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2.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3.xml" ContentType="application/vnd.openxmlformats-officedocument.spreadsheetml.pivotTab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hidePivotFieldList="1" defaultThemeVersion="166925"/>
  <mc:AlternateContent xmlns:mc="http://schemas.openxmlformats.org/markup-compatibility/2006">
    <mc:Choice Requires="x15">
      <x15ac:absPath xmlns:x15ac="http://schemas.microsoft.com/office/spreadsheetml/2010/11/ac" url="C:\Users\Pavilion\Desktop\"/>
    </mc:Choice>
  </mc:AlternateContent>
  <xr:revisionPtr revIDLastSave="0" documentId="13_ncr:1_{39B977FB-CCD8-49AB-BCBD-AD8BE9D31DF6}" xr6:coauthVersionLast="47" xr6:coauthVersionMax="47" xr10:uidLastSave="{00000000-0000-0000-0000-000000000000}"/>
  <bookViews>
    <workbookView xWindow="-108" yWindow="-108" windowWidth="23256" windowHeight="13176" firstSheet="6" activeTab="6" xr2:uid="{C1D37EE2-8AA1-41F1-B583-9FC2F5632C53}"/>
  </bookViews>
  <sheets>
    <sheet name="Sheet1 (2)" sheetId="2" state="hidden" r:id="rId1"/>
    <sheet name="Sheet1 (3)" sheetId="3" state="hidden" r:id="rId2"/>
    <sheet name="Sheet1" sheetId="1" state="hidden" r:id="rId3"/>
    <sheet name="Sheet2" sheetId="4" state="hidden" r:id="rId4"/>
    <sheet name="Sheet3" sheetId="5" state="hidden" r:id="rId5"/>
    <sheet name="Sheet4" sheetId="6" state="hidden" r:id="rId6"/>
    <sheet name="HR Dashboard" sheetId="7" r:id="rId7"/>
    <sheet name="Comments" sheetId="19" r:id="rId8"/>
    <sheet name="Sheet14" sheetId="18" state="hidden" r:id="rId9"/>
    <sheet name="Sheet12" sheetId="16" state="hidden" r:id="rId10"/>
    <sheet name="Sheet9" sheetId="12" state="hidden" r:id="rId11"/>
    <sheet name="Sheet10" sheetId="13" state="hidden" r:id="rId12"/>
    <sheet name="Sheet13" sheetId="17" state="hidden" r:id="rId13"/>
    <sheet name="Sheet8" sheetId="11" state="hidden" r:id="rId14"/>
    <sheet name="Sheet5" sheetId="8" state="hidden" r:id="rId15"/>
    <sheet name="Sheet6" sheetId="9" state="hidden" r:id="rId16"/>
    <sheet name="Sheet7" sheetId="10" state="hidden" r:id="rId17"/>
  </sheets>
  <definedNames>
    <definedName name="Slicer_Department">#N/A</definedName>
    <definedName name="Slicer_Gender">#N/A</definedName>
  </definedNames>
  <calcPr calcId="191029"/>
  <pivotCaches>
    <pivotCache cacheId="0" r:id="rId18"/>
    <pivotCache cacheId="1" r:id="rId19"/>
    <pivotCache cacheId="2" r:id="rId20"/>
    <pivotCache cacheId="3" r:id="rId21"/>
    <pivotCache cacheId="4" r:id="rId22"/>
    <pivotCache cacheId="5" r:id="rId23"/>
    <pivotCache cacheId="6" r:id="rId24"/>
    <pivotCache cacheId="7" r:id="rId25"/>
    <pivotCache cacheId="8" r:id="rId26"/>
    <pivotCache cacheId="9" r:id="rId27"/>
    <pivotCache cacheId="10" r:id="rId28"/>
    <pivotCache cacheId="11" r:id="rId29"/>
    <pivotCache cacheId="12" r:id="rId30"/>
  </pivotCaches>
  <extLst>
    <ext xmlns:x14="http://schemas.microsoft.com/office/spreadsheetml/2009/9/main" uri="{876F7934-8845-4945-9796-88D515C7AA90}">
      <x14:pivotCaches>
        <pivotCache cacheId="13" r:id="rId31"/>
      </x14:pivotCaches>
    </ext>
    <ext xmlns:x14="http://schemas.microsoft.com/office/spreadsheetml/2009/9/main" uri="{BBE1A952-AA13-448e-AADC-164F8A28A991}">
      <x14:slicerCaches>
        <x14:slicerCache r:id="rId32"/>
        <x14:slicerCache r:id="rId3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df434cd7-5d19-418b-8296-ffa09f38825b" name="Sheet1" connection="Query - Sheet1"/>
          <x15:modelTable id="Sheet1  2_a5951727-7835-43a4-be2c-98a785340ad6" name="Sheet1  2" connection="Query - Sheet1 (2)"/>
        </x15:modelTables>
        <x15:modelRelationships>
          <x15:modelRelationship fromTable="Sheet1  2" fromColumn="Employee ID" toTable="Sheet1" toColumn="Employee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2" i="7" l="1"/>
  <c r="Y2" i="7"/>
  <c r="U2" i="7"/>
  <c r="R2" i="7"/>
  <c r="M2"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7F0A78-4199-434A-B4FA-2C21A93C844C}" name="Query - Sheet1" description="Connection to the 'Sheet1' query in the workbook." type="100" refreshedVersion="8" minRefreshableVersion="5">
    <extLst>
      <ext xmlns:x15="http://schemas.microsoft.com/office/spreadsheetml/2010/11/main" uri="{DE250136-89BD-433C-8126-D09CA5730AF9}">
        <x15:connection id="bca46736-9ed9-4207-9d81-fdfa2579f714"/>
      </ext>
    </extLst>
  </connection>
  <connection id="2" xr16:uid="{98355F8A-1E0F-45B9-BD0F-7EFED68F4A5A}" name="Query - Sheet1 (2)" description="Connection to the 'Sheet1 (2)' query in the workbook." type="100" refreshedVersion="8" minRefreshableVersion="5">
    <extLst>
      <ext xmlns:x15="http://schemas.microsoft.com/office/spreadsheetml/2010/11/main" uri="{DE250136-89BD-433C-8126-D09CA5730AF9}">
        <x15:connection id="68793f95-e3f9-4f2c-80cb-ffff41c65293">
          <x15:oledbPr connection="Provider=Microsoft.Mashup.OleDb.1;Data Source=$Workbook$;Location=&quot;Sheet1 (2)&quot;;Extended Properties=&quot;&quot;">
            <x15:dbTables>
              <x15:dbTable name="Sheet1 (2)"/>
            </x15:dbTables>
          </x15:oledbPr>
        </x15:connection>
      </ext>
    </extLst>
  </connection>
  <connection id="3" xr16:uid="{038C984E-E367-4666-BDBE-2E5BF0F77042}" keepAlive="1" name="Query - Sheet1 (3)" description="Connection to the 'Sheet1 (3)' query in the workbook." type="5" refreshedVersion="8" background="1" saveData="1">
    <dbPr connection="Provider=Microsoft.Mashup.OleDb.1;Data Source=$Workbook$;Location=&quot;Sheet1 (3)&quot;;Extended Properties=&quot;&quot;" command="SELECT * FROM [Sheet1 (3)]"/>
  </connection>
  <connection id="4" xr16:uid="{9E327D0D-BE9F-448E-B423-2BCF430AA57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<sst xmlns="http://schemas.openxmlformats.org/spreadsheetml/2006/main" count="115" uniqueCount="47">
  <si>
    <t>No</t>
  </si>
  <si>
    <t>Non-Travel</t>
  </si>
  <si>
    <t>Male</t>
  </si>
  <si>
    <t>Travel_Rarely</t>
  </si>
  <si>
    <t>Female</t>
  </si>
  <si>
    <t>Yes</t>
  </si>
  <si>
    <t>Sales</t>
  </si>
  <si>
    <t>Travel_Frequently</t>
  </si>
  <si>
    <t>Row Labels</t>
  </si>
  <si>
    <t>Grand Total</t>
  </si>
  <si>
    <t>Sum of MonthlyIncome</t>
  </si>
  <si>
    <t>Average of MonthlyIncome</t>
  </si>
  <si>
    <t>Count of Employee ID</t>
  </si>
  <si>
    <t>Column Labels</t>
  </si>
  <si>
    <t>Hardware</t>
  </si>
  <si>
    <t>Human Resources</t>
  </si>
  <si>
    <t>Research &amp; Development</t>
  </si>
  <si>
    <t>Software</t>
  </si>
  <si>
    <t>Support</t>
  </si>
  <si>
    <t>Average of WorkLifeBalance</t>
  </si>
  <si>
    <t>Average of JobSatisfaction</t>
  </si>
  <si>
    <t>Average of EnvironmentSatisfaction</t>
  </si>
  <si>
    <t>Count of Gender</t>
  </si>
  <si>
    <t>Average of HourlyRate</t>
  </si>
  <si>
    <t>StdDev of HourlyRate</t>
  </si>
  <si>
    <t xml:space="preserve">        HR Dashboard                                                               </t>
  </si>
  <si>
    <t xml:space="preserve">Male </t>
  </si>
  <si>
    <t>Attrition Rate</t>
  </si>
  <si>
    <t>Avg Hourly Rate</t>
  </si>
  <si>
    <t>Avg Monthly income</t>
  </si>
  <si>
    <t xml:space="preserve">Attrition </t>
  </si>
  <si>
    <t>1. Some departments are getting paid less than avarage</t>
  </si>
  <si>
    <t xml:space="preserve">2. Std deviation chart is showing that there is huge pay range deviation </t>
  </si>
  <si>
    <t>3. Work life balance of support, hardware and Human resource is very low. Which is maybe due to orvertime, lack of hikes and promotion</t>
  </si>
  <si>
    <t xml:space="preserve">Retention </t>
  </si>
  <si>
    <t>1. As compnay is software product based, company should work on their retention</t>
  </si>
  <si>
    <t xml:space="preserve">2. Salary can best way to motivate rentention </t>
  </si>
  <si>
    <t>Column1</t>
  </si>
  <si>
    <t>Column2</t>
  </si>
  <si>
    <t>Column3</t>
  </si>
  <si>
    <t>Column4</t>
  </si>
  <si>
    <t>Column5</t>
  </si>
  <si>
    <t>Column6</t>
  </si>
  <si>
    <t>Column7</t>
  </si>
  <si>
    <t>Column8</t>
  </si>
  <si>
    <t>Column9</t>
  </si>
  <si>
    <t>3. Work on envt satisfaction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</si>
</sst>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0"/>
    <numFmt numFmtId="165" formatCode="_ [$₹-4009]\ * #,##0.00_ ;_ [$₹-4009]\ * \-#,##0.00_ ;_ [$₹-4009]\ * &quot;-&quot;??_ ;_ @_ "/>
  </numFmts>
  <fonts count="8" x14ac:knownFonts="1">
    <font>
      <sz val="11"/>
      <color theme="1"/>
      <name val="Calibri"/>
      <family val="2"/>
      <scheme val="minor"/>
    </font>
    <font>
      <sz val="48"/>
      <color theme="0"/>
      <name val="Calibri"/>
      <family val="2"/>
      <scheme val="minor"/>
    </font>
    <font>
      <sz val="11"/>
      <color theme="1"/>
      <name val="Calibri"/>
      <family val="2"/>
      <scheme val="minor"/>
    </font>
    <font>
      <sz val="28"/>
      <color theme="0"/>
      <name val="Calibri"/>
      <family val="2"/>
      <scheme val="minor"/>
    </font>
    <font>
      <sz val="36"/>
      <color theme="0"/>
      <name val="Calibri"/>
      <family val="2"/>
      <scheme val="minor"/>
    </font>
    <font>
      <b/>
      <sz val="18"/>
      <color theme="0"/>
      <name val="Calibri"/>
      <family val="2"/>
      <scheme val="minor"/>
    </font>
    <font>
      <sz val="14"/>
      <color theme="0"/>
      <name val="Calibri"/>
      <family val="2"/>
      <scheme val="minor"/>
    </font>
    <font>
      <sz val="16"/>
      <color theme="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0" fontId="0" fillId="0" borderId="0" xfId="0" pivotButton="1"/>
    <xf numFmtId="0" fontId="0" fillId="0" borderId="0" xfId="0" applyAlignment="1">
      <alignment horizontal="left"/>
    </xf>
    <xf numFmtId="10" fontId="0" fillId="0" borderId="0" xfId="0" applyNumberFormat="1"/>
    <xf numFmtId="1" fontId="0" fillId="0" borderId="0" xfId="0" applyNumberFormat="1"/>
    <xf numFmtId="164" fontId="0" fillId="0" borderId="0" xfId="0" applyNumberFormat="1"/>
    <xf numFmtId="0" fontId="0" fillId="2" borderId="0" xfId="0" applyFill="1"/>
    <xf numFmtId="0" fontId="0" fillId="2" borderId="0" xfId="0" applyFill="1" applyAlignment="1">
      <alignment vertical="top"/>
    </xf>
    <xf numFmtId="10" fontId="0" fillId="2" borderId="0" xfId="1" applyNumberFormat="1" applyFont="1" applyFill="1" applyAlignment="1">
      <alignment vertical="top"/>
    </xf>
    <xf numFmtId="165" fontId="0" fillId="0" borderId="0" xfId="0" applyNumberFormat="1"/>
    <xf numFmtId="1" fontId="4" fillId="2" borderId="0" xfId="0" applyNumberFormat="1" applyFont="1" applyFill="1" applyAlignment="1">
      <alignment horizontal="center"/>
    </xf>
    <xf numFmtId="0" fontId="6" fillId="2" borderId="0" xfId="0" applyFont="1" applyFill="1" applyAlignment="1">
      <alignment horizontal="center"/>
    </xf>
    <xf numFmtId="0" fontId="1" fillId="2" borderId="0" xfId="0" applyFont="1" applyFill="1" applyAlignment="1">
      <alignment horizontal="left" vertical="top"/>
    </xf>
    <xf numFmtId="10" fontId="3" fillId="2" borderId="0" xfId="1" applyNumberFormat="1" applyFont="1" applyFill="1" applyAlignment="1">
      <alignment horizontal="center" vertical="top"/>
    </xf>
    <xf numFmtId="0" fontId="5" fillId="2" borderId="0" xfId="0" applyFont="1" applyFill="1" applyAlignment="1">
      <alignment horizontal="center" vertical="top"/>
    </xf>
    <xf numFmtId="10" fontId="4" fillId="2" borderId="0" xfId="1" applyNumberFormat="1" applyFont="1" applyFill="1" applyAlignment="1">
      <alignment horizontal="center" vertical="top"/>
    </xf>
    <xf numFmtId="0" fontId="7" fillId="2" borderId="0" xfId="0" applyFont="1" applyFill="1" applyAlignment="1">
      <alignment horizontal="center" vertical="top"/>
    </xf>
    <xf numFmtId="0" fontId="4" fillId="2" borderId="0" xfId="0" applyFont="1" applyFill="1" applyAlignment="1">
      <alignment horizontal="center" vertical="top"/>
    </xf>
    <xf numFmtId="0" fontId="0" fillId="0" borderId="0" xfId="0" applyAlignment="1">
      <alignment horizontal="center"/>
    </xf>
    <xf numFmtId="0" fontId="0" fillId="0" borderId="0" xfId="0"/>
  </cellXfs>
  <cellStyles count="2">
    <cellStyle name="Normal" xfId="0" builtinId="0"/>
    <cellStyle name="Percent" xfId="1" builtinId="5"/>
  </cellStyles>
  <dxfs count="16">
    <dxf>
      <alignment horizontal="center" vertical="bottom" textRotation="0" wrapText="0" indent="0" justifyLastLine="0" shrinkToFit="0" readingOrder="0"/>
    </dxf>
    <dxf>
      <numFmt numFmtId="1" formatCode="0"/>
    </dxf>
    <dxf>
      <numFmt numFmtId="167" formatCode="0.000"/>
    </dxf>
    <dxf>
      <numFmt numFmtId="1" formatCode="0"/>
    </dxf>
    <dxf>
      <numFmt numFmtId="1" formatCode="0"/>
    </dxf>
    <dxf>
      <numFmt numFmtId="168" formatCode="0.0000000"/>
    </dxf>
    <dxf>
      <numFmt numFmtId="164" formatCode="0.000000"/>
    </dxf>
    <dxf>
      <numFmt numFmtId="166" formatCode="0.0"/>
    </dxf>
    <dxf>
      <numFmt numFmtId="165" formatCode="_ [$₹-4009]\ * #,##0.00_ ;_ [$₹-4009]\ * \-#,##0.00_ ;_ [$₹-4009]\ * &quot;-&quot;??_ ;_ @_ "/>
    </dxf>
    <dxf>
      <numFmt numFmtId="14" formatCode="0.00%"/>
    </dxf>
    <dxf>
      <numFmt numFmtId="1" formatCode="0"/>
    </dxf>
    <dxf>
      <numFmt numFmtId="1" formatCode="0"/>
    </dxf>
    <dxf>
      <numFmt numFmtId="1" formatCode="0"/>
    </dxf>
    <dxf>
      <fill>
        <patternFill>
          <bgColor rgb="FFFFFF00"/>
        </patternFill>
      </fill>
    </dxf>
    <dxf>
      <fill>
        <patternFill>
          <bgColor theme="1" tint="0.14996795556505021"/>
        </patternFill>
      </fill>
    </dxf>
    <dxf>
      <fill>
        <patternFill>
          <bgColor theme="2" tint="-0.89996032593768116"/>
        </patternFill>
      </fill>
    </dxf>
  </dxfs>
  <tableStyles count="2" defaultTableStyle="TableStyleMedium2" defaultPivotStyle="PivotStyleLight16">
    <tableStyle name="Slicer Style 1" pivot="0" table="0" count="1" xr9:uid="{858B76B5-7686-4FCD-AD9C-C1B80A9C4AE5}">
      <tableStyleElement type="wholeTable" dxfId="15"/>
    </tableStyle>
    <tableStyle name="Slicer Style 2" pivot="0" table="0" count="3" xr9:uid="{4658C781-A21A-46CC-B419-2C74A98755D2}">
      <tableStyleElement type="wholeTable" dxfId="14"/>
      <tableStyleElement type="headerRow" dxfId="13"/>
    </tableStyle>
  </tableStyles>
  <colors>
    <mruColors>
      <color rgb="FFFFE89F"/>
      <color rgb="FFFFCCFF"/>
      <color rgb="FFFF3399"/>
      <color rgb="FFCCECFF"/>
      <color rgb="FF99CCFF"/>
      <color rgb="FFFFFF99"/>
    </mruColors>
  </colors>
  <extLst>
    <ext xmlns:x14="http://schemas.microsoft.com/office/spreadsheetml/2009/9/main" uri="{46F421CA-312F-682f-3DD2-61675219B42D}">
      <x14:dxfs count="1">
        <dxf>
          <fill>
            <patternFill>
              <bgColor rgb="FFFFFF0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pivotCacheDefinition" Target="pivotCache/pivotCacheDefinition9.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4.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8.xml"/><Relationship Id="rId33" Type="http://schemas.microsoft.com/office/2007/relationships/slicerCache" Target="slicerCaches/slicerCache2.xml"/><Relationship Id="rId38"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openxmlformats.org/officeDocument/2006/relationships/pivotCacheDefinition" Target="pivotCache/pivotCacheDefinition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7.xml"/><Relationship Id="rId32" Type="http://schemas.microsoft.com/office/2007/relationships/slicerCache" Target="slicerCaches/slicerCache1.xml"/><Relationship Id="rId37" Type="http://schemas.openxmlformats.org/officeDocument/2006/relationships/sharedStrings" Target="sharedString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openxmlformats.org/officeDocument/2006/relationships/pivotCacheDefinition" Target="pivotCache/pivotCacheDefinition11.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pivotCacheDefinition" Target="pivotCache/pivotCacheDefinition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openxmlformats.org/officeDocument/2006/relationships/pivotCacheDefinition" Target="pivotCache/pivotCacheDefinition10.xml"/><Relationship Id="rId30" Type="http://schemas.openxmlformats.org/officeDocument/2006/relationships/pivotCacheDefinition" Target="pivotCache/pivotCacheDefinition13.xml"/><Relationship Id="rId35"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Attrition</a:t>
            </a:r>
            <a:r>
              <a:rPr lang="en-IN" baseline="0"/>
              <a:t> rate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Sheet1!$B$1:$B$2</c:f>
              <c:strCache>
                <c:ptCount val="1"/>
                <c:pt idx="0">
                  <c:v>No</c:v>
                </c:pt>
              </c:strCache>
            </c:strRef>
          </c:tx>
          <c:spPr>
            <a:solidFill>
              <a:schemeClr val="accent1"/>
            </a:solidFill>
            <a:ln>
              <a:noFill/>
            </a:ln>
            <a:effectLst/>
          </c:spPr>
          <c:invertIfNegative val="0"/>
          <c:cat>
            <c:strRef>
              <c:f>Sheet1!$A$3:$A$9</c:f>
              <c:strCache>
                <c:ptCount val="6"/>
                <c:pt idx="0">
                  <c:v>Hardware</c:v>
                </c:pt>
                <c:pt idx="1">
                  <c:v>Human Resources</c:v>
                </c:pt>
                <c:pt idx="2">
                  <c:v>Research &amp; Development</c:v>
                </c:pt>
                <c:pt idx="3">
                  <c:v>Sales</c:v>
                </c:pt>
                <c:pt idx="4">
                  <c:v>Software</c:v>
                </c:pt>
                <c:pt idx="5">
                  <c:v>Support</c:v>
                </c:pt>
              </c:strCache>
            </c:strRef>
          </c:cat>
          <c:val>
            <c:numRef>
              <c:f>Sheet1!$B$3:$B$9</c:f>
              <c:numCache>
                <c:formatCode>0.00%</c:formatCode>
                <c:ptCount val="6"/>
                <c:pt idx="0">
                  <c:v>0.50556983718937443</c:v>
                </c:pt>
                <c:pt idx="1">
                  <c:v>0.50142551674982183</c:v>
                </c:pt>
                <c:pt idx="2">
                  <c:v>0.48791922106022356</c:v>
                </c:pt>
                <c:pt idx="3">
                  <c:v>0.49982254820773692</c:v>
                </c:pt>
                <c:pt idx="4">
                  <c:v>0.49460172744721687</c:v>
                </c:pt>
                <c:pt idx="5">
                  <c:v>0.49813365442504515</c:v>
                </c:pt>
              </c:numCache>
            </c:numRef>
          </c:val>
          <c:extLst>
            <c:ext xmlns:c16="http://schemas.microsoft.com/office/drawing/2014/chart" uri="{C3380CC4-5D6E-409C-BE32-E72D297353CC}">
              <c16:uniqueId val="{00000000-930A-4F98-B92D-984B59396F92}"/>
            </c:ext>
          </c:extLst>
        </c:ser>
        <c:ser>
          <c:idx val="1"/>
          <c:order val="1"/>
          <c:tx>
            <c:strRef>
              <c:f>Sheet1!$C$1:$C$2</c:f>
              <c:strCache>
                <c:ptCount val="1"/>
                <c:pt idx="0">
                  <c:v>Yes</c:v>
                </c:pt>
              </c:strCache>
            </c:strRef>
          </c:tx>
          <c:spPr>
            <a:solidFill>
              <a:schemeClr val="accent2"/>
            </a:solidFill>
            <a:ln>
              <a:noFill/>
            </a:ln>
            <a:effectLst/>
          </c:spPr>
          <c:invertIfNegative val="0"/>
          <c:cat>
            <c:strRef>
              <c:f>Sheet1!$A$3:$A$9</c:f>
              <c:strCache>
                <c:ptCount val="6"/>
                <c:pt idx="0">
                  <c:v>Hardware</c:v>
                </c:pt>
                <c:pt idx="1">
                  <c:v>Human Resources</c:v>
                </c:pt>
                <c:pt idx="2">
                  <c:v>Research &amp; Development</c:v>
                </c:pt>
                <c:pt idx="3">
                  <c:v>Sales</c:v>
                </c:pt>
                <c:pt idx="4">
                  <c:v>Software</c:v>
                </c:pt>
                <c:pt idx="5">
                  <c:v>Support</c:v>
                </c:pt>
              </c:strCache>
            </c:strRef>
          </c:cat>
          <c:val>
            <c:numRef>
              <c:f>Sheet1!$C$3:$C$9</c:f>
              <c:numCache>
                <c:formatCode>0.00%</c:formatCode>
                <c:ptCount val="6"/>
                <c:pt idx="0">
                  <c:v>0.49443016281062552</c:v>
                </c:pt>
                <c:pt idx="1">
                  <c:v>0.49857448325017817</c:v>
                </c:pt>
                <c:pt idx="2">
                  <c:v>0.51208077893977644</c:v>
                </c:pt>
                <c:pt idx="3">
                  <c:v>0.50017745179226314</c:v>
                </c:pt>
                <c:pt idx="4">
                  <c:v>0.50539827255278313</c:v>
                </c:pt>
                <c:pt idx="5">
                  <c:v>0.5018663455749548</c:v>
                </c:pt>
              </c:numCache>
            </c:numRef>
          </c:val>
          <c:extLst>
            <c:ext xmlns:c16="http://schemas.microsoft.com/office/drawing/2014/chart" uri="{C3380CC4-5D6E-409C-BE32-E72D297353CC}">
              <c16:uniqueId val="{00000001-930A-4F98-B92D-984B59396F92}"/>
            </c:ext>
          </c:extLst>
        </c:ser>
        <c:dLbls>
          <c:showLegendKey val="0"/>
          <c:showVal val="0"/>
          <c:showCatName val="0"/>
          <c:showSerName val="0"/>
          <c:showPercent val="0"/>
          <c:showBubbleSize val="0"/>
        </c:dLbls>
        <c:gapWidth val="182"/>
        <c:axId val="1055608456"/>
        <c:axId val="1055609536"/>
      </c:barChart>
      <c:catAx>
        <c:axId val="105560845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609536"/>
        <c:crosses val="autoZero"/>
        <c:auto val="1"/>
        <c:lblAlgn val="ctr"/>
        <c:lblOffset val="100"/>
        <c:noMultiLvlLbl val="0"/>
      </c:catAx>
      <c:valAx>
        <c:axId val="10556095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608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project.xlsx]Sheet9!PivotTable1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Std deviation of hourly rate</a:t>
            </a:r>
          </a:p>
        </c:rich>
      </c:tx>
      <c:layout>
        <c:manualLayout>
          <c:xMode val="edge"/>
          <c:yMode val="edge"/>
          <c:x val="0.20634304845506002"/>
          <c:y val="4.526690669242552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7835768963117596"/>
              <c:y val="-7.9306071871127717E-2"/>
            </c:manualLayout>
          </c:layout>
          <c:spPr>
            <a:solidFill>
              <a:schemeClr val="bg1">
                <a:alpha val="7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6443980514961724"/>
              <c:y val="-5.9479553903345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Sheet9!$B$1</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83F-46F0-A591-A1B4DFD8880D}"/>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83F-46F0-A591-A1B4DFD8880D}"/>
              </c:ext>
            </c:extLst>
          </c:dPt>
          <c:dLbls>
            <c:dLbl>
              <c:idx val="0"/>
              <c:layout>
                <c:manualLayout>
                  <c:x val="0.27835768963117596"/>
                  <c:y val="-7.9306071871127717E-2"/>
                </c:manualLayout>
              </c:layout>
              <c:spPr>
                <a:solidFill>
                  <a:schemeClr val="bg1">
                    <a:alpha val="7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83F-46F0-A591-A1B4DFD8880D}"/>
                </c:ext>
              </c:extLst>
            </c:dLbl>
            <c:dLbl>
              <c:idx val="1"/>
              <c:layout>
                <c:manualLayout>
                  <c:x val="-0.26443980514961724"/>
                  <c:y val="-5.94795539033458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83F-46F0-A591-A1B4DFD888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Sheet9!$A$2:$A$4</c:f>
              <c:strCache>
                <c:ptCount val="2"/>
                <c:pt idx="0">
                  <c:v>Female</c:v>
                </c:pt>
                <c:pt idx="1">
                  <c:v>Male</c:v>
                </c:pt>
              </c:strCache>
            </c:strRef>
          </c:cat>
          <c:val>
            <c:numRef>
              <c:f>Sheet9!$B$2:$B$4</c:f>
              <c:numCache>
                <c:formatCode>0.000000</c:formatCode>
                <c:ptCount val="2"/>
                <c:pt idx="0">
                  <c:v>49.373500421654668</c:v>
                </c:pt>
                <c:pt idx="1">
                  <c:v>49.476275312967623</c:v>
                </c:pt>
              </c:numCache>
            </c:numRef>
          </c:val>
          <c:extLst>
            <c:ext xmlns:c16="http://schemas.microsoft.com/office/drawing/2014/chart" uri="{C3380CC4-5D6E-409C-BE32-E72D297353CC}">
              <c16:uniqueId val="{00000002-A83F-46F0-A591-A1B4DFD8880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39146844640244605"/>
          <c:y val="0.88661651494306704"/>
          <c:w val="0.29500304111255404"/>
          <c:h val="8.3643708105260076E-2"/>
        </c:manualLayout>
      </c:layout>
      <c:overlay val="0"/>
      <c:spPr>
        <a:solidFill>
          <a:schemeClr val="tx1"/>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project.xlsx]Sheet9!PivotTable1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Std deviation</a:t>
            </a:r>
            <a:r>
              <a:rPr lang="en-US" baseline="0"/>
              <a:t> of hourly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s>
    <c:plotArea>
      <c:layout/>
      <c:doughnutChart>
        <c:varyColors val="1"/>
        <c:ser>
          <c:idx val="0"/>
          <c:order val="0"/>
          <c:tx>
            <c:strRef>
              <c:f>Sheet9!$B$1</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04FE-4444-A703-B5058608733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04FE-4444-A703-B505860873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Sheet9!$A$2:$A$4</c:f>
              <c:strCache>
                <c:ptCount val="2"/>
                <c:pt idx="0">
                  <c:v>Female</c:v>
                </c:pt>
                <c:pt idx="1">
                  <c:v>Male</c:v>
                </c:pt>
              </c:strCache>
            </c:strRef>
          </c:cat>
          <c:val>
            <c:numRef>
              <c:f>Sheet9!$B$2:$B$4</c:f>
              <c:numCache>
                <c:formatCode>0.000000</c:formatCode>
                <c:ptCount val="2"/>
                <c:pt idx="0">
                  <c:v>49.373500421654668</c:v>
                </c:pt>
                <c:pt idx="1">
                  <c:v>49.476275312967623</c:v>
                </c:pt>
              </c:numCache>
            </c:numRef>
          </c:val>
          <c:extLst>
            <c:ext xmlns:c16="http://schemas.microsoft.com/office/drawing/2014/chart" uri="{C3380CC4-5D6E-409C-BE32-E72D297353CC}">
              <c16:uniqueId val="{00000000-C8C7-414E-8A15-1B53A2577EAE}"/>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project.xlsx]Sheet8!PivotTable4</c:name>
    <c:fmtId val="0"/>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ofPieChart>
        <c:ofPieType val="bar"/>
        <c:varyColors val="1"/>
        <c:ser>
          <c:idx val="0"/>
          <c:order val="0"/>
          <c:tx>
            <c:strRef>
              <c:f>Sheet8!$B$1</c:f>
              <c:strCache>
                <c:ptCount val="1"/>
                <c:pt idx="0">
                  <c:v>Count of Employee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D9-4432-B29C-A8C4B01BCA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D9-4432-B29C-A8C4B01BCA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D9-4432-B29C-A8C4B01BCA70}"/>
              </c:ext>
            </c:extLst>
          </c:dPt>
          <c:cat>
            <c:strRef>
              <c:f>Sheet8!$A$2:$A$4</c:f>
              <c:strCache>
                <c:ptCount val="2"/>
                <c:pt idx="0">
                  <c:v>No</c:v>
                </c:pt>
                <c:pt idx="1">
                  <c:v>Yes</c:v>
                </c:pt>
              </c:strCache>
            </c:strRef>
          </c:cat>
          <c:val>
            <c:numRef>
              <c:f>Sheet8!$B$2:$B$4</c:f>
              <c:numCache>
                <c:formatCode>0.00%</c:formatCode>
                <c:ptCount val="2"/>
                <c:pt idx="0">
                  <c:v>0.49790000000000001</c:v>
                </c:pt>
                <c:pt idx="1">
                  <c:v>0.50209999999999999</c:v>
                </c:pt>
              </c:numCache>
            </c:numRef>
          </c:val>
          <c:extLst>
            <c:ext xmlns:c16="http://schemas.microsoft.com/office/drawing/2014/chart" uri="{C3380CC4-5D6E-409C-BE32-E72D297353CC}">
              <c16:uniqueId val="{00000000-CF1D-47B6-B57F-CF2E350045E8}"/>
            </c:ext>
          </c:extLst>
        </c:ser>
        <c:ser>
          <c:idx val="1"/>
          <c:order val="1"/>
          <c:tx>
            <c:strRef>
              <c:f>Sheet8!$C$1</c:f>
              <c:strCache>
                <c:ptCount val="1"/>
                <c:pt idx="0">
                  <c:v>Count of Gender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5DD9-4432-B29C-A8C4B01BCA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5DD9-4432-B29C-A8C4B01BCA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5DD9-4432-B29C-A8C4B01BCA70}"/>
              </c:ext>
            </c:extLst>
          </c:dPt>
          <c:cat>
            <c:strRef>
              <c:f>Sheet8!$A$2:$A$4</c:f>
              <c:strCache>
                <c:ptCount val="2"/>
                <c:pt idx="0">
                  <c:v>No</c:v>
                </c:pt>
                <c:pt idx="1">
                  <c:v>Yes</c:v>
                </c:pt>
              </c:strCache>
            </c:strRef>
          </c:cat>
          <c:val>
            <c:numRef>
              <c:f>Sheet8!$C$2:$C$4</c:f>
              <c:numCache>
                <c:formatCode>General</c:formatCode>
                <c:ptCount val="2"/>
                <c:pt idx="0">
                  <c:v>24895</c:v>
                </c:pt>
                <c:pt idx="1">
                  <c:v>25105</c:v>
                </c:pt>
              </c:numCache>
            </c:numRef>
          </c:val>
          <c:extLst>
            <c:ext xmlns:c16="http://schemas.microsoft.com/office/drawing/2014/chart" uri="{C3380CC4-5D6E-409C-BE32-E72D297353CC}">
              <c16:uniqueId val="{00000002-CF1D-47B6-B57F-CF2E350045E8}"/>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project.xlsx]Sheet5!PivotTable1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a:t>
            </a:r>
            <a:r>
              <a:rPr lang="en-US" baseline="0"/>
              <a:t> life balance score</a:t>
            </a:r>
          </a:p>
          <a:p>
            <a:pPr>
              <a:defRPr/>
            </a:pPr>
            <a:endParaRPr lang="en-US"/>
          </a:p>
        </c:rich>
      </c:tx>
      <c:layout>
        <c:manualLayout>
          <c:xMode val="edge"/>
          <c:yMode val="edge"/>
          <c:x val="0.2890971128608924"/>
          <c:y val="6.9444444444444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Sheet5!$A$2:$A$8</c:f>
              <c:strCache>
                <c:ptCount val="6"/>
                <c:pt idx="0">
                  <c:v>Support</c:v>
                </c:pt>
                <c:pt idx="1">
                  <c:v>Hardware</c:v>
                </c:pt>
                <c:pt idx="2">
                  <c:v>Human Resources</c:v>
                </c:pt>
                <c:pt idx="3">
                  <c:v>Sales</c:v>
                </c:pt>
                <c:pt idx="4">
                  <c:v>Research &amp; Development</c:v>
                </c:pt>
                <c:pt idx="5">
                  <c:v>Software</c:v>
                </c:pt>
              </c:strCache>
            </c:strRef>
          </c:cat>
          <c:val>
            <c:numRef>
              <c:f>Sheet5!$B$2:$B$8</c:f>
              <c:numCache>
                <c:formatCode>0</c:formatCode>
                <c:ptCount val="6"/>
                <c:pt idx="0">
                  <c:v>2.4931968693558098</c:v>
                </c:pt>
                <c:pt idx="1">
                  <c:v>2.4941853348023013</c:v>
                </c:pt>
                <c:pt idx="2">
                  <c:v>2.4982181040627229</c:v>
                </c:pt>
                <c:pt idx="3">
                  <c:v>2.5011238613509996</c:v>
                </c:pt>
                <c:pt idx="4">
                  <c:v>2.5027046520014427</c:v>
                </c:pt>
                <c:pt idx="5">
                  <c:v>2.5027591170825336</c:v>
                </c:pt>
              </c:numCache>
            </c:numRef>
          </c:val>
          <c:extLst>
            <c:ext xmlns:c16="http://schemas.microsoft.com/office/drawing/2014/chart" uri="{C3380CC4-5D6E-409C-BE32-E72D297353CC}">
              <c16:uniqueId val="{00000000-5C93-4692-AFDF-0170C4406613}"/>
            </c:ext>
          </c:extLst>
        </c:ser>
        <c:dLbls>
          <c:showLegendKey val="0"/>
          <c:showVal val="0"/>
          <c:showCatName val="0"/>
          <c:showSerName val="0"/>
          <c:showPercent val="0"/>
          <c:showBubbleSize val="0"/>
        </c:dLbls>
        <c:gapWidth val="219"/>
        <c:overlap val="-27"/>
        <c:axId val="364491488"/>
        <c:axId val="364494008"/>
      </c:barChart>
      <c:catAx>
        <c:axId val="36449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494008"/>
        <c:crosses val="autoZero"/>
        <c:auto val="1"/>
        <c:lblAlgn val="ctr"/>
        <c:lblOffset val="100"/>
        <c:noMultiLvlLbl val="0"/>
      </c:catAx>
      <c:valAx>
        <c:axId val="364494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49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project.xlsx]Sheet6!PivotTable2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a:t>
            </a:r>
            <a:r>
              <a:rPr lang="en-US" baseline="0"/>
              <a:t> satisfaction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Sheet6!$B$1</c:f>
              <c:strCache>
                <c:ptCount val="1"/>
                <c:pt idx="0">
                  <c:v>Total</c:v>
                </c:pt>
              </c:strCache>
            </c:strRef>
          </c:tx>
          <c:spPr>
            <a:solidFill>
              <a:schemeClr val="accent1"/>
            </a:solidFill>
            <a:ln>
              <a:noFill/>
            </a:ln>
            <a:effectLst/>
          </c:spPr>
          <c:invertIfNegative val="0"/>
          <c:cat>
            <c:strRef>
              <c:f>Sheet6!$A$2:$A$8</c:f>
              <c:strCache>
                <c:ptCount val="6"/>
                <c:pt idx="0">
                  <c:v>Software</c:v>
                </c:pt>
                <c:pt idx="1">
                  <c:v>Human Resources</c:v>
                </c:pt>
                <c:pt idx="2">
                  <c:v>Hardware</c:v>
                </c:pt>
                <c:pt idx="3">
                  <c:v>Sales</c:v>
                </c:pt>
                <c:pt idx="4">
                  <c:v>Support</c:v>
                </c:pt>
                <c:pt idx="5">
                  <c:v>Research &amp; Development</c:v>
                </c:pt>
              </c:strCache>
            </c:strRef>
          </c:cat>
          <c:val>
            <c:numRef>
              <c:f>Sheet6!$B$2:$B$8</c:f>
              <c:numCache>
                <c:formatCode>0</c:formatCode>
                <c:ptCount val="6"/>
                <c:pt idx="0">
                  <c:v>2.4606525911708252</c:v>
                </c:pt>
                <c:pt idx="1">
                  <c:v>2.4787360418151581</c:v>
                </c:pt>
                <c:pt idx="2">
                  <c:v>2.4829232464193902</c:v>
                </c:pt>
                <c:pt idx="3">
                  <c:v>2.4864545131905831</c:v>
                </c:pt>
                <c:pt idx="4">
                  <c:v>2.5011438892233593</c:v>
                </c:pt>
                <c:pt idx="5">
                  <c:v>2.5144849140521699</c:v>
                </c:pt>
              </c:numCache>
            </c:numRef>
          </c:val>
          <c:extLst>
            <c:ext xmlns:c16="http://schemas.microsoft.com/office/drawing/2014/chart" uri="{C3380CC4-5D6E-409C-BE32-E72D297353CC}">
              <c16:uniqueId val="{00000000-8C42-4E0E-8874-F2BAE8904178}"/>
            </c:ext>
          </c:extLst>
        </c:ser>
        <c:dLbls>
          <c:showLegendKey val="0"/>
          <c:showVal val="0"/>
          <c:showCatName val="0"/>
          <c:showSerName val="0"/>
          <c:showPercent val="0"/>
          <c:showBubbleSize val="0"/>
        </c:dLbls>
        <c:gapWidth val="182"/>
        <c:axId val="1001556384"/>
        <c:axId val="1001557824"/>
      </c:barChart>
      <c:catAx>
        <c:axId val="1001556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557824"/>
        <c:crosses val="autoZero"/>
        <c:auto val="1"/>
        <c:lblAlgn val="ctr"/>
        <c:lblOffset val="100"/>
        <c:noMultiLvlLbl val="0"/>
      </c:catAx>
      <c:valAx>
        <c:axId val="10015578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55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project.xlsx]Sheet7!PivotTable3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Enviorment satisfaction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c:f>
              <c:strCache>
                <c:ptCount val="1"/>
                <c:pt idx="0">
                  <c:v>Total</c:v>
                </c:pt>
              </c:strCache>
            </c:strRef>
          </c:tx>
          <c:spPr>
            <a:solidFill>
              <a:schemeClr val="accent1"/>
            </a:solidFill>
            <a:ln>
              <a:noFill/>
            </a:ln>
            <a:effectLst/>
          </c:spPr>
          <c:invertIfNegative val="0"/>
          <c:cat>
            <c:strRef>
              <c:f>Sheet7!$A$2:$A$8</c:f>
              <c:strCache>
                <c:ptCount val="6"/>
                <c:pt idx="0">
                  <c:v>Hardware</c:v>
                </c:pt>
                <c:pt idx="1">
                  <c:v>Human Resources</c:v>
                </c:pt>
                <c:pt idx="2">
                  <c:v>Research &amp; Development</c:v>
                </c:pt>
                <c:pt idx="3">
                  <c:v>Support</c:v>
                </c:pt>
                <c:pt idx="4">
                  <c:v>Software</c:v>
                </c:pt>
                <c:pt idx="5">
                  <c:v>Sales</c:v>
                </c:pt>
              </c:strCache>
            </c:strRef>
          </c:cat>
          <c:val>
            <c:numRef>
              <c:f>Sheet7!$B$2:$B$8</c:f>
              <c:numCache>
                <c:formatCode>0</c:formatCode>
                <c:ptCount val="6"/>
                <c:pt idx="0">
                  <c:v>2.4780266862529072</c:v>
                </c:pt>
                <c:pt idx="1">
                  <c:v>2.4908529341886432</c:v>
                </c:pt>
                <c:pt idx="2">
                  <c:v>2.498858035821613</c:v>
                </c:pt>
                <c:pt idx="3">
                  <c:v>2.5036724864539432</c:v>
                </c:pt>
                <c:pt idx="4">
                  <c:v>2.5055182341650672</c:v>
                </c:pt>
                <c:pt idx="5">
                  <c:v>2.5127173784455223</c:v>
                </c:pt>
              </c:numCache>
            </c:numRef>
          </c:val>
          <c:extLst>
            <c:ext xmlns:c16="http://schemas.microsoft.com/office/drawing/2014/chart" uri="{C3380CC4-5D6E-409C-BE32-E72D297353CC}">
              <c16:uniqueId val="{00000000-1B63-467C-AA49-253CF00DDE42}"/>
            </c:ext>
          </c:extLst>
        </c:ser>
        <c:dLbls>
          <c:showLegendKey val="0"/>
          <c:showVal val="0"/>
          <c:showCatName val="0"/>
          <c:showSerName val="0"/>
          <c:showPercent val="0"/>
          <c:showBubbleSize val="0"/>
        </c:dLbls>
        <c:gapWidth val="219"/>
        <c:overlap val="-27"/>
        <c:axId val="998479056"/>
        <c:axId val="1048018840"/>
      </c:barChart>
      <c:catAx>
        <c:axId val="99847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18840"/>
        <c:crosses val="autoZero"/>
        <c:auto val="1"/>
        <c:lblAlgn val="ctr"/>
        <c:lblOffset val="100"/>
        <c:noMultiLvlLbl val="0"/>
      </c:catAx>
      <c:valAx>
        <c:axId val="10480188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47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wise</a:t>
            </a:r>
            <a:r>
              <a:rPr lang="en-US" baseline="0"/>
              <a:t> salary distribution</a:t>
            </a:r>
            <a:endParaRPr lang="en-US"/>
          </a:p>
        </c:rich>
      </c:tx>
      <c:layout>
        <c:manualLayout>
          <c:xMode val="edge"/>
          <c:yMode val="edge"/>
          <c:x val="0.1694790026246719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Sheet2!$B$1</c:f>
              <c:strCache>
                <c:ptCount val="1"/>
                <c:pt idx="0">
                  <c:v>Total</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0C-43EE-B305-0EFA0B9EEE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0C-43EE-B305-0EFA0B9EEEAE}"/>
              </c:ext>
            </c:extLst>
          </c:dPt>
          <c:cat>
            <c:strRef>
              <c:f>Sheet2!$A$2:$A$4</c:f>
              <c:strCache>
                <c:ptCount val="2"/>
                <c:pt idx="0">
                  <c:v>Female</c:v>
                </c:pt>
                <c:pt idx="1">
                  <c:v>Male</c:v>
                </c:pt>
              </c:strCache>
            </c:strRef>
          </c:cat>
          <c:val>
            <c:numRef>
              <c:f>Sheet2!$B$2:$B$4</c:f>
              <c:numCache>
                <c:formatCode>General</c:formatCode>
                <c:ptCount val="2"/>
                <c:pt idx="0">
                  <c:v>649773510</c:v>
                </c:pt>
                <c:pt idx="1">
                  <c:v>651015553</c:v>
                </c:pt>
              </c:numCache>
            </c:numRef>
          </c:val>
          <c:extLst>
            <c:ext xmlns:c16="http://schemas.microsoft.com/office/drawing/2014/chart" uri="{C3380CC4-5D6E-409C-BE32-E72D297353CC}">
              <c16:uniqueId val="{00000000-2F48-4E98-A67F-B887FFA08A7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 wise avg monthly</a:t>
            </a:r>
            <a:r>
              <a:rPr lang="en-US" baseline="0"/>
              <a: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cat>
            <c:strRef>
              <c:f>Sheet3!$A$2:$A$8</c:f>
              <c:strCache>
                <c:ptCount val="6"/>
                <c:pt idx="0">
                  <c:v>Research &amp; Development</c:v>
                </c:pt>
                <c:pt idx="1">
                  <c:v>Software</c:v>
                </c:pt>
                <c:pt idx="2">
                  <c:v>Hardware</c:v>
                </c:pt>
                <c:pt idx="3">
                  <c:v>Human Resources</c:v>
                </c:pt>
                <c:pt idx="4">
                  <c:v>Support</c:v>
                </c:pt>
                <c:pt idx="5">
                  <c:v>Sales</c:v>
                </c:pt>
              </c:strCache>
            </c:strRef>
          </c:cat>
          <c:val>
            <c:numRef>
              <c:f>Sheet3!$B$2:$B$8</c:f>
              <c:numCache>
                <c:formatCode>0</c:formatCode>
                <c:ptCount val="6"/>
                <c:pt idx="0">
                  <c:v>25796.079456665466</c:v>
                </c:pt>
                <c:pt idx="1">
                  <c:v>26026.253958733207</c:v>
                </c:pt>
                <c:pt idx="2">
                  <c:v>26028.070265638387</c:v>
                </c:pt>
                <c:pt idx="3">
                  <c:v>26058.44547398432</c:v>
                </c:pt>
                <c:pt idx="4">
                  <c:v>26065.201926550271</c:v>
                </c:pt>
                <c:pt idx="5">
                  <c:v>26118.753460309948</c:v>
                </c:pt>
              </c:numCache>
            </c:numRef>
          </c:val>
          <c:extLst>
            <c:ext xmlns:c16="http://schemas.microsoft.com/office/drawing/2014/chart" uri="{C3380CC4-5D6E-409C-BE32-E72D297353CC}">
              <c16:uniqueId val="{00000000-C6F6-45D7-AC8A-E27290CF99AC}"/>
            </c:ext>
          </c:extLst>
        </c:ser>
        <c:dLbls>
          <c:showLegendKey val="0"/>
          <c:showVal val="0"/>
          <c:showCatName val="0"/>
          <c:showSerName val="0"/>
          <c:showPercent val="0"/>
          <c:showBubbleSize val="0"/>
        </c:dLbls>
        <c:gapWidth val="219"/>
        <c:overlap val="-27"/>
        <c:axId val="1049758312"/>
        <c:axId val="1049758672"/>
      </c:barChart>
      <c:catAx>
        <c:axId val="1049758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758672"/>
        <c:crosses val="autoZero"/>
        <c:auto val="1"/>
        <c:lblAlgn val="ctr"/>
        <c:lblOffset val="100"/>
        <c:noMultiLvlLbl val="0"/>
      </c:catAx>
      <c:valAx>
        <c:axId val="1049758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758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project.xlsx]Sheet4!PivotTable4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Sheet4!$B$1:$B$2</c:f>
              <c:strCache>
                <c:ptCount val="1"/>
                <c:pt idx="0">
                  <c:v>Non-Travel</c:v>
                </c:pt>
              </c:strCache>
            </c:strRef>
          </c:tx>
          <c:spPr>
            <a:solidFill>
              <a:schemeClr val="accent1"/>
            </a:solidFill>
            <a:ln>
              <a:noFill/>
            </a:ln>
            <a:effectLst/>
          </c:spPr>
          <c:invertIfNegative val="0"/>
          <c:cat>
            <c:strRef>
              <c:f>Sheet4!$A$3:$A$9</c:f>
              <c:strCache>
                <c:ptCount val="6"/>
                <c:pt idx="0">
                  <c:v>Hardware</c:v>
                </c:pt>
                <c:pt idx="1">
                  <c:v>Human Resources</c:v>
                </c:pt>
                <c:pt idx="2">
                  <c:v>Research &amp; Development</c:v>
                </c:pt>
                <c:pt idx="3">
                  <c:v>Sales</c:v>
                </c:pt>
                <c:pt idx="4">
                  <c:v>Software</c:v>
                </c:pt>
                <c:pt idx="5">
                  <c:v>Support</c:v>
                </c:pt>
              </c:strCache>
            </c:strRef>
          </c:cat>
          <c:val>
            <c:numRef>
              <c:f>Sheet4!$B$3:$B$9</c:f>
              <c:numCache>
                <c:formatCode>0.00%</c:formatCode>
                <c:ptCount val="6"/>
                <c:pt idx="0">
                  <c:v>5.4780000000000002E-2</c:v>
                </c:pt>
                <c:pt idx="1">
                  <c:v>5.5879999999999999E-2</c:v>
                </c:pt>
                <c:pt idx="2">
                  <c:v>5.7880000000000001E-2</c:v>
                </c:pt>
                <c:pt idx="3">
                  <c:v>5.7200000000000001E-2</c:v>
                </c:pt>
                <c:pt idx="4">
                  <c:v>5.5879999999999999E-2</c:v>
                </c:pt>
                <c:pt idx="5">
                  <c:v>5.6759999999999998E-2</c:v>
                </c:pt>
              </c:numCache>
            </c:numRef>
          </c:val>
          <c:extLst>
            <c:ext xmlns:c16="http://schemas.microsoft.com/office/drawing/2014/chart" uri="{C3380CC4-5D6E-409C-BE32-E72D297353CC}">
              <c16:uniqueId val="{00000000-B0D5-490A-9C89-B9125CC417F1}"/>
            </c:ext>
          </c:extLst>
        </c:ser>
        <c:ser>
          <c:idx val="1"/>
          <c:order val="1"/>
          <c:tx>
            <c:strRef>
              <c:f>Sheet4!$C$1:$C$2</c:f>
              <c:strCache>
                <c:ptCount val="1"/>
                <c:pt idx="0">
                  <c:v>Travel_Frequently</c:v>
                </c:pt>
              </c:strCache>
            </c:strRef>
          </c:tx>
          <c:spPr>
            <a:solidFill>
              <a:schemeClr val="accent2"/>
            </a:solidFill>
            <a:ln>
              <a:noFill/>
            </a:ln>
            <a:effectLst/>
          </c:spPr>
          <c:invertIfNegative val="0"/>
          <c:cat>
            <c:strRef>
              <c:f>Sheet4!$A$3:$A$9</c:f>
              <c:strCache>
                <c:ptCount val="6"/>
                <c:pt idx="0">
                  <c:v>Hardware</c:v>
                </c:pt>
                <c:pt idx="1">
                  <c:v>Human Resources</c:v>
                </c:pt>
                <c:pt idx="2">
                  <c:v>Research &amp; Development</c:v>
                </c:pt>
                <c:pt idx="3">
                  <c:v>Sales</c:v>
                </c:pt>
                <c:pt idx="4">
                  <c:v>Software</c:v>
                </c:pt>
                <c:pt idx="5">
                  <c:v>Support</c:v>
                </c:pt>
              </c:strCache>
            </c:strRef>
          </c:cat>
          <c:val>
            <c:numRef>
              <c:f>Sheet4!$C$3:$C$9</c:f>
              <c:numCache>
                <c:formatCode>0.00%</c:formatCode>
                <c:ptCount val="6"/>
                <c:pt idx="0">
                  <c:v>5.3719999999999997E-2</c:v>
                </c:pt>
                <c:pt idx="1">
                  <c:v>5.7579999999999999E-2</c:v>
                </c:pt>
                <c:pt idx="2">
                  <c:v>5.4859999999999999E-2</c:v>
                </c:pt>
                <c:pt idx="3">
                  <c:v>5.6619999999999997E-2</c:v>
                </c:pt>
                <c:pt idx="4">
                  <c:v>5.4280000000000002E-2</c:v>
                </c:pt>
                <c:pt idx="5">
                  <c:v>5.4800000000000001E-2</c:v>
                </c:pt>
              </c:numCache>
            </c:numRef>
          </c:val>
          <c:extLst>
            <c:ext xmlns:c16="http://schemas.microsoft.com/office/drawing/2014/chart" uri="{C3380CC4-5D6E-409C-BE32-E72D297353CC}">
              <c16:uniqueId val="{00000001-B0D5-490A-9C89-B9125CC417F1}"/>
            </c:ext>
          </c:extLst>
        </c:ser>
        <c:ser>
          <c:idx val="2"/>
          <c:order val="2"/>
          <c:tx>
            <c:strRef>
              <c:f>Sheet4!$D$1:$D$2</c:f>
              <c:strCache>
                <c:ptCount val="1"/>
                <c:pt idx="0">
                  <c:v>Travel_Rarely</c:v>
                </c:pt>
              </c:strCache>
            </c:strRef>
          </c:tx>
          <c:spPr>
            <a:solidFill>
              <a:schemeClr val="accent3"/>
            </a:solidFill>
            <a:ln>
              <a:noFill/>
            </a:ln>
            <a:effectLst/>
          </c:spPr>
          <c:invertIfNegative val="0"/>
          <c:cat>
            <c:strRef>
              <c:f>Sheet4!$A$3:$A$9</c:f>
              <c:strCache>
                <c:ptCount val="6"/>
                <c:pt idx="0">
                  <c:v>Hardware</c:v>
                </c:pt>
                <c:pt idx="1">
                  <c:v>Human Resources</c:v>
                </c:pt>
                <c:pt idx="2">
                  <c:v>Research &amp; Development</c:v>
                </c:pt>
                <c:pt idx="3">
                  <c:v>Sales</c:v>
                </c:pt>
                <c:pt idx="4">
                  <c:v>Software</c:v>
                </c:pt>
                <c:pt idx="5">
                  <c:v>Support</c:v>
                </c:pt>
              </c:strCache>
            </c:strRef>
          </c:cat>
          <c:val>
            <c:numRef>
              <c:f>Sheet4!$D$3:$D$9</c:f>
              <c:numCache>
                <c:formatCode>0.00%</c:formatCode>
                <c:ptCount val="6"/>
                <c:pt idx="0">
                  <c:v>5.4879999999999998E-2</c:v>
                </c:pt>
                <c:pt idx="1">
                  <c:v>5.4899999999999997E-2</c:v>
                </c:pt>
                <c:pt idx="2">
                  <c:v>5.364E-2</c:v>
                </c:pt>
                <c:pt idx="3">
                  <c:v>5.5239999999999997E-2</c:v>
                </c:pt>
                <c:pt idx="4">
                  <c:v>5.6559999999999999E-2</c:v>
                </c:pt>
                <c:pt idx="5">
                  <c:v>5.4539999999999998E-2</c:v>
                </c:pt>
              </c:numCache>
            </c:numRef>
          </c:val>
          <c:extLst>
            <c:ext xmlns:c16="http://schemas.microsoft.com/office/drawing/2014/chart" uri="{C3380CC4-5D6E-409C-BE32-E72D297353CC}">
              <c16:uniqueId val="{00000002-B0D5-490A-9C89-B9125CC417F1}"/>
            </c:ext>
          </c:extLst>
        </c:ser>
        <c:dLbls>
          <c:showLegendKey val="0"/>
          <c:showVal val="0"/>
          <c:showCatName val="0"/>
          <c:showSerName val="0"/>
          <c:showPercent val="0"/>
          <c:showBubbleSize val="0"/>
        </c:dLbls>
        <c:gapWidth val="219"/>
        <c:overlap val="-27"/>
        <c:axId val="1172845408"/>
        <c:axId val="1099590480"/>
      </c:barChart>
      <c:catAx>
        <c:axId val="117284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90480"/>
        <c:crosses val="autoZero"/>
        <c:auto val="1"/>
        <c:lblAlgn val="ctr"/>
        <c:lblOffset val="100"/>
        <c:noMultiLvlLbl val="0"/>
      </c:catAx>
      <c:valAx>
        <c:axId val="1099590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84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project.xlsx]Sheet1!PivotTable1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Attrition rate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Sheet1!$B$1:$B$2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Sheet1!$A$3:$A$9</c:f>
              <c:strCache>
                <c:ptCount val="6"/>
                <c:pt idx="0">
                  <c:v>Hardware</c:v>
                </c:pt>
                <c:pt idx="1">
                  <c:v>Human Resources</c:v>
                </c:pt>
                <c:pt idx="2">
                  <c:v>Research &amp; Development</c:v>
                </c:pt>
                <c:pt idx="3">
                  <c:v>Sales</c:v>
                </c:pt>
                <c:pt idx="4">
                  <c:v>Software</c:v>
                </c:pt>
                <c:pt idx="5">
                  <c:v>Support</c:v>
                </c:pt>
              </c:strCache>
            </c:strRef>
          </c:cat>
          <c:val>
            <c:numRef>
              <c:f>Sheet1!$B$3:$B$9</c:f>
              <c:numCache>
                <c:formatCode>0.00%</c:formatCode>
                <c:ptCount val="6"/>
                <c:pt idx="0">
                  <c:v>0.50556983718937443</c:v>
                </c:pt>
                <c:pt idx="1">
                  <c:v>0.50142551674982183</c:v>
                </c:pt>
                <c:pt idx="2">
                  <c:v>0.48791922106022356</c:v>
                </c:pt>
                <c:pt idx="3">
                  <c:v>0.49982254820773692</c:v>
                </c:pt>
                <c:pt idx="4">
                  <c:v>0.49460172744721687</c:v>
                </c:pt>
                <c:pt idx="5">
                  <c:v>0.49813365442504515</c:v>
                </c:pt>
              </c:numCache>
            </c:numRef>
          </c:val>
          <c:extLst>
            <c:ext xmlns:c16="http://schemas.microsoft.com/office/drawing/2014/chart" uri="{C3380CC4-5D6E-409C-BE32-E72D297353CC}">
              <c16:uniqueId val="{00000000-10C7-467D-9651-F93DF63258F7}"/>
            </c:ext>
          </c:extLst>
        </c:ser>
        <c:ser>
          <c:idx val="1"/>
          <c:order val="1"/>
          <c:tx>
            <c:strRef>
              <c:f>Sheet1!$C$1:$C$2</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Sheet1!$A$3:$A$9</c:f>
              <c:strCache>
                <c:ptCount val="6"/>
                <c:pt idx="0">
                  <c:v>Hardware</c:v>
                </c:pt>
                <c:pt idx="1">
                  <c:v>Human Resources</c:v>
                </c:pt>
                <c:pt idx="2">
                  <c:v>Research &amp; Development</c:v>
                </c:pt>
                <c:pt idx="3">
                  <c:v>Sales</c:v>
                </c:pt>
                <c:pt idx="4">
                  <c:v>Software</c:v>
                </c:pt>
                <c:pt idx="5">
                  <c:v>Support</c:v>
                </c:pt>
              </c:strCache>
            </c:strRef>
          </c:cat>
          <c:val>
            <c:numRef>
              <c:f>Sheet1!$C$3:$C$9</c:f>
              <c:numCache>
                <c:formatCode>0.00%</c:formatCode>
                <c:ptCount val="6"/>
                <c:pt idx="0">
                  <c:v>0.49443016281062552</c:v>
                </c:pt>
                <c:pt idx="1">
                  <c:v>0.49857448325017817</c:v>
                </c:pt>
                <c:pt idx="2">
                  <c:v>0.51208077893977644</c:v>
                </c:pt>
                <c:pt idx="3">
                  <c:v>0.50017745179226314</c:v>
                </c:pt>
                <c:pt idx="4">
                  <c:v>0.50539827255278313</c:v>
                </c:pt>
                <c:pt idx="5">
                  <c:v>0.5018663455749548</c:v>
                </c:pt>
              </c:numCache>
            </c:numRef>
          </c:val>
          <c:extLst>
            <c:ext xmlns:c16="http://schemas.microsoft.com/office/drawing/2014/chart" uri="{C3380CC4-5D6E-409C-BE32-E72D297353CC}">
              <c16:uniqueId val="{00000001-10C7-467D-9651-F93DF63258F7}"/>
            </c:ext>
          </c:extLst>
        </c:ser>
        <c:dLbls>
          <c:dLblPos val="outEnd"/>
          <c:showLegendKey val="0"/>
          <c:showVal val="1"/>
          <c:showCatName val="0"/>
          <c:showSerName val="0"/>
          <c:showPercent val="0"/>
          <c:showBubbleSize val="0"/>
        </c:dLbls>
        <c:gapWidth val="115"/>
        <c:overlap val="-20"/>
        <c:axId val="1055608456"/>
        <c:axId val="1055609536"/>
      </c:barChart>
      <c:catAx>
        <c:axId val="1055608456"/>
        <c:scaling>
          <c:orientation val="minMax"/>
        </c:scaling>
        <c:delete val="0"/>
        <c:axPos val="l"/>
        <c:numFmt formatCode="General" sourceLinked="1"/>
        <c:majorTickMark val="none"/>
        <c:minorTickMark val="none"/>
        <c:tickLblPos val="nextTo"/>
        <c:spPr>
          <a:noFill/>
          <a:ln w="12700" cap="flat" cmpd="sng" algn="ctr">
            <a:solidFill>
              <a:schemeClr val="bg1">
                <a:alpha val="56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5609536"/>
        <c:crosses val="autoZero"/>
        <c:auto val="1"/>
        <c:lblAlgn val="ctr"/>
        <c:lblOffset val="100"/>
        <c:noMultiLvlLbl val="0"/>
      </c:catAx>
      <c:valAx>
        <c:axId val="1055609536"/>
        <c:scaling>
          <c:orientation val="minMax"/>
        </c:scaling>
        <c:delete val="1"/>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1055608456"/>
        <c:crosses val="autoZero"/>
        <c:crossBetween val="between"/>
      </c:valAx>
      <c:spPr>
        <a:noFill/>
        <a:ln>
          <a:noFill/>
        </a:ln>
        <a:effectLst/>
      </c:spPr>
    </c:plotArea>
    <c:legend>
      <c:legendPos val="r"/>
      <c:layout>
        <c:manualLayout>
          <c:xMode val="edge"/>
          <c:yMode val="edge"/>
          <c:x val="0.87935224125822875"/>
          <c:y val="0.27630325458946653"/>
          <c:w val="8.2645311025060203E-2"/>
          <c:h val="0.158575914091949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project.xlsx]Sheet3!PivotTable3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Department wise avg monthly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rgbClr val="FFFF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Sheet3!$A$2:$A$8</c:f>
              <c:strCache>
                <c:ptCount val="6"/>
                <c:pt idx="0">
                  <c:v>Research &amp; Development</c:v>
                </c:pt>
                <c:pt idx="1">
                  <c:v>Software</c:v>
                </c:pt>
                <c:pt idx="2">
                  <c:v>Hardware</c:v>
                </c:pt>
                <c:pt idx="3">
                  <c:v>Human Resources</c:v>
                </c:pt>
                <c:pt idx="4">
                  <c:v>Support</c:v>
                </c:pt>
                <c:pt idx="5">
                  <c:v>Sales</c:v>
                </c:pt>
              </c:strCache>
            </c:strRef>
          </c:cat>
          <c:val>
            <c:numRef>
              <c:f>Sheet3!$B$2:$B$8</c:f>
              <c:numCache>
                <c:formatCode>0</c:formatCode>
                <c:ptCount val="6"/>
                <c:pt idx="0">
                  <c:v>25796.079456665466</c:v>
                </c:pt>
                <c:pt idx="1">
                  <c:v>26026.253958733207</c:v>
                </c:pt>
                <c:pt idx="2">
                  <c:v>26028.070265638387</c:v>
                </c:pt>
                <c:pt idx="3">
                  <c:v>26058.44547398432</c:v>
                </c:pt>
                <c:pt idx="4">
                  <c:v>26065.201926550271</c:v>
                </c:pt>
                <c:pt idx="5">
                  <c:v>26118.753460309948</c:v>
                </c:pt>
              </c:numCache>
            </c:numRef>
          </c:val>
          <c:extLst>
            <c:ext xmlns:c16="http://schemas.microsoft.com/office/drawing/2014/chart" uri="{C3380CC4-5D6E-409C-BE32-E72D297353CC}">
              <c16:uniqueId val="{00000000-8DC4-43C7-9F50-A4851695299F}"/>
            </c:ext>
          </c:extLst>
        </c:ser>
        <c:dLbls>
          <c:dLblPos val="outEnd"/>
          <c:showLegendKey val="0"/>
          <c:showVal val="1"/>
          <c:showCatName val="0"/>
          <c:showSerName val="0"/>
          <c:showPercent val="0"/>
          <c:showBubbleSize val="0"/>
        </c:dLbls>
        <c:gapWidth val="100"/>
        <c:overlap val="-24"/>
        <c:axId val="1049758312"/>
        <c:axId val="1049758672"/>
      </c:barChart>
      <c:catAx>
        <c:axId val="10497583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9758672"/>
        <c:crosses val="autoZero"/>
        <c:auto val="1"/>
        <c:lblAlgn val="ctr"/>
        <c:lblOffset val="100"/>
        <c:noMultiLvlLbl val="0"/>
      </c:catAx>
      <c:valAx>
        <c:axId val="1049758672"/>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1049758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solidFill>
        <a:schemeClr val="bg1">
          <a:alpha val="9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project.xlsx]Sheet5!PivotTable1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Work life balance score</a:t>
            </a:r>
          </a:p>
          <a:p>
            <a:pPr>
              <a:defRPr/>
            </a:pPr>
            <a:endParaRPr lang="en-US"/>
          </a:p>
        </c:rich>
      </c:tx>
      <c:layout>
        <c:manualLayout>
          <c:xMode val="edge"/>
          <c:yMode val="edge"/>
          <c:x val="0.29430358924364552"/>
          <c:y val="6.94445872578455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c:f>
              <c:strCache>
                <c:ptCount val="1"/>
                <c:pt idx="0">
                  <c:v>Total</c:v>
                </c:pt>
              </c:strCache>
            </c:strRef>
          </c:tx>
          <c:spPr>
            <a:solidFill>
              <a:srgbClr val="FFFF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Sheet5!$A$2:$A$8</c:f>
              <c:strCache>
                <c:ptCount val="6"/>
                <c:pt idx="0">
                  <c:v>Support</c:v>
                </c:pt>
                <c:pt idx="1">
                  <c:v>Hardware</c:v>
                </c:pt>
                <c:pt idx="2">
                  <c:v>Human Resources</c:v>
                </c:pt>
                <c:pt idx="3">
                  <c:v>Sales</c:v>
                </c:pt>
                <c:pt idx="4">
                  <c:v>Research &amp; Development</c:v>
                </c:pt>
                <c:pt idx="5">
                  <c:v>Software</c:v>
                </c:pt>
              </c:strCache>
            </c:strRef>
          </c:cat>
          <c:val>
            <c:numRef>
              <c:f>Sheet5!$B$2:$B$8</c:f>
              <c:numCache>
                <c:formatCode>0</c:formatCode>
                <c:ptCount val="6"/>
                <c:pt idx="0">
                  <c:v>2.4931968693558098</c:v>
                </c:pt>
                <c:pt idx="1">
                  <c:v>2.4941853348023013</c:v>
                </c:pt>
                <c:pt idx="2">
                  <c:v>2.4982181040627229</c:v>
                </c:pt>
                <c:pt idx="3">
                  <c:v>2.5011238613509996</c:v>
                </c:pt>
                <c:pt idx="4">
                  <c:v>2.5027046520014427</c:v>
                </c:pt>
                <c:pt idx="5">
                  <c:v>2.5027591170825336</c:v>
                </c:pt>
              </c:numCache>
            </c:numRef>
          </c:val>
          <c:extLst>
            <c:ext xmlns:c16="http://schemas.microsoft.com/office/drawing/2014/chart" uri="{C3380CC4-5D6E-409C-BE32-E72D297353CC}">
              <c16:uniqueId val="{00000000-DC52-475E-9753-5C9DD6351DA3}"/>
            </c:ext>
          </c:extLst>
        </c:ser>
        <c:dLbls>
          <c:dLblPos val="outEnd"/>
          <c:showLegendKey val="0"/>
          <c:showVal val="1"/>
          <c:showCatName val="0"/>
          <c:showSerName val="0"/>
          <c:showPercent val="0"/>
          <c:showBubbleSize val="0"/>
        </c:dLbls>
        <c:gapWidth val="100"/>
        <c:overlap val="-24"/>
        <c:axId val="364491488"/>
        <c:axId val="364494008"/>
      </c:barChart>
      <c:catAx>
        <c:axId val="3644914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4494008"/>
        <c:crosses val="autoZero"/>
        <c:auto val="1"/>
        <c:lblAlgn val="ctr"/>
        <c:lblOffset val="100"/>
        <c:noMultiLvlLbl val="0"/>
      </c:catAx>
      <c:valAx>
        <c:axId val="364494008"/>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36449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project.xlsx]Sheet6!PivotTable2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Job satisfaction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Sheet6!$B$1</c:f>
              <c:strCache>
                <c:ptCount val="1"/>
                <c:pt idx="0">
                  <c:v>Total</c:v>
                </c:pt>
              </c:strCache>
            </c:strRef>
          </c:tx>
          <c:spPr>
            <a:solidFill>
              <a:srgbClr val="FFFF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Sheet6!$A$2:$A$8</c:f>
              <c:strCache>
                <c:ptCount val="6"/>
                <c:pt idx="0">
                  <c:v>Software</c:v>
                </c:pt>
                <c:pt idx="1">
                  <c:v>Human Resources</c:v>
                </c:pt>
                <c:pt idx="2">
                  <c:v>Hardware</c:v>
                </c:pt>
                <c:pt idx="3">
                  <c:v>Sales</c:v>
                </c:pt>
                <c:pt idx="4">
                  <c:v>Support</c:v>
                </c:pt>
                <c:pt idx="5">
                  <c:v>Research &amp; Development</c:v>
                </c:pt>
              </c:strCache>
            </c:strRef>
          </c:cat>
          <c:val>
            <c:numRef>
              <c:f>Sheet6!$B$2:$B$8</c:f>
              <c:numCache>
                <c:formatCode>0</c:formatCode>
                <c:ptCount val="6"/>
                <c:pt idx="0">
                  <c:v>2.4606525911708252</c:v>
                </c:pt>
                <c:pt idx="1">
                  <c:v>2.4787360418151581</c:v>
                </c:pt>
                <c:pt idx="2">
                  <c:v>2.4829232464193902</c:v>
                </c:pt>
                <c:pt idx="3">
                  <c:v>2.4864545131905831</c:v>
                </c:pt>
                <c:pt idx="4">
                  <c:v>2.5011438892233593</c:v>
                </c:pt>
                <c:pt idx="5">
                  <c:v>2.5144849140521699</c:v>
                </c:pt>
              </c:numCache>
            </c:numRef>
          </c:val>
          <c:extLst>
            <c:ext xmlns:c16="http://schemas.microsoft.com/office/drawing/2014/chart" uri="{C3380CC4-5D6E-409C-BE32-E72D297353CC}">
              <c16:uniqueId val="{00000000-1806-45E5-A541-E6980DB14120}"/>
            </c:ext>
          </c:extLst>
        </c:ser>
        <c:dLbls>
          <c:dLblPos val="outEnd"/>
          <c:showLegendKey val="0"/>
          <c:showVal val="1"/>
          <c:showCatName val="0"/>
          <c:showSerName val="0"/>
          <c:showPercent val="0"/>
          <c:showBubbleSize val="0"/>
        </c:dLbls>
        <c:gapWidth val="115"/>
        <c:overlap val="-20"/>
        <c:axId val="1001556384"/>
        <c:axId val="1001557824"/>
      </c:barChart>
      <c:catAx>
        <c:axId val="10015563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1557824"/>
        <c:crosses val="autoZero"/>
        <c:auto val="1"/>
        <c:lblAlgn val="ctr"/>
        <c:lblOffset val="100"/>
        <c:noMultiLvlLbl val="0"/>
      </c:catAx>
      <c:valAx>
        <c:axId val="1001557824"/>
        <c:scaling>
          <c:orientation val="minMax"/>
        </c:scaling>
        <c:delete val="1"/>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100155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project.xlsx]Sheet7!PivotTable3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Enviorment satisfaction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c:f>
              <c:strCache>
                <c:ptCount val="1"/>
                <c:pt idx="0">
                  <c:v>Total</c:v>
                </c:pt>
              </c:strCache>
            </c:strRef>
          </c:tx>
          <c:spPr>
            <a:solidFill>
              <a:srgbClr val="FFFF00"/>
            </a:solidFill>
            <a:ln>
              <a:solidFill>
                <a:schemeClr val="bg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Sheet7!$A$2:$A$8</c:f>
              <c:strCache>
                <c:ptCount val="6"/>
                <c:pt idx="0">
                  <c:v>Hardware</c:v>
                </c:pt>
                <c:pt idx="1">
                  <c:v>Human Resources</c:v>
                </c:pt>
                <c:pt idx="2">
                  <c:v>Research &amp; Development</c:v>
                </c:pt>
                <c:pt idx="3">
                  <c:v>Support</c:v>
                </c:pt>
                <c:pt idx="4">
                  <c:v>Software</c:v>
                </c:pt>
                <c:pt idx="5">
                  <c:v>Sales</c:v>
                </c:pt>
              </c:strCache>
            </c:strRef>
          </c:cat>
          <c:val>
            <c:numRef>
              <c:f>Sheet7!$B$2:$B$8</c:f>
              <c:numCache>
                <c:formatCode>0</c:formatCode>
                <c:ptCount val="6"/>
                <c:pt idx="0">
                  <c:v>2.4780266862529072</c:v>
                </c:pt>
                <c:pt idx="1">
                  <c:v>2.4908529341886432</c:v>
                </c:pt>
                <c:pt idx="2">
                  <c:v>2.498858035821613</c:v>
                </c:pt>
                <c:pt idx="3">
                  <c:v>2.5036724864539432</c:v>
                </c:pt>
                <c:pt idx="4">
                  <c:v>2.5055182341650672</c:v>
                </c:pt>
                <c:pt idx="5">
                  <c:v>2.5127173784455223</c:v>
                </c:pt>
              </c:numCache>
            </c:numRef>
          </c:val>
          <c:extLst>
            <c:ext xmlns:c16="http://schemas.microsoft.com/office/drawing/2014/chart" uri="{C3380CC4-5D6E-409C-BE32-E72D297353CC}">
              <c16:uniqueId val="{00000000-3A82-4141-B176-9C5CEB249F62}"/>
            </c:ext>
          </c:extLst>
        </c:ser>
        <c:dLbls>
          <c:dLblPos val="outEnd"/>
          <c:showLegendKey val="0"/>
          <c:showVal val="1"/>
          <c:showCatName val="0"/>
          <c:showSerName val="0"/>
          <c:showPercent val="0"/>
          <c:showBubbleSize val="0"/>
        </c:dLbls>
        <c:gapWidth val="100"/>
        <c:overlap val="-24"/>
        <c:axId val="998479056"/>
        <c:axId val="1048018840"/>
      </c:barChart>
      <c:catAx>
        <c:axId val="998479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8018840"/>
        <c:crosses val="autoZero"/>
        <c:auto val="1"/>
        <c:lblAlgn val="ctr"/>
        <c:lblOffset val="100"/>
        <c:noMultiLvlLbl val="0"/>
      </c:catAx>
      <c:valAx>
        <c:axId val="10480188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99847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7.xml"/><Relationship Id="rId7" Type="http://schemas.openxmlformats.org/officeDocument/2006/relationships/image" Target="../media/image1.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1318260</xdr:colOff>
      <xdr:row>10</xdr:row>
      <xdr:rowOff>95250</xdr:rowOff>
    </xdr:from>
    <xdr:to>
      <xdr:col>8</xdr:col>
      <xdr:colOff>312420</xdr:colOff>
      <xdr:row>25</xdr:row>
      <xdr:rowOff>95250</xdr:rowOff>
    </xdr:to>
    <xdr:graphicFrame macro="">
      <xdr:nvGraphicFramePr>
        <xdr:cNvPr id="2" name="Chart 1">
          <a:extLst>
            <a:ext uri="{FF2B5EF4-FFF2-40B4-BE49-F238E27FC236}">
              <a16:creationId xmlns:a16="http://schemas.microsoft.com/office/drawing/2014/main" id="{99FEE668-5021-6695-356C-B6D5A941EE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1630680</xdr:colOff>
      <xdr:row>7</xdr:row>
      <xdr:rowOff>87630</xdr:rowOff>
    </xdr:from>
    <xdr:to>
      <xdr:col>3</xdr:col>
      <xdr:colOff>1844040</xdr:colOff>
      <xdr:row>22</xdr:row>
      <xdr:rowOff>87630</xdr:rowOff>
    </xdr:to>
    <xdr:graphicFrame macro="">
      <xdr:nvGraphicFramePr>
        <xdr:cNvPr id="3" name="Chart 2">
          <a:extLst>
            <a:ext uri="{FF2B5EF4-FFF2-40B4-BE49-F238E27FC236}">
              <a16:creationId xmlns:a16="http://schemas.microsoft.com/office/drawing/2014/main" id="{053CB864-A46F-0312-D72E-9632395CCB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320040</xdr:colOff>
      <xdr:row>7</xdr:row>
      <xdr:rowOff>87630</xdr:rowOff>
    </xdr:from>
    <xdr:to>
      <xdr:col>11</xdr:col>
      <xdr:colOff>15240</xdr:colOff>
      <xdr:row>22</xdr:row>
      <xdr:rowOff>87630</xdr:rowOff>
    </xdr:to>
    <xdr:graphicFrame macro="">
      <xdr:nvGraphicFramePr>
        <xdr:cNvPr id="2" name="Chart 1">
          <a:extLst>
            <a:ext uri="{FF2B5EF4-FFF2-40B4-BE49-F238E27FC236}">
              <a16:creationId xmlns:a16="http://schemas.microsoft.com/office/drawing/2014/main" id="{8216B254-1870-F037-CE68-C2AF9456E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22860</xdr:colOff>
      <xdr:row>10</xdr:row>
      <xdr:rowOff>26670</xdr:rowOff>
    </xdr:from>
    <xdr:to>
      <xdr:col>6</xdr:col>
      <xdr:colOff>480060</xdr:colOff>
      <xdr:row>25</xdr:row>
      <xdr:rowOff>26670</xdr:rowOff>
    </xdr:to>
    <xdr:graphicFrame macro="">
      <xdr:nvGraphicFramePr>
        <xdr:cNvPr id="2" name="Chart 1">
          <a:extLst>
            <a:ext uri="{FF2B5EF4-FFF2-40B4-BE49-F238E27FC236}">
              <a16:creationId xmlns:a16="http://schemas.microsoft.com/office/drawing/2014/main" id="{358C89C7-E1A8-64FB-7FA4-D057E7F71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160020</xdr:colOff>
      <xdr:row>11</xdr:row>
      <xdr:rowOff>19050</xdr:rowOff>
    </xdr:from>
    <xdr:to>
      <xdr:col>10</xdr:col>
      <xdr:colOff>335280</xdr:colOff>
      <xdr:row>27</xdr:row>
      <xdr:rowOff>7620</xdr:rowOff>
    </xdr:to>
    <xdr:graphicFrame macro="">
      <xdr:nvGraphicFramePr>
        <xdr:cNvPr id="3" name="Chart 2">
          <a:extLst>
            <a:ext uri="{FF2B5EF4-FFF2-40B4-BE49-F238E27FC236}">
              <a16:creationId xmlns:a16="http://schemas.microsoft.com/office/drawing/2014/main" id="{547C97E8-FBF6-D1F2-F9FD-76B474699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25</xdr:col>
      <xdr:colOff>504825</xdr:colOff>
      <xdr:row>10</xdr:row>
      <xdr:rowOff>121498</xdr:rowOff>
    </xdr:from>
    <xdr:to>
      <xdr:col>29</xdr:col>
      <xdr:colOff>47624</xdr:colOff>
      <xdr:row>15</xdr:row>
      <xdr:rowOff>142875</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CDFC3E5A-255A-272E-BE93-105D66B1437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696597" y="2069903"/>
              <a:ext cx="1973483" cy="9377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461434</xdr:colOff>
      <xdr:row>22</xdr:row>
      <xdr:rowOff>150498</xdr:rowOff>
    </xdr:from>
    <xdr:to>
      <xdr:col>29</xdr:col>
      <xdr:colOff>75034</xdr:colOff>
      <xdr:row>33</xdr:row>
      <xdr:rowOff>133350</xdr:rowOff>
    </xdr:to>
    <mc:AlternateContent xmlns:mc="http://schemas.openxmlformats.org/markup-compatibility/2006" xmlns:a14="http://schemas.microsoft.com/office/drawing/2010/main">
      <mc:Choice Requires="a14">
        <xdr:graphicFrame macro="">
          <xdr:nvGraphicFramePr>
            <xdr:cNvPr id="7" name="Department">
              <a:extLst>
                <a:ext uri="{FF2B5EF4-FFF2-40B4-BE49-F238E27FC236}">
                  <a16:creationId xmlns:a16="http://schemas.microsoft.com/office/drawing/2014/main" id="{E30D445F-A336-B1EB-7CE6-F2FC24F31D8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5653206" y="4298093"/>
              <a:ext cx="2044284" cy="1998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17992</xdr:colOff>
      <xdr:row>6</xdr:row>
      <xdr:rowOff>57151</xdr:rowOff>
    </xdr:from>
    <xdr:to>
      <xdr:col>8</xdr:col>
      <xdr:colOff>95249</xdr:colOff>
      <xdr:row>21</xdr:row>
      <xdr:rowOff>45509</xdr:rowOff>
    </xdr:to>
    <xdr:graphicFrame macro="">
      <xdr:nvGraphicFramePr>
        <xdr:cNvPr id="11" name="Chart 10">
          <a:extLst>
            <a:ext uri="{FF2B5EF4-FFF2-40B4-BE49-F238E27FC236}">
              <a16:creationId xmlns:a16="http://schemas.microsoft.com/office/drawing/2014/main" id="{E2DF0CF7-E35B-442E-8CE0-16398395A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608541</xdr:colOff>
      <xdr:row>22</xdr:row>
      <xdr:rowOff>179915</xdr:rowOff>
    </xdr:from>
    <xdr:to>
      <xdr:col>8</xdr:col>
      <xdr:colOff>104774</xdr:colOff>
      <xdr:row>35</xdr:row>
      <xdr:rowOff>171450</xdr:rowOff>
    </xdr:to>
    <xdr:graphicFrame macro="">
      <xdr:nvGraphicFramePr>
        <xdr:cNvPr id="14" name="Chart 13">
          <a:extLst>
            <a:ext uri="{FF2B5EF4-FFF2-40B4-BE49-F238E27FC236}">
              <a16:creationId xmlns:a16="http://schemas.microsoft.com/office/drawing/2014/main" id="{64769E4D-C00C-454C-8FAC-EBBC59FD4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26881</xdr:colOff>
      <xdr:row>22</xdr:row>
      <xdr:rowOff>158749</xdr:rowOff>
    </xdr:from>
    <xdr:to>
      <xdr:col>17</xdr:col>
      <xdr:colOff>28574</xdr:colOff>
      <xdr:row>35</xdr:row>
      <xdr:rowOff>140122</xdr:rowOff>
    </xdr:to>
    <xdr:graphicFrame macro="">
      <xdr:nvGraphicFramePr>
        <xdr:cNvPr id="4" name="Chart 3">
          <a:extLst>
            <a:ext uri="{FF2B5EF4-FFF2-40B4-BE49-F238E27FC236}">
              <a16:creationId xmlns:a16="http://schemas.microsoft.com/office/drawing/2014/main" id="{2D99B6A4-B41E-43E8-AF93-E52F5DCF7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57149</xdr:colOff>
      <xdr:row>6</xdr:row>
      <xdr:rowOff>62441</xdr:rowOff>
    </xdr:from>
    <xdr:to>
      <xdr:col>16</xdr:col>
      <xdr:colOff>571500</xdr:colOff>
      <xdr:row>21</xdr:row>
      <xdr:rowOff>53974</xdr:rowOff>
    </xdr:to>
    <xdr:graphicFrame macro="">
      <xdr:nvGraphicFramePr>
        <xdr:cNvPr id="5" name="Chart 4">
          <a:extLst>
            <a:ext uri="{FF2B5EF4-FFF2-40B4-BE49-F238E27FC236}">
              <a16:creationId xmlns:a16="http://schemas.microsoft.com/office/drawing/2014/main" id="{CF125E18-858B-4AFC-8056-FA412FEFE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22</xdr:row>
      <xdr:rowOff>161925</xdr:rowOff>
    </xdr:from>
    <xdr:to>
      <xdr:col>25</xdr:col>
      <xdr:colOff>322791</xdr:colOff>
      <xdr:row>35</xdr:row>
      <xdr:rowOff>161927</xdr:rowOff>
    </xdr:to>
    <xdr:graphicFrame macro="">
      <xdr:nvGraphicFramePr>
        <xdr:cNvPr id="8" name="Chart 7">
          <a:extLst>
            <a:ext uri="{FF2B5EF4-FFF2-40B4-BE49-F238E27FC236}">
              <a16:creationId xmlns:a16="http://schemas.microsoft.com/office/drawing/2014/main" id="{6546BB3D-3F34-494B-9860-96161B5FE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609599</xdr:colOff>
      <xdr:row>6</xdr:row>
      <xdr:rowOff>171449</xdr:rowOff>
    </xdr:from>
    <xdr:to>
      <xdr:col>25</xdr:col>
      <xdr:colOff>295274</xdr:colOff>
      <xdr:row>21</xdr:row>
      <xdr:rowOff>19049</xdr:rowOff>
    </xdr:to>
    <xdr:graphicFrame macro="">
      <xdr:nvGraphicFramePr>
        <xdr:cNvPr id="3" name="Chart 2">
          <a:extLst>
            <a:ext uri="{FF2B5EF4-FFF2-40B4-BE49-F238E27FC236}">
              <a16:creationId xmlns:a16="http://schemas.microsoft.com/office/drawing/2014/main" id="{0155E294-F7E9-4D1D-9E81-636E57B40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409576</xdr:colOff>
      <xdr:row>1</xdr:row>
      <xdr:rowOff>28575</xdr:rowOff>
    </xdr:from>
    <xdr:to>
      <xdr:col>12</xdr:col>
      <xdr:colOff>9526</xdr:colOff>
      <xdr:row>4</xdr:row>
      <xdr:rowOff>283578</xdr:rowOff>
    </xdr:to>
    <xdr:pic>
      <xdr:nvPicPr>
        <xdr:cNvPr id="16" name="Picture 15">
          <a:extLst>
            <a:ext uri="{FF2B5EF4-FFF2-40B4-BE49-F238E27FC236}">
              <a16:creationId xmlns:a16="http://schemas.microsoft.com/office/drawing/2014/main" id="{81D52FCA-60E1-95B5-2AA0-56AD7B37E840}"/>
            </a:ext>
          </a:extLst>
        </xdr:cNvPr>
        <xdr:cNvPicPr>
          <a:picLocks noChangeAspect="1"/>
        </xdr:cNvPicPr>
      </xdr:nvPicPr>
      <xdr:blipFill>
        <a:blip xmlns:r="http://schemas.openxmlformats.org/officeDocument/2006/relationships" r:embed="rId7"/>
        <a:stretch>
          <a:fillRect/>
        </a:stretch>
      </xdr:blipFill>
      <xdr:spPr>
        <a:xfrm>
          <a:off x="6505576" y="209550"/>
          <a:ext cx="819150" cy="797928"/>
        </a:xfrm>
        <a:prstGeom prst="rect">
          <a:avLst/>
        </a:prstGeom>
      </xdr:spPr>
    </xdr:pic>
    <xdr:clientData/>
  </xdr:twoCellAnchor>
  <xdr:twoCellAnchor editAs="oneCell">
    <xdr:from>
      <xdr:col>15</xdr:col>
      <xdr:colOff>537678</xdr:colOff>
      <xdr:row>1</xdr:row>
      <xdr:rowOff>47625</xdr:rowOff>
    </xdr:from>
    <xdr:to>
      <xdr:col>17</xdr:col>
      <xdr:colOff>75435</xdr:colOff>
      <xdr:row>4</xdr:row>
      <xdr:rowOff>238125</xdr:rowOff>
    </xdr:to>
    <xdr:pic>
      <xdr:nvPicPr>
        <xdr:cNvPr id="18" name="Picture 17">
          <a:extLst>
            <a:ext uri="{FF2B5EF4-FFF2-40B4-BE49-F238E27FC236}">
              <a16:creationId xmlns:a16="http://schemas.microsoft.com/office/drawing/2014/main" id="{AE23E0A2-A8EE-7D8F-A4D2-0621B8A453C1}"/>
            </a:ext>
          </a:extLst>
        </xdr:cNvPr>
        <xdr:cNvPicPr>
          <a:picLocks noChangeAspect="1"/>
        </xdr:cNvPicPr>
      </xdr:nvPicPr>
      <xdr:blipFill>
        <a:blip xmlns:r="http://schemas.openxmlformats.org/officeDocument/2006/relationships" r:embed="rId8"/>
        <a:stretch>
          <a:fillRect/>
        </a:stretch>
      </xdr:blipFill>
      <xdr:spPr>
        <a:xfrm>
          <a:off x="9681678" y="228600"/>
          <a:ext cx="756957" cy="7334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83820</xdr:colOff>
      <xdr:row>7</xdr:row>
      <xdr:rowOff>87630</xdr:rowOff>
    </xdr:from>
    <xdr:to>
      <xdr:col>12</xdr:col>
      <xdr:colOff>388620</xdr:colOff>
      <xdr:row>22</xdr:row>
      <xdr:rowOff>87630</xdr:rowOff>
    </xdr:to>
    <xdr:graphicFrame macro="">
      <xdr:nvGraphicFramePr>
        <xdr:cNvPr id="3" name="Chart 2">
          <a:extLst>
            <a:ext uri="{FF2B5EF4-FFF2-40B4-BE49-F238E27FC236}">
              <a16:creationId xmlns:a16="http://schemas.microsoft.com/office/drawing/2014/main" id="{331F87CD-5CBA-CD56-E9D2-85101F89EE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320040</xdr:colOff>
      <xdr:row>7</xdr:row>
      <xdr:rowOff>87630</xdr:rowOff>
    </xdr:from>
    <xdr:to>
      <xdr:col>11</xdr:col>
      <xdr:colOff>15240</xdr:colOff>
      <xdr:row>22</xdr:row>
      <xdr:rowOff>87630</xdr:rowOff>
    </xdr:to>
    <xdr:graphicFrame macro="">
      <xdr:nvGraphicFramePr>
        <xdr:cNvPr id="2" name="Chart 1">
          <a:extLst>
            <a:ext uri="{FF2B5EF4-FFF2-40B4-BE49-F238E27FC236}">
              <a16:creationId xmlns:a16="http://schemas.microsoft.com/office/drawing/2014/main" id="{9FEC4A45-A49F-449A-074B-44C25372B8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777240</xdr:colOff>
      <xdr:row>6</xdr:row>
      <xdr:rowOff>171450</xdr:rowOff>
    </xdr:from>
    <xdr:to>
      <xdr:col>9</xdr:col>
      <xdr:colOff>190500</xdr:colOff>
      <xdr:row>21</xdr:row>
      <xdr:rowOff>171450</xdr:rowOff>
    </xdr:to>
    <xdr:graphicFrame macro="">
      <xdr:nvGraphicFramePr>
        <xdr:cNvPr id="2" name="Chart 1">
          <a:extLst>
            <a:ext uri="{FF2B5EF4-FFF2-40B4-BE49-F238E27FC236}">
              <a16:creationId xmlns:a16="http://schemas.microsoft.com/office/drawing/2014/main" id="{47B70B5B-0E86-31A0-C070-D11ACFB3A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1577340</xdr:colOff>
      <xdr:row>10</xdr:row>
      <xdr:rowOff>148590</xdr:rowOff>
    </xdr:from>
    <xdr:to>
      <xdr:col>4</xdr:col>
      <xdr:colOff>1303020</xdr:colOff>
      <xdr:row>25</xdr:row>
      <xdr:rowOff>148590</xdr:rowOff>
    </xdr:to>
    <xdr:graphicFrame macro="">
      <xdr:nvGraphicFramePr>
        <xdr:cNvPr id="2" name="Chart 1">
          <a:extLst>
            <a:ext uri="{FF2B5EF4-FFF2-40B4-BE49-F238E27FC236}">
              <a16:creationId xmlns:a16="http://schemas.microsoft.com/office/drawing/2014/main" id="{39CFF26A-29F0-2A0F-BC21-3BC8D7ADC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ilion" refreshedDate="45129.51782789352" backgroundQuery="1" createdVersion="8" refreshedVersion="8" minRefreshableVersion="3" recordCount="0" supportSubquery="1" supportAdvancedDrill="1" xr:uid="{CAFB6ED4-BB2F-4069-B8FF-753A1056CFE1}">
  <cacheSource type="external" connectionId="4"/>
  <cacheFields count="4">
    <cacheField name="[Sheet1].[Attrition].[Attrition]" caption="Attrition" numFmtId="0" hierarchy="2" level="1">
      <sharedItems count="2">
        <s v="No"/>
        <s v="Yes"/>
      </sharedItems>
    </cacheField>
    <cacheField name="[Measures].[Count of Employee ID]" caption="Count of Employee ID" numFmtId="0" hierarchy="45" level="32767"/>
    <cacheField name="[Measures].[Count of Gender]" caption="Count of Gender" numFmtId="0" hierarchy="77" level="32767"/>
    <cacheField name="[Sheet1].[Gender].[Gender]" caption="Gender" numFmtId="0" hierarchy="11" level="1">
      <sharedItems containsSemiMixedTypes="0" containsNonDate="0" containsString="0"/>
    </cacheField>
  </cacheFields>
  <cacheHierarchies count="79">
    <cacheHierarchy uniqueName="[Sheet1].[Employee ID]" caption="Employee ID" attribute="1" defaultMemberUniqueName="[Sheet1].[Employee ID].[All]" allUniqueName="[Sheet1].[Employee ID].[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Attrition]" caption="Attrition" attribute="1" defaultMemberUniqueName="[Sheet1].[Attrition].[All]" allUniqueName="[Sheet1].[Attrition].[All]" dimensionUniqueName="[Sheet1]" displayFolder="" count="2" memberValueDatatype="130" unbalanced="0">
      <fieldsUsage count="2">
        <fieldUsage x="-1"/>
        <fieldUsage x="0"/>
      </fieldsUsage>
    </cacheHierarchy>
    <cacheHierarchy uniqueName="[Sheet1].[BusinessTravel]" caption="BusinessTravel" attribute="1" defaultMemberUniqueName="[Sheet1].[BusinessTravel].[All]" allUniqueName="[Sheet1].[BusinessTravel].[All]" dimensionUniqueName="[Sheet1]" displayFolder="" count="0" memberValueDatatype="130" unbalanced="0"/>
    <cacheHierarchy uniqueName="[Sheet1].[DailyRate]" caption="DailyRate" attribute="1" defaultMemberUniqueName="[Sheet1].[DailyRate].[All]" allUniqueName="[Sheet1].[DailyRate].[All]" dimensionUniqueName="[Sheet1]" displayFolder="" count="0" memberValueDatatype="20" unbalanced="0"/>
    <cacheHierarchy uniqueName="[Sheet1].[Department]" caption="Department" attribute="1" defaultMemberUniqueName="[Sheet1].[Department].[All]" allUniqueName="[Sheet1].[Department].[All]" dimensionUniqueName="[Sheet1]" displayFolder="" count="0" memberValueDatatype="130" unbalanced="0"/>
    <cacheHierarchy uniqueName="[Sheet1].[DistanceFromHome]" caption="DistanceFromHome" attribute="1" defaultMemberUniqueName="[Sheet1].[DistanceFromHome].[All]" allUniqueName="[Sheet1].[DistanceFrom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20" unbalanced="0"/>
    <cacheHierarchy uniqueName="[Sheet1].[EducationField]" caption="EducationField" attribute="1" defaultMemberUniqueName="[Sheet1].[EducationField].[All]" allUniqueName="[Sheet1].[EducationField].[All]" dimensionUniqueName="[Sheet1]" displayFolder="" count="0" memberValueDatatype="130" unbalanced="0"/>
    <cacheHierarchy uniqueName="[Sheet1].[EmployeeCount]" caption="EmployeeCount" attribute="1" defaultMemberUniqueName="[Sheet1].[EmployeeCount].[All]" allUniqueName="[Sheet1].[EmployeeCount].[All]" dimensionUniqueName="[Sheet1]" displayFolder="" count="0" memberValueDatatype="20" unbalanced="0"/>
    <cacheHierarchy uniqueName="[Sheet1].[EnvironmentSatisfaction]" caption="EnvironmentSatisfaction" attribute="1" defaultMemberUniqueName="[Sheet1].[EnvironmentSatisfaction].[All]" allUniqueName="[Sheet1].[EnvironmentSatisfaction].[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3"/>
      </fieldsUsage>
    </cacheHierarchy>
    <cacheHierarchy uniqueName="[Sheet1].[HourlyRate]" caption="HourlyRate" attribute="1" defaultMemberUniqueName="[Sheet1].[HourlyRate].[All]" allUniqueName="[Sheet1].[HourlyRate].[All]" dimensionUniqueName="[Sheet1]" displayFolder="" count="0" memberValueDatatype="20" unbalanced="0"/>
    <cacheHierarchy uniqueName="[Sheet1].[JobInvolvement]" caption="JobInvolvement" attribute="1" defaultMemberUniqueName="[Sheet1].[JobInvolvement].[All]" allUniqueName="[Sheet1].[JobInvolvement].[All]" dimensionUniqueName="[Sheet1]" displayFolder="" count="0" memberValueDatatype="20" unbalanced="0"/>
    <cacheHierarchy uniqueName="[Sheet1].[JobLevel]" caption="JobLevel" attribute="1" defaultMemberUniqueName="[Sheet1].[JobLevel].[All]" allUniqueName="[Sheet1].[JobLevel].[All]" dimensionUniqueName="[Sheet1]" displayFolder="" count="0" memberValueDatatype="20" unbalanced="0"/>
    <cacheHierarchy uniqueName="[Sheet1].[JobRole]" caption="JobRole" attribute="1" defaultMemberUniqueName="[Sheet1].[JobRole].[All]" allUniqueName="[Sheet1].[JobRole].[All]" dimensionUniqueName="[Sheet1]" displayFolder="" count="0" memberValueDatatype="130" unbalanced="0"/>
    <cacheHierarchy uniqueName="[Sheet1].[JobSatisfaction]" caption="JobSatisfaction" attribute="1" defaultMemberUniqueName="[Sheet1].[JobSatisfaction].[All]" allUniqueName="[Sheet1].[JobSatisfaction].[All]" dimensionUniqueName="[Sheet1]" displayFolder="" count="0" memberValueDatatype="20" unbalanced="0"/>
    <cacheHierarchy uniqueName="[Sheet1].[MaritalStatus]" caption="MaritalStatus" attribute="1" defaultMemberUniqueName="[Sheet1].[MaritalStatus].[All]" allUniqueName="[Sheet1].[MaritalStatus].[All]" dimensionUniqueName="[Sheet1]" displayFolder="" count="0" memberValueDatatype="130" unbalanced="0"/>
    <cacheHierarchy uniqueName="[Sheet1  2].[Employee ID]" caption="Employee ID" attribute="1" defaultMemberUniqueName="[Sheet1  2].[Employee ID].[All]" allUniqueName="[Sheet1  2].[Employee ID].[All]" dimensionUniqueName="[Sheet1  2]" displayFolder="" count="0" memberValueDatatype="20" unbalanced="0"/>
    <cacheHierarchy uniqueName="[Sheet1  2].[MonthlyIncome]" caption="MonthlyIncome" attribute="1" defaultMemberUniqueName="[Sheet1  2].[MonthlyIncome].[All]" allUniqueName="[Sheet1  2].[MonthlyIncome].[All]" dimensionUniqueName="[Sheet1  2]" displayFolder="" count="0" memberValueDatatype="20" unbalanced="0"/>
    <cacheHierarchy uniqueName="[Sheet1  2].[MonthlyRate]" caption="MonthlyRate" attribute="1" defaultMemberUniqueName="[Sheet1  2].[MonthlyRate].[All]" allUniqueName="[Sheet1  2].[MonthlyRate].[All]" dimensionUniqueName="[Sheet1  2]" displayFolder="" count="0" memberValueDatatype="20" unbalanced="0"/>
    <cacheHierarchy uniqueName="[Sheet1  2].[NumCompaniesWorked]" caption="NumCompaniesWorked" attribute="1" defaultMemberUniqueName="[Sheet1  2].[NumCompaniesWorked].[All]" allUniqueName="[Sheet1  2].[NumCompaniesWorked].[All]" dimensionUniqueName="[Sheet1  2]" displayFolder="" count="0" memberValueDatatype="20" unbalanced="0"/>
    <cacheHierarchy uniqueName="[Sheet1  2].[Over18]" caption="Over18" attribute="1" defaultMemberUniqueName="[Sheet1  2].[Over18].[All]" allUniqueName="[Sheet1  2].[Over18].[All]" dimensionUniqueName="[Sheet1  2]" displayFolder="" count="0" memberValueDatatype="130" unbalanced="0"/>
    <cacheHierarchy uniqueName="[Sheet1  2].[OverTime]" caption="OverTime" attribute="1" defaultMemberUniqueName="[Sheet1  2].[OverTime].[All]" allUniqueName="[Sheet1  2].[OverTime].[All]" dimensionUniqueName="[Sheet1  2]" displayFolder="" count="0" memberValueDatatype="130" unbalanced="0"/>
    <cacheHierarchy uniqueName="[Sheet1  2].[PercentSalaryHike]" caption="PercentSalaryHike" attribute="1" defaultMemberUniqueName="[Sheet1  2].[PercentSalaryHike].[All]" allUniqueName="[Sheet1  2].[PercentSalaryHike].[All]" dimensionUniqueName="[Sheet1  2]" displayFolder="" count="0" memberValueDatatype="20" unbalanced="0"/>
    <cacheHierarchy uniqueName="[Sheet1  2].[PerformanceRating]" caption="PerformanceRating" attribute="1" defaultMemberUniqueName="[Sheet1  2].[PerformanceRating].[All]" allUniqueName="[Sheet1  2].[PerformanceRating].[All]" dimensionUniqueName="[Sheet1  2]" displayFolder="" count="0"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0" memberValueDatatype="20" unbalanced="0"/>
    <cacheHierarchy uniqueName="[Sheet1  2].[StandardHours]" caption="StandardHours" attribute="1" defaultMemberUniqueName="[Sheet1  2].[StandardHours].[All]" allUniqueName="[Sheet1  2].[StandardHours].[All]" dimensionUniqueName="[Sheet1  2]" displayFolder="" count="0" memberValueDatatype="20" unbalanced="0"/>
    <cacheHierarchy uniqueName="[Sheet1  2].[StockOptionLevel]" caption="StockOptionLevel" attribute="1" defaultMemberUniqueName="[Sheet1  2].[StockOptionLevel].[All]" allUniqueName="[Sheet1  2].[StockOptionLevel].[All]" dimensionUniqueName="[Sheet1  2]" displayFolder="" count="0" memberValueDatatype="20" unbalanced="0"/>
    <cacheHierarchy uniqueName="[Sheet1  2].[TotalWorkingYears]" caption="TotalWorkingYears" attribute="1" defaultMemberUniqueName="[Sheet1  2].[TotalWorkingYears].[All]" allUniqueName="[Sheet1  2].[TotalWorkingYears].[All]" dimensionUniqueName="[Sheet1  2]" displayFolder="" count="0" memberValueDatatype="20" unbalanced="0"/>
    <cacheHierarchy uniqueName="[Sheet1  2].[TrainingTimesLastYear]" caption="TrainingTimesLastYear" attribute="1" defaultMemberUniqueName="[Sheet1  2].[TrainingTimesLastYear].[All]" allUniqueName="[Sheet1  2].[TrainingTimesLastYear].[All]" dimensionUniqueName="[Sheet1  2]" displayFolder="" count="0" memberValueDatatype="20" unbalanced="0"/>
    <cacheHierarchy uniqueName="[Sheet1  2].[WorkLifeBalance]" caption="WorkLifeBalance" attribute="1" defaultMemberUniqueName="[Sheet1  2].[WorkLifeBalance].[All]" allUniqueName="[Sheet1  2].[WorkLifeBalance].[All]" dimensionUniqueName="[Sheet1  2]" displayFolder="" count="0" memberValueDatatype="20" unbalanced="0"/>
    <cacheHierarchy uniqueName="[Sheet1  2].[YearsAtCompany]" caption="YearsAtCompany" attribute="1" defaultMemberUniqueName="[Sheet1  2].[YearsAtCompany].[All]" allUniqueName="[Sheet1  2].[YearsAtCompany].[All]" dimensionUniqueName="[Sheet1  2]" displayFolder="" count="0" memberValueDatatype="20" unbalanced="0"/>
    <cacheHierarchy uniqueName="[Sheet1  2].[YearsInCurrentRole]" caption="YearsInCurrentRole" attribute="1" defaultMemberUniqueName="[Sheet1  2].[YearsInCurrentRole].[All]" allUniqueName="[Sheet1  2].[YearsInCurrentRole].[All]" dimensionUniqueName="[Sheet1  2]" displayFolder="" count="0"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0" memberValueDatatype="20" unbalanced="0"/>
    <cacheHierarchy uniqueName="[Sheet1  2].[YearsWithCurrManager]" caption="YearsWithCurrManager" attribute="1" defaultMemberUniqueName="[Sheet1  2].[YearsWithCurrManager].[All]" allUniqueName="[Sheet1  2].[YearsWithCurrManager].[All]" dimensionUniqueName="[Sheet1  2]" displayFolder="" count="0"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Average of MonthlyIncome]" caption="Average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2"/>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Sheet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Average of WorkLifeBalance]" caption="Average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um of PercentSalaryHike]" caption="Sum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Average of PercentSalaryHike]" caption="Average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Sum of YearsSinceLastPromotion]" caption="Sum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Average of YearsSinceLastPromotion]" caption="Average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Sum of HourlyRate]" caption="Sum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Sheet1"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Sheet1" count="0" hidden="1">
      <extLst>
        <ext xmlns:x15="http://schemas.microsoft.com/office/spreadsheetml/2010/11/main" uri="{B97F6D7D-B522-45F9-BDA1-12C45D357490}">
          <x15:cacheHierarchy aggregatedColumn="14"/>
        </ext>
      </extLst>
    </cacheHierarchy>
    <cacheHierarchy uniqueName="[Measures].[Average of JobLevel]" caption="Average of JobLevel" measure="1" displayFolder="" measureGroup="Sheet1" count="0" hidden="1">
      <extLst>
        <ext xmlns:x15="http://schemas.microsoft.com/office/spreadsheetml/2010/11/main" uri="{B97F6D7D-B522-45F9-BDA1-12C45D357490}">
          <x15:cacheHierarchy aggregatedColumn="14"/>
        </ext>
      </extLst>
    </cacheHierarchy>
    <cacheHierarchy uniqueName="[Measures].[Sum of JobSatisfaction]" caption="Sum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Max of JobSatisfaction]" caption="Max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Sum of TrainingTimesLastYear]" caption="Sum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Average of PerformanceRating]" caption="Average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Average of TrainingTimesLastYear]" caption="Average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Sum of EnvironmentSatisfaction]" caption="Sum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Average of EnvironmentSatisfaction]" caption="Average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Sum of YearsWithCurrManager]" caption="Sum of YearsWithCurrManager" measure="1" displayFolder="" measureGroup="Sheet1  2" count="0" hidden="1">
      <extLst>
        <ext xmlns:x15="http://schemas.microsoft.com/office/spreadsheetml/2010/11/main" uri="{B97F6D7D-B522-45F9-BDA1-12C45D357490}">
          <x15:cacheHierarchy aggregatedColumn="35"/>
        </ext>
      </extLst>
    </cacheHierarchy>
    <cacheHierarchy uniqueName="[Measures].[Sum of DistanceFromHome]" caption="Sum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Average of DistanceFromHome]" caption="Average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Sum of StandardHours]" caption="Sum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Average of StandardHours]" caption="Average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StandardHours]" caption="Max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YearsSinceLastPromotion]" caption="Max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YearsSinceLastPromotion]" caption="Count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Sheet1" count="0" oneField="1" hidden="1">
      <fieldsUsage count="1">
        <fieldUsage x="2"/>
      </fieldsUsage>
      <extLst>
        <ext xmlns:x15="http://schemas.microsoft.com/office/spreadsheetml/2010/11/main" uri="{B97F6D7D-B522-45F9-BDA1-12C45D357490}">
          <x15:cacheHierarchy aggregatedColumn="11"/>
        </ext>
      </extLst>
    </cacheHierarchy>
    <cacheHierarchy uniqueName="[Measures].[StdDev of HourlyRate]" caption="StdDev of HourlyRate" measure="1" displayFolder="" measureGroup="Sheet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ilion" refreshedDate="45129.518595254631" backgroundQuery="1" createdVersion="8" refreshedVersion="8" minRefreshableVersion="3" recordCount="0" supportSubquery="1" supportAdvancedDrill="1" xr:uid="{09E705E5-73B3-4D94-877C-B4471D38F122}">
  <cacheSource type="external" connectionId="4"/>
  <cacheFields count="3">
    <cacheField name="[Sheet1].[Gender].[Gender]" caption="Gender" numFmtId="0" hierarchy="11" level="1">
      <sharedItems count="2">
        <s v="Female"/>
        <s v="Male"/>
      </sharedItems>
    </cacheField>
    <cacheField name="[Measures].[Count of Employee ID]" caption="Count of Employee ID" numFmtId="0" hierarchy="45" level="32767"/>
    <cacheField name="[Sheet1].[Department].[Department]" caption="Department" numFmtId="0" hierarchy="5" level="1">
      <sharedItems containsSemiMixedTypes="0" containsNonDate="0" containsString="0"/>
    </cacheField>
  </cacheFields>
  <cacheHierarchies count="79">
    <cacheHierarchy uniqueName="[Sheet1].[Employee ID]" caption="Employee ID" attribute="1" defaultMemberUniqueName="[Sheet1].[Employee ID].[All]" allUniqueName="[Sheet1].[Employee ID].[All]" dimensionUniqueName="[Sheet1]" displayFolder="" count="2" memberValueDatatype="20" unbalanced="0"/>
    <cacheHierarchy uniqueName="[Sheet1].[Age]" caption="Age" attribute="1" defaultMemberUniqueName="[Sheet1].[Age].[All]" allUniqueName="[Sheet1].[Age].[All]" dimensionUniqueName="[Sheet1]" displayFolder="" count="0" memberValueDatatype="20" unbalanced="0"/>
    <cacheHierarchy uniqueName="[Sheet1].[Attrition]" caption="Attrition" attribute="1" defaultMemberUniqueName="[Sheet1].[Attrition].[All]" allUniqueName="[Sheet1].[Attrition].[All]" dimensionUniqueName="[Sheet1]" displayFolder="" count="2" memberValueDatatype="130" unbalanced="0"/>
    <cacheHierarchy uniqueName="[Sheet1].[BusinessTravel]" caption="BusinessTravel" attribute="1" defaultMemberUniqueName="[Sheet1].[BusinessTravel].[All]" allUniqueName="[Sheet1].[BusinessTravel].[All]" dimensionUniqueName="[Sheet1]" displayFolder="" count="0" memberValueDatatype="130" unbalanced="0"/>
    <cacheHierarchy uniqueName="[Sheet1].[DailyRate]" caption="DailyRate" attribute="1" defaultMemberUniqueName="[Sheet1].[DailyRate].[All]" allUniqueName="[Sheet1].[DailyRate].[All]" dimensionUniqueName="[Sheet1]" displayFolder="" count="0" memberValueDatatype="2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2"/>
      </fieldsUsage>
    </cacheHierarchy>
    <cacheHierarchy uniqueName="[Sheet1].[DistanceFromHome]" caption="DistanceFromHome" attribute="1" defaultMemberUniqueName="[Sheet1].[DistanceFromHome].[All]" allUniqueName="[Sheet1].[DistanceFrom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20" unbalanced="0"/>
    <cacheHierarchy uniqueName="[Sheet1].[EducationField]" caption="EducationField" attribute="1" defaultMemberUniqueName="[Sheet1].[EducationField].[All]" allUniqueName="[Sheet1].[EducationField].[All]" dimensionUniqueName="[Sheet1]" displayFolder="" count="0" memberValueDatatype="130" unbalanced="0"/>
    <cacheHierarchy uniqueName="[Sheet1].[EmployeeCount]" caption="EmployeeCount" attribute="1" defaultMemberUniqueName="[Sheet1].[EmployeeCount].[All]" allUniqueName="[Sheet1].[EmployeeCount].[All]" dimensionUniqueName="[Sheet1]" displayFolder="" count="0" memberValueDatatype="20" unbalanced="0"/>
    <cacheHierarchy uniqueName="[Sheet1].[EnvironmentSatisfaction]" caption="EnvironmentSatisfaction" attribute="1" defaultMemberUniqueName="[Sheet1].[EnvironmentSatisfaction].[All]" allUniqueName="[Sheet1].[EnvironmentSatisfaction].[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0"/>
      </fieldsUsage>
    </cacheHierarchy>
    <cacheHierarchy uniqueName="[Sheet1].[HourlyRate]" caption="HourlyRate" attribute="1" defaultMemberUniqueName="[Sheet1].[HourlyRate].[All]" allUniqueName="[Sheet1].[HourlyRate].[All]" dimensionUniqueName="[Sheet1]" displayFolder="" count="0" memberValueDatatype="20" unbalanced="0"/>
    <cacheHierarchy uniqueName="[Sheet1].[JobInvolvement]" caption="JobInvolvement" attribute="1" defaultMemberUniqueName="[Sheet1].[JobInvolvement].[All]" allUniqueName="[Sheet1].[JobInvolvement].[All]" dimensionUniqueName="[Sheet1]" displayFolder="" count="0" memberValueDatatype="20" unbalanced="0"/>
    <cacheHierarchy uniqueName="[Sheet1].[JobLevel]" caption="JobLevel" attribute="1" defaultMemberUniqueName="[Sheet1].[JobLevel].[All]" allUniqueName="[Sheet1].[JobLevel].[All]" dimensionUniqueName="[Sheet1]" displayFolder="" count="0" memberValueDatatype="20" unbalanced="0"/>
    <cacheHierarchy uniqueName="[Sheet1].[JobRole]" caption="JobRole" attribute="1" defaultMemberUniqueName="[Sheet1].[JobRole].[All]" allUniqueName="[Sheet1].[JobRole].[All]" dimensionUniqueName="[Sheet1]" displayFolder="" count="0" memberValueDatatype="130" unbalanced="0"/>
    <cacheHierarchy uniqueName="[Sheet1].[JobSatisfaction]" caption="JobSatisfaction" attribute="1" defaultMemberUniqueName="[Sheet1].[JobSatisfaction].[All]" allUniqueName="[Sheet1].[JobSatisfaction].[All]" dimensionUniqueName="[Sheet1]" displayFolder="" count="0" memberValueDatatype="20" unbalanced="0"/>
    <cacheHierarchy uniqueName="[Sheet1].[MaritalStatus]" caption="MaritalStatus" attribute="1" defaultMemberUniqueName="[Sheet1].[MaritalStatus].[All]" allUniqueName="[Sheet1].[MaritalStatus].[All]" dimensionUniqueName="[Sheet1]" displayFolder="" count="0" memberValueDatatype="130" unbalanced="0"/>
    <cacheHierarchy uniqueName="[Sheet1  2].[Employee ID]" caption="Employee ID" attribute="1" defaultMemberUniqueName="[Sheet1  2].[Employee ID].[All]" allUniqueName="[Sheet1  2].[Employee ID].[All]" dimensionUniqueName="[Sheet1  2]" displayFolder="" count="0" memberValueDatatype="20" unbalanced="0"/>
    <cacheHierarchy uniqueName="[Sheet1  2].[MonthlyIncome]" caption="MonthlyIncome" attribute="1" defaultMemberUniqueName="[Sheet1  2].[MonthlyIncome].[All]" allUniqueName="[Sheet1  2].[MonthlyIncome].[All]" dimensionUniqueName="[Sheet1  2]" displayFolder="" count="0" memberValueDatatype="20" unbalanced="0"/>
    <cacheHierarchy uniqueName="[Sheet1  2].[MonthlyRate]" caption="MonthlyRate" attribute="1" defaultMemberUniqueName="[Sheet1  2].[MonthlyRate].[All]" allUniqueName="[Sheet1  2].[MonthlyRate].[All]" dimensionUniqueName="[Sheet1  2]" displayFolder="" count="0" memberValueDatatype="20" unbalanced="0"/>
    <cacheHierarchy uniqueName="[Sheet1  2].[NumCompaniesWorked]" caption="NumCompaniesWorked" attribute="1" defaultMemberUniqueName="[Sheet1  2].[NumCompaniesWorked].[All]" allUniqueName="[Sheet1  2].[NumCompaniesWorked].[All]" dimensionUniqueName="[Sheet1  2]" displayFolder="" count="0" memberValueDatatype="20" unbalanced="0"/>
    <cacheHierarchy uniqueName="[Sheet1  2].[Over18]" caption="Over18" attribute="1" defaultMemberUniqueName="[Sheet1  2].[Over18].[All]" allUniqueName="[Sheet1  2].[Over18].[All]" dimensionUniqueName="[Sheet1  2]" displayFolder="" count="0" memberValueDatatype="130" unbalanced="0"/>
    <cacheHierarchy uniqueName="[Sheet1  2].[OverTime]" caption="OverTime" attribute="1" defaultMemberUniqueName="[Sheet1  2].[OverTime].[All]" allUniqueName="[Sheet1  2].[OverTime].[All]" dimensionUniqueName="[Sheet1  2]" displayFolder="" count="0" memberValueDatatype="130" unbalanced="0"/>
    <cacheHierarchy uniqueName="[Sheet1  2].[PercentSalaryHike]" caption="PercentSalaryHike" attribute="1" defaultMemberUniqueName="[Sheet1  2].[PercentSalaryHike].[All]" allUniqueName="[Sheet1  2].[PercentSalaryHike].[All]" dimensionUniqueName="[Sheet1  2]" displayFolder="" count="0" memberValueDatatype="20" unbalanced="0"/>
    <cacheHierarchy uniqueName="[Sheet1  2].[PerformanceRating]" caption="PerformanceRating" attribute="1" defaultMemberUniqueName="[Sheet1  2].[PerformanceRating].[All]" allUniqueName="[Sheet1  2].[PerformanceRating].[All]" dimensionUniqueName="[Sheet1  2]" displayFolder="" count="0"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0" memberValueDatatype="20" unbalanced="0"/>
    <cacheHierarchy uniqueName="[Sheet1  2].[StandardHours]" caption="StandardHours" attribute="1" defaultMemberUniqueName="[Sheet1  2].[StandardHours].[All]" allUniqueName="[Sheet1  2].[StandardHours].[All]" dimensionUniqueName="[Sheet1  2]" displayFolder="" count="0" memberValueDatatype="20" unbalanced="0"/>
    <cacheHierarchy uniqueName="[Sheet1  2].[StockOptionLevel]" caption="StockOptionLevel" attribute="1" defaultMemberUniqueName="[Sheet1  2].[StockOptionLevel].[All]" allUniqueName="[Sheet1  2].[StockOptionLevel].[All]" dimensionUniqueName="[Sheet1  2]" displayFolder="" count="0" memberValueDatatype="20" unbalanced="0"/>
    <cacheHierarchy uniqueName="[Sheet1  2].[TotalWorkingYears]" caption="TotalWorkingYears" attribute="1" defaultMemberUniqueName="[Sheet1  2].[TotalWorkingYears].[All]" allUniqueName="[Sheet1  2].[TotalWorkingYears].[All]" dimensionUniqueName="[Sheet1  2]" displayFolder="" count="0" memberValueDatatype="20" unbalanced="0"/>
    <cacheHierarchy uniqueName="[Sheet1  2].[TrainingTimesLastYear]" caption="TrainingTimesLastYear" attribute="1" defaultMemberUniqueName="[Sheet1  2].[TrainingTimesLastYear].[All]" allUniqueName="[Sheet1  2].[TrainingTimesLastYear].[All]" dimensionUniqueName="[Sheet1  2]" displayFolder="" count="0" memberValueDatatype="20" unbalanced="0"/>
    <cacheHierarchy uniqueName="[Sheet1  2].[WorkLifeBalance]" caption="WorkLifeBalance" attribute="1" defaultMemberUniqueName="[Sheet1  2].[WorkLifeBalance].[All]" allUniqueName="[Sheet1  2].[WorkLifeBalance].[All]" dimensionUniqueName="[Sheet1  2]" displayFolder="" count="0" memberValueDatatype="20" unbalanced="0"/>
    <cacheHierarchy uniqueName="[Sheet1  2].[YearsAtCompany]" caption="YearsAtCompany" attribute="1" defaultMemberUniqueName="[Sheet1  2].[YearsAtCompany].[All]" allUniqueName="[Sheet1  2].[YearsAtCompany].[All]" dimensionUniqueName="[Sheet1  2]" displayFolder="" count="0" memberValueDatatype="20" unbalanced="0"/>
    <cacheHierarchy uniqueName="[Sheet1  2].[YearsInCurrentRole]" caption="YearsInCurrentRole" attribute="1" defaultMemberUniqueName="[Sheet1  2].[YearsInCurrentRole].[All]" allUniqueName="[Sheet1  2].[YearsInCurrentRole].[All]" dimensionUniqueName="[Sheet1  2]" displayFolder="" count="0"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0" memberValueDatatype="20" unbalanced="0"/>
    <cacheHierarchy uniqueName="[Sheet1  2].[YearsWithCurrManager]" caption="YearsWithCurrManager" attribute="1" defaultMemberUniqueName="[Sheet1  2].[YearsWithCurrManager].[All]" allUniqueName="[Sheet1  2].[YearsWithCurrManager].[All]" dimensionUniqueName="[Sheet1  2]" displayFolder="" count="0"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Average of MonthlyIncome]" caption="Average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2"/>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Sheet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Average of WorkLifeBalance]" caption="Average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um of PercentSalaryHike]" caption="Sum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Average of PercentSalaryHike]" caption="Average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Sum of YearsSinceLastPromotion]" caption="Sum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Average of YearsSinceLastPromotion]" caption="Average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Sum of HourlyRate]" caption="Sum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Sheet1"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Sheet1" count="0" hidden="1">
      <extLst>
        <ext xmlns:x15="http://schemas.microsoft.com/office/spreadsheetml/2010/11/main" uri="{B97F6D7D-B522-45F9-BDA1-12C45D357490}">
          <x15:cacheHierarchy aggregatedColumn="14"/>
        </ext>
      </extLst>
    </cacheHierarchy>
    <cacheHierarchy uniqueName="[Measures].[Average of JobLevel]" caption="Average of JobLevel" measure="1" displayFolder="" measureGroup="Sheet1" count="0" hidden="1">
      <extLst>
        <ext xmlns:x15="http://schemas.microsoft.com/office/spreadsheetml/2010/11/main" uri="{B97F6D7D-B522-45F9-BDA1-12C45D357490}">
          <x15:cacheHierarchy aggregatedColumn="14"/>
        </ext>
      </extLst>
    </cacheHierarchy>
    <cacheHierarchy uniqueName="[Measures].[Sum of JobSatisfaction]" caption="Sum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Max of JobSatisfaction]" caption="Max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Sum of TrainingTimesLastYear]" caption="Sum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Average of PerformanceRating]" caption="Average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Average of TrainingTimesLastYear]" caption="Average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Sum of EnvironmentSatisfaction]" caption="Sum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Average of EnvironmentSatisfaction]" caption="Average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Sum of YearsWithCurrManager]" caption="Sum of YearsWithCurrManager" measure="1" displayFolder="" measureGroup="Sheet1  2" count="0" hidden="1">
      <extLst>
        <ext xmlns:x15="http://schemas.microsoft.com/office/spreadsheetml/2010/11/main" uri="{B97F6D7D-B522-45F9-BDA1-12C45D357490}">
          <x15:cacheHierarchy aggregatedColumn="35"/>
        </ext>
      </extLst>
    </cacheHierarchy>
    <cacheHierarchy uniqueName="[Measures].[Sum of DistanceFromHome]" caption="Sum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Average of DistanceFromHome]" caption="Average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Sum of StandardHours]" caption="Sum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Average of StandardHours]" caption="Average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StandardHours]" caption="Max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YearsSinceLastPromotion]" caption="Max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YearsSinceLastPromotion]" caption="Count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1"/>
        </ext>
      </extLst>
    </cacheHierarchy>
    <cacheHierarchy uniqueName="[Measures].[StdDev of HourlyRate]" caption="StdDev of HourlyRate" measure="1" displayFolder="" measureGroup="Sheet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ilion" refreshedDate="45129.518595833331" backgroundQuery="1" createdVersion="8" refreshedVersion="8" minRefreshableVersion="3" recordCount="0" supportSubquery="1" supportAdvancedDrill="1" xr:uid="{F1881615-0256-44BC-903C-C96CD7BCD142}">
  <cacheSource type="external" connectionId="4"/>
  <cacheFields count="3">
    <cacheField name="[Sheet1].[Attrition].[Attrition]" caption="Attrition" numFmtId="0" hierarchy="2" level="1">
      <sharedItems count="2">
        <s v="No"/>
        <s v="Yes"/>
      </sharedItems>
    </cacheField>
    <cacheField name="[Measures].[Count of Employee ID]" caption="Count of Employee ID" numFmtId="0" hierarchy="45" level="32767"/>
    <cacheField name="[Sheet1].[Department].[Department]" caption="Department" numFmtId="0" hierarchy="5" level="1">
      <sharedItems containsSemiMixedTypes="0" containsNonDate="0" containsString="0"/>
    </cacheField>
  </cacheFields>
  <cacheHierarchies count="80">
    <cacheHierarchy uniqueName="[Sheet1].[Employee ID]" caption="Employee ID" attribute="1" defaultMemberUniqueName="[Sheet1].[Employee ID].[All]" allUniqueName="[Sheet1].[Employee ID].[All]" dimensionUniqueName="[Sheet1]" displayFolder="" count="2" memberValueDatatype="20" unbalanced="0"/>
    <cacheHierarchy uniqueName="[Sheet1].[Age]" caption="Age" attribute="1" defaultMemberUniqueName="[Sheet1].[Age].[All]" allUniqueName="[Sheet1].[Age].[All]" dimensionUniqueName="[Sheet1]" displayFolder="" count="0" memberValueDatatype="20" unbalanced="0"/>
    <cacheHierarchy uniqueName="[Sheet1].[Attrition]" caption="Attrition" attribute="1" defaultMemberUniqueName="[Sheet1].[Attrition].[All]" allUniqueName="[Sheet1].[Attrition].[All]" dimensionUniqueName="[Sheet1]" displayFolder="" count="2" memberValueDatatype="130" unbalanced="0">
      <fieldsUsage count="2">
        <fieldUsage x="-1"/>
        <fieldUsage x="0"/>
      </fieldsUsage>
    </cacheHierarchy>
    <cacheHierarchy uniqueName="[Sheet1].[BusinessTravel]" caption="BusinessTravel" attribute="1" defaultMemberUniqueName="[Sheet1].[BusinessTravel].[All]" allUniqueName="[Sheet1].[BusinessTravel].[All]" dimensionUniqueName="[Sheet1]" displayFolder="" count="0" memberValueDatatype="130" unbalanced="0"/>
    <cacheHierarchy uniqueName="[Sheet1].[DailyRate]" caption="DailyRate" attribute="1" defaultMemberUniqueName="[Sheet1].[DailyRate].[All]" allUniqueName="[Sheet1].[DailyRate].[All]" dimensionUniqueName="[Sheet1]" displayFolder="" count="0" memberValueDatatype="2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2"/>
      </fieldsUsage>
    </cacheHierarchy>
    <cacheHierarchy uniqueName="[Sheet1].[DistanceFromHome]" caption="DistanceFromHome" attribute="1" defaultMemberUniqueName="[Sheet1].[DistanceFromHome].[All]" allUniqueName="[Sheet1].[DistanceFrom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20" unbalanced="0"/>
    <cacheHierarchy uniqueName="[Sheet1].[EducationField]" caption="EducationField" attribute="1" defaultMemberUniqueName="[Sheet1].[EducationField].[All]" allUniqueName="[Sheet1].[EducationField].[All]" dimensionUniqueName="[Sheet1]" displayFolder="" count="0" memberValueDatatype="130" unbalanced="0"/>
    <cacheHierarchy uniqueName="[Sheet1].[EmployeeCount]" caption="EmployeeCount" attribute="1" defaultMemberUniqueName="[Sheet1].[EmployeeCount].[All]" allUniqueName="[Sheet1].[EmployeeCount].[All]" dimensionUniqueName="[Sheet1]" displayFolder="" count="0" memberValueDatatype="20" unbalanced="0"/>
    <cacheHierarchy uniqueName="[Sheet1].[EnvironmentSatisfaction]" caption="EnvironmentSatisfaction" attribute="1" defaultMemberUniqueName="[Sheet1].[EnvironmentSatisfaction].[All]" allUniqueName="[Sheet1].[EnvironmentSatisfaction].[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cacheHierarchy uniqueName="[Sheet1].[HourlyRate]" caption="HourlyRate" attribute="1" defaultMemberUniqueName="[Sheet1].[HourlyRate].[All]" allUniqueName="[Sheet1].[HourlyRate].[All]" dimensionUniqueName="[Sheet1]" displayFolder="" count="0" memberValueDatatype="20" unbalanced="0"/>
    <cacheHierarchy uniqueName="[Sheet1].[JobInvolvement]" caption="JobInvolvement" attribute="1" defaultMemberUniqueName="[Sheet1].[JobInvolvement].[All]" allUniqueName="[Sheet1].[JobInvolvement].[All]" dimensionUniqueName="[Sheet1]" displayFolder="" count="0" memberValueDatatype="20" unbalanced="0"/>
    <cacheHierarchy uniqueName="[Sheet1].[JobLevel]" caption="JobLevel" attribute="1" defaultMemberUniqueName="[Sheet1].[JobLevel].[All]" allUniqueName="[Sheet1].[JobLevel].[All]" dimensionUniqueName="[Sheet1]" displayFolder="" count="0" memberValueDatatype="20" unbalanced="0"/>
    <cacheHierarchy uniqueName="[Sheet1].[JobRole]" caption="JobRole" attribute="1" defaultMemberUniqueName="[Sheet1].[JobRole].[All]" allUniqueName="[Sheet1].[JobRole].[All]" dimensionUniqueName="[Sheet1]" displayFolder="" count="0" memberValueDatatype="130" unbalanced="0"/>
    <cacheHierarchy uniqueName="[Sheet1].[JobSatisfaction]" caption="JobSatisfaction" attribute="1" defaultMemberUniqueName="[Sheet1].[JobSatisfaction].[All]" allUniqueName="[Sheet1].[JobSatisfaction].[All]" dimensionUniqueName="[Sheet1]" displayFolder="" count="0" memberValueDatatype="20" unbalanced="0"/>
    <cacheHierarchy uniqueName="[Sheet1].[MaritalStatus]" caption="MaritalStatus" attribute="1" defaultMemberUniqueName="[Sheet1].[MaritalStatus].[All]" allUniqueName="[Sheet1].[MaritalStatus].[All]" dimensionUniqueName="[Sheet1]" displayFolder="" count="0" memberValueDatatype="130" unbalanced="0"/>
    <cacheHierarchy uniqueName="[Sheet1  2].[Employee ID]" caption="Employee ID" attribute="1" defaultMemberUniqueName="[Sheet1  2].[Employee ID].[All]" allUniqueName="[Sheet1  2].[Employee ID].[All]" dimensionUniqueName="[Sheet1  2]" displayFolder="" count="0" memberValueDatatype="20" unbalanced="0"/>
    <cacheHierarchy uniqueName="[Sheet1  2].[MonthlyIncome]" caption="MonthlyIncome" attribute="1" defaultMemberUniqueName="[Sheet1  2].[MonthlyIncome].[All]" allUniqueName="[Sheet1  2].[MonthlyIncome].[All]" dimensionUniqueName="[Sheet1  2]" displayFolder="" count="0" memberValueDatatype="20" unbalanced="0"/>
    <cacheHierarchy uniqueName="[Sheet1  2].[MonthlyRate]" caption="MonthlyRate" attribute="1" defaultMemberUniqueName="[Sheet1  2].[MonthlyRate].[All]" allUniqueName="[Sheet1  2].[MonthlyRate].[All]" dimensionUniqueName="[Sheet1  2]" displayFolder="" count="0" memberValueDatatype="20" unbalanced="0"/>
    <cacheHierarchy uniqueName="[Sheet1  2].[NumCompaniesWorked]" caption="NumCompaniesWorked" attribute="1" defaultMemberUniqueName="[Sheet1  2].[NumCompaniesWorked].[All]" allUniqueName="[Sheet1  2].[NumCompaniesWorked].[All]" dimensionUniqueName="[Sheet1  2]" displayFolder="" count="0" memberValueDatatype="20" unbalanced="0"/>
    <cacheHierarchy uniqueName="[Sheet1  2].[Over18]" caption="Over18" attribute="1" defaultMemberUniqueName="[Sheet1  2].[Over18].[All]" allUniqueName="[Sheet1  2].[Over18].[All]" dimensionUniqueName="[Sheet1  2]" displayFolder="" count="0" memberValueDatatype="130" unbalanced="0"/>
    <cacheHierarchy uniqueName="[Sheet1  2].[OverTime]" caption="OverTime" attribute="1" defaultMemberUniqueName="[Sheet1  2].[OverTime].[All]" allUniqueName="[Sheet1  2].[OverTime].[All]" dimensionUniqueName="[Sheet1  2]" displayFolder="" count="0" memberValueDatatype="130" unbalanced="0"/>
    <cacheHierarchy uniqueName="[Sheet1  2].[PercentSalaryHike]" caption="PercentSalaryHike" attribute="1" defaultMemberUniqueName="[Sheet1  2].[PercentSalaryHike].[All]" allUniqueName="[Sheet1  2].[PercentSalaryHike].[All]" dimensionUniqueName="[Sheet1  2]" displayFolder="" count="0" memberValueDatatype="20" unbalanced="0"/>
    <cacheHierarchy uniqueName="[Sheet1  2].[PerformanceRating]" caption="PerformanceRating" attribute="1" defaultMemberUniqueName="[Sheet1  2].[PerformanceRating].[All]" allUniqueName="[Sheet1  2].[PerformanceRating].[All]" dimensionUniqueName="[Sheet1  2]" displayFolder="" count="0"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0" memberValueDatatype="20" unbalanced="0"/>
    <cacheHierarchy uniqueName="[Sheet1  2].[StandardHours]" caption="StandardHours" attribute="1" defaultMemberUniqueName="[Sheet1  2].[StandardHours].[All]" allUniqueName="[Sheet1  2].[StandardHours].[All]" dimensionUniqueName="[Sheet1  2]" displayFolder="" count="0" memberValueDatatype="20" unbalanced="0"/>
    <cacheHierarchy uniqueName="[Sheet1  2].[StockOptionLevel]" caption="StockOptionLevel" attribute="1" defaultMemberUniqueName="[Sheet1  2].[StockOptionLevel].[All]" allUniqueName="[Sheet1  2].[StockOptionLevel].[All]" dimensionUniqueName="[Sheet1  2]" displayFolder="" count="0" memberValueDatatype="20" unbalanced="0"/>
    <cacheHierarchy uniqueName="[Sheet1  2].[TotalWorkingYears]" caption="TotalWorkingYears" attribute="1" defaultMemberUniqueName="[Sheet1  2].[TotalWorkingYears].[All]" allUniqueName="[Sheet1  2].[TotalWorkingYears].[All]" dimensionUniqueName="[Sheet1  2]" displayFolder="" count="0" memberValueDatatype="20" unbalanced="0"/>
    <cacheHierarchy uniqueName="[Sheet1  2].[TrainingTimesLastYear]" caption="TrainingTimesLastYear" attribute="1" defaultMemberUniqueName="[Sheet1  2].[TrainingTimesLastYear].[All]" allUniqueName="[Sheet1  2].[TrainingTimesLastYear].[All]" dimensionUniqueName="[Sheet1  2]" displayFolder="" count="0" memberValueDatatype="20" unbalanced="0"/>
    <cacheHierarchy uniqueName="[Sheet1  2].[WorkLifeBalance]" caption="WorkLifeBalance" attribute="1" defaultMemberUniqueName="[Sheet1  2].[WorkLifeBalance].[All]" allUniqueName="[Sheet1  2].[WorkLifeBalance].[All]" dimensionUniqueName="[Sheet1  2]" displayFolder="" count="0" memberValueDatatype="20" unbalanced="0"/>
    <cacheHierarchy uniqueName="[Sheet1  2].[YearsAtCompany]" caption="YearsAtCompany" attribute="1" defaultMemberUniqueName="[Sheet1  2].[YearsAtCompany].[All]" allUniqueName="[Sheet1  2].[YearsAtCompany].[All]" dimensionUniqueName="[Sheet1  2]" displayFolder="" count="0" memberValueDatatype="20" unbalanced="0"/>
    <cacheHierarchy uniqueName="[Sheet1  2].[YearsInCurrentRole]" caption="YearsInCurrentRole" attribute="1" defaultMemberUniqueName="[Sheet1  2].[YearsInCurrentRole].[All]" allUniqueName="[Sheet1  2].[YearsInCurrentRole].[All]" dimensionUniqueName="[Sheet1  2]" displayFolder="" count="0"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0" memberValueDatatype="20" unbalanced="0"/>
    <cacheHierarchy uniqueName="[Sheet1  2].[YearsWithCurrManager]" caption="YearsWithCurrManager" attribute="1" defaultMemberUniqueName="[Sheet1  2].[YearsWithCurrManager].[All]" allUniqueName="[Sheet1  2].[YearsWithCurrManager].[All]" dimensionUniqueName="[Sheet1  2]" displayFolder="" count="0"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Average of MonthlyIncome]" caption="Average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2"/>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Sheet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Average of WorkLifeBalance]" caption="Average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um of PercentSalaryHike]" caption="Sum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Average of PercentSalaryHike]" caption="Average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Sum of YearsSinceLastPromotion]" caption="Sum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Average of YearsSinceLastPromotion]" caption="Average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Sum of HourlyRate]" caption="Sum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Sheet1"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Sheet1" count="0" hidden="1">
      <extLst>
        <ext xmlns:x15="http://schemas.microsoft.com/office/spreadsheetml/2010/11/main" uri="{B97F6D7D-B522-45F9-BDA1-12C45D357490}">
          <x15:cacheHierarchy aggregatedColumn="14"/>
        </ext>
      </extLst>
    </cacheHierarchy>
    <cacheHierarchy uniqueName="[Measures].[Average of JobLevel]" caption="Average of JobLevel" measure="1" displayFolder="" measureGroup="Sheet1" count="0" hidden="1">
      <extLst>
        <ext xmlns:x15="http://schemas.microsoft.com/office/spreadsheetml/2010/11/main" uri="{B97F6D7D-B522-45F9-BDA1-12C45D357490}">
          <x15:cacheHierarchy aggregatedColumn="14"/>
        </ext>
      </extLst>
    </cacheHierarchy>
    <cacheHierarchy uniqueName="[Measures].[Sum of JobSatisfaction]" caption="Sum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Max of JobSatisfaction]" caption="Max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Sum of TrainingTimesLastYear]" caption="Sum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Average of PerformanceRating]" caption="Average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Average of TrainingTimesLastYear]" caption="Average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Sum of EnvironmentSatisfaction]" caption="Sum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Average of EnvironmentSatisfaction]" caption="Average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Sum of YearsWithCurrManager]" caption="Sum of YearsWithCurrManager" measure="1" displayFolder="" measureGroup="Sheet1  2" count="0" hidden="1">
      <extLst>
        <ext xmlns:x15="http://schemas.microsoft.com/office/spreadsheetml/2010/11/main" uri="{B97F6D7D-B522-45F9-BDA1-12C45D357490}">
          <x15:cacheHierarchy aggregatedColumn="35"/>
        </ext>
      </extLst>
    </cacheHierarchy>
    <cacheHierarchy uniqueName="[Measures].[Sum of DistanceFromHome]" caption="Sum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Average of DistanceFromHome]" caption="Average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Sum of StandardHours]" caption="Sum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Average of StandardHours]" caption="Average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StandardHours]" caption="Max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YearsSinceLastPromotion]" caption="Max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YearsSinceLastPromotion]" caption="Count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1"/>
        </ext>
      </extLst>
    </cacheHierarchy>
    <cacheHierarchy uniqueName="[Measures].[StdDev of HourlyRate]" caption="StdDev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Employee ID]" caption="Average of Employee ID" measure="1" displayFolder="" measureGroup="Sheet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ilion" refreshedDate="45129.518596412039" backgroundQuery="1" createdVersion="8" refreshedVersion="8" minRefreshableVersion="3" recordCount="0" supportSubquery="1" supportAdvancedDrill="1" xr:uid="{4272BF5E-96D8-48B7-890F-0A340BF2F0FB}">
  <cacheSource type="external" connectionId="4"/>
  <cacheFields count="3">
    <cacheField name="[Measures].[Count of Employee ID]" caption="Count of Employee ID" numFmtId="0" hierarchy="45" level="32767"/>
    <cacheField name="[Measures].[Average of HourlyRate]" caption="Average of HourlyRate" numFmtId="0" hierarchy="57" level="32767"/>
    <cacheField name="[Sheet1].[Department].[Department]" caption="Department" numFmtId="0" hierarchy="5" level="1">
      <sharedItems containsSemiMixedTypes="0" containsNonDate="0" containsString="0"/>
    </cacheField>
  </cacheFields>
  <cacheHierarchies count="80">
    <cacheHierarchy uniqueName="[Sheet1].[Employee ID]" caption="Employee ID" attribute="1" defaultMemberUniqueName="[Sheet1].[Employee ID].[All]" allUniqueName="[Sheet1].[Employee ID].[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Attrition]" caption="Attrition" attribute="1" defaultMemberUniqueName="[Sheet1].[Attrition].[All]" allUniqueName="[Sheet1].[Attrition].[All]" dimensionUniqueName="[Sheet1]" displayFolder="" count="0" memberValueDatatype="130" unbalanced="0"/>
    <cacheHierarchy uniqueName="[Sheet1].[BusinessTravel]" caption="BusinessTravel" attribute="1" defaultMemberUniqueName="[Sheet1].[BusinessTravel].[All]" allUniqueName="[Sheet1].[BusinessTravel].[All]" dimensionUniqueName="[Sheet1]" displayFolder="" count="0" memberValueDatatype="130" unbalanced="0"/>
    <cacheHierarchy uniqueName="[Sheet1].[DailyRate]" caption="DailyRate" attribute="1" defaultMemberUniqueName="[Sheet1].[DailyRate].[All]" allUniqueName="[Sheet1].[DailyRate].[All]" dimensionUniqueName="[Sheet1]" displayFolder="" count="0" memberValueDatatype="2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2"/>
      </fieldsUsage>
    </cacheHierarchy>
    <cacheHierarchy uniqueName="[Sheet1].[DistanceFromHome]" caption="DistanceFromHome" attribute="1" defaultMemberUniqueName="[Sheet1].[DistanceFromHome].[All]" allUniqueName="[Sheet1].[DistanceFrom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20" unbalanced="0"/>
    <cacheHierarchy uniqueName="[Sheet1].[EducationField]" caption="EducationField" attribute="1" defaultMemberUniqueName="[Sheet1].[EducationField].[All]" allUniqueName="[Sheet1].[EducationField].[All]" dimensionUniqueName="[Sheet1]" displayFolder="" count="0" memberValueDatatype="130" unbalanced="0"/>
    <cacheHierarchy uniqueName="[Sheet1].[EmployeeCount]" caption="EmployeeCount" attribute="1" defaultMemberUniqueName="[Sheet1].[EmployeeCount].[All]" allUniqueName="[Sheet1].[EmployeeCount].[All]" dimensionUniqueName="[Sheet1]" displayFolder="" count="0" memberValueDatatype="20" unbalanced="0"/>
    <cacheHierarchy uniqueName="[Sheet1].[EnvironmentSatisfaction]" caption="EnvironmentSatisfaction" attribute="1" defaultMemberUniqueName="[Sheet1].[EnvironmentSatisfaction].[All]" allUniqueName="[Sheet1].[EnvironmentSatisfaction].[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cacheHierarchy uniqueName="[Sheet1].[HourlyRate]" caption="HourlyRate" attribute="1" defaultMemberUniqueName="[Sheet1].[HourlyRate].[All]" allUniqueName="[Sheet1].[HourlyRate].[All]" dimensionUniqueName="[Sheet1]" displayFolder="" count="0" memberValueDatatype="20" unbalanced="0"/>
    <cacheHierarchy uniqueName="[Sheet1].[JobInvolvement]" caption="JobInvolvement" attribute="1" defaultMemberUniqueName="[Sheet1].[JobInvolvement].[All]" allUniqueName="[Sheet1].[JobInvolvement].[All]" dimensionUniqueName="[Sheet1]" displayFolder="" count="0" memberValueDatatype="20" unbalanced="0"/>
    <cacheHierarchy uniqueName="[Sheet1].[JobLevel]" caption="JobLevel" attribute="1" defaultMemberUniqueName="[Sheet1].[JobLevel].[All]" allUniqueName="[Sheet1].[JobLevel].[All]" dimensionUniqueName="[Sheet1]" displayFolder="" count="0" memberValueDatatype="20" unbalanced="0"/>
    <cacheHierarchy uniqueName="[Sheet1].[JobRole]" caption="JobRole" attribute="1" defaultMemberUniqueName="[Sheet1].[JobRole].[All]" allUniqueName="[Sheet1].[JobRole].[All]" dimensionUniqueName="[Sheet1]" displayFolder="" count="0" memberValueDatatype="130" unbalanced="0"/>
    <cacheHierarchy uniqueName="[Sheet1].[JobSatisfaction]" caption="JobSatisfaction" attribute="1" defaultMemberUniqueName="[Sheet1].[JobSatisfaction].[All]" allUniqueName="[Sheet1].[JobSatisfaction].[All]" dimensionUniqueName="[Sheet1]" displayFolder="" count="0" memberValueDatatype="20" unbalanced="0"/>
    <cacheHierarchy uniqueName="[Sheet1].[MaritalStatus]" caption="MaritalStatus" attribute="1" defaultMemberUniqueName="[Sheet1].[MaritalStatus].[All]" allUniqueName="[Sheet1].[MaritalStatus].[All]" dimensionUniqueName="[Sheet1]" displayFolder="" count="0" memberValueDatatype="130" unbalanced="0"/>
    <cacheHierarchy uniqueName="[Sheet1  2].[Employee ID]" caption="Employee ID" attribute="1" defaultMemberUniqueName="[Sheet1  2].[Employee ID].[All]" allUniqueName="[Sheet1  2].[Employee ID].[All]" dimensionUniqueName="[Sheet1  2]" displayFolder="" count="0" memberValueDatatype="20" unbalanced="0"/>
    <cacheHierarchy uniqueName="[Sheet1  2].[MonthlyIncome]" caption="MonthlyIncome" attribute="1" defaultMemberUniqueName="[Sheet1  2].[MonthlyIncome].[All]" allUniqueName="[Sheet1  2].[MonthlyIncome].[All]" dimensionUniqueName="[Sheet1  2]" displayFolder="" count="0" memberValueDatatype="20" unbalanced="0"/>
    <cacheHierarchy uniqueName="[Sheet1  2].[MonthlyRate]" caption="MonthlyRate" attribute="1" defaultMemberUniqueName="[Sheet1  2].[MonthlyRate].[All]" allUniqueName="[Sheet1  2].[MonthlyRate].[All]" dimensionUniqueName="[Sheet1  2]" displayFolder="" count="0" memberValueDatatype="20" unbalanced="0"/>
    <cacheHierarchy uniqueName="[Sheet1  2].[NumCompaniesWorked]" caption="NumCompaniesWorked" attribute="1" defaultMemberUniqueName="[Sheet1  2].[NumCompaniesWorked].[All]" allUniqueName="[Sheet1  2].[NumCompaniesWorked].[All]" dimensionUniqueName="[Sheet1  2]" displayFolder="" count="0" memberValueDatatype="20" unbalanced="0"/>
    <cacheHierarchy uniqueName="[Sheet1  2].[Over18]" caption="Over18" attribute="1" defaultMemberUniqueName="[Sheet1  2].[Over18].[All]" allUniqueName="[Sheet1  2].[Over18].[All]" dimensionUniqueName="[Sheet1  2]" displayFolder="" count="0" memberValueDatatype="130" unbalanced="0"/>
    <cacheHierarchy uniqueName="[Sheet1  2].[OverTime]" caption="OverTime" attribute="1" defaultMemberUniqueName="[Sheet1  2].[OverTime].[All]" allUniqueName="[Sheet1  2].[OverTime].[All]" dimensionUniqueName="[Sheet1  2]" displayFolder="" count="0" memberValueDatatype="130" unbalanced="0"/>
    <cacheHierarchy uniqueName="[Sheet1  2].[PercentSalaryHike]" caption="PercentSalaryHike" attribute="1" defaultMemberUniqueName="[Sheet1  2].[PercentSalaryHike].[All]" allUniqueName="[Sheet1  2].[PercentSalaryHike].[All]" dimensionUniqueName="[Sheet1  2]" displayFolder="" count="0" memberValueDatatype="20" unbalanced="0"/>
    <cacheHierarchy uniqueName="[Sheet1  2].[PerformanceRating]" caption="PerformanceRating" attribute="1" defaultMemberUniqueName="[Sheet1  2].[PerformanceRating].[All]" allUniqueName="[Sheet1  2].[PerformanceRating].[All]" dimensionUniqueName="[Sheet1  2]" displayFolder="" count="0"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0" memberValueDatatype="20" unbalanced="0"/>
    <cacheHierarchy uniqueName="[Sheet1  2].[StandardHours]" caption="StandardHours" attribute="1" defaultMemberUniqueName="[Sheet1  2].[StandardHours].[All]" allUniqueName="[Sheet1  2].[StandardHours].[All]" dimensionUniqueName="[Sheet1  2]" displayFolder="" count="0" memberValueDatatype="20" unbalanced="0"/>
    <cacheHierarchy uniqueName="[Sheet1  2].[StockOptionLevel]" caption="StockOptionLevel" attribute="1" defaultMemberUniqueName="[Sheet1  2].[StockOptionLevel].[All]" allUniqueName="[Sheet1  2].[StockOptionLevel].[All]" dimensionUniqueName="[Sheet1  2]" displayFolder="" count="0" memberValueDatatype="20" unbalanced="0"/>
    <cacheHierarchy uniqueName="[Sheet1  2].[TotalWorkingYears]" caption="TotalWorkingYears" attribute="1" defaultMemberUniqueName="[Sheet1  2].[TotalWorkingYears].[All]" allUniqueName="[Sheet1  2].[TotalWorkingYears].[All]" dimensionUniqueName="[Sheet1  2]" displayFolder="" count="0" memberValueDatatype="20" unbalanced="0"/>
    <cacheHierarchy uniqueName="[Sheet1  2].[TrainingTimesLastYear]" caption="TrainingTimesLastYear" attribute="1" defaultMemberUniqueName="[Sheet1  2].[TrainingTimesLastYear].[All]" allUniqueName="[Sheet1  2].[TrainingTimesLastYear].[All]" dimensionUniqueName="[Sheet1  2]" displayFolder="" count="0" memberValueDatatype="20" unbalanced="0"/>
    <cacheHierarchy uniqueName="[Sheet1  2].[WorkLifeBalance]" caption="WorkLifeBalance" attribute="1" defaultMemberUniqueName="[Sheet1  2].[WorkLifeBalance].[All]" allUniqueName="[Sheet1  2].[WorkLifeBalance].[All]" dimensionUniqueName="[Sheet1  2]" displayFolder="" count="0" memberValueDatatype="20" unbalanced="0"/>
    <cacheHierarchy uniqueName="[Sheet1  2].[YearsAtCompany]" caption="YearsAtCompany" attribute="1" defaultMemberUniqueName="[Sheet1  2].[YearsAtCompany].[All]" allUniqueName="[Sheet1  2].[YearsAtCompany].[All]" dimensionUniqueName="[Sheet1  2]" displayFolder="" count="0" memberValueDatatype="20" unbalanced="0"/>
    <cacheHierarchy uniqueName="[Sheet1  2].[YearsInCurrentRole]" caption="YearsInCurrentRole" attribute="1" defaultMemberUniqueName="[Sheet1  2].[YearsInCurrentRole].[All]" allUniqueName="[Sheet1  2].[YearsInCurrentRole].[All]" dimensionUniqueName="[Sheet1  2]" displayFolder="" count="0"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0" memberValueDatatype="20" unbalanced="0"/>
    <cacheHierarchy uniqueName="[Sheet1  2].[YearsWithCurrManager]" caption="YearsWithCurrManager" attribute="1" defaultMemberUniqueName="[Sheet1  2].[YearsWithCurrManager].[All]" allUniqueName="[Sheet1  2].[YearsWithCurrManager].[All]" dimensionUniqueName="[Sheet1  2]" displayFolder="" count="0"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Average of MonthlyIncome]" caption="Average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2"/>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Sheet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Average of WorkLifeBalance]" caption="Average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um of PercentSalaryHike]" caption="Sum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Average of PercentSalaryHike]" caption="Average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Sum of YearsSinceLastPromotion]" caption="Sum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Average of YearsSinceLastPromotion]" caption="Average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Sum of HourlyRate]" caption="Sum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Sheet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JobLevel]" caption="Sum of JobLevel" measure="1" displayFolder="" measureGroup="Sheet1" count="0" hidden="1">
      <extLst>
        <ext xmlns:x15="http://schemas.microsoft.com/office/spreadsheetml/2010/11/main" uri="{B97F6D7D-B522-45F9-BDA1-12C45D357490}">
          <x15:cacheHierarchy aggregatedColumn="14"/>
        </ext>
      </extLst>
    </cacheHierarchy>
    <cacheHierarchy uniqueName="[Measures].[Average of JobLevel]" caption="Average of JobLevel" measure="1" displayFolder="" measureGroup="Sheet1" count="0" hidden="1">
      <extLst>
        <ext xmlns:x15="http://schemas.microsoft.com/office/spreadsheetml/2010/11/main" uri="{B97F6D7D-B522-45F9-BDA1-12C45D357490}">
          <x15:cacheHierarchy aggregatedColumn="14"/>
        </ext>
      </extLst>
    </cacheHierarchy>
    <cacheHierarchy uniqueName="[Measures].[Sum of JobSatisfaction]" caption="Sum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Max of JobSatisfaction]" caption="Max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Sum of TrainingTimesLastYear]" caption="Sum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Average of PerformanceRating]" caption="Average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Average of TrainingTimesLastYear]" caption="Average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Sum of EnvironmentSatisfaction]" caption="Sum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Average of EnvironmentSatisfaction]" caption="Average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Sum of YearsWithCurrManager]" caption="Sum of YearsWithCurrManager" measure="1" displayFolder="" measureGroup="Sheet1  2" count="0" hidden="1">
      <extLst>
        <ext xmlns:x15="http://schemas.microsoft.com/office/spreadsheetml/2010/11/main" uri="{B97F6D7D-B522-45F9-BDA1-12C45D357490}">
          <x15:cacheHierarchy aggregatedColumn="35"/>
        </ext>
      </extLst>
    </cacheHierarchy>
    <cacheHierarchy uniqueName="[Measures].[Sum of DistanceFromHome]" caption="Sum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Average of DistanceFromHome]" caption="Average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Sum of StandardHours]" caption="Sum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Average of StandardHours]" caption="Average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StandardHours]" caption="Max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YearsSinceLastPromotion]" caption="Max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YearsSinceLastPromotion]" caption="Count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1"/>
        </ext>
      </extLst>
    </cacheHierarchy>
    <cacheHierarchy uniqueName="[Measures].[StdDev of HourlyRate]" caption="StdDev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Employee ID]" caption="Average of Employee ID" measure="1" displayFolder="" measureGroup="Sheet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ilion" refreshedDate="45129.518596759262" backgroundQuery="1" createdVersion="8" refreshedVersion="8" minRefreshableVersion="3" recordCount="0" supportSubquery="1" supportAdvancedDrill="1" xr:uid="{8EB1F65D-CE86-4E94-BBA1-8B1BB8C112DB}">
  <cacheSource type="external" connectionId="4"/>
  <cacheFields count="2">
    <cacheField name="[Measures].[Average of MonthlyIncome]" caption="Average of MonthlyIncome" numFmtId="0" hierarchy="41" level="32767"/>
    <cacheField name="[Sheet1].[Department].[Department]" caption="Department" numFmtId="0" hierarchy="5" level="1">
      <sharedItems containsSemiMixedTypes="0" containsNonDate="0" containsString="0"/>
    </cacheField>
  </cacheFields>
  <cacheHierarchies count="80">
    <cacheHierarchy uniqueName="[Sheet1].[Employee ID]" caption="Employee ID" attribute="1" defaultMemberUniqueName="[Sheet1].[Employee ID].[All]" allUniqueName="[Sheet1].[Employee ID].[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Attrition]" caption="Attrition" attribute="1" defaultMemberUniqueName="[Sheet1].[Attrition].[All]" allUniqueName="[Sheet1].[Attrition].[All]" dimensionUniqueName="[Sheet1]" displayFolder="" count="0" memberValueDatatype="130" unbalanced="0"/>
    <cacheHierarchy uniqueName="[Sheet1].[BusinessTravel]" caption="BusinessTravel" attribute="1" defaultMemberUniqueName="[Sheet1].[BusinessTravel].[All]" allUniqueName="[Sheet1].[BusinessTravel].[All]" dimensionUniqueName="[Sheet1]" displayFolder="" count="0" memberValueDatatype="130" unbalanced="0"/>
    <cacheHierarchy uniqueName="[Sheet1].[DailyRate]" caption="DailyRate" attribute="1" defaultMemberUniqueName="[Sheet1].[DailyRate].[All]" allUniqueName="[Sheet1].[DailyRate].[All]" dimensionUniqueName="[Sheet1]" displayFolder="" count="0" memberValueDatatype="2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1"/>
      </fieldsUsage>
    </cacheHierarchy>
    <cacheHierarchy uniqueName="[Sheet1].[DistanceFromHome]" caption="DistanceFromHome" attribute="1" defaultMemberUniqueName="[Sheet1].[DistanceFromHome].[All]" allUniqueName="[Sheet1].[DistanceFrom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20" unbalanced="0"/>
    <cacheHierarchy uniqueName="[Sheet1].[EducationField]" caption="EducationField" attribute="1" defaultMemberUniqueName="[Sheet1].[EducationField].[All]" allUniqueName="[Sheet1].[EducationField].[All]" dimensionUniqueName="[Sheet1]" displayFolder="" count="0" memberValueDatatype="130" unbalanced="0"/>
    <cacheHierarchy uniqueName="[Sheet1].[EmployeeCount]" caption="EmployeeCount" attribute="1" defaultMemberUniqueName="[Sheet1].[EmployeeCount].[All]" allUniqueName="[Sheet1].[EmployeeCount].[All]" dimensionUniqueName="[Sheet1]" displayFolder="" count="0" memberValueDatatype="20" unbalanced="0"/>
    <cacheHierarchy uniqueName="[Sheet1].[EnvironmentSatisfaction]" caption="EnvironmentSatisfaction" attribute="1" defaultMemberUniqueName="[Sheet1].[EnvironmentSatisfaction].[All]" allUniqueName="[Sheet1].[EnvironmentSatisfaction].[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cacheHierarchy uniqueName="[Sheet1].[HourlyRate]" caption="HourlyRate" attribute="1" defaultMemberUniqueName="[Sheet1].[HourlyRate].[All]" allUniqueName="[Sheet1].[HourlyRate].[All]" dimensionUniqueName="[Sheet1]" displayFolder="" count="0" memberValueDatatype="20" unbalanced="0"/>
    <cacheHierarchy uniqueName="[Sheet1].[JobInvolvement]" caption="JobInvolvement" attribute="1" defaultMemberUniqueName="[Sheet1].[JobInvolvement].[All]" allUniqueName="[Sheet1].[JobInvolvement].[All]" dimensionUniqueName="[Sheet1]" displayFolder="" count="0" memberValueDatatype="20" unbalanced="0"/>
    <cacheHierarchy uniqueName="[Sheet1].[JobLevel]" caption="JobLevel" attribute="1" defaultMemberUniqueName="[Sheet1].[JobLevel].[All]" allUniqueName="[Sheet1].[JobLevel].[All]" dimensionUniqueName="[Sheet1]" displayFolder="" count="0" memberValueDatatype="20" unbalanced="0"/>
    <cacheHierarchy uniqueName="[Sheet1].[JobRole]" caption="JobRole" attribute="1" defaultMemberUniqueName="[Sheet1].[JobRole].[All]" allUniqueName="[Sheet1].[JobRole].[All]" dimensionUniqueName="[Sheet1]" displayFolder="" count="0" memberValueDatatype="130" unbalanced="0"/>
    <cacheHierarchy uniqueName="[Sheet1].[JobSatisfaction]" caption="JobSatisfaction" attribute="1" defaultMemberUniqueName="[Sheet1].[JobSatisfaction].[All]" allUniqueName="[Sheet1].[JobSatisfaction].[All]" dimensionUniqueName="[Sheet1]" displayFolder="" count="0" memberValueDatatype="20" unbalanced="0"/>
    <cacheHierarchy uniqueName="[Sheet1].[MaritalStatus]" caption="MaritalStatus" attribute="1" defaultMemberUniqueName="[Sheet1].[MaritalStatus].[All]" allUniqueName="[Sheet1].[MaritalStatus].[All]" dimensionUniqueName="[Sheet1]" displayFolder="" count="0" memberValueDatatype="130" unbalanced="0"/>
    <cacheHierarchy uniqueName="[Sheet1  2].[Employee ID]" caption="Employee ID" attribute="1" defaultMemberUniqueName="[Sheet1  2].[Employee ID].[All]" allUniqueName="[Sheet1  2].[Employee ID].[All]" dimensionUniqueName="[Sheet1  2]" displayFolder="" count="0" memberValueDatatype="20" unbalanced="0"/>
    <cacheHierarchy uniqueName="[Sheet1  2].[MonthlyIncome]" caption="MonthlyIncome" attribute="1" defaultMemberUniqueName="[Sheet1  2].[MonthlyIncome].[All]" allUniqueName="[Sheet1  2].[MonthlyIncome].[All]" dimensionUniqueName="[Sheet1  2]" displayFolder="" count="0" memberValueDatatype="20" unbalanced="0"/>
    <cacheHierarchy uniqueName="[Sheet1  2].[MonthlyRate]" caption="MonthlyRate" attribute="1" defaultMemberUniqueName="[Sheet1  2].[MonthlyRate].[All]" allUniqueName="[Sheet1  2].[MonthlyRate].[All]" dimensionUniqueName="[Sheet1  2]" displayFolder="" count="0" memberValueDatatype="20" unbalanced="0"/>
    <cacheHierarchy uniqueName="[Sheet1  2].[NumCompaniesWorked]" caption="NumCompaniesWorked" attribute="1" defaultMemberUniqueName="[Sheet1  2].[NumCompaniesWorked].[All]" allUniqueName="[Sheet1  2].[NumCompaniesWorked].[All]" dimensionUniqueName="[Sheet1  2]" displayFolder="" count="0" memberValueDatatype="20" unbalanced="0"/>
    <cacheHierarchy uniqueName="[Sheet1  2].[Over18]" caption="Over18" attribute="1" defaultMemberUniqueName="[Sheet1  2].[Over18].[All]" allUniqueName="[Sheet1  2].[Over18].[All]" dimensionUniqueName="[Sheet1  2]" displayFolder="" count="0" memberValueDatatype="130" unbalanced="0"/>
    <cacheHierarchy uniqueName="[Sheet1  2].[OverTime]" caption="OverTime" attribute="1" defaultMemberUniqueName="[Sheet1  2].[OverTime].[All]" allUniqueName="[Sheet1  2].[OverTime].[All]" dimensionUniqueName="[Sheet1  2]" displayFolder="" count="0" memberValueDatatype="130" unbalanced="0"/>
    <cacheHierarchy uniqueName="[Sheet1  2].[PercentSalaryHike]" caption="PercentSalaryHike" attribute="1" defaultMemberUniqueName="[Sheet1  2].[PercentSalaryHike].[All]" allUniqueName="[Sheet1  2].[PercentSalaryHike].[All]" dimensionUniqueName="[Sheet1  2]" displayFolder="" count="0" memberValueDatatype="20" unbalanced="0"/>
    <cacheHierarchy uniqueName="[Sheet1  2].[PerformanceRating]" caption="PerformanceRating" attribute="1" defaultMemberUniqueName="[Sheet1  2].[PerformanceRating].[All]" allUniqueName="[Sheet1  2].[PerformanceRating].[All]" dimensionUniqueName="[Sheet1  2]" displayFolder="" count="0"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0" memberValueDatatype="20" unbalanced="0"/>
    <cacheHierarchy uniqueName="[Sheet1  2].[StandardHours]" caption="StandardHours" attribute="1" defaultMemberUniqueName="[Sheet1  2].[StandardHours].[All]" allUniqueName="[Sheet1  2].[StandardHours].[All]" dimensionUniqueName="[Sheet1  2]" displayFolder="" count="0" memberValueDatatype="20" unbalanced="0"/>
    <cacheHierarchy uniqueName="[Sheet1  2].[StockOptionLevel]" caption="StockOptionLevel" attribute="1" defaultMemberUniqueName="[Sheet1  2].[StockOptionLevel].[All]" allUniqueName="[Sheet1  2].[StockOptionLevel].[All]" dimensionUniqueName="[Sheet1  2]" displayFolder="" count="0" memberValueDatatype="20" unbalanced="0"/>
    <cacheHierarchy uniqueName="[Sheet1  2].[TotalWorkingYears]" caption="TotalWorkingYears" attribute="1" defaultMemberUniqueName="[Sheet1  2].[TotalWorkingYears].[All]" allUniqueName="[Sheet1  2].[TotalWorkingYears].[All]" dimensionUniqueName="[Sheet1  2]" displayFolder="" count="0" memberValueDatatype="20" unbalanced="0"/>
    <cacheHierarchy uniqueName="[Sheet1  2].[TrainingTimesLastYear]" caption="TrainingTimesLastYear" attribute="1" defaultMemberUniqueName="[Sheet1  2].[TrainingTimesLastYear].[All]" allUniqueName="[Sheet1  2].[TrainingTimesLastYear].[All]" dimensionUniqueName="[Sheet1  2]" displayFolder="" count="0" memberValueDatatype="20" unbalanced="0"/>
    <cacheHierarchy uniqueName="[Sheet1  2].[WorkLifeBalance]" caption="WorkLifeBalance" attribute="1" defaultMemberUniqueName="[Sheet1  2].[WorkLifeBalance].[All]" allUniqueName="[Sheet1  2].[WorkLifeBalance].[All]" dimensionUniqueName="[Sheet1  2]" displayFolder="" count="0" memberValueDatatype="20" unbalanced="0"/>
    <cacheHierarchy uniqueName="[Sheet1  2].[YearsAtCompany]" caption="YearsAtCompany" attribute="1" defaultMemberUniqueName="[Sheet1  2].[YearsAtCompany].[All]" allUniqueName="[Sheet1  2].[YearsAtCompany].[All]" dimensionUniqueName="[Sheet1  2]" displayFolder="" count="0" memberValueDatatype="20" unbalanced="0"/>
    <cacheHierarchy uniqueName="[Sheet1  2].[YearsInCurrentRole]" caption="YearsInCurrentRole" attribute="1" defaultMemberUniqueName="[Sheet1  2].[YearsInCurrentRole].[All]" allUniqueName="[Sheet1  2].[YearsInCurrentRole].[All]" dimensionUniqueName="[Sheet1  2]" displayFolder="" count="0"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0" memberValueDatatype="20" unbalanced="0"/>
    <cacheHierarchy uniqueName="[Sheet1  2].[YearsWithCurrManager]" caption="YearsWithCurrManager" attribute="1" defaultMemberUniqueName="[Sheet1  2].[YearsWithCurrManager].[All]" allUniqueName="[Sheet1  2].[YearsWithCurrManager].[All]" dimensionUniqueName="[Sheet1  2]" displayFolder="" count="0"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Average of MonthlyIncome]" caption="Average of MonthlyIncome" measure="1" displayFolder="" measureGroup="Sheet1  2"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2"/>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Average of WorkLifeBalance]" caption="Average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um of PercentSalaryHike]" caption="Sum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Average of PercentSalaryHike]" caption="Average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Sum of YearsSinceLastPromotion]" caption="Sum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Average of YearsSinceLastPromotion]" caption="Average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Sum of HourlyRate]" caption="Sum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Sheet1"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Sheet1" count="0" hidden="1">
      <extLst>
        <ext xmlns:x15="http://schemas.microsoft.com/office/spreadsheetml/2010/11/main" uri="{B97F6D7D-B522-45F9-BDA1-12C45D357490}">
          <x15:cacheHierarchy aggregatedColumn="14"/>
        </ext>
      </extLst>
    </cacheHierarchy>
    <cacheHierarchy uniqueName="[Measures].[Average of JobLevel]" caption="Average of JobLevel" measure="1" displayFolder="" measureGroup="Sheet1" count="0" hidden="1">
      <extLst>
        <ext xmlns:x15="http://schemas.microsoft.com/office/spreadsheetml/2010/11/main" uri="{B97F6D7D-B522-45F9-BDA1-12C45D357490}">
          <x15:cacheHierarchy aggregatedColumn="14"/>
        </ext>
      </extLst>
    </cacheHierarchy>
    <cacheHierarchy uniqueName="[Measures].[Sum of JobSatisfaction]" caption="Sum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Max of JobSatisfaction]" caption="Max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Sum of TrainingTimesLastYear]" caption="Sum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Average of PerformanceRating]" caption="Average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Average of TrainingTimesLastYear]" caption="Average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Sum of EnvironmentSatisfaction]" caption="Sum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Average of EnvironmentSatisfaction]" caption="Average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Sum of YearsWithCurrManager]" caption="Sum of YearsWithCurrManager" measure="1" displayFolder="" measureGroup="Sheet1  2" count="0" hidden="1">
      <extLst>
        <ext xmlns:x15="http://schemas.microsoft.com/office/spreadsheetml/2010/11/main" uri="{B97F6D7D-B522-45F9-BDA1-12C45D357490}">
          <x15:cacheHierarchy aggregatedColumn="35"/>
        </ext>
      </extLst>
    </cacheHierarchy>
    <cacheHierarchy uniqueName="[Measures].[Sum of DistanceFromHome]" caption="Sum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Average of DistanceFromHome]" caption="Average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Sum of StandardHours]" caption="Sum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Average of StandardHours]" caption="Average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StandardHours]" caption="Max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YearsSinceLastPromotion]" caption="Max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YearsSinceLastPromotion]" caption="Count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1"/>
        </ext>
      </extLst>
    </cacheHierarchy>
    <cacheHierarchy uniqueName="[Measures].[StdDev of HourlyRate]" caption="StdDev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Employee ID]" caption="Average of Employee ID" measure="1" displayFolder="" measureGroup="Sheet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ilion" refreshedDate="45113.54752453704" backgroundQuery="1" createdVersion="3" refreshedVersion="8" minRefreshableVersion="3" recordCount="0" supportSubquery="1" supportAdvancedDrill="1" xr:uid="{A8E6ADE6-EBCF-4442-94BA-B32B95BB5971}">
  <cacheSource type="external" connectionId="4">
    <extLst>
      <ext xmlns:x14="http://schemas.microsoft.com/office/spreadsheetml/2009/9/main" uri="{F057638F-6D5F-4e77-A914-E7F072B9BCA8}">
        <x14:sourceConnection name="ThisWorkbookDataModel"/>
      </ext>
    </extLst>
  </cacheSource>
  <cacheFields count="0"/>
  <cacheHierarchies count="53">
    <cacheHierarchy uniqueName="[Measures]" caption="Measures" attribute="1" keyAttribute="1" defaultMemberUniqueName="[Measures].[__No measures defined]" dimensionUniqueName="[Measures]" displayFolder="" measures="1" count="1" memberValueDatatype="130" unbalanced="0"/>
    <cacheHierarchy uniqueName="[Sheet1].[Employee ID]" caption="Employee ID" attribute="1" defaultMemberUniqueName="[Sheet1].[Employee ID].[All]" allUniqueName="[Sheet1].[Employee ID].[All]" dimensionUniqueName="[Sheet1]" displayFolder="" count="2" memberValueDatatype="20" unbalanced="0"/>
    <cacheHierarchy uniqueName="[Sheet1].[Age]" caption="Age" attribute="1" defaultMemberUniqueName="[Sheet1].[Age].[All]" allUniqueName="[Sheet1].[Age].[All]" dimensionUniqueName="[Sheet1]" displayFolder="" count="2" memberValueDatatype="20" unbalanced="0"/>
    <cacheHierarchy uniqueName="[Sheet1].[Attrition]" caption="Attrition" attribute="1" defaultMemberUniqueName="[Sheet1].[Attrition].[All]" allUniqueName="[Sheet1].[Attrition].[All]" dimensionUniqueName="[Sheet1]" displayFolder="" count="2" memberValueDatatype="130" unbalanced="0"/>
    <cacheHierarchy uniqueName="[Sheet1].[BusinessTravel]" caption="BusinessTravel" attribute="1" defaultMemberUniqueName="[Sheet1].[BusinessTravel].[All]" allUniqueName="[Sheet1].[BusinessTravel].[All]" dimensionUniqueName="[Sheet1]" displayFolder="" count="2" memberValueDatatype="130" unbalanced="0"/>
    <cacheHierarchy uniqueName="[Sheet1].[DailyRate]" caption="DailyRate" attribute="1" defaultMemberUniqueName="[Sheet1].[DailyRate].[All]" allUniqueName="[Sheet1].[DailyRate].[All]" dimensionUniqueName="[Sheet1]" displayFolder="" count="2" memberValueDatatype="20" unbalanced="0"/>
    <cacheHierarchy uniqueName="[Sheet1].[Department]" caption="Department" attribute="1" defaultMemberUniqueName="[Sheet1].[Department].[All]" allUniqueName="[Sheet1].[Department].[All]" dimensionUniqueName="[Sheet1]" displayFolder="" count="2" memberValueDatatype="130" unbalanced="0"/>
    <cacheHierarchy uniqueName="[Sheet1].[DistanceFromHome]" caption="DistanceFromHome" attribute="1" defaultMemberUniqueName="[Sheet1].[DistanceFromHome].[All]" allUniqueName="[Sheet1].[DistanceFromHome].[All]" dimensionUniqueName="[Sheet1]" displayFolder="" count="2" memberValueDatatype="20" unbalanced="0"/>
    <cacheHierarchy uniqueName="[Sheet1].[Education]" caption="Education" attribute="1" defaultMemberUniqueName="[Sheet1].[Education].[All]" allUniqueName="[Sheet1].[Education].[All]" dimensionUniqueName="[Sheet1]" displayFolder="" count="2" memberValueDatatype="20" unbalanced="0"/>
    <cacheHierarchy uniqueName="[Sheet1].[EducationField]" caption="EducationField" attribute="1" defaultMemberUniqueName="[Sheet1].[EducationField].[All]" allUniqueName="[Sheet1].[EducationField].[All]" dimensionUniqueName="[Sheet1]" displayFolder="" count="2" memberValueDatatype="130" unbalanced="0"/>
    <cacheHierarchy uniqueName="[Sheet1].[EmployeeCount]" caption="EmployeeCount" attribute="1" defaultMemberUniqueName="[Sheet1].[EmployeeCount].[All]" allUniqueName="[Sheet1].[EmployeeCount].[All]" dimensionUniqueName="[Sheet1]" displayFolder="" count="2" memberValueDatatype="20" unbalanced="0"/>
    <cacheHierarchy uniqueName="[Sheet1].[EnvironmentSatisfaction]" caption="EnvironmentSatisfaction" attribute="1" defaultMemberUniqueName="[Sheet1].[EnvironmentSatisfaction].[All]" allUniqueName="[Sheet1].[EnvironmentSatisfaction].[All]" dimensionUniqueName="[Sheet1]" displayFolder="" count="2" memberValueDatatype="20" unbalanced="0"/>
    <cacheHierarchy uniqueName="[Sheet1].[Gender]" caption="Gender" attribute="1" defaultMemberUniqueName="[Sheet1].[Gender].[All]" allUniqueName="[Sheet1].[Gender].[All]" dimensionUniqueName="[Sheet1]" displayFolder="" count="2" memberValueDatatype="130" unbalanced="0"/>
    <cacheHierarchy uniqueName="[Sheet1].[HourlyRate]" caption="HourlyRate" attribute="1" defaultMemberUniqueName="[Sheet1].[HourlyRate].[All]" allUniqueName="[Sheet1].[HourlyRate].[All]" dimensionUniqueName="[Sheet1]" displayFolder="" count="2" memberValueDatatype="20" unbalanced="0"/>
    <cacheHierarchy uniqueName="[Sheet1].[JobInvolvement]" caption="JobInvolvement" attribute="1" defaultMemberUniqueName="[Sheet1].[JobInvolvement].[All]" allUniqueName="[Sheet1].[JobInvolvement].[All]" dimensionUniqueName="[Sheet1]" displayFolder="" count="2" memberValueDatatype="20" unbalanced="0"/>
    <cacheHierarchy uniqueName="[Sheet1].[JobLevel]" caption="JobLevel" attribute="1" defaultMemberUniqueName="[Sheet1].[JobLevel].[All]" allUniqueName="[Sheet1].[JobLevel].[All]" dimensionUniqueName="[Sheet1]" displayFolder="" count="2" memberValueDatatype="20" unbalanced="0"/>
    <cacheHierarchy uniqueName="[Sheet1].[JobRole]" caption="JobRole" attribute="1" defaultMemberUniqueName="[Sheet1].[JobRole].[All]" allUniqueName="[Sheet1].[JobRole].[All]" dimensionUniqueName="[Sheet1]" displayFolder="" count="2" memberValueDatatype="130" unbalanced="0"/>
    <cacheHierarchy uniqueName="[Sheet1].[JobSatisfaction]" caption="JobSatisfaction" attribute="1" defaultMemberUniqueName="[Sheet1].[JobSatisfaction].[All]" allUniqueName="[Sheet1].[JobSatisfaction].[All]" dimensionUniqueName="[Sheet1]" displayFolder="" count="2" memberValueDatatype="20" unbalanced="0"/>
    <cacheHierarchy uniqueName="[Sheet1].[MaritalStatus]" caption="MaritalStatus" attribute="1" defaultMemberUniqueName="[Sheet1].[MaritalStatus].[All]" allUniqueName="[Sheet1].[MaritalStatus].[All]" dimensionUniqueName="[Sheet1]" displayFolder="" count="2" memberValueDatatype="130" unbalanced="0"/>
    <cacheHierarchy uniqueName="[Sheet1  2].[Employee ID]" caption="Employee ID" attribute="1" defaultMemberUniqueName="[Sheet1  2].[Employee ID].[All]" allUniqueName="[Sheet1  2].[Employee ID].[All]" dimensionUniqueName="[Sheet1  2]" displayFolder="" count="2" memberValueDatatype="20" unbalanced="0"/>
    <cacheHierarchy uniqueName="[Sheet1  2].[MonthlyIncome]" caption="MonthlyIncome" attribute="1" defaultMemberUniqueName="[Sheet1  2].[MonthlyIncome].[All]" allUniqueName="[Sheet1  2].[MonthlyIncome].[All]" dimensionUniqueName="[Sheet1  2]" displayFolder="" count="2" memberValueDatatype="20" unbalanced="0"/>
    <cacheHierarchy uniqueName="[Sheet1  2].[MonthlyRate]" caption="MonthlyRate" attribute="1" defaultMemberUniqueName="[Sheet1  2].[MonthlyRate].[All]" allUniqueName="[Sheet1  2].[MonthlyRate].[All]" dimensionUniqueName="[Sheet1  2]" displayFolder="" count="2" memberValueDatatype="20" unbalanced="0"/>
    <cacheHierarchy uniqueName="[Sheet1  2].[NumCompaniesWorked]" caption="NumCompaniesWorked" attribute="1" defaultMemberUniqueName="[Sheet1  2].[NumCompaniesWorked].[All]" allUniqueName="[Sheet1  2].[NumCompaniesWorked].[All]" dimensionUniqueName="[Sheet1  2]" displayFolder="" count="2" memberValueDatatype="20" unbalanced="0"/>
    <cacheHierarchy uniqueName="[Sheet1  2].[Over18]" caption="Over18" attribute="1" defaultMemberUniqueName="[Sheet1  2].[Over18].[All]" allUniqueName="[Sheet1  2].[Over18].[All]" dimensionUniqueName="[Sheet1  2]" displayFolder="" count="2" memberValueDatatype="130" unbalanced="0"/>
    <cacheHierarchy uniqueName="[Sheet1  2].[OverTime]" caption="OverTime" attribute="1" defaultMemberUniqueName="[Sheet1  2].[OverTime].[All]" allUniqueName="[Sheet1  2].[OverTime].[All]" dimensionUniqueName="[Sheet1  2]" displayFolder="" count="2" memberValueDatatype="130" unbalanced="0"/>
    <cacheHierarchy uniqueName="[Sheet1  2].[PercentSalaryHike]" caption="PercentSalaryHike" attribute="1" defaultMemberUniqueName="[Sheet1  2].[PercentSalaryHike].[All]" allUniqueName="[Sheet1  2].[PercentSalaryHike].[All]" dimensionUniqueName="[Sheet1  2]" displayFolder="" count="2" memberValueDatatype="20" unbalanced="0"/>
    <cacheHierarchy uniqueName="[Sheet1  2].[PerformanceRating]" caption="PerformanceRating" attribute="1" defaultMemberUniqueName="[Sheet1  2].[PerformanceRating].[All]" allUniqueName="[Sheet1  2].[PerformanceRating].[All]" dimensionUniqueName="[Sheet1  2]" displayFolder="" count="2"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2" memberValueDatatype="20" unbalanced="0"/>
    <cacheHierarchy uniqueName="[Sheet1  2].[StandardHours]" caption="StandardHours" attribute="1" defaultMemberUniqueName="[Sheet1  2].[StandardHours].[All]" allUniqueName="[Sheet1  2].[StandardHours].[All]" dimensionUniqueName="[Sheet1  2]" displayFolder="" count="2" memberValueDatatype="20" unbalanced="0"/>
    <cacheHierarchy uniqueName="[Sheet1  2].[StockOptionLevel]" caption="StockOptionLevel" attribute="1" defaultMemberUniqueName="[Sheet1  2].[StockOptionLevel].[All]" allUniqueName="[Sheet1  2].[StockOptionLevel].[All]" dimensionUniqueName="[Sheet1  2]" displayFolder="" count="2" memberValueDatatype="20" unbalanced="0"/>
    <cacheHierarchy uniqueName="[Sheet1  2].[TotalWorkingYears]" caption="TotalWorkingYears" attribute="1" defaultMemberUniqueName="[Sheet1  2].[TotalWorkingYears].[All]" allUniqueName="[Sheet1  2].[TotalWorkingYears].[All]" dimensionUniqueName="[Sheet1  2]" displayFolder="" count="2" memberValueDatatype="20" unbalanced="0"/>
    <cacheHierarchy uniqueName="[Sheet1  2].[TrainingTimesLastYear]" caption="TrainingTimesLastYear" attribute="1" defaultMemberUniqueName="[Sheet1  2].[TrainingTimesLastYear].[All]" allUniqueName="[Sheet1  2].[TrainingTimesLastYear].[All]" dimensionUniqueName="[Sheet1  2]" displayFolder="" count="2" memberValueDatatype="20" unbalanced="0"/>
    <cacheHierarchy uniqueName="[Sheet1  2].[WorkLifeBalance]" caption="WorkLifeBalance" attribute="1" defaultMemberUniqueName="[Sheet1  2].[WorkLifeBalance].[All]" allUniqueName="[Sheet1  2].[WorkLifeBalance].[All]" dimensionUniqueName="[Sheet1  2]" displayFolder="" count="2" memberValueDatatype="20" unbalanced="0"/>
    <cacheHierarchy uniqueName="[Sheet1  2].[YearsAtCompany]" caption="YearsAtCompany" attribute="1" defaultMemberUniqueName="[Sheet1  2].[YearsAtCompany].[All]" allUniqueName="[Sheet1  2].[YearsAtCompany].[All]" dimensionUniqueName="[Sheet1  2]" displayFolder="" count="2" memberValueDatatype="20" unbalanced="0"/>
    <cacheHierarchy uniqueName="[Sheet1  2].[YearsInCurrentRole]" caption="YearsInCurrentRole" attribute="1" defaultMemberUniqueName="[Sheet1  2].[YearsInCurrentRole].[All]" allUniqueName="[Sheet1  2].[YearsInCurrentRole].[All]" dimensionUniqueName="[Sheet1  2]" displayFolder="" count="2"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2" memberValueDatatype="20" unbalanced="0"/>
    <cacheHierarchy uniqueName="[Sheet1  2].[YearsWithCurrManager]" caption="YearsWithCurrManager" attribute="1" defaultMemberUniqueName="[Sheet1  2].[YearsWithCurrManager].[All]" allUniqueName="[Sheet1  2].[YearsWithCurrManager].[All]" dimensionUniqueName="[Sheet1  2]" displayFolder="" count="2"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hidden="1">
      <extLst>
        <ext xmlns:x15="http://schemas.microsoft.com/office/spreadsheetml/2010/11/main" uri="{B97F6D7D-B522-45F9-BDA1-12C45D357490}">
          <x15:cacheHierarchy aggregatedColumn="20"/>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30"/>
        </ext>
      </extLst>
    </cacheHierarchy>
    <cacheHierarchy uniqueName="[Measures].[Average of MonthlyIncome]" caption="Average of MonthlyIncome" measure="1" displayFolder="" measureGroup="Sheet1  2" count="0" hidden="1">
      <extLst>
        <ext xmlns:x15="http://schemas.microsoft.com/office/spreadsheetml/2010/11/main" uri="{B97F6D7D-B522-45F9-BDA1-12C45D357490}">
          <x15:cacheHierarchy aggregatedColumn="20"/>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30"/>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3"/>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1"/>
        </ext>
      </extLst>
    </cacheHierarchy>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1"/>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2"/>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2"/>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2"/>
        </ext>
      </extLst>
    </cacheHierarchy>
    <cacheHierarchy uniqueName="[Measures].[Average of WorkLifeBalance]" caption="Average of WorkLifeBalance" measure="1" displayFolder="" measureGroup="Sheet1  2" count="0" hidden="1">
      <extLst>
        <ext xmlns:x15="http://schemas.microsoft.com/office/spreadsheetml/2010/11/main" uri="{B97F6D7D-B522-45F9-BDA1-12C45D357490}">
          <x15:cacheHierarchy aggregatedColumn="32"/>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2"/>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2"/>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licerData="1" pivotCacheId="48384785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ilion" refreshedDate="45129.517828472221" backgroundQuery="1" createdVersion="8" refreshedVersion="8" minRefreshableVersion="3" recordCount="0" supportSubquery="1" supportAdvancedDrill="1" xr:uid="{D40B4351-B8F7-453F-924D-FFE017731EA7}">
  <cacheSource type="external" connectionId="4"/>
  <cacheFields count="2">
    <cacheField name="[Sheet1].[Gender].[Gender]" caption="Gender" numFmtId="0" hierarchy="11" level="1">
      <sharedItems count="2">
        <s v="Female"/>
        <s v="Male"/>
      </sharedItems>
    </cacheField>
    <cacheField name="[Measures].[StdDev of HourlyRate]" caption="StdDev of HourlyRate" numFmtId="0" hierarchy="78" level="32767"/>
  </cacheFields>
  <cacheHierarchies count="79">
    <cacheHierarchy uniqueName="[Sheet1].[Employee ID]" caption="Employee ID" attribute="1" defaultMemberUniqueName="[Sheet1].[Employee ID].[All]" allUniqueName="[Sheet1].[Employee ID].[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Attrition]" caption="Attrition" attribute="1" defaultMemberUniqueName="[Sheet1].[Attrition].[All]" allUniqueName="[Sheet1].[Attrition].[All]" dimensionUniqueName="[Sheet1]" displayFolder="" count="0" memberValueDatatype="130" unbalanced="0"/>
    <cacheHierarchy uniqueName="[Sheet1].[BusinessTravel]" caption="BusinessTravel" attribute="1" defaultMemberUniqueName="[Sheet1].[BusinessTravel].[All]" allUniqueName="[Sheet1].[BusinessTravel].[All]" dimensionUniqueName="[Sheet1]" displayFolder="" count="0" memberValueDatatype="130" unbalanced="0"/>
    <cacheHierarchy uniqueName="[Sheet1].[DailyRate]" caption="DailyRate" attribute="1" defaultMemberUniqueName="[Sheet1].[DailyRate].[All]" allUniqueName="[Sheet1].[DailyRate].[All]" dimensionUniqueName="[Sheet1]" displayFolder="" count="0" memberValueDatatype="20" unbalanced="0"/>
    <cacheHierarchy uniqueName="[Sheet1].[Department]" caption="Department" attribute="1" defaultMemberUniqueName="[Sheet1].[Department].[All]" allUniqueName="[Sheet1].[Department].[All]" dimensionUniqueName="[Sheet1]" displayFolder="" count="0" memberValueDatatype="130" unbalanced="0"/>
    <cacheHierarchy uniqueName="[Sheet1].[DistanceFromHome]" caption="DistanceFromHome" attribute="1" defaultMemberUniqueName="[Sheet1].[DistanceFromHome].[All]" allUniqueName="[Sheet1].[DistanceFrom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20" unbalanced="0"/>
    <cacheHierarchy uniqueName="[Sheet1].[EducationField]" caption="EducationField" attribute="1" defaultMemberUniqueName="[Sheet1].[EducationField].[All]" allUniqueName="[Sheet1].[EducationField].[All]" dimensionUniqueName="[Sheet1]" displayFolder="" count="0" memberValueDatatype="130" unbalanced="0"/>
    <cacheHierarchy uniqueName="[Sheet1].[EmployeeCount]" caption="EmployeeCount" attribute="1" defaultMemberUniqueName="[Sheet1].[EmployeeCount].[All]" allUniqueName="[Sheet1].[EmployeeCount].[All]" dimensionUniqueName="[Sheet1]" displayFolder="" count="0" memberValueDatatype="20" unbalanced="0"/>
    <cacheHierarchy uniqueName="[Sheet1].[EnvironmentSatisfaction]" caption="EnvironmentSatisfaction" attribute="1" defaultMemberUniqueName="[Sheet1].[EnvironmentSatisfaction].[All]" allUniqueName="[Sheet1].[EnvironmentSatisfaction].[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0"/>
      </fieldsUsage>
    </cacheHierarchy>
    <cacheHierarchy uniqueName="[Sheet1].[HourlyRate]" caption="HourlyRate" attribute="1" defaultMemberUniqueName="[Sheet1].[HourlyRate].[All]" allUniqueName="[Sheet1].[HourlyRate].[All]" dimensionUniqueName="[Sheet1]" displayFolder="" count="0" memberValueDatatype="20" unbalanced="0"/>
    <cacheHierarchy uniqueName="[Sheet1].[JobInvolvement]" caption="JobInvolvement" attribute="1" defaultMemberUniqueName="[Sheet1].[JobInvolvement].[All]" allUniqueName="[Sheet1].[JobInvolvement].[All]" dimensionUniqueName="[Sheet1]" displayFolder="" count="0" memberValueDatatype="20" unbalanced="0"/>
    <cacheHierarchy uniqueName="[Sheet1].[JobLevel]" caption="JobLevel" attribute="1" defaultMemberUniqueName="[Sheet1].[JobLevel].[All]" allUniqueName="[Sheet1].[JobLevel].[All]" dimensionUniqueName="[Sheet1]" displayFolder="" count="0" memberValueDatatype="20" unbalanced="0"/>
    <cacheHierarchy uniqueName="[Sheet1].[JobRole]" caption="JobRole" attribute="1" defaultMemberUniqueName="[Sheet1].[JobRole].[All]" allUniqueName="[Sheet1].[JobRole].[All]" dimensionUniqueName="[Sheet1]" displayFolder="" count="0" memberValueDatatype="130" unbalanced="0"/>
    <cacheHierarchy uniqueName="[Sheet1].[JobSatisfaction]" caption="JobSatisfaction" attribute="1" defaultMemberUniqueName="[Sheet1].[JobSatisfaction].[All]" allUniqueName="[Sheet1].[JobSatisfaction].[All]" dimensionUniqueName="[Sheet1]" displayFolder="" count="0" memberValueDatatype="20" unbalanced="0"/>
    <cacheHierarchy uniqueName="[Sheet1].[MaritalStatus]" caption="MaritalStatus" attribute="1" defaultMemberUniqueName="[Sheet1].[MaritalStatus].[All]" allUniqueName="[Sheet1].[MaritalStatus].[All]" dimensionUniqueName="[Sheet1]" displayFolder="" count="0" memberValueDatatype="130" unbalanced="0"/>
    <cacheHierarchy uniqueName="[Sheet1  2].[Employee ID]" caption="Employee ID" attribute="1" defaultMemberUniqueName="[Sheet1  2].[Employee ID].[All]" allUniqueName="[Sheet1  2].[Employee ID].[All]" dimensionUniqueName="[Sheet1  2]" displayFolder="" count="0" memberValueDatatype="20" unbalanced="0"/>
    <cacheHierarchy uniqueName="[Sheet1  2].[MonthlyIncome]" caption="MonthlyIncome" attribute="1" defaultMemberUniqueName="[Sheet1  2].[MonthlyIncome].[All]" allUniqueName="[Sheet1  2].[MonthlyIncome].[All]" dimensionUniqueName="[Sheet1  2]" displayFolder="" count="0" memberValueDatatype="20" unbalanced="0"/>
    <cacheHierarchy uniqueName="[Sheet1  2].[MonthlyRate]" caption="MonthlyRate" attribute="1" defaultMemberUniqueName="[Sheet1  2].[MonthlyRate].[All]" allUniqueName="[Sheet1  2].[MonthlyRate].[All]" dimensionUniqueName="[Sheet1  2]" displayFolder="" count="0" memberValueDatatype="20" unbalanced="0"/>
    <cacheHierarchy uniqueName="[Sheet1  2].[NumCompaniesWorked]" caption="NumCompaniesWorked" attribute="1" defaultMemberUniqueName="[Sheet1  2].[NumCompaniesWorked].[All]" allUniqueName="[Sheet1  2].[NumCompaniesWorked].[All]" dimensionUniqueName="[Sheet1  2]" displayFolder="" count="0" memberValueDatatype="20" unbalanced="0"/>
    <cacheHierarchy uniqueName="[Sheet1  2].[Over18]" caption="Over18" attribute="1" defaultMemberUniqueName="[Sheet1  2].[Over18].[All]" allUniqueName="[Sheet1  2].[Over18].[All]" dimensionUniqueName="[Sheet1  2]" displayFolder="" count="0" memberValueDatatype="130" unbalanced="0"/>
    <cacheHierarchy uniqueName="[Sheet1  2].[OverTime]" caption="OverTime" attribute="1" defaultMemberUniqueName="[Sheet1  2].[OverTime].[All]" allUniqueName="[Sheet1  2].[OverTime].[All]" dimensionUniqueName="[Sheet1  2]" displayFolder="" count="0" memberValueDatatype="130" unbalanced="0"/>
    <cacheHierarchy uniqueName="[Sheet1  2].[PercentSalaryHike]" caption="PercentSalaryHike" attribute="1" defaultMemberUniqueName="[Sheet1  2].[PercentSalaryHike].[All]" allUniqueName="[Sheet1  2].[PercentSalaryHike].[All]" dimensionUniqueName="[Sheet1  2]" displayFolder="" count="0" memberValueDatatype="20" unbalanced="0"/>
    <cacheHierarchy uniqueName="[Sheet1  2].[PerformanceRating]" caption="PerformanceRating" attribute="1" defaultMemberUniqueName="[Sheet1  2].[PerformanceRating].[All]" allUniqueName="[Sheet1  2].[PerformanceRating].[All]" dimensionUniqueName="[Sheet1  2]" displayFolder="" count="0"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0" memberValueDatatype="20" unbalanced="0"/>
    <cacheHierarchy uniqueName="[Sheet1  2].[StandardHours]" caption="StandardHours" attribute="1" defaultMemberUniqueName="[Sheet1  2].[StandardHours].[All]" allUniqueName="[Sheet1  2].[StandardHours].[All]" dimensionUniqueName="[Sheet1  2]" displayFolder="" count="0" memberValueDatatype="20" unbalanced="0"/>
    <cacheHierarchy uniqueName="[Sheet1  2].[StockOptionLevel]" caption="StockOptionLevel" attribute="1" defaultMemberUniqueName="[Sheet1  2].[StockOptionLevel].[All]" allUniqueName="[Sheet1  2].[StockOptionLevel].[All]" dimensionUniqueName="[Sheet1  2]" displayFolder="" count="0" memberValueDatatype="20" unbalanced="0"/>
    <cacheHierarchy uniqueName="[Sheet1  2].[TotalWorkingYears]" caption="TotalWorkingYears" attribute="1" defaultMemberUniqueName="[Sheet1  2].[TotalWorkingYears].[All]" allUniqueName="[Sheet1  2].[TotalWorkingYears].[All]" dimensionUniqueName="[Sheet1  2]" displayFolder="" count="0" memberValueDatatype="20" unbalanced="0"/>
    <cacheHierarchy uniqueName="[Sheet1  2].[TrainingTimesLastYear]" caption="TrainingTimesLastYear" attribute="1" defaultMemberUniqueName="[Sheet1  2].[TrainingTimesLastYear].[All]" allUniqueName="[Sheet1  2].[TrainingTimesLastYear].[All]" dimensionUniqueName="[Sheet1  2]" displayFolder="" count="0" memberValueDatatype="20" unbalanced="0"/>
    <cacheHierarchy uniqueName="[Sheet1  2].[WorkLifeBalance]" caption="WorkLifeBalance" attribute="1" defaultMemberUniqueName="[Sheet1  2].[WorkLifeBalance].[All]" allUniqueName="[Sheet1  2].[WorkLifeBalance].[All]" dimensionUniqueName="[Sheet1  2]" displayFolder="" count="0" memberValueDatatype="20" unbalanced="0"/>
    <cacheHierarchy uniqueName="[Sheet1  2].[YearsAtCompany]" caption="YearsAtCompany" attribute="1" defaultMemberUniqueName="[Sheet1  2].[YearsAtCompany].[All]" allUniqueName="[Sheet1  2].[YearsAtCompany].[All]" dimensionUniqueName="[Sheet1  2]" displayFolder="" count="0" memberValueDatatype="20" unbalanced="0"/>
    <cacheHierarchy uniqueName="[Sheet1  2].[YearsInCurrentRole]" caption="YearsInCurrentRole" attribute="1" defaultMemberUniqueName="[Sheet1  2].[YearsInCurrentRole].[All]" allUniqueName="[Sheet1  2].[YearsInCurrentRole].[All]" dimensionUniqueName="[Sheet1  2]" displayFolder="" count="0"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0" memberValueDatatype="20" unbalanced="0"/>
    <cacheHierarchy uniqueName="[Sheet1  2].[YearsWithCurrManager]" caption="YearsWithCurrManager" attribute="1" defaultMemberUniqueName="[Sheet1  2].[YearsWithCurrManager].[All]" allUniqueName="[Sheet1  2].[YearsWithCurrManager].[All]" dimensionUniqueName="[Sheet1  2]" displayFolder="" count="0"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Average of MonthlyIncome]" caption="Average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2"/>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Average of WorkLifeBalance]" caption="Average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um of PercentSalaryHike]" caption="Sum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Average of PercentSalaryHike]" caption="Average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Sum of YearsSinceLastPromotion]" caption="Sum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Average of YearsSinceLastPromotion]" caption="Average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Sum of HourlyRate]" caption="Sum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Sheet1"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Sheet1" count="0" hidden="1">
      <extLst>
        <ext xmlns:x15="http://schemas.microsoft.com/office/spreadsheetml/2010/11/main" uri="{B97F6D7D-B522-45F9-BDA1-12C45D357490}">
          <x15:cacheHierarchy aggregatedColumn="14"/>
        </ext>
      </extLst>
    </cacheHierarchy>
    <cacheHierarchy uniqueName="[Measures].[Average of JobLevel]" caption="Average of JobLevel" measure="1" displayFolder="" measureGroup="Sheet1" count="0" hidden="1">
      <extLst>
        <ext xmlns:x15="http://schemas.microsoft.com/office/spreadsheetml/2010/11/main" uri="{B97F6D7D-B522-45F9-BDA1-12C45D357490}">
          <x15:cacheHierarchy aggregatedColumn="14"/>
        </ext>
      </extLst>
    </cacheHierarchy>
    <cacheHierarchy uniqueName="[Measures].[Sum of JobSatisfaction]" caption="Sum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Max of JobSatisfaction]" caption="Max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Sum of TrainingTimesLastYear]" caption="Sum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Average of PerformanceRating]" caption="Average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Average of TrainingTimesLastYear]" caption="Average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Sum of EnvironmentSatisfaction]" caption="Sum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Average of EnvironmentSatisfaction]" caption="Average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Sum of YearsWithCurrManager]" caption="Sum of YearsWithCurrManager" measure="1" displayFolder="" measureGroup="Sheet1  2" count="0" hidden="1">
      <extLst>
        <ext xmlns:x15="http://schemas.microsoft.com/office/spreadsheetml/2010/11/main" uri="{B97F6D7D-B522-45F9-BDA1-12C45D357490}">
          <x15:cacheHierarchy aggregatedColumn="35"/>
        </ext>
      </extLst>
    </cacheHierarchy>
    <cacheHierarchy uniqueName="[Measures].[Sum of DistanceFromHome]" caption="Sum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Average of DistanceFromHome]" caption="Average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Sum of StandardHours]" caption="Sum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Average of StandardHours]" caption="Average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StandardHours]" caption="Max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YearsSinceLastPromotion]" caption="Max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YearsSinceLastPromotion]" caption="Count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1"/>
        </ext>
      </extLst>
    </cacheHierarchy>
    <cacheHierarchy uniqueName="[Measures].[StdDev of HourlyRate]" caption="StdDev of HourlyRate" measure="1" displayFolder="" measureGroup="Sheet1"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ilion" refreshedDate="45129.518590624997" backgroundQuery="1" createdVersion="8" refreshedVersion="8" minRefreshableVersion="3" recordCount="0" supportSubquery="1" supportAdvancedDrill="1" xr:uid="{77A8E54C-7B1E-47FB-B37F-314B573C0207}">
  <cacheSource type="external" connectionId="4"/>
  <cacheFields count="3">
    <cacheField name="[Measures].[Count of Employee ID]" caption="Count of Employee ID" numFmtId="0" hierarchy="45" level="32767"/>
    <cacheField name="[Sheet1].[Attrition].[Attrition]" caption="Attrition" numFmtId="0" hierarchy="2" level="1">
      <sharedItems count="2">
        <s v="No"/>
        <s v="Yes"/>
      </sharedItems>
    </cacheField>
    <cacheField name="[Sheet1].[Department].[Department]" caption="Department" numFmtId="0" hierarchy="5" level="1">
      <sharedItems count="6">
        <s v="Hardware"/>
        <s v="Human Resources"/>
        <s v="Research &amp; Development"/>
        <s v="Sales"/>
        <s v="Software"/>
        <s v="Support"/>
      </sharedItems>
    </cacheField>
  </cacheFields>
  <cacheHierarchies count="79">
    <cacheHierarchy uniqueName="[Sheet1].[Employee ID]" caption="Employee ID" attribute="1" defaultMemberUniqueName="[Sheet1].[Employee ID].[All]" allUniqueName="[Sheet1].[Employee ID].[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Attrition]" caption="Attrition" attribute="1" defaultMemberUniqueName="[Sheet1].[Attrition].[All]" allUniqueName="[Sheet1].[Attrition].[All]" dimensionUniqueName="[Sheet1]" displayFolder="" count="2" memberValueDatatype="130" unbalanced="0">
      <fieldsUsage count="2">
        <fieldUsage x="-1"/>
        <fieldUsage x="1"/>
      </fieldsUsage>
    </cacheHierarchy>
    <cacheHierarchy uniqueName="[Sheet1].[BusinessTravel]" caption="BusinessTravel" attribute="1" defaultMemberUniqueName="[Sheet1].[BusinessTravel].[All]" allUniqueName="[Sheet1].[BusinessTravel].[All]" dimensionUniqueName="[Sheet1]" displayFolder="" count="0" memberValueDatatype="130" unbalanced="0"/>
    <cacheHierarchy uniqueName="[Sheet1].[DailyRate]" caption="DailyRate" attribute="1" defaultMemberUniqueName="[Sheet1].[DailyRate].[All]" allUniqueName="[Sheet1].[DailyRate].[All]" dimensionUniqueName="[Sheet1]" displayFolder="" count="0" memberValueDatatype="2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2"/>
      </fieldsUsage>
    </cacheHierarchy>
    <cacheHierarchy uniqueName="[Sheet1].[DistanceFromHome]" caption="DistanceFromHome" attribute="1" defaultMemberUniqueName="[Sheet1].[DistanceFromHome].[All]" allUniqueName="[Sheet1].[DistanceFrom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20" unbalanced="0"/>
    <cacheHierarchy uniqueName="[Sheet1].[EducationField]" caption="EducationField" attribute="1" defaultMemberUniqueName="[Sheet1].[EducationField].[All]" allUniqueName="[Sheet1].[EducationField].[All]" dimensionUniqueName="[Sheet1]" displayFolder="" count="0" memberValueDatatype="130" unbalanced="0"/>
    <cacheHierarchy uniqueName="[Sheet1].[EmployeeCount]" caption="EmployeeCount" attribute="1" defaultMemberUniqueName="[Sheet1].[EmployeeCount].[All]" allUniqueName="[Sheet1].[EmployeeCount].[All]" dimensionUniqueName="[Sheet1]" displayFolder="" count="0" memberValueDatatype="20" unbalanced="0"/>
    <cacheHierarchy uniqueName="[Sheet1].[EnvironmentSatisfaction]" caption="EnvironmentSatisfaction" attribute="1" defaultMemberUniqueName="[Sheet1].[EnvironmentSatisfaction].[All]" allUniqueName="[Sheet1].[EnvironmentSatisfaction].[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cacheHierarchy uniqueName="[Sheet1].[HourlyRate]" caption="HourlyRate" attribute="1" defaultMemberUniqueName="[Sheet1].[HourlyRate].[All]" allUniqueName="[Sheet1].[HourlyRate].[All]" dimensionUniqueName="[Sheet1]" displayFolder="" count="0" memberValueDatatype="20" unbalanced="0"/>
    <cacheHierarchy uniqueName="[Sheet1].[JobInvolvement]" caption="JobInvolvement" attribute="1" defaultMemberUniqueName="[Sheet1].[JobInvolvement].[All]" allUniqueName="[Sheet1].[JobInvolvement].[All]" dimensionUniqueName="[Sheet1]" displayFolder="" count="0" memberValueDatatype="20" unbalanced="0"/>
    <cacheHierarchy uniqueName="[Sheet1].[JobLevel]" caption="JobLevel" attribute="1" defaultMemberUniqueName="[Sheet1].[JobLevel].[All]" allUniqueName="[Sheet1].[JobLevel].[All]" dimensionUniqueName="[Sheet1]" displayFolder="" count="0" memberValueDatatype="20" unbalanced="0"/>
    <cacheHierarchy uniqueName="[Sheet1].[JobRole]" caption="JobRole" attribute="1" defaultMemberUniqueName="[Sheet1].[JobRole].[All]" allUniqueName="[Sheet1].[JobRole].[All]" dimensionUniqueName="[Sheet1]" displayFolder="" count="0" memberValueDatatype="130" unbalanced="0"/>
    <cacheHierarchy uniqueName="[Sheet1].[JobSatisfaction]" caption="JobSatisfaction" attribute="1" defaultMemberUniqueName="[Sheet1].[JobSatisfaction].[All]" allUniqueName="[Sheet1].[JobSatisfaction].[All]" dimensionUniqueName="[Sheet1]" displayFolder="" count="0" memberValueDatatype="20" unbalanced="0"/>
    <cacheHierarchy uniqueName="[Sheet1].[MaritalStatus]" caption="MaritalStatus" attribute="1" defaultMemberUniqueName="[Sheet1].[MaritalStatus].[All]" allUniqueName="[Sheet1].[MaritalStatus].[All]" dimensionUniqueName="[Sheet1]" displayFolder="" count="0" memberValueDatatype="130" unbalanced="0"/>
    <cacheHierarchy uniqueName="[Sheet1  2].[Employee ID]" caption="Employee ID" attribute="1" defaultMemberUniqueName="[Sheet1  2].[Employee ID].[All]" allUniqueName="[Sheet1  2].[Employee ID].[All]" dimensionUniqueName="[Sheet1  2]" displayFolder="" count="0" memberValueDatatype="20" unbalanced="0"/>
    <cacheHierarchy uniqueName="[Sheet1  2].[MonthlyIncome]" caption="MonthlyIncome" attribute="1" defaultMemberUniqueName="[Sheet1  2].[MonthlyIncome].[All]" allUniqueName="[Sheet1  2].[MonthlyIncome].[All]" dimensionUniqueName="[Sheet1  2]" displayFolder="" count="0" memberValueDatatype="20" unbalanced="0"/>
    <cacheHierarchy uniqueName="[Sheet1  2].[MonthlyRate]" caption="MonthlyRate" attribute="1" defaultMemberUniqueName="[Sheet1  2].[MonthlyRate].[All]" allUniqueName="[Sheet1  2].[MonthlyRate].[All]" dimensionUniqueName="[Sheet1  2]" displayFolder="" count="0" memberValueDatatype="20" unbalanced="0"/>
    <cacheHierarchy uniqueName="[Sheet1  2].[NumCompaniesWorked]" caption="NumCompaniesWorked" attribute="1" defaultMemberUniqueName="[Sheet1  2].[NumCompaniesWorked].[All]" allUniqueName="[Sheet1  2].[NumCompaniesWorked].[All]" dimensionUniqueName="[Sheet1  2]" displayFolder="" count="0" memberValueDatatype="20" unbalanced="0"/>
    <cacheHierarchy uniqueName="[Sheet1  2].[Over18]" caption="Over18" attribute="1" defaultMemberUniqueName="[Sheet1  2].[Over18].[All]" allUniqueName="[Sheet1  2].[Over18].[All]" dimensionUniqueName="[Sheet1  2]" displayFolder="" count="0" memberValueDatatype="130" unbalanced="0"/>
    <cacheHierarchy uniqueName="[Sheet1  2].[OverTime]" caption="OverTime" attribute="1" defaultMemberUniqueName="[Sheet1  2].[OverTime].[All]" allUniqueName="[Sheet1  2].[OverTime].[All]" dimensionUniqueName="[Sheet1  2]" displayFolder="" count="0" memberValueDatatype="130" unbalanced="0"/>
    <cacheHierarchy uniqueName="[Sheet1  2].[PercentSalaryHike]" caption="PercentSalaryHike" attribute="1" defaultMemberUniqueName="[Sheet1  2].[PercentSalaryHike].[All]" allUniqueName="[Sheet1  2].[PercentSalaryHike].[All]" dimensionUniqueName="[Sheet1  2]" displayFolder="" count="0" memberValueDatatype="20" unbalanced="0"/>
    <cacheHierarchy uniqueName="[Sheet1  2].[PerformanceRating]" caption="PerformanceRating" attribute="1" defaultMemberUniqueName="[Sheet1  2].[PerformanceRating].[All]" allUniqueName="[Sheet1  2].[PerformanceRating].[All]" dimensionUniqueName="[Sheet1  2]" displayFolder="" count="0"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0" memberValueDatatype="20" unbalanced="0"/>
    <cacheHierarchy uniqueName="[Sheet1  2].[StandardHours]" caption="StandardHours" attribute="1" defaultMemberUniqueName="[Sheet1  2].[StandardHours].[All]" allUniqueName="[Sheet1  2].[StandardHours].[All]" dimensionUniqueName="[Sheet1  2]" displayFolder="" count="0" memberValueDatatype="20" unbalanced="0"/>
    <cacheHierarchy uniqueName="[Sheet1  2].[StockOptionLevel]" caption="StockOptionLevel" attribute="1" defaultMemberUniqueName="[Sheet1  2].[StockOptionLevel].[All]" allUniqueName="[Sheet1  2].[StockOptionLevel].[All]" dimensionUniqueName="[Sheet1  2]" displayFolder="" count="0" memberValueDatatype="20" unbalanced="0"/>
    <cacheHierarchy uniqueName="[Sheet1  2].[TotalWorkingYears]" caption="TotalWorkingYears" attribute="1" defaultMemberUniqueName="[Sheet1  2].[TotalWorkingYears].[All]" allUniqueName="[Sheet1  2].[TotalWorkingYears].[All]" dimensionUniqueName="[Sheet1  2]" displayFolder="" count="0" memberValueDatatype="20" unbalanced="0"/>
    <cacheHierarchy uniqueName="[Sheet1  2].[TrainingTimesLastYear]" caption="TrainingTimesLastYear" attribute="1" defaultMemberUniqueName="[Sheet1  2].[TrainingTimesLastYear].[All]" allUniqueName="[Sheet1  2].[TrainingTimesLastYear].[All]" dimensionUniqueName="[Sheet1  2]" displayFolder="" count="0" memberValueDatatype="20" unbalanced="0"/>
    <cacheHierarchy uniqueName="[Sheet1  2].[WorkLifeBalance]" caption="WorkLifeBalance" attribute="1" defaultMemberUniqueName="[Sheet1  2].[WorkLifeBalance].[All]" allUniqueName="[Sheet1  2].[WorkLifeBalance].[All]" dimensionUniqueName="[Sheet1  2]" displayFolder="" count="0" memberValueDatatype="20" unbalanced="0"/>
    <cacheHierarchy uniqueName="[Sheet1  2].[YearsAtCompany]" caption="YearsAtCompany" attribute="1" defaultMemberUniqueName="[Sheet1  2].[YearsAtCompany].[All]" allUniqueName="[Sheet1  2].[YearsAtCompany].[All]" dimensionUniqueName="[Sheet1  2]" displayFolder="" count="0" memberValueDatatype="20" unbalanced="0"/>
    <cacheHierarchy uniqueName="[Sheet1  2].[YearsInCurrentRole]" caption="YearsInCurrentRole" attribute="1" defaultMemberUniqueName="[Sheet1  2].[YearsInCurrentRole].[All]" allUniqueName="[Sheet1  2].[YearsInCurrentRole].[All]" dimensionUniqueName="[Sheet1  2]" displayFolder="" count="0"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0" memberValueDatatype="20" unbalanced="0"/>
    <cacheHierarchy uniqueName="[Sheet1  2].[YearsWithCurrManager]" caption="YearsWithCurrManager" attribute="1" defaultMemberUniqueName="[Sheet1  2].[YearsWithCurrManager].[All]" allUniqueName="[Sheet1  2].[YearsWithCurrManager].[All]" dimensionUniqueName="[Sheet1  2]" displayFolder="" count="0"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Average of MonthlyIncome]" caption="Average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2"/>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Sheet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Average of WorkLifeBalance]" caption="Average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um of PercentSalaryHike]" caption="Sum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Average of PercentSalaryHike]" caption="Average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Sum of YearsSinceLastPromotion]" caption="Sum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Average of YearsSinceLastPromotion]" caption="Average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Sum of HourlyRate]" caption="Sum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Sheet1"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Sheet1" count="0" hidden="1">
      <extLst>
        <ext xmlns:x15="http://schemas.microsoft.com/office/spreadsheetml/2010/11/main" uri="{B97F6D7D-B522-45F9-BDA1-12C45D357490}">
          <x15:cacheHierarchy aggregatedColumn="14"/>
        </ext>
      </extLst>
    </cacheHierarchy>
    <cacheHierarchy uniqueName="[Measures].[Average of JobLevel]" caption="Average of JobLevel" measure="1" displayFolder="" measureGroup="Sheet1" count="0" hidden="1">
      <extLst>
        <ext xmlns:x15="http://schemas.microsoft.com/office/spreadsheetml/2010/11/main" uri="{B97F6D7D-B522-45F9-BDA1-12C45D357490}">
          <x15:cacheHierarchy aggregatedColumn="14"/>
        </ext>
      </extLst>
    </cacheHierarchy>
    <cacheHierarchy uniqueName="[Measures].[Sum of JobSatisfaction]" caption="Sum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Max of JobSatisfaction]" caption="Max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Sum of TrainingTimesLastYear]" caption="Sum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Average of PerformanceRating]" caption="Average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Average of TrainingTimesLastYear]" caption="Average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Sum of EnvironmentSatisfaction]" caption="Sum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Average of EnvironmentSatisfaction]" caption="Average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Sum of YearsWithCurrManager]" caption="Sum of YearsWithCurrManager" measure="1" displayFolder="" measureGroup="Sheet1  2" count="0" hidden="1">
      <extLst>
        <ext xmlns:x15="http://schemas.microsoft.com/office/spreadsheetml/2010/11/main" uri="{B97F6D7D-B522-45F9-BDA1-12C45D357490}">
          <x15:cacheHierarchy aggregatedColumn="35"/>
        </ext>
      </extLst>
    </cacheHierarchy>
    <cacheHierarchy uniqueName="[Measures].[Sum of DistanceFromHome]" caption="Sum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Average of DistanceFromHome]" caption="Average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Sum of StandardHours]" caption="Sum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Average of StandardHours]" caption="Average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StandardHours]" caption="Max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YearsSinceLastPromotion]" caption="Max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YearsSinceLastPromotion]" caption="Count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1"/>
        </ext>
      </extLst>
    </cacheHierarchy>
    <cacheHierarchy uniqueName="[Measures].[StdDev of HourlyRate]" caption="StdDev of HourlyRate" measure="1" displayFolder="" measureGroup="Sheet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ilion" refreshedDate="45129.518591319444" backgroundQuery="1" createdVersion="8" refreshedVersion="8" minRefreshableVersion="3" recordCount="0" supportSubquery="1" supportAdvancedDrill="1" xr:uid="{D59CDA19-A07E-46BA-9C44-120993D0AB04}">
  <cacheSource type="external" connectionId="4"/>
  <cacheFields count="3">
    <cacheField name="[Sheet1].[Gender].[Gender]" caption="Gender" numFmtId="0" hierarchy="11" level="1">
      <sharedItems count="2">
        <s v="Female"/>
        <s v="Male"/>
      </sharedItems>
    </cacheField>
    <cacheField name="[Measures].[Sum of MonthlyIncome]" caption="Sum of MonthlyIncome" numFmtId="0" hierarchy="39" level="32767"/>
    <cacheField name="[Sheet1].[Department].[Department]" caption="Department" numFmtId="0" hierarchy="5" level="1">
      <sharedItems containsSemiMixedTypes="0" containsNonDate="0" containsString="0"/>
    </cacheField>
  </cacheFields>
  <cacheHierarchies count="79">
    <cacheHierarchy uniqueName="[Sheet1].[Employee ID]" caption="Employee ID" attribute="1" defaultMemberUniqueName="[Sheet1].[Employee ID].[All]" allUniqueName="[Sheet1].[Employee ID].[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Attrition]" caption="Attrition" attribute="1" defaultMemberUniqueName="[Sheet1].[Attrition].[All]" allUniqueName="[Sheet1].[Attrition].[All]" dimensionUniqueName="[Sheet1]" displayFolder="" count="0" memberValueDatatype="130" unbalanced="0"/>
    <cacheHierarchy uniqueName="[Sheet1].[BusinessTravel]" caption="BusinessTravel" attribute="1" defaultMemberUniqueName="[Sheet1].[BusinessTravel].[All]" allUniqueName="[Sheet1].[BusinessTravel].[All]" dimensionUniqueName="[Sheet1]" displayFolder="" count="0" memberValueDatatype="130" unbalanced="0"/>
    <cacheHierarchy uniqueName="[Sheet1].[DailyRate]" caption="DailyRate" attribute="1" defaultMemberUniqueName="[Sheet1].[DailyRate].[All]" allUniqueName="[Sheet1].[DailyRate].[All]" dimensionUniqueName="[Sheet1]" displayFolder="" count="0" memberValueDatatype="2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2"/>
      </fieldsUsage>
    </cacheHierarchy>
    <cacheHierarchy uniqueName="[Sheet1].[DistanceFromHome]" caption="DistanceFromHome" attribute="1" defaultMemberUniqueName="[Sheet1].[DistanceFromHome].[All]" allUniqueName="[Sheet1].[DistanceFrom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20" unbalanced="0"/>
    <cacheHierarchy uniqueName="[Sheet1].[EducationField]" caption="EducationField" attribute="1" defaultMemberUniqueName="[Sheet1].[EducationField].[All]" allUniqueName="[Sheet1].[EducationField].[All]" dimensionUniqueName="[Sheet1]" displayFolder="" count="0" memberValueDatatype="130" unbalanced="0"/>
    <cacheHierarchy uniqueName="[Sheet1].[EmployeeCount]" caption="EmployeeCount" attribute="1" defaultMemberUniqueName="[Sheet1].[EmployeeCount].[All]" allUniqueName="[Sheet1].[EmployeeCount].[All]" dimensionUniqueName="[Sheet1]" displayFolder="" count="0" memberValueDatatype="20" unbalanced="0"/>
    <cacheHierarchy uniqueName="[Sheet1].[EnvironmentSatisfaction]" caption="EnvironmentSatisfaction" attribute="1" defaultMemberUniqueName="[Sheet1].[EnvironmentSatisfaction].[All]" allUniqueName="[Sheet1].[EnvironmentSatisfaction].[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0"/>
      </fieldsUsage>
    </cacheHierarchy>
    <cacheHierarchy uniqueName="[Sheet1].[HourlyRate]" caption="HourlyRate" attribute="1" defaultMemberUniqueName="[Sheet1].[HourlyRate].[All]" allUniqueName="[Sheet1].[HourlyRate].[All]" dimensionUniqueName="[Sheet1]" displayFolder="" count="0" memberValueDatatype="20" unbalanced="0"/>
    <cacheHierarchy uniqueName="[Sheet1].[JobInvolvement]" caption="JobInvolvement" attribute="1" defaultMemberUniqueName="[Sheet1].[JobInvolvement].[All]" allUniqueName="[Sheet1].[JobInvolvement].[All]" dimensionUniqueName="[Sheet1]" displayFolder="" count="0" memberValueDatatype="20" unbalanced="0"/>
    <cacheHierarchy uniqueName="[Sheet1].[JobLevel]" caption="JobLevel" attribute="1" defaultMemberUniqueName="[Sheet1].[JobLevel].[All]" allUniqueName="[Sheet1].[JobLevel].[All]" dimensionUniqueName="[Sheet1]" displayFolder="" count="0" memberValueDatatype="20" unbalanced="0"/>
    <cacheHierarchy uniqueName="[Sheet1].[JobRole]" caption="JobRole" attribute="1" defaultMemberUniqueName="[Sheet1].[JobRole].[All]" allUniqueName="[Sheet1].[JobRole].[All]" dimensionUniqueName="[Sheet1]" displayFolder="" count="0" memberValueDatatype="130" unbalanced="0"/>
    <cacheHierarchy uniqueName="[Sheet1].[JobSatisfaction]" caption="JobSatisfaction" attribute="1" defaultMemberUniqueName="[Sheet1].[JobSatisfaction].[All]" allUniqueName="[Sheet1].[JobSatisfaction].[All]" dimensionUniqueName="[Sheet1]" displayFolder="" count="0" memberValueDatatype="20" unbalanced="0"/>
    <cacheHierarchy uniqueName="[Sheet1].[MaritalStatus]" caption="MaritalStatus" attribute="1" defaultMemberUniqueName="[Sheet1].[MaritalStatus].[All]" allUniqueName="[Sheet1].[MaritalStatus].[All]" dimensionUniqueName="[Sheet1]" displayFolder="" count="0" memberValueDatatype="130" unbalanced="0"/>
    <cacheHierarchy uniqueName="[Sheet1  2].[Employee ID]" caption="Employee ID" attribute="1" defaultMemberUniqueName="[Sheet1  2].[Employee ID].[All]" allUniqueName="[Sheet1  2].[Employee ID].[All]" dimensionUniqueName="[Sheet1  2]" displayFolder="" count="0" memberValueDatatype="20" unbalanced="0"/>
    <cacheHierarchy uniqueName="[Sheet1  2].[MonthlyIncome]" caption="MonthlyIncome" attribute="1" defaultMemberUniqueName="[Sheet1  2].[MonthlyIncome].[All]" allUniqueName="[Sheet1  2].[MonthlyIncome].[All]" dimensionUniqueName="[Sheet1  2]" displayFolder="" count="0" memberValueDatatype="20" unbalanced="0"/>
    <cacheHierarchy uniqueName="[Sheet1  2].[MonthlyRate]" caption="MonthlyRate" attribute="1" defaultMemberUniqueName="[Sheet1  2].[MonthlyRate].[All]" allUniqueName="[Sheet1  2].[MonthlyRate].[All]" dimensionUniqueName="[Sheet1  2]" displayFolder="" count="0" memberValueDatatype="20" unbalanced="0"/>
    <cacheHierarchy uniqueName="[Sheet1  2].[NumCompaniesWorked]" caption="NumCompaniesWorked" attribute="1" defaultMemberUniqueName="[Sheet1  2].[NumCompaniesWorked].[All]" allUniqueName="[Sheet1  2].[NumCompaniesWorked].[All]" dimensionUniqueName="[Sheet1  2]" displayFolder="" count="0" memberValueDatatype="20" unbalanced="0"/>
    <cacheHierarchy uniqueName="[Sheet1  2].[Over18]" caption="Over18" attribute="1" defaultMemberUniqueName="[Sheet1  2].[Over18].[All]" allUniqueName="[Sheet1  2].[Over18].[All]" dimensionUniqueName="[Sheet1  2]" displayFolder="" count="0" memberValueDatatype="130" unbalanced="0"/>
    <cacheHierarchy uniqueName="[Sheet1  2].[OverTime]" caption="OverTime" attribute="1" defaultMemberUniqueName="[Sheet1  2].[OverTime].[All]" allUniqueName="[Sheet1  2].[OverTime].[All]" dimensionUniqueName="[Sheet1  2]" displayFolder="" count="0" memberValueDatatype="130" unbalanced="0"/>
    <cacheHierarchy uniqueName="[Sheet1  2].[PercentSalaryHike]" caption="PercentSalaryHike" attribute="1" defaultMemberUniqueName="[Sheet1  2].[PercentSalaryHike].[All]" allUniqueName="[Sheet1  2].[PercentSalaryHike].[All]" dimensionUniqueName="[Sheet1  2]" displayFolder="" count="0" memberValueDatatype="20" unbalanced="0"/>
    <cacheHierarchy uniqueName="[Sheet1  2].[PerformanceRating]" caption="PerformanceRating" attribute="1" defaultMemberUniqueName="[Sheet1  2].[PerformanceRating].[All]" allUniqueName="[Sheet1  2].[PerformanceRating].[All]" dimensionUniqueName="[Sheet1  2]" displayFolder="" count="0"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0" memberValueDatatype="20" unbalanced="0"/>
    <cacheHierarchy uniqueName="[Sheet1  2].[StandardHours]" caption="StandardHours" attribute="1" defaultMemberUniqueName="[Sheet1  2].[StandardHours].[All]" allUniqueName="[Sheet1  2].[StandardHours].[All]" dimensionUniqueName="[Sheet1  2]" displayFolder="" count="0" memberValueDatatype="20" unbalanced="0"/>
    <cacheHierarchy uniqueName="[Sheet1  2].[StockOptionLevel]" caption="StockOptionLevel" attribute="1" defaultMemberUniqueName="[Sheet1  2].[StockOptionLevel].[All]" allUniqueName="[Sheet1  2].[StockOptionLevel].[All]" dimensionUniqueName="[Sheet1  2]" displayFolder="" count="0" memberValueDatatype="20" unbalanced="0"/>
    <cacheHierarchy uniqueName="[Sheet1  2].[TotalWorkingYears]" caption="TotalWorkingYears" attribute="1" defaultMemberUniqueName="[Sheet1  2].[TotalWorkingYears].[All]" allUniqueName="[Sheet1  2].[TotalWorkingYears].[All]" dimensionUniqueName="[Sheet1  2]" displayFolder="" count="0" memberValueDatatype="20" unbalanced="0"/>
    <cacheHierarchy uniqueName="[Sheet1  2].[TrainingTimesLastYear]" caption="TrainingTimesLastYear" attribute="1" defaultMemberUniqueName="[Sheet1  2].[TrainingTimesLastYear].[All]" allUniqueName="[Sheet1  2].[TrainingTimesLastYear].[All]" dimensionUniqueName="[Sheet1  2]" displayFolder="" count="0" memberValueDatatype="20" unbalanced="0"/>
    <cacheHierarchy uniqueName="[Sheet1  2].[WorkLifeBalance]" caption="WorkLifeBalance" attribute="1" defaultMemberUniqueName="[Sheet1  2].[WorkLifeBalance].[All]" allUniqueName="[Sheet1  2].[WorkLifeBalance].[All]" dimensionUniqueName="[Sheet1  2]" displayFolder="" count="0" memberValueDatatype="20" unbalanced="0"/>
    <cacheHierarchy uniqueName="[Sheet1  2].[YearsAtCompany]" caption="YearsAtCompany" attribute="1" defaultMemberUniqueName="[Sheet1  2].[YearsAtCompany].[All]" allUniqueName="[Sheet1  2].[YearsAtCompany].[All]" dimensionUniqueName="[Sheet1  2]" displayFolder="" count="0" memberValueDatatype="20" unbalanced="0"/>
    <cacheHierarchy uniqueName="[Sheet1  2].[YearsInCurrentRole]" caption="YearsInCurrentRole" attribute="1" defaultMemberUniqueName="[Sheet1  2].[YearsInCurrentRole].[All]" allUniqueName="[Sheet1  2].[YearsInCurrentRole].[All]" dimensionUniqueName="[Sheet1  2]" displayFolder="" count="0"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0" memberValueDatatype="20" unbalanced="0"/>
    <cacheHierarchy uniqueName="[Sheet1  2].[YearsWithCurrManager]" caption="YearsWithCurrManager" attribute="1" defaultMemberUniqueName="[Sheet1  2].[YearsWithCurrManager].[All]" allUniqueName="[Sheet1  2].[YearsWithCurrManager].[All]" dimensionUniqueName="[Sheet1  2]" displayFolder="" count="0"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Average of MonthlyIncome]" caption="Average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2"/>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Average of WorkLifeBalance]" caption="Average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um of PercentSalaryHike]" caption="Sum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Average of PercentSalaryHike]" caption="Average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Sum of YearsSinceLastPromotion]" caption="Sum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Average of YearsSinceLastPromotion]" caption="Average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Sum of HourlyRate]" caption="Sum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Sheet1"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Sheet1" count="0" hidden="1">
      <extLst>
        <ext xmlns:x15="http://schemas.microsoft.com/office/spreadsheetml/2010/11/main" uri="{B97F6D7D-B522-45F9-BDA1-12C45D357490}">
          <x15:cacheHierarchy aggregatedColumn="14"/>
        </ext>
      </extLst>
    </cacheHierarchy>
    <cacheHierarchy uniqueName="[Measures].[Average of JobLevel]" caption="Average of JobLevel" measure="1" displayFolder="" measureGroup="Sheet1" count="0" hidden="1">
      <extLst>
        <ext xmlns:x15="http://schemas.microsoft.com/office/spreadsheetml/2010/11/main" uri="{B97F6D7D-B522-45F9-BDA1-12C45D357490}">
          <x15:cacheHierarchy aggregatedColumn="14"/>
        </ext>
      </extLst>
    </cacheHierarchy>
    <cacheHierarchy uniqueName="[Measures].[Sum of JobSatisfaction]" caption="Sum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Max of JobSatisfaction]" caption="Max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Sum of TrainingTimesLastYear]" caption="Sum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Average of PerformanceRating]" caption="Average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Average of TrainingTimesLastYear]" caption="Average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Sum of EnvironmentSatisfaction]" caption="Sum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Average of EnvironmentSatisfaction]" caption="Average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Sum of YearsWithCurrManager]" caption="Sum of YearsWithCurrManager" measure="1" displayFolder="" measureGroup="Sheet1  2" count="0" hidden="1">
      <extLst>
        <ext xmlns:x15="http://schemas.microsoft.com/office/spreadsheetml/2010/11/main" uri="{B97F6D7D-B522-45F9-BDA1-12C45D357490}">
          <x15:cacheHierarchy aggregatedColumn="35"/>
        </ext>
      </extLst>
    </cacheHierarchy>
    <cacheHierarchy uniqueName="[Measures].[Sum of DistanceFromHome]" caption="Sum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Average of DistanceFromHome]" caption="Average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Sum of StandardHours]" caption="Sum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Average of StandardHours]" caption="Average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StandardHours]" caption="Max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YearsSinceLastPromotion]" caption="Max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YearsSinceLastPromotion]" caption="Count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1"/>
        </ext>
      </extLst>
    </cacheHierarchy>
    <cacheHierarchy uniqueName="[Measures].[StdDev of HourlyRate]" caption="StdDev of HourlyRate" measure="1" displayFolder="" measureGroup="Sheet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ilion" refreshedDate="45129.518591898151" backgroundQuery="1" createdVersion="8" refreshedVersion="8" minRefreshableVersion="3" recordCount="0" supportSubquery="1" supportAdvancedDrill="1" xr:uid="{49126822-701D-484F-B048-B7B6320676FA}">
  <cacheSource type="external" connectionId="4"/>
  <cacheFields count="2">
    <cacheField name="[Sheet1].[Department].[Department]" caption="Department" numFmtId="0" hierarchy="5" level="1">
      <sharedItems count="6">
        <s v="Hardware"/>
        <s v="Human Resources"/>
        <s v="Research &amp; Development"/>
        <s v="Sales"/>
        <s v="Software"/>
        <s v="Support"/>
      </sharedItems>
    </cacheField>
    <cacheField name="[Measures].[Average of MonthlyIncome]" caption="Average of MonthlyIncome" numFmtId="0" hierarchy="41" level="32767"/>
  </cacheFields>
  <cacheHierarchies count="79">
    <cacheHierarchy uniqueName="[Sheet1].[Employee ID]" caption="Employee ID" attribute="1" defaultMemberUniqueName="[Sheet1].[Employee ID].[All]" allUniqueName="[Sheet1].[Employee ID].[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Attrition]" caption="Attrition" attribute="1" defaultMemberUniqueName="[Sheet1].[Attrition].[All]" allUniqueName="[Sheet1].[Attrition].[All]" dimensionUniqueName="[Sheet1]" displayFolder="" count="0" memberValueDatatype="130" unbalanced="0"/>
    <cacheHierarchy uniqueName="[Sheet1].[BusinessTravel]" caption="BusinessTravel" attribute="1" defaultMemberUniqueName="[Sheet1].[BusinessTravel].[All]" allUniqueName="[Sheet1].[BusinessTravel].[All]" dimensionUniqueName="[Sheet1]" displayFolder="" count="0" memberValueDatatype="130" unbalanced="0"/>
    <cacheHierarchy uniqueName="[Sheet1].[DailyRate]" caption="DailyRate" attribute="1" defaultMemberUniqueName="[Sheet1].[DailyRate].[All]" allUniqueName="[Sheet1].[DailyRate].[All]" dimensionUniqueName="[Sheet1]" displayFolder="" count="0" memberValueDatatype="2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0"/>
      </fieldsUsage>
    </cacheHierarchy>
    <cacheHierarchy uniqueName="[Sheet1].[DistanceFromHome]" caption="DistanceFromHome" attribute="1" defaultMemberUniqueName="[Sheet1].[DistanceFromHome].[All]" allUniqueName="[Sheet1].[DistanceFrom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20" unbalanced="0"/>
    <cacheHierarchy uniqueName="[Sheet1].[EducationField]" caption="EducationField" attribute="1" defaultMemberUniqueName="[Sheet1].[EducationField].[All]" allUniqueName="[Sheet1].[EducationField].[All]" dimensionUniqueName="[Sheet1]" displayFolder="" count="0" memberValueDatatype="130" unbalanced="0"/>
    <cacheHierarchy uniqueName="[Sheet1].[EmployeeCount]" caption="EmployeeCount" attribute="1" defaultMemberUniqueName="[Sheet1].[EmployeeCount].[All]" allUniqueName="[Sheet1].[EmployeeCount].[All]" dimensionUniqueName="[Sheet1]" displayFolder="" count="0" memberValueDatatype="20" unbalanced="0"/>
    <cacheHierarchy uniqueName="[Sheet1].[EnvironmentSatisfaction]" caption="EnvironmentSatisfaction" attribute="1" defaultMemberUniqueName="[Sheet1].[EnvironmentSatisfaction].[All]" allUniqueName="[Sheet1].[EnvironmentSatisfaction].[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cacheHierarchy uniqueName="[Sheet1].[HourlyRate]" caption="HourlyRate" attribute="1" defaultMemberUniqueName="[Sheet1].[HourlyRate].[All]" allUniqueName="[Sheet1].[HourlyRate].[All]" dimensionUniqueName="[Sheet1]" displayFolder="" count="0" memberValueDatatype="20" unbalanced="0"/>
    <cacheHierarchy uniqueName="[Sheet1].[JobInvolvement]" caption="JobInvolvement" attribute="1" defaultMemberUniqueName="[Sheet1].[JobInvolvement].[All]" allUniqueName="[Sheet1].[JobInvolvement].[All]" dimensionUniqueName="[Sheet1]" displayFolder="" count="0" memberValueDatatype="20" unbalanced="0"/>
    <cacheHierarchy uniqueName="[Sheet1].[JobLevel]" caption="JobLevel" attribute="1" defaultMemberUniqueName="[Sheet1].[JobLevel].[All]" allUniqueName="[Sheet1].[JobLevel].[All]" dimensionUniqueName="[Sheet1]" displayFolder="" count="0" memberValueDatatype="20" unbalanced="0"/>
    <cacheHierarchy uniqueName="[Sheet1].[JobRole]" caption="JobRole" attribute="1" defaultMemberUniqueName="[Sheet1].[JobRole].[All]" allUniqueName="[Sheet1].[JobRole].[All]" dimensionUniqueName="[Sheet1]" displayFolder="" count="0" memberValueDatatype="130" unbalanced="0"/>
    <cacheHierarchy uniqueName="[Sheet1].[JobSatisfaction]" caption="JobSatisfaction" attribute="1" defaultMemberUniqueName="[Sheet1].[JobSatisfaction].[All]" allUniqueName="[Sheet1].[JobSatisfaction].[All]" dimensionUniqueName="[Sheet1]" displayFolder="" count="0" memberValueDatatype="20" unbalanced="0"/>
    <cacheHierarchy uniqueName="[Sheet1].[MaritalStatus]" caption="MaritalStatus" attribute="1" defaultMemberUniqueName="[Sheet1].[MaritalStatus].[All]" allUniqueName="[Sheet1].[MaritalStatus].[All]" dimensionUniqueName="[Sheet1]" displayFolder="" count="0" memberValueDatatype="130" unbalanced="0"/>
    <cacheHierarchy uniqueName="[Sheet1  2].[Employee ID]" caption="Employee ID" attribute="1" defaultMemberUniqueName="[Sheet1  2].[Employee ID].[All]" allUniqueName="[Sheet1  2].[Employee ID].[All]" dimensionUniqueName="[Sheet1  2]" displayFolder="" count="0" memberValueDatatype="20" unbalanced="0"/>
    <cacheHierarchy uniqueName="[Sheet1  2].[MonthlyIncome]" caption="MonthlyIncome" attribute="1" defaultMemberUniqueName="[Sheet1  2].[MonthlyIncome].[All]" allUniqueName="[Sheet1  2].[MonthlyIncome].[All]" dimensionUniqueName="[Sheet1  2]" displayFolder="" count="0" memberValueDatatype="20" unbalanced="0"/>
    <cacheHierarchy uniqueName="[Sheet1  2].[MonthlyRate]" caption="MonthlyRate" attribute="1" defaultMemberUniqueName="[Sheet1  2].[MonthlyRate].[All]" allUniqueName="[Sheet1  2].[MonthlyRate].[All]" dimensionUniqueName="[Sheet1  2]" displayFolder="" count="0" memberValueDatatype="20" unbalanced="0"/>
    <cacheHierarchy uniqueName="[Sheet1  2].[NumCompaniesWorked]" caption="NumCompaniesWorked" attribute="1" defaultMemberUniqueName="[Sheet1  2].[NumCompaniesWorked].[All]" allUniqueName="[Sheet1  2].[NumCompaniesWorked].[All]" dimensionUniqueName="[Sheet1  2]" displayFolder="" count="0" memberValueDatatype="20" unbalanced="0"/>
    <cacheHierarchy uniqueName="[Sheet1  2].[Over18]" caption="Over18" attribute="1" defaultMemberUniqueName="[Sheet1  2].[Over18].[All]" allUniqueName="[Sheet1  2].[Over18].[All]" dimensionUniqueName="[Sheet1  2]" displayFolder="" count="0" memberValueDatatype="130" unbalanced="0"/>
    <cacheHierarchy uniqueName="[Sheet1  2].[OverTime]" caption="OverTime" attribute="1" defaultMemberUniqueName="[Sheet1  2].[OverTime].[All]" allUniqueName="[Sheet1  2].[OverTime].[All]" dimensionUniqueName="[Sheet1  2]" displayFolder="" count="0" memberValueDatatype="130" unbalanced="0"/>
    <cacheHierarchy uniqueName="[Sheet1  2].[PercentSalaryHike]" caption="PercentSalaryHike" attribute="1" defaultMemberUniqueName="[Sheet1  2].[PercentSalaryHike].[All]" allUniqueName="[Sheet1  2].[PercentSalaryHike].[All]" dimensionUniqueName="[Sheet1  2]" displayFolder="" count="0" memberValueDatatype="20" unbalanced="0"/>
    <cacheHierarchy uniqueName="[Sheet1  2].[PerformanceRating]" caption="PerformanceRating" attribute="1" defaultMemberUniqueName="[Sheet1  2].[PerformanceRating].[All]" allUniqueName="[Sheet1  2].[PerformanceRating].[All]" dimensionUniqueName="[Sheet1  2]" displayFolder="" count="0"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0" memberValueDatatype="20" unbalanced="0"/>
    <cacheHierarchy uniqueName="[Sheet1  2].[StandardHours]" caption="StandardHours" attribute="1" defaultMemberUniqueName="[Sheet1  2].[StandardHours].[All]" allUniqueName="[Sheet1  2].[StandardHours].[All]" dimensionUniqueName="[Sheet1  2]" displayFolder="" count="0" memberValueDatatype="20" unbalanced="0"/>
    <cacheHierarchy uniqueName="[Sheet1  2].[StockOptionLevel]" caption="StockOptionLevel" attribute="1" defaultMemberUniqueName="[Sheet1  2].[StockOptionLevel].[All]" allUniqueName="[Sheet1  2].[StockOptionLevel].[All]" dimensionUniqueName="[Sheet1  2]" displayFolder="" count="0" memberValueDatatype="20" unbalanced="0"/>
    <cacheHierarchy uniqueName="[Sheet1  2].[TotalWorkingYears]" caption="TotalWorkingYears" attribute="1" defaultMemberUniqueName="[Sheet1  2].[TotalWorkingYears].[All]" allUniqueName="[Sheet1  2].[TotalWorkingYears].[All]" dimensionUniqueName="[Sheet1  2]" displayFolder="" count="0" memberValueDatatype="20" unbalanced="0"/>
    <cacheHierarchy uniqueName="[Sheet1  2].[TrainingTimesLastYear]" caption="TrainingTimesLastYear" attribute="1" defaultMemberUniqueName="[Sheet1  2].[TrainingTimesLastYear].[All]" allUniqueName="[Sheet1  2].[TrainingTimesLastYear].[All]" dimensionUniqueName="[Sheet1  2]" displayFolder="" count="0" memberValueDatatype="20" unbalanced="0"/>
    <cacheHierarchy uniqueName="[Sheet1  2].[WorkLifeBalance]" caption="WorkLifeBalance" attribute="1" defaultMemberUniqueName="[Sheet1  2].[WorkLifeBalance].[All]" allUniqueName="[Sheet1  2].[WorkLifeBalance].[All]" dimensionUniqueName="[Sheet1  2]" displayFolder="" count="0" memberValueDatatype="20" unbalanced="0"/>
    <cacheHierarchy uniqueName="[Sheet1  2].[YearsAtCompany]" caption="YearsAtCompany" attribute="1" defaultMemberUniqueName="[Sheet1  2].[YearsAtCompany].[All]" allUniqueName="[Sheet1  2].[YearsAtCompany].[All]" dimensionUniqueName="[Sheet1  2]" displayFolder="" count="0" memberValueDatatype="20" unbalanced="0"/>
    <cacheHierarchy uniqueName="[Sheet1  2].[YearsInCurrentRole]" caption="YearsInCurrentRole" attribute="1" defaultMemberUniqueName="[Sheet1  2].[YearsInCurrentRole].[All]" allUniqueName="[Sheet1  2].[YearsInCurrentRole].[All]" dimensionUniqueName="[Sheet1  2]" displayFolder="" count="0"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0" memberValueDatatype="20" unbalanced="0"/>
    <cacheHierarchy uniqueName="[Sheet1  2].[YearsWithCurrManager]" caption="YearsWithCurrManager" attribute="1" defaultMemberUniqueName="[Sheet1  2].[YearsWithCurrManager].[All]" allUniqueName="[Sheet1  2].[YearsWithCurrManager].[All]" dimensionUniqueName="[Sheet1  2]" displayFolder="" count="0"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Average of MonthlyIncome]" caption="Average of MonthlyIncome" measure="1" displayFolder="" measureGroup="Sheet1  2"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2"/>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Average of WorkLifeBalance]" caption="Average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um of PercentSalaryHike]" caption="Sum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Average of PercentSalaryHike]" caption="Average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Sum of YearsSinceLastPromotion]" caption="Sum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Average of YearsSinceLastPromotion]" caption="Average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Sum of HourlyRate]" caption="Sum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Sheet1"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Sheet1" count="0" hidden="1">
      <extLst>
        <ext xmlns:x15="http://schemas.microsoft.com/office/spreadsheetml/2010/11/main" uri="{B97F6D7D-B522-45F9-BDA1-12C45D357490}">
          <x15:cacheHierarchy aggregatedColumn="14"/>
        </ext>
      </extLst>
    </cacheHierarchy>
    <cacheHierarchy uniqueName="[Measures].[Average of JobLevel]" caption="Average of JobLevel" measure="1" displayFolder="" measureGroup="Sheet1" count="0" hidden="1">
      <extLst>
        <ext xmlns:x15="http://schemas.microsoft.com/office/spreadsheetml/2010/11/main" uri="{B97F6D7D-B522-45F9-BDA1-12C45D357490}">
          <x15:cacheHierarchy aggregatedColumn="14"/>
        </ext>
      </extLst>
    </cacheHierarchy>
    <cacheHierarchy uniqueName="[Measures].[Sum of JobSatisfaction]" caption="Sum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Max of JobSatisfaction]" caption="Max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Sum of TrainingTimesLastYear]" caption="Sum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Average of PerformanceRating]" caption="Average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Average of TrainingTimesLastYear]" caption="Average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Sum of EnvironmentSatisfaction]" caption="Sum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Average of EnvironmentSatisfaction]" caption="Average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Sum of YearsWithCurrManager]" caption="Sum of YearsWithCurrManager" measure="1" displayFolder="" measureGroup="Sheet1  2" count="0" hidden="1">
      <extLst>
        <ext xmlns:x15="http://schemas.microsoft.com/office/spreadsheetml/2010/11/main" uri="{B97F6D7D-B522-45F9-BDA1-12C45D357490}">
          <x15:cacheHierarchy aggregatedColumn="35"/>
        </ext>
      </extLst>
    </cacheHierarchy>
    <cacheHierarchy uniqueName="[Measures].[Sum of DistanceFromHome]" caption="Sum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Average of DistanceFromHome]" caption="Average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Sum of StandardHours]" caption="Sum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Average of StandardHours]" caption="Average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StandardHours]" caption="Max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YearsSinceLastPromotion]" caption="Max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YearsSinceLastPromotion]" caption="Count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1"/>
        </ext>
      </extLst>
    </cacheHierarchy>
    <cacheHierarchy uniqueName="[Measures].[StdDev of HourlyRate]" caption="StdDev of HourlyRate" measure="1" displayFolder="" measureGroup="Sheet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ilion" refreshedDate="45129.518592476852" backgroundQuery="1" createdVersion="8" refreshedVersion="8" minRefreshableVersion="3" recordCount="0" supportSubquery="1" supportAdvancedDrill="1" xr:uid="{B623A358-2824-4927-B08A-34059556E125}">
  <cacheSource type="external" connectionId="4"/>
  <cacheFields count="3">
    <cacheField name="[Sheet1].[Department].[Department]" caption="Department" numFmtId="0" hierarchy="5" level="1">
      <sharedItems count="6">
        <s v="Hardware"/>
        <s v="Human Resources"/>
        <s v="Research &amp; Development"/>
        <s v="Sales"/>
        <s v="Software"/>
        <s v="Support"/>
      </sharedItems>
    </cacheField>
    <cacheField name="[Sheet1].[BusinessTravel].[BusinessTravel]" caption="BusinessTravel" numFmtId="0" hierarchy="3" level="1">
      <sharedItems count="3">
        <s v="Non-Travel"/>
        <s v="Travel_Frequently"/>
        <s v="Travel_Rarely"/>
      </sharedItems>
    </cacheField>
    <cacheField name="[Measures].[Count of Employee ID]" caption="Count of Employee ID" numFmtId="0" hierarchy="45" level="32767"/>
  </cacheFields>
  <cacheHierarchies count="79">
    <cacheHierarchy uniqueName="[Sheet1].[Employee ID]" caption="Employee ID" attribute="1" defaultMemberUniqueName="[Sheet1].[Employee ID].[All]" allUniqueName="[Sheet1].[Employee ID].[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Attrition]" caption="Attrition" attribute="1" defaultMemberUniqueName="[Sheet1].[Attrition].[All]" allUniqueName="[Sheet1].[Attrition].[All]" dimensionUniqueName="[Sheet1]" displayFolder="" count="0" memberValueDatatype="130" unbalanced="0"/>
    <cacheHierarchy uniqueName="[Sheet1].[BusinessTravel]" caption="BusinessTravel" attribute="1" defaultMemberUniqueName="[Sheet1].[BusinessTravel].[All]" allUniqueName="[Sheet1].[BusinessTravel].[All]" dimensionUniqueName="[Sheet1]" displayFolder="" count="2" memberValueDatatype="130" unbalanced="0">
      <fieldsUsage count="2">
        <fieldUsage x="-1"/>
        <fieldUsage x="1"/>
      </fieldsUsage>
    </cacheHierarchy>
    <cacheHierarchy uniqueName="[Sheet1].[DailyRate]" caption="DailyRate" attribute="1" defaultMemberUniqueName="[Sheet1].[DailyRate].[All]" allUniqueName="[Sheet1].[DailyRate].[All]" dimensionUniqueName="[Sheet1]" displayFolder="" count="0" memberValueDatatype="2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0"/>
      </fieldsUsage>
    </cacheHierarchy>
    <cacheHierarchy uniqueName="[Sheet1].[DistanceFromHome]" caption="DistanceFromHome" attribute="1" defaultMemberUniqueName="[Sheet1].[DistanceFromHome].[All]" allUniqueName="[Sheet1].[DistanceFrom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20" unbalanced="0"/>
    <cacheHierarchy uniqueName="[Sheet1].[EducationField]" caption="EducationField" attribute="1" defaultMemberUniqueName="[Sheet1].[EducationField].[All]" allUniqueName="[Sheet1].[EducationField].[All]" dimensionUniqueName="[Sheet1]" displayFolder="" count="0" memberValueDatatype="130" unbalanced="0"/>
    <cacheHierarchy uniqueName="[Sheet1].[EmployeeCount]" caption="EmployeeCount" attribute="1" defaultMemberUniqueName="[Sheet1].[EmployeeCount].[All]" allUniqueName="[Sheet1].[EmployeeCount].[All]" dimensionUniqueName="[Sheet1]" displayFolder="" count="0" memberValueDatatype="20" unbalanced="0"/>
    <cacheHierarchy uniqueName="[Sheet1].[EnvironmentSatisfaction]" caption="EnvironmentSatisfaction" attribute="1" defaultMemberUniqueName="[Sheet1].[EnvironmentSatisfaction].[All]" allUniqueName="[Sheet1].[EnvironmentSatisfaction].[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cacheHierarchy uniqueName="[Sheet1].[HourlyRate]" caption="HourlyRate" attribute="1" defaultMemberUniqueName="[Sheet1].[HourlyRate].[All]" allUniqueName="[Sheet1].[HourlyRate].[All]" dimensionUniqueName="[Sheet1]" displayFolder="" count="0" memberValueDatatype="20" unbalanced="0"/>
    <cacheHierarchy uniqueName="[Sheet1].[JobInvolvement]" caption="JobInvolvement" attribute="1" defaultMemberUniqueName="[Sheet1].[JobInvolvement].[All]" allUniqueName="[Sheet1].[JobInvolvement].[All]" dimensionUniqueName="[Sheet1]" displayFolder="" count="0" memberValueDatatype="20" unbalanced="0"/>
    <cacheHierarchy uniqueName="[Sheet1].[JobLevel]" caption="JobLevel" attribute="1" defaultMemberUniqueName="[Sheet1].[JobLevel].[All]" allUniqueName="[Sheet1].[JobLevel].[All]" dimensionUniqueName="[Sheet1]" displayFolder="" count="0" memberValueDatatype="20" unbalanced="0"/>
    <cacheHierarchy uniqueName="[Sheet1].[JobRole]" caption="JobRole" attribute="1" defaultMemberUniqueName="[Sheet1].[JobRole].[All]" allUniqueName="[Sheet1].[JobRole].[All]" dimensionUniqueName="[Sheet1]" displayFolder="" count="0" memberValueDatatype="130" unbalanced="0"/>
    <cacheHierarchy uniqueName="[Sheet1].[JobSatisfaction]" caption="JobSatisfaction" attribute="1" defaultMemberUniqueName="[Sheet1].[JobSatisfaction].[All]" allUniqueName="[Sheet1].[JobSatisfaction].[All]" dimensionUniqueName="[Sheet1]" displayFolder="" count="0" memberValueDatatype="20" unbalanced="0"/>
    <cacheHierarchy uniqueName="[Sheet1].[MaritalStatus]" caption="MaritalStatus" attribute="1" defaultMemberUniqueName="[Sheet1].[MaritalStatus].[All]" allUniqueName="[Sheet1].[MaritalStatus].[All]" dimensionUniqueName="[Sheet1]" displayFolder="" count="0" memberValueDatatype="130" unbalanced="0"/>
    <cacheHierarchy uniqueName="[Sheet1  2].[Employee ID]" caption="Employee ID" attribute="1" defaultMemberUniqueName="[Sheet1  2].[Employee ID].[All]" allUniqueName="[Sheet1  2].[Employee ID].[All]" dimensionUniqueName="[Sheet1  2]" displayFolder="" count="0" memberValueDatatype="20" unbalanced="0"/>
    <cacheHierarchy uniqueName="[Sheet1  2].[MonthlyIncome]" caption="MonthlyIncome" attribute="1" defaultMemberUniqueName="[Sheet1  2].[MonthlyIncome].[All]" allUniqueName="[Sheet1  2].[MonthlyIncome].[All]" dimensionUniqueName="[Sheet1  2]" displayFolder="" count="0" memberValueDatatype="20" unbalanced="0"/>
    <cacheHierarchy uniqueName="[Sheet1  2].[MonthlyRate]" caption="MonthlyRate" attribute="1" defaultMemberUniqueName="[Sheet1  2].[MonthlyRate].[All]" allUniqueName="[Sheet1  2].[MonthlyRate].[All]" dimensionUniqueName="[Sheet1  2]" displayFolder="" count="0" memberValueDatatype="20" unbalanced="0"/>
    <cacheHierarchy uniqueName="[Sheet1  2].[NumCompaniesWorked]" caption="NumCompaniesWorked" attribute="1" defaultMemberUniqueName="[Sheet1  2].[NumCompaniesWorked].[All]" allUniqueName="[Sheet1  2].[NumCompaniesWorked].[All]" dimensionUniqueName="[Sheet1  2]" displayFolder="" count="0" memberValueDatatype="20" unbalanced="0"/>
    <cacheHierarchy uniqueName="[Sheet1  2].[Over18]" caption="Over18" attribute="1" defaultMemberUniqueName="[Sheet1  2].[Over18].[All]" allUniqueName="[Sheet1  2].[Over18].[All]" dimensionUniqueName="[Sheet1  2]" displayFolder="" count="0" memberValueDatatype="130" unbalanced="0"/>
    <cacheHierarchy uniqueName="[Sheet1  2].[OverTime]" caption="OverTime" attribute="1" defaultMemberUniqueName="[Sheet1  2].[OverTime].[All]" allUniqueName="[Sheet1  2].[OverTime].[All]" dimensionUniqueName="[Sheet1  2]" displayFolder="" count="0" memberValueDatatype="130" unbalanced="0"/>
    <cacheHierarchy uniqueName="[Sheet1  2].[PercentSalaryHike]" caption="PercentSalaryHike" attribute="1" defaultMemberUniqueName="[Sheet1  2].[PercentSalaryHike].[All]" allUniqueName="[Sheet1  2].[PercentSalaryHike].[All]" dimensionUniqueName="[Sheet1  2]" displayFolder="" count="0" memberValueDatatype="20" unbalanced="0"/>
    <cacheHierarchy uniqueName="[Sheet1  2].[PerformanceRating]" caption="PerformanceRating" attribute="1" defaultMemberUniqueName="[Sheet1  2].[PerformanceRating].[All]" allUniqueName="[Sheet1  2].[PerformanceRating].[All]" dimensionUniqueName="[Sheet1  2]" displayFolder="" count="0"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0" memberValueDatatype="20" unbalanced="0"/>
    <cacheHierarchy uniqueName="[Sheet1  2].[StandardHours]" caption="StandardHours" attribute="1" defaultMemberUniqueName="[Sheet1  2].[StandardHours].[All]" allUniqueName="[Sheet1  2].[StandardHours].[All]" dimensionUniqueName="[Sheet1  2]" displayFolder="" count="0" memberValueDatatype="20" unbalanced="0"/>
    <cacheHierarchy uniqueName="[Sheet1  2].[StockOptionLevel]" caption="StockOptionLevel" attribute="1" defaultMemberUniqueName="[Sheet1  2].[StockOptionLevel].[All]" allUniqueName="[Sheet1  2].[StockOptionLevel].[All]" dimensionUniqueName="[Sheet1  2]" displayFolder="" count="0" memberValueDatatype="20" unbalanced="0"/>
    <cacheHierarchy uniqueName="[Sheet1  2].[TotalWorkingYears]" caption="TotalWorkingYears" attribute="1" defaultMemberUniqueName="[Sheet1  2].[TotalWorkingYears].[All]" allUniqueName="[Sheet1  2].[TotalWorkingYears].[All]" dimensionUniqueName="[Sheet1  2]" displayFolder="" count="0" memberValueDatatype="20" unbalanced="0"/>
    <cacheHierarchy uniqueName="[Sheet1  2].[TrainingTimesLastYear]" caption="TrainingTimesLastYear" attribute="1" defaultMemberUniqueName="[Sheet1  2].[TrainingTimesLastYear].[All]" allUniqueName="[Sheet1  2].[TrainingTimesLastYear].[All]" dimensionUniqueName="[Sheet1  2]" displayFolder="" count="0" memberValueDatatype="20" unbalanced="0"/>
    <cacheHierarchy uniqueName="[Sheet1  2].[WorkLifeBalance]" caption="WorkLifeBalance" attribute="1" defaultMemberUniqueName="[Sheet1  2].[WorkLifeBalance].[All]" allUniqueName="[Sheet1  2].[WorkLifeBalance].[All]" dimensionUniqueName="[Sheet1  2]" displayFolder="" count="0" memberValueDatatype="20" unbalanced="0"/>
    <cacheHierarchy uniqueName="[Sheet1  2].[YearsAtCompany]" caption="YearsAtCompany" attribute="1" defaultMemberUniqueName="[Sheet1  2].[YearsAtCompany].[All]" allUniqueName="[Sheet1  2].[YearsAtCompany].[All]" dimensionUniqueName="[Sheet1  2]" displayFolder="" count="0" memberValueDatatype="20" unbalanced="0"/>
    <cacheHierarchy uniqueName="[Sheet1  2].[YearsInCurrentRole]" caption="YearsInCurrentRole" attribute="1" defaultMemberUniqueName="[Sheet1  2].[YearsInCurrentRole].[All]" allUniqueName="[Sheet1  2].[YearsInCurrentRole].[All]" dimensionUniqueName="[Sheet1  2]" displayFolder="" count="0"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0" memberValueDatatype="20" unbalanced="0"/>
    <cacheHierarchy uniqueName="[Sheet1  2].[YearsWithCurrManager]" caption="YearsWithCurrManager" attribute="1" defaultMemberUniqueName="[Sheet1  2].[YearsWithCurrManager].[All]" allUniqueName="[Sheet1  2].[YearsWithCurrManager].[All]" dimensionUniqueName="[Sheet1  2]" displayFolder="" count="0"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Average of MonthlyIncome]" caption="Average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2"/>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Sheet1"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Average of WorkLifeBalance]" caption="Average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um of PercentSalaryHike]" caption="Sum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Average of PercentSalaryHike]" caption="Average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Sum of YearsSinceLastPromotion]" caption="Sum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Average of YearsSinceLastPromotion]" caption="Average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Sum of HourlyRate]" caption="Sum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Sheet1"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Sheet1" count="0" hidden="1">
      <extLst>
        <ext xmlns:x15="http://schemas.microsoft.com/office/spreadsheetml/2010/11/main" uri="{B97F6D7D-B522-45F9-BDA1-12C45D357490}">
          <x15:cacheHierarchy aggregatedColumn="14"/>
        </ext>
      </extLst>
    </cacheHierarchy>
    <cacheHierarchy uniqueName="[Measures].[Average of JobLevel]" caption="Average of JobLevel" measure="1" displayFolder="" measureGroup="Sheet1" count="0" hidden="1">
      <extLst>
        <ext xmlns:x15="http://schemas.microsoft.com/office/spreadsheetml/2010/11/main" uri="{B97F6D7D-B522-45F9-BDA1-12C45D357490}">
          <x15:cacheHierarchy aggregatedColumn="14"/>
        </ext>
      </extLst>
    </cacheHierarchy>
    <cacheHierarchy uniqueName="[Measures].[Sum of JobSatisfaction]" caption="Sum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Max of JobSatisfaction]" caption="Max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Sum of TrainingTimesLastYear]" caption="Sum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Average of PerformanceRating]" caption="Average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Average of TrainingTimesLastYear]" caption="Average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Sum of EnvironmentSatisfaction]" caption="Sum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Average of EnvironmentSatisfaction]" caption="Average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Sum of YearsWithCurrManager]" caption="Sum of YearsWithCurrManager" measure="1" displayFolder="" measureGroup="Sheet1  2" count="0" hidden="1">
      <extLst>
        <ext xmlns:x15="http://schemas.microsoft.com/office/spreadsheetml/2010/11/main" uri="{B97F6D7D-B522-45F9-BDA1-12C45D357490}">
          <x15:cacheHierarchy aggregatedColumn="35"/>
        </ext>
      </extLst>
    </cacheHierarchy>
    <cacheHierarchy uniqueName="[Measures].[Sum of DistanceFromHome]" caption="Sum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Average of DistanceFromHome]" caption="Average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Sum of StandardHours]" caption="Sum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Average of StandardHours]" caption="Average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StandardHours]" caption="Max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YearsSinceLastPromotion]" caption="Max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YearsSinceLastPromotion]" caption="Count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1"/>
        </ext>
      </extLst>
    </cacheHierarchy>
    <cacheHierarchy uniqueName="[Measures].[StdDev of HourlyRate]" caption="StdDev of HourlyRate" measure="1" displayFolder="" measureGroup="Sheet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ilion" refreshedDate="45129.518593055553" backgroundQuery="1" createdVersion="8" refreshedVersion="8" minRefreshableVersion="3" recordCount="0" supportSubquery="1" supportAdvancedDrill="1" xr:uid="{BAB9C9B1-CDC0-4C1C-8758-54AB4A07C45F}">
  <cacheSource type="external" connectionId="4"/>
  <cacheFields count="2">
    <cacheField name="[Sheet1].[Department].[Department]" caption="Department" numFmtId="0" hierarchy="5" level="1">
      <sharedItems count="6">
        <s v="Hardware"/>
        <s v="Human Resources"/>
        <s v="Research &amp; Development"/>
        <s v="Sales"/>
        <s v="Software"/>
        <s v="Support"/>
      </sharedItems>
    </cacheField>
    <cacheField name="[Measures].[Average of WorkLifeBalance]" caption="Average of WorkLifeBalance" numFmtId="0" hierarchy="49" level="32767"/>
  </cacheFields>
  <cacheHierarchies count="79">
    <cacheHierarchy uniqueName="[Sheet1].[Employee ID]" caption="Employee ID" attribute="1" defaultMemberUniqueName="[Sheet1].[Employee ID].[All]" allUniqueName="[Sheet1].[Employee ID].[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Attrition]" caption="Attrition" attribute="1" defaultMemberUniqueName="[Sheet1].[Attrition].[All]" allUniqueName="[Sheet1].[Attrition].[All]" dimensionUniqueName="[Sheet1]" displayFolder="" count="0" memberValueDatatype="130" unbalanced="0"/>
    <cacheHierarchy uniqueName="[Sheet1].[BusinessTravel]" caption="BusinessTravel" attribute="1" defaultMemberUniqueName="[Sheet1].[BusinessTravel].[All]" allUniqueName="[Sheet1].[BusinessTravel].[All]" dimensionUniqueName="[Sheet1]" displayFolder="" count="0" memberValueDatatype="130" unbalanced="0"/>
    <cacheHierarchy uniqueName="[Sheet1].[DailyRate]" caption="DailyRate" attribute="1" defaultMemberUniqueName="[Sheet1].[DailyRate].[All]" allUniqueName="[Sheet1].[DailyRate].[All]" dimensionUniqueName="[Sheet1]" displayFolder="" count="0" memberValueDatatype="2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0"/>
      </fieldsUsage>
    </cacheHierarchy>
    <cacheHierarchy uniqueName="[Sheet1].[DistanceFromHome]" caption="DistanceFromHome" attribute="1" defaultMemberUniqueName="[Sheet1].[DistanceFromHome].[All]" allUniqueName="[Sheet1].[DistanceFrom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20" unbalanced="0"/>
    <cacheHierarchy uniqueName="[Sheet1].[EducationField]" caption="EducationField" attribute="1" defaultMemberUniqueName="[Sheet1].[EducationField].[All]" allUniqueName="[Sheet1].[EducationField].[All]" dimensionUniqueName="[Sheet1]" displayFolder="" count="0" memberValueDatatype="130" unbalanced="0"/>
    <cacheHierarchy uniqueName="[Sheet1].[EmployeeCount]" caption="EmployeeCount" attribute="1" defaultMemberUniqueName="[Sheet1].[EmployeeCount].[All]" allUniqueName="[Sheet1].[EmployeeCount].[All]" dimensionUniqueName="[Sheet1]" displayFolder="" count="0" memberValueDatatype="20" unbalanced="0"/>
    <cacheHierarchy uniqueName="[Sheet1].[EnvironmentSatisfaction]" caption="EnvironmentSatisfaction" attribute="1" defaultMemberUniqueName="[Sheet1].[EnvironmentSatisfaction].[All]" allUniqueName="[Sheet1].[EnvironmentSatisfaction].[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cacheHierarchy uniqueName="[Sheet1].[HourlyRate]" caption="HourlyRate" attribute="1" defaultMemberUniqueName="[Sheet1].[HourlyRate].[All]" allUniqueName="[Sheet1].[HourlyRate].[All]" dimensionUniqueName="[Sheet1]" displayFolder="" count="0" memberValueDatatype="20" unbalanced="0"/>
    <cacheHierarchy uniqueName="[Sheet1].[JobInvolvement]" caption="JobInvolvement" attribute="1" defaultMemberUniqueName="[Sheet1].[JobInvolvement].[All]" allUniqueName="[Sheet1].[JobInvolvement].[All]" dimensionUniqueName="[Sheet1]" displayFolder="" count="0" memberValueDatatype="20" unbalanced="0"/>
    <cacheHierarchy uniqueName="[Sheet1].[JobLevel]" caption="JobLevel" attribute="1" defaultMemberUniqueName="[Sheet1].[JobLevel].[All]" allUniqueName="[Sheet1].[JobLevel].[All]" dimensionUniqueName="[Sheet1]" displayFolder="" count="0" memberValueDatatype="20" unbalanced="0"/>
    <cacheHierarchy uniqueName="[Sheet1].[JobRole]" caption="JobRole" attribute="1" defaultMemberUniqueName="[Sheet1].[JobRole].[All]" allUniqueName="[Sheet1].[JobRole].[All]" dimensionUniqueName="[Sheet1]" displayFolder="" count="0" memberValueDatatype="130" unbalanced="0"/>
    <cacheHierarchy uniqueName="[Sheet1].[JobSatisfaction]" caption="JobSatisfaction" attribute="1" defaultMemberUniqueName="[Sheet1].[JobSatisfaction].[All]" allUniqueName="[Sheet1].[JobSatisfaction].[All]" dimensionUniqueName="[Sheet1]" displayFolder="" count="0" memberValueDatatype="20" unbalanced="0"/>
    <cacheHierarchy uniqueName="[Sheet1].[MaritalStatus]" caption="MaritalStatus" attribute="1" defaultMemberUniqueName="[Sheet1].[MaritalStatus].[All]" allUniqueName="[Sheet1].[MaritalStatus].[All]" dimensionUniqueName="[Sheet1]" displayFolder="" count="0" memberValueDatatype="130" unbalanced="0"/>
    <cacheHierarchy uniqueName="[Sheet1  2].[Employee ID]" caption="Employee ID" attribute="1" defaultMemberUniqueName="[Sheet1  2].[Employee ID].[All]" allUniqueName="[Sheet1  2].[Employee ID].[All]" dimensionUniqueName="[Sheet1  2]" displayFolder="" count="0" memberValueDatatype="20" unbalanced="0"/>
    <cacheHierarchy uniqueName="[Sheet1  2].[MonthlyIncome]" caption="MonthlyIncome" attribute="1" defaultMemberUniqueName="[Sheet1  2].[MonthlyIncome].[All]" allUniqueName="[Sheet1  2].[MonthlyIncome].[All]" dimensionUniqueName="[Sheet1  2]" displayFolder="" count="0" memberValueDatatype="20" unbalanced="0"/>
    <cacheHierarchy uniqueName="[Sheet1  2].[MonthlyRate]" caption="MonthlyRate" attribute="1" defaultMemberUniqueName="[Sheet1  2].[MonthlyRate].[All]" allUniqueName="[Sheet1  2].[MonthlyRate].[All]" dimensionUniqueName="[Sheet1  2]" displayFolder="" count="0" memberValueDatatype="20" unbalanced="0"/>
    <cacheHierarchy uniqueName="[Sheet1  2].[NumCompaniesWorked]" caption="NumCompaniesWorked" attribute="1" defaultMemberUniqueName="[Sheet1  2].[NumCompaniesWorked].[All]" allUniqueName="[Sheet1  2].[NumCompaniesWorked].[All]" dimensionUniqueName="[Sheet1  2]" displayFolder="" count="0" memberValueDatatype="20" unbalanced="0"/>
    <cacheHierarchy uniqueName="[Sheet1  2].[Over18]" caption="Over18" attribute="1" defaultMemberUniqueName="[Sheet1  2].[Over18].[All]" allUniqueName="[Sheet1  2].[Over18].[All]" dimensionUniqueName="[Sheet1  2]" displayFolder="" count="0" memberValueDatatype="130" unbalanced="0"/>
    <cacheHierarchy uniqueName="[Sheet1  2].[OverTime]" caption="OverTime" attribute="1" defaultMemberUniqueName="[Sheet1  2].[OverTime].[All]" allUniqueName="[Sheet1  2].[OverTime].[All]" dimensionUniqueName="[Sheet1  2]" displayFolder="" count="0" memberValueDatatype="130" unbalanced="0"/>
    <cacheHierarchy uniqueName="[Sheet1  2].[PercentSalaryHike]" caption="PercentSalaryHike" attribute="1" defaultMemberUniqueName="[Sheet1  2].[PercentSalaryHike].[All]" allUniqueName="[Sheet1  2].[PercentSalaryHike].[All]" dimensionUniqueName="[Sheet1  2]" displayFolder="" count="0" memberValueDatatype="20" unbalanced="0"/>
    <cacheHierarchy uniqueName="[Sheet1  2].[PerformanceRating]" caption="PerformanceRating" attribute="1" defaultMemberUniqueName="[Sheet1  2].[PerformanceRating].[All]" allUniqueName="[Sheet1  2].[PerformanceRating].[All]" dimensionUniqueName="[Sheet1  2]" displayFolder="" count="0"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0" memberValueDatatype="20" unbalanced="0"/>
    <cacheHierarchy uniqueName="[Sheet1  2].[StandardHours]" caption="StandardHours" attribute="1" defaultMemberUniqueName="[Sheet1  2].[StandardHours].[All]" allUniqueName="[Sheet1  2].[StandardHours].[All]" dimensionUniqueName="[Sheet1  2]" displayFolder="" count="0" memberValueDatatype="20" unbalanced="0"/>
    <cacheHierarchy uniqueName="[Sheet1  2].[StockOptionLevel]" caption="StockOptionLevel" attribute="1" defaultMemberUniqueName="[Sheet1  2].[StockOptionLevel].[All]" allUniqueName="[Sheet1  2].[StockOptionLevel].[All]" dimensionUniqueName="[Sheet1  2]" displayFolder="" count="0" memberValueDatatype="20" unbalanced="0"/>
    <cacheHierarchy uniqueName="[Sheet1  2].[TotalWorkingYears]" caption="TotalWorkingYears" attribute="1" defaultMemberUniqueName="[Sheet1  2].[TotalWorkingYears].[All]" allUniqueName="[Sheet1  2].[TotalWorkingYears].[All]" dimensionUniqueName="[Sheet1  2]" displayFolder="" count="0" memberValueDatatype="20" unbalanced="0"/>
    <cacheHierarchy uniqueName="[Sheet1  2].[TrainingTimesLastYear]" caption="TrainingTimesLastYear" attribute="1" defaultMemberUniqueName="[Sheet1  2].[TrainingTimesLastYear].[All]" allUniqueName="[Sheet1  2].[TrainingTimesLastYear].[All]" dimensionUniqueName="[Sheet1  2]" displayFolder="" count="0" memberValueDatatype="20" unbalanced="0"/>
    <cacheHierarchy uniqueName="[Sheet1  2].[WorkLifeBalance]" caption="WorkLifeBalance" attribute="1" defaultMemberUniqueName="[Sheet1  2].[WorkLifeBalance].[All]" allUniqueName="[Sheet1  2].[WorkLifeBalance].[All]" dimensionUniqueName="[Sheet1  2]" displayFolder="" count="0" memberValueDatatype="20" unbalanced="0"/>
    <cacheHierarchy uniqueName="[Sheet1  2].[YearsAtCompany]" caption="YearsAtCompany" attribute="1" defaultMemberUniqueName="[Sheet1  2].[YearsAtCompany].[All]" allUniqueName="[Sheet1  2].[YearsAtCompany].[All]" dimensionUniqueName="[Sheet1  2]" displayFolder="" count="0" memberValueDatatype="20" unbalanced="0"/>
    <cacheHierarchy uniqueName="[Sheet1  2].[YearsInCurrentRole]" caption="YearsInCurrentRole" attribute="1" defaultMemberUniqueName="[Sheet1  2].[YearsInCurrentRole].[All]" allUniqueName="[Sheet1  2].[YearsInCurrentRole].[All]" dimensionUniqueName="[Sheet1  2]" displayFolder="" count="0"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0" memberValueDatatype="20" unbalanced="0"/>
    <cacheHierarchy uniqueName="[Sheet1  2].[YearsWithCurrManager]" caption="YearsWithCurrManager" attribute="1" defaultMemberUniqueName="[Sheet1  2].[YearsWithCurrManager].[All]" allUniqueName="[Sheet1  2].[YearsWithCurrManager].[All]" dimensionUniqueName="[Sheet1  2]" displayFolder="" count="0"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Average of MonthlyIncome]" caption="Average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2"/>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Average of WorkLifeBalance]" caption="Average of WorkLifeBalance" measure="1" displayFolder="" measureGroup="Sheet1  2" count="0" oneField="1" hidden="1">
      <fieldsUsage count="1">
        <fieldUsage x="1"/>
      </fieldsUsage>
      <extLst>
        <ext xmlns:x15="http://schemas.microsoft.com/office/spreadsheetml/2010/11/main" uri="{B97F6D7D-B522-45F9-BDA1-12C45D357490}">
          <x15:cacheHierarchy aggregatedColumn="31"/>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um of PercentSalaryHike]" caption="Sum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Average of PercentSalaryHike]" caption="Average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Sum of YearsSinceLastPromotion]" caption="Sum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Average of YearsSinceLastPromotion]" caption="Average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Sum of HourlyRate]" caption="Sum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Sheet1"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Sheet1" count="0" hidden="1">
      <extLst>
        <ext xmlns:x15="http://schemas.microsoft.com/office/spreadsheetml/2010/11/main" uri="{B97F6D7D-B522-45F9-BDA1-12C45D357490}">
          <x15:cacheHierarchy aggregatedColumn="14"/>
        </ext>
      </extLst>
    </cacheHierarchy>
    <cacheHierarchy uniqueName="[Measures].[Average of JobLevel]" caption="Average of JobLevel" measure="1" displayFolder="" measureGroup="Sheet1" count="0" hidden="1">
      <extLst>
        <ext xmlns:x15="http://schemas.microsoft.com/office/spreadsheetml/2010/11/main" uri="{B97F6D7D-B522-45F9-BDA1-12C45D357490}">
          <x15:cacheHierarchy aggregatedColumn="14"/>
        </ext>
      </extLst>
    </cacheHierarchy>
    <cacheHierarchy uniqueName="[Measures].[Sum of JobSatisfaction]" caption="Sum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Max of JobSatisfaction]" caption="Max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Sum of TrainingTimesLastYear]" caption="Sum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Average of PerformanceRating]" caption="Average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Average of TrainingTimesLastYear]" caption="Average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Sum of EnvironmentSatisfaction]" caption="Sum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Average of EnvironmentSatisfaction]" caption="Average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Sum of YearsWithCurrManager]" caption="Sum of YearsWithCurrManager" measure="1" displayFolder="" measureGroup="Sheet1  2" count="0" hidden="1">
      <extLst>
        <ext xmlns:x15="http://schemas.microsoft.com/office/spreadsheetml/2010/11/main" uri="{B97F6D7D-B522-45F9-BDA1-12C45D357490}">
          <x15:cacheHierarchy aggregatedColumn="35"/>
        </ext>
      </extLst>
    </cacheHierarchy>
    <cacheHierarchy uniqueName="[Measures].[Sum of DistanceFromHome]" caption="Sum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Average of DistanceFromHome]" caption="Average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Sum of StandardHours]" caption="Sum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Average of StandardHours]" caption="Average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StandardHours]" caption="Max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YearsSinceLastPromotion]" caption="Max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YearsSinceLastPromotion]" caption="Count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1"/>
        </ext>
      </extLst>
    </cacheHierarchy>
    <cacheHierarchy uniqueName="[Measures].[StdDev of HourlyRate]" caption="StdDev of HourlyRate" measure="1" displayFolder="" measureGroup="Sheet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ilion" refreshedDate="45129.518593865738" backgroundQuery="1" createdVersion="8" refreshedVersion="8" minRefreshableVersion="3" recordCount="0" supportSubquery="1" supportAdvancedDrill="1" xr:uid="{B105107C-6EF6-4EDB-931A-1156759AF29E}">
  <cacheSource type="external" connectionId="4"/>
  <cacheFields count="2">
    <cacheField name="[Sheet1].[Department].[Department]" caption="Department" numFmtId="0" hierarchy="5" level="1">
      <sharedItems count="6">
        <s v="Hardware"/>
        <s v="Human Resources"/>
        <s v="Research &amp; Development"/>
        <s v="Sales"/>
        <s v="Software"/>
        <s v="Support"/>
      </sharedItems>
    </cacheField>
    <cacheField name="[Measures].[Average of JobSatisfaction]" caption="Average of JobSatisfaction" numFmtId="0" hierarchy="61" level="32767"/>
  </cacheFields>
  <cacheHierarchies count="79">
    <cacheHierarchy uniqueName="[Sheet1].[Employee ID]" caption="Employee ID" attribute="1" defaultMemberUniqueName="[Sheet1].[Employee ID].[All]" allUniqueName="[Sheet1].[Employee ID].[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Attrition]" caption="Attrition" attribute="1" defaultMemberUniqueName="[Sheet1].[Attrition].[All]" allUniqueName="[Sheet1].[Attrition].[All]" dimensionUniqueName="[Sheet1]" displayFolder="" count="0" memberValueDatatype="130" unbalanced="0"/>
    <cacheHierarchy uniqueName="[Sheet1].[BusinessTravel]" caption="BusinessTravel" attribute="1" defaultMemberUniqueName="[Sheet1].[BusinessTravel].[All]" allUniqueName="[Sheet1].[BusinessTravel].[All]" dimensionUniqueName="[Sheet1]" displayFolder="" count="0" memberValueDatatype="130" unbalanced="0"/>
    <cacheHierarchy uniqueName="[Sheet1].[DailyRate]" caption="DailyRate" attribute="1" defaultMemberUniqueName="[Sheet1].[DailyRate].[All]" allUniqueName="[Sheet1].[DailyRate].[All]" dimensionUniqueName="[Sheet1]" displayFolder="" count="0" memberValueDatatype="2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0"/>
      </fieldsUsage>
    </cacheHierarchy>
    <cacheHierarchy uniqueName="[Sheet1].[DistanceFromHome]" caption="DistanceFromHome" attribute="1" defaultMemberUniqueName="[Sheet1].[DistanceFromHome].[All]" allUniqueName="[Sheet1].[DistanceFrom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20" unbalanced="0"/>
    <cacheHierarchy uniqueName="[Sheet1].[EducationField]" caption="EducationField" attribute="1" defaultMemberUniqueName="[Sheet1].[EducationField].[All]" allUniqueName="[Sheet1].[EducationField].[All]" dimensionUniqueName="[Sheet1]" displayFolder="" count="0" memberValueDatatype="130" unbalanced="0"/>
    <cacheHierarchy uniqueName="[Sheet1].[EmployeeCount]" caption="EmployeeCount" attribute="1" defaultMemberUniqueName="[Sheet1].[EmployeeCount].[All]" allUniqueName="[Sheet1].[EmployeeCount].[All]" dimensionUniqueName="[Sheet1]" displayFolder="" count="0" memberValueDatatype="20" unbalanced="0"/>
    <cacheHierarchy uniqueName="[Sheet1].[EnvironmentSatisfaction]" caption="EnvironmentSatisfaction" attribute="1" defaultMemberUniqueName="[Sheet1].[EnvironmentSatisfaction].[All]" allUniqueName="[Sheet1].[EnvironmentSatisfaction].[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cacheHierarchy uniqueName="[Sheet1].[HourlyRate]" caption="HourlyRate" attribute="1" defaultMemberUniqueName="[Sheet1].[HourlyRate].[All]" allUniqueName="[Sheet1].[HourlyRate].[All]" dimensionUniqueName="[Sheet1]" displayFolder="" count="0" memberValueDatatype="20" unbalanced="0"/>
    <cacheHierarchy uniqueName="[Sheet1].[JobInvolvement]" caption="JobInvolvement" attribute="1" defaultMemberUniqueName="[Sheet1].[JobInvolvement].[All]" allUniqueName="[Sheet1].[JobInvolvement].[All]" dimensionUniqueName="[Sheet1]" displayFolder="" count="0" memberValueDatatype="20" unbalanced="0"/>
    <cacheHierarchy uniqueName="[Sheet1].[JobLevel]" caption="JobLevel" attribute="1" defaultMemberUniqueName="[Sheet1].[JobLevel].[All]" allUniqueName="[Sheet1].[JobLevel].[All]" dimensionUniqueName="[Sheet1]" displayFolder="" count="0" memberValueDatatype="20" unbalanced="0"/>
    <cacheHierarchy uniqueName="[Sheet1].[JobRole]" caption="JobRole" attribute="1" defaultMemberUniqueName="[Sheet1].[JobRole].[All]" allUniqueName="[Sheet1].[JobRole].[All]" dimensionUniqueName="[Sheet1]" displayFolder="" count="0" memberValueDatatype="130" unbalanced="0"/>
    <cacheHierarchy uniqueName="[Sheet1].[JobSatisfaction]" caption="JobSatisfaction" attribute="1" defaultMemberUniqueName="[Sheet1].[JobSatisfaction].[All]" allUniqueName="[Sheet1].[JobSatisfaction].[All]" dimensionUniqueName="[Sheet1]" displayFolder="" count="0" memberValueDatatype="20" unbalanced="0"/>
    <cacheHierarchy uniqueName="[Sheet1].[MaritalStatus]" caption="MaritalStatus" attribute="1" defaultMemberUniqueName="[Sheet1].[MaritalStatus].[All]" allUniqueName="[Sheet1].[MaritalStatus].[All]" dimensionUniqueName="[Sheet1]" displayFolder="" count="0" memberValueDatatype="130" unbalanced="0"/>
    <cacheHierarchy uniqueName="[Sheet1  2].[Employee ID]" caption="Employee ID" attribute="1" defaultMemberUniqueName="[Sheet1  2].[Employee ID].[All]" allUniqueName="[Sheet1  2].[Employee ID].[All]" dimensionUniqueName="[Sheet1  2]" displayFolder="" count="0" memberValueDatatype="20" unbalanced="0"/>
    <cacheHierarchy uniqueName="[Sheet1  2].[MonthlyIncome]" caption="MonthlyIncome" attribute="1" defaultMemberUniqueName="[Sheet1  2].[MonthlyIncome].[All]" allUniqueName="[Sheet1  2].[MonthlyIncome].[All]" dimensionUniqueName="[Sheet1  2]" displayFolder="" count="0" memberValueDatatype="20" unbalanced="0"/>
    <cacheHierarchy uniqueName="[Sheet1  2].[MonthlyRate]" caption="MonthlyRate" attribute="1" defaultMemberUniqueName="[Sheet1  2].[MonthlyRate].[All]" allUniqueName="[Sheet1  2].[MonthlyRate].[All]" dimensionUniqueName="[Sheet1  2]" displayFolder="" count="0" memberValueDatatype="20" unbalanced="0"/>
    <cacheHierarchy uniqueName="[Sheet1  2].[NumCompaniesWorked]" caption="NumCompaniesWorked" attribute="1" defaultMemberUniqueName="[Sheet1  2].[NumCompaniesWorked].[All]" allUniqueName="[Sheet1  2].[NumCompaniesWorked].[All]" dimensionUniqueName="[Sheet1  2]" displayFolder="" count="0" memberValueDatatype="20" unbalanced="0"/>
    <cacheHierarchy uniqueName="[Sheet1  2].[Over18]" caption="Over18" attribute="1" defaultMemberUniqueName="[Sheet1  2].[Over18].[All]" allUniqueName="[Sheet1  2].[Over18].[All]" dimensionUniqueName="[Sheet1  2]" displayFolder="" count="0" memberValueDatatype="130" unbalanced="0"/>
    <cacheHierarchy uniqueName="[Sheet1  2].[OverTime]" caption="OverTime" attribute="1" defaultMemberUniqueName="[Sheet1  2].[OverTime].[All]" allUniqueName="[Sheet1  2].[OverTime].[All]" dimensionUniqueName="[Sheet1  2]" displayFolder="" count="0" memberValueDatatype="130" unbalanced="0"/>
    <cacheHierarchy uniqueName="[Sheet1  2].[PercentSalaryHike]" caption="PercentSalaryHike" attribute="1" defaultMemberUniqueName="[Sheet1  2].[PercentSalaryHike].[All]" allUniqueName="[Sheet1  2].[PercentSalaryHike].[All]" dimensionUniqueName="[Sheet1  2]" displayFolder="" count="0" memberValueDatatype="20" unbalanced="0"/>
    <cacheHierarchy uniqueName="[Sheet1  2].[PerformanceRating]" caption="PerformanceRating" attribute="1" defaultMemberUniqueName="[Sheet1  2].[PerformanceRating].[All]" allUniqueName="[Sheet1  2].[PerformanceRating].[All]" dimensionUniqueName="[Sheet1  2]" displayFolder="" count="0"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0" memberValueDatatype="20" unbalanced="0"/>
    <cacheHierarchy uniqueName="[Sheet1  2].[StandardHours]" caption="StandardHours" attribute="1" defaultMemberUniqueName="[Sheet1  2].[StandardHours].[All]" allUniqueName="[Sheet1  2].[StandardHours].[All]" dimensionUniqueName="[Sheet1  2]" displayFolder="" count="0" memberValueDatatype="20" unbalanced="0"/>
    <cacheHierarchy uniqueName="[Sheet1  2].[StockOptionLevel]" caption="StockOptionLevel" attribute="1" defaultMemberUniqueName="[Sheet1  2].[StockOptionLevel].[All]" allUniqueName="[Sheet1  2].[StockOptionLevel].[All]" dimensionUniqueName="[Sheet1  2]" displayFolder="" count="0" memberValueDatatype="20" unbalanced="0"/>
    <cacheHierarchy uniqueName="[Sheet1  2].[TotalWorkingYears]" caption="TotalWorkingYears" attribute="1" defaultMemberUniqueName="[Sheet1  2].[TotalWorkingYears].[All]" allUniqueName="[Sheet1  2].[TotalWorkingYears].[All]" dimensionUniqueName="[Sheet1  2]" displayFolder="" count="0" memberValueDatatype="20" unbalanced="0"/>
    <cacheHierarchy uniqueName="[Sheet1  2].[TrainingTimesLastYear]" caption="TrainingTimesLastYear" attribute="1" defaultMemberUniqueName="[Sheet1  2].[TrainingTimesLastYear].[All]" allUniqueName="[Sheet1  2].[TrainingTimesLastYear].[All]" dimensionUniqueName="[Sheet1  2]" displayFolder="" count="0" memberValueDatatype="20" unbalanced="0"/>
    <cacheHierarchy uniqueName="[Sheet1  2].[WorkLifeBalance]" caption="WorkLifeBalance" attribute="1" defaultMemberUniqueName="[Sheet1  2].[WorkLifeBalance].[All]" allUniqueName="[Sheet1  2].[WorkLifeBalance].[All]" dimensionUniqueName="[Sheet1  2]" displayFolder="" count="0" memberValueDatatype="20" unbalanced="0"/>
    <cacheHierarchy uniqueName="[Sheet1  2].[YearsAtCompany]" caption="YearsAtCompany" attribute="1" defaultMemberUniqueName="[Sheet1  2].[YearsAtCompany].[All]" allUniqueName="[Sheet1  2].[YearsAtCompany].[All]" dimensionUniqueName="[Sheet1  2]" displayFolder="" count="0" memberValueDatatype="20" unbalanced="0"/>
    <cacheHierarchy uniqueName="[Sheet1  2].[YearsInCurrentRole]" caption="YearsInCurrentRole" attribute="1" defaultMemberUniqueName="[Sheet1  2].[YearsInCurrentRole].[All]" allUniqueName="[Sheet1  2].[YearsInCurrentRole].[All]" dimensionUniqueName="[Sheet1  2]" displayFolder="" count="0"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0" memberValueDatatype="20" unbalanced="0"/>
    <cacheHierarchy uniqueName="[Sheet1  2].[YearsWithCurrManager]" caption="YearsWithCurrManager" attribute="1" defaultMemberUniqueName="[Sheet1  2].[YearsWithCurrManager].[All]" allUniqueName="[Sheet1  2].[YearsWithCurrManager].[All]" dimensionUniqueName="[Sheet1  2]" displayFolder="" count="0"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Average of MonthlyIncome]" caption="Average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2"/>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Average of WorkLifeBalance]" caption="Average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um of PercentSalaryHike]" caption="Sum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Average of PercentSalaryHike]" caption="Average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Sum of YearsSinceLastPromotion]" caption="Sum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Average of YearsSinceLastPromotion]" caption="Average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Sum of HourlyRate]" caption="Sum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Sheet1"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Sheet1" count="0" hidden="1">
      <extLst>
        <ext xmlns:x15="http://schemas.microsoft.com/office/spreadsheetml/2010/11/main" uri="{B97F6D7D-B522-45F9-BDA1-12C45D357490}">
          <x15:cacheHierarchy aggregatedColumn="14"/>
        </ext>
      </extLst>
    </cacheHierarchy>
    <cacheHierarchy uniqueName="[Measures].[Average of JobLevel]" caption="Average of JobLevel" measure="1" displayFolder="" measureGroup="Sheet1" count="0" hidden="1">
      <extLst>
        <ext xmlns:x15="http://schemas.microsoft.com/office/spreadsheetml/2010/11/main" uri="{B97F6D7D-B522-45F9-BDA1-12C45D357490}">
          <x15:cacheHierarchy aggregatedColumn="14"/>
        </ext>
      </extLst>
    </cacheHierarchy>
    <cacheHierarchy uniqueName="[Measures].[Sum of JobSatisfaction]" caption="Sum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Sheet1" count="0" oneField="1" hidden="1">
      <fieldsUsage count="1">
        <fieldUsage x="1"/>
      </fieldsUsage>
      <extLst>
        <ext xmlns:x15="http://schemas.microsoft.com/office/spreadsheetml/2010/11/main" uri="{B97F6D7D-B522-45F9-BDA1-12C45D357490}">
          <x15:cacheHierarchy aggregatedColumn="16"/>
        </ext>
      </extLst>
    </cacheHierarchy>
    <cacheHierarchy uniqueName="[Measures].[Max of JobSatisfaction]" caption="Max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Sum of TrainingTimesLastYear]" caption="Sum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Average of PerformanceRating]" caption="Average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Average of TrainingTimesLastYear]" caption="Average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Sum of EnvironmentSatisfaction]" caption="Sum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Average of EnvironmentSatisfaction]" caption="Average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Sum of YearsWithCurrManager]" caption="Sum of YearsWithCurrManager" measure="1" displayFolder="" measureGroup="Sheet1  2" count="0" hidden="1">
      <extLst>
        <ext xmlns:x15="http://schemas.microsoft.com/office/spreadsheetml/2010/11/main" uri="{B97F6D7D-B522-45F9-BDA1-12C45D357490}">
          <x15:cacheHierarchy aggregatedColumn="35"/>
        </ext>
      </extLst>
    </cacheHierarchy>
    <cacheHierarchy uniqueName="[Measures].[Sum of DistanceFromHome]" caption="Sum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Average of DistanceFromHome]" caption="Average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Sum of StandardHours]" caption="Sum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Average of StandardHours]" caption="Average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StandardHours]" caption="Max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YearsSinceLastPromotion]" caption="Max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YearsSinceLastPromotion]" caption="Count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1"/>
        </ext>
      </extLst>
    </cacheHierarchy>
    <cacheHierarchy uniqueName="[Measures].[StdDev of HourlyRate]" caption="StdDev of HourlyRate" measure="1" displayFolder="" measureGroup="Sheet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ilion" refreshedDate="45129.518594560184" backgroundQuery="1" createdVersion="8" refreshedVersion="8" minRefreshableVersion="3" recordCount="0" supportSubquery="1" supportAdvancedDrill="1" xr:uid="{56532EF7-08EB-4C56-9439-2B5B7FD83009}">
  <cacheSource type="external" connectionId="4"/>
  <cacheFields count="2">
    <cacheField name="[Sheet1].[Department].[Department]" caption="Department" numFmtId="0" hierarchy="5" level="1">
      <sharedItems count="6">
        <s v="Hardware"/>
        <s v="Human Resources"/>
        <s v="Research &amp; Development"/>
        <s v="Sales"/>
        <s v="Software"/>
        <s v="Support"/>
      </sharedItems>
    </cacheField>
    <cacheField name="[Measures].[Average of EnvironmentSatisfaction]" caption="Average of EnvironmentSatisfaction" numFmtId="0" hierarchy="68" level="32767"/>
  </cacheFields>
  <cacheHierarchies count="79">
    <cacheHierarchy uniqueName="[Sheet1].[Employee ID]" caption="Employee ID" attribute="1" defaultMemberUniqueName="[Sheet1].[Employee ID].[All]" allUniqueName="[Sheet1].[Employee ID].[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Attrition]" caption="Attrition" attribute="1" defaultMemberUniqueName="[Sheet1].[Attrition].[All]" allUniqueName="[Sheet1].[Attrition].[All]" dimensionUniqueName="[Sheet1]" displayFolder="" count="0" memberValueDatatype="130" unbalanced="0"/>
    <cacheHierarchy uniqueName="[Sheet1].[BusinessTravel]" caption="BusinessTravel" attribute="1" defaultMemberUniqueName="[Sheet1].[BusinessTravel].[All]" allUniqueName="[Sheet1].[BusinessTravel].[All]" dimensionUniqueName="[Sheet1]" displayFolder="" count="0" memberValueDatatype="130" unbalanced="0"/>
    <cacheHierarchy uniqueName="[Sheet1].[DailyRate]" caption="DailyRate" attribute="1" defaultMemberUniqueName="[Sheet1].[DailyRate].[All]" allUniqueName="[Sheet1].[DailyRate].[All]" dimensionUniqueName="[Sheet1]" displayFolder="" count="0" memberValueDatatype="2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0"/>
      </fieldsUsage>
    </cacheHierarchy>
    <cacheHierarchy uniqueName="[Sheet1].[DistanceFromHome]" caption="DistanceFromHome" attribute="1" defaultMemberUniqueName="[Sheet1].[DistanceFromHome].[All]" allUniqueName="[Sheet1].[DistanceFrom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20" unbalanced="0"/>
    <cacheHierarchy uniqueName="[Sheet1].[EducationField]" caption="EducationField" attribute="1" defaultMemberUniqueName="[Sheet1].[EducationField].[All]" allUniqueName="[Sheet1].[EducationField].[All]" dimensionUniqueName="[Sheet1]" displayFolder="" count="0" memberValueDatatype="130" unbalanced="0"/>
    <cacheHierarchy uniqueName="[Sheet1].[EmployeeCount]" caption="EmployeeCount" attribute="1" defaultMemberUniqueName="[Sheet1].[EmployeeCount].[All]" allUniqueName="[Sheet1].[EmployeeCount].[All]" dimensionUniqueName="[Sheet1]" displayFolder="" count="0" memberValueDatatype="20" unbalanced="0"/>
    <cacheHierarchy uniqueName="[Sheet1].[EnvironmentSatisfaction]" caption="EnvironmentSatisfaction" attribute="1" defaultMemberUniqueName="[Sheet1].[EnvironmentSatisfaction].[All]" allUniqueName="[Sheet1].[EnvironmentSatisfaction].[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cacheHierarchy uniqueName="[Sheet1].[HourlyRate]" caption="HourlyRate" attribute="1" defaultMemberUniqueName="[Sheet1].[HourlyRate].[All]" allUniqueName="[Sheet1].[HourlyRate].[All]" dimensionUniqueName="[Sheet1]" displayFolder="" count="0" memberValueDatatype="20" unbalanced="0"/>
    <cacheHierarchy uniqueName="[Sheet1].[JobInvolvement]" caption="JobInvolvement" attribute="1" defaultMemberUniqueName="[Sheet1].[JobInvolvement].[All]" allUniqueName="[Sheet1].[JobInvolvement].[All]" dimensionUniqueName="[Sheet1]" displayFolder="" count="0" memberValueDatatype="20" unbalanced="0"/>
    <cacheHierarchy uniqueName="[Sheet1].[JobLevel]" caption="JobLevel" attribute="1" defaultMemberUniqueName="[Sheet1].[JobLevel].[All]" allUniqueName="[Sheet1].[JobLevel].[All]" dimensionUniqueName="[Sheet1]" displayFolder="" count="0" memberValueDatatype="20" unbalanced="0"/>
    <cacheHierarchy uniqueName="[Sheet1].[JobRole]" caption="JobRole" attribute="1" defaultMemberUniqueName="[Sheet1].[JobRole].[All]" allUniqueName="[Sheet1].[JobRole].[All]" dimensionUniqueName="[Sheet1]" displayFolder="" count="0" memberValueDatatype="130" unbalanced="0"/>
    <cacheHierarchy uniqueName="[Sheet1].[JobSatisfaction]" caption="JobSatisfaction" attribute="1" defaultMemberUniqueName="[Sheet1].[JobSatisfaction].[All]" allUniqueName="[Sheet1].[JobSatisfaction].[All]" dimensionUniqueName="[Sheet1]" displayFolder="" count="0" memberValueDatatype="20" unbalanced="0"/>
    <cacheHierarchy uniqueName="[Sheet1].[MaritalStatus]" caption="MaritalStatus" attribute="1" defaultMemberUniqueName="[Sheet1].[MaritalStatus].[All]" allUniqueName="[Sheet1].[MaritalStatus].[All]" dimensionUniqueName="[Sheet1]" displayFolder="" count="0" memberValueDatatype="130" unbalanced="0"/>
    <cacheHierarchy uniqueName="[Sheet1  2].[Employee ID]" caption="Employee ID" attribute="1" defaultMemberUniqueName="[Sheet1  2].[Employee ID].[All]" allUniqueName="[Sheet1  2].[Employee ID].[All]" dimensionUniqueName="[Sheet1  2]" displayFolder="" count="0" memberValueDatatype="20" unbalanced="0"/>
    <cacheHierarchy uniqueName="[Sheet1  2].[MonthlyIncome]" caption="MonthlyIncome" attribute="1" defaultMemberUniqueName="[Sheet1  2].[MonthlyIncome].[All]" allUniqueName="[Sheet1  2].[MonthlyIncome].[All]" dimensionUniqueName="[Sheet1  2]" displayFolder="" count="0" memberValueDatatype="20" unbalanced="0"/>
    <cacheHierarchy uniqueName="[Sheet1  2].[MonthlyRate]" caption="MonthlyRate" attribute="1" defaultMemberUniqueName="[Sheet1  2].[MonthlyRate].[All]" allUniqueName="[Sheet1  2].[MonthlyRate].[All]" dimensionUniqueName="[Sheet1  2]" displayFolder="" count="0" memberValueDatatype="20" unbalanced="0"/>
    <cacheHierarchy uniqueName="[Sheet1  2].[NumCompaniesWorked]" caption="NumCompaniesWorked" attribute="1" defaultMemberUniqueName="[Sheet1  2].[NumCompaniesWorked].[All]" allUniqueName="[Sheet1  2].[NumCompaniesWorked].[All]" dimensionUniqueName="[Sheet1  2]" displayFolder="" count="0" memberValueDatatype="20" unbalanced="0"/>
    <cacheHierarchy uniqueName="[Sheet1  2].[Over18]" caption="Over18" attribute="1" defaultMemberUniqueName="[Sheet1  2].[Over18].[All]" allUniqueName="[Sheet1  2].[Over18].[All]" dimensionUniqueName="[Sheet1  2]" displayFolder="" count="0" memberValueDatatype="130" unbalanced="0"/>
    <cacheHierarchy uniqueName="[Sheet1  2].[OverTime]" caption="OverTime" attribute="1" defaultMemberUniqueName="[Sheet1  2].[OverTime].[All]" allUniqueName="[Sheet1  2].[OverTime].[All]" dimensionUniqueName="[Sheet1  2]" displayFolder="" count="0" memberValueDatatype="130" unbalanced="0"/>
    <cacheHierarchy uniqueName="[Sheet1  2].[PercentSalaryHike]" caption="PercentSalaryHike" attribute="1" defaultMemberUniqueName="[Sheet1  2].[PercentSalaryHike].[All]" allUniqueName="[Sheet1  2].[PercentSalaryHike].[All]" dimensionUniqueName="[Sheet1  2]" displayFolder="" count="0" memberValueDatatype="20" unbalanced="0"/>
    <cacheHierarchy uniqueName="[Sheet1  2].[PerformanceRating]" caption="PerformanceRating" attribute="1" defaultMemberUniqueName="[Sheet1  2].[PerformanceRating].[All]" allUniqueName="[Sheet1  2].[PerformanceRating].[All]" dimensionUniqueName="[Sheet1  2]" displayFolder="" count="0"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0" memberValueDatatype="20" unbalanced="0"/>
    <cacheHierarchy uniqueName="[Sheet1  2].[StandardHours]" caption="StandardHours" attribute="1" defaultMemberUniqueName="[Sheet1  2].[StandardHours].[All]" allUniqueName="[Sheet1  2].[StandardHours].[All]" dimensionUniqueName="[Sheet1  2]" displayFolder="" count="0" memberValueDatatype="20" unbalanced="0"/>
    <cacheHierarchy uniqueName="[Sheet1  2].[StockOptionLevel]" caption="StockOptionLevel" attribute="1" defaultMemberUniqueName="[Sheet1  2].[StockOptionLevel].[All]" allUniqueName="[Sheet1  2].[StockOptionLevel].[All]" dimensionUniqueName="[Sheet1  2]" displayFolder="" count="0" memberValueDatatype="20" unbalanced="0"/>
    <cacheHierarchy uniqueName="[Sheet1  2].[TotalWorkingYears]" caption="TotalWorkingYears" attribute="1" defaultMemberUniqueName="[Sheet1  2].[TotalWorkingYears].[All]" allUniqueName="[Sheet1  2].[TotalWorkingYears].[All]" dimensionUniqueName="[Sheet1  2]" displayFolder="" count="0" memberValueDatatype="20" unbalanced="0"/>
    <cacheHierarchy uniqueName="[Sheet1  2].[TrainingTimesLastYear]" caption="TrainingTimesLastYear" attribute="1" defaultMemberUniqueName="[Sheet1  2].[TrainingTimesLastYear].[All]" allUniqueName="[Sheet1  2].[TrainingTimesLastYear].[All]" dimensionUniqueName="[Sheet1  2]" displayFolder="" count="0" memberValueDatatype="20" unbalanced="0"/>
    <cacheHierarchy uniqueName="[Sheet1  2].[WorkLifeBalance]" caption="WorkLifeBalance" attribute="1" defaultMemberUniqueName="[Sheet1  2].[WorkLifeBalance].[All]" allUniqueName="[Sheet1  2].[WorkLifeBalance].[All]" dimensionUniqueName="[Sheet1  2]" displayFolder="" count="0" memberValueDatatype="20" unbalanced="0"/>
    <cacheHierarchy uniqueName="[Sheet1  2].[YearsAtCompany]" caption="YearsAtCompany" attribute="1" defaultMemberUniqueName="[Sheet1  2].[YearsAtCompany].[All]" allUniqueName="[Sheet1  2].[YearsAtCompany].[All]" dimensionUniqueName="[Sheet1  2]" displayFolder="" count="0" memberValueDatatype="20" unbalanced="0"/>
    <cacheHierarchy uniqueName="[Sheet1  2].[YearsInCurrentRole]" caption="YearsInCurrentRole" attribute="1" defaultMemberUniqueName="[Sheet1  2].[YearsInCurrentRole].[All]" allUniqueName="[Sheet1  2].[YearsInCurrentRole].[All]" dimensionUniqueName="[Sheet1  2]" displayFolder="" count="0"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0" memberValueDatatype="20" unbalanced="0"/>
    <cacheHierarchy uniqueName="[Sheet1  2].[YearsWithCurrManager]" caption="YearsWithCurrManager" attribute="1" defaultMemberUniqueName="[Sheet1  2].[YearsWithCurrManager].[All]" allUniqueName="[Sheet1  2].[YearsWithCurrManager].[All]" dimensionUniqueName="[Sheet1  2]" displayFolder="" count="0"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Average of MonthlyIncome]" caption="Average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2"/>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Average of WorkLifeBalance]" caption="Average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um of PercentSalaryHike]" caption="Sum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Average of PercentSalaryHike]" caption="Average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Sum of YearsSinceLastPromotion]" caption="Sum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Average of YearsSinceLastPromotion]" caption="Average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Sum of HourlyRate]" caption="Sum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Sheet1"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Sheet1" count="0" hidden="1">
      <extLst>
        <ext xmlns:x15="http://schemas.microsoft.com/office/spreadsheetml/2010/11/main" uri="{B97F6D7D-B522-45F9-BDA1-12C45D357490}">
          <x15:cacheHierarchy aggregatedColumn="14"/>
        </ext>
      </extLst>
    </cacheHierarchy>
    <cacheHierarchy uniqueName="[Measures].[Average of JobLevel]" caption="Average of JobLevel" measure="1" displayFolder="" measureGroup="Sheet1" count="0" hidden="1">
      <extLst>
        <ext xmlns:x15="http://schemas.microsoft.com/office/spreadsheetml/2010/11/main" uri="{B97F6D7D-B522-45F9-BDA1-12C45D357490}">
          <x15:cacheHierarchy aggregatedColumn="14"/>
        </ext>
      </extLst>
    </cacheHierarchy>
    <cacheHierarchy uniqueName="[Measures].[Sum of JobSatisfaction]" caption="Sum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Max of JobSatisfaction]" caption="Max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Sum of TrainingTimesLastYear]" caption="Sum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Average of PerformanceRating]" caption="Average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Average of TrainingTimesLastYear]" caption="Average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Sum of EnvironmentSatisfaction]" caption="Sum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Average of EnvironmentSatisfaction]" caption="Average of EnvironmentSatisfaction" measure="1" displayFolder="" measureGroup="Sheet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YearsWithCurrManager]" caption="Sum of YearsWithCurrManager" measure="1" displayFolder="" measureGroup="Sheet1  2" count="0" hidden="1">
      <extLst>
        <ext xmlns:x15="http://schemas.microsoft.com/office/spreadsheetml/2010/11/main" uri="{B97F6D7D-B522-45F9-BDA1-12C45D357490}">
          <x15:cacheHierarchy aggregatedColumn="35"/>
        </ext>
      </extLst>
    </cacheHierarchy>
    <cacheHierarchy uniqueName="[Measures].[Sum of DistanceFromHome]" caption="Sum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Average of DistanceFromHome]" caption="Average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Sum of StandardHours]" caption="Sum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Average of StandardHours]" caption="Average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StandardHours]" caption="Max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YearsSinceLastPromotion]" caption="Max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YearsSinceLastPromotion]" caption="Count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1"/>
        </ext>
      </extLst>
    </cacheHierarchy>
    <cacheHierarchy uniqueName="[Measures].[StdDev of HourlyRate]" caption="StdDev of HourlyRate" measure="1" displayFolder="" measureGroup="Sheet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3B6D36-FF4E-4EDB-9E3F-3FE1FD107B78}" name="PivotTable1"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1:D9"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6">
        <item x="0"/>
        <item x="1"/>
        <item x="2"/>
        <item x="3"/>
        <item x="4"/>
        <item x="5"/>
      </items>
    </pivotField>
  </pivotFields>
  <rowFields count="1">
    <field x="2"/>
  </rowFields>
  <rowItems count="7">
    <i>
      <x/>
    </i>
    <i>
      <x v="1"/>
    </i>
    <i>
      <x v="2"/>
    </i>
    <i>
      <x v="3"/>
    </i>
    <i>
      <x v="4"/>
    </i>
    <i>
      <x v="5"/>
    </i>
    <i t="grand">
      <x/>
    </i>
  </rowItems>
  <colFields count="1">
    <field x="1"/>
  </colFields>
  <colItems count="3">
    <i>
      <x/>
    </i>
    <i>
      <x v="1"/>
    </i>
    <i t="grand">
      <x/>
    </i>
  </colItems>
  <dataFields count="1">
    <dataField name="Count of Employee ID" fld="0" subtotal="count" baseField="0" baseItem="0" numFmtId="10">
      <extLst>
        <ext xmlns:x14="http://schemas.microsoft.com/office/spreadsheetml/2009/9/main" uri="{E15A36E0-9728-4e99-A89B-3F7291B0FE68}">
          <x14:dataField pivotShowAs="percentOfParentCol"/>
        </ext>
      </extLst>
    </dataField>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Hierarchies count="79">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heet1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015D9EC-B5F0-4EC3-BB6C-48286263980E}" name="PivotTable4"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C4"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Count of Employee ID" fld="1" subtotal="count" showDataAs="percentOfCol" baseField="0" baseItem="0" numFmtId="10"/>
    <dataField name="Count of Gender"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1"/>
          </reference>
          <reference field="0" count="1" selected="0">
            <x v="0"/>
          </reference>
        </references>
      </pivotArea>
    </chartFormat>
    <chartFormat chart="0" format="5">
      <pivotArea type="data" outline="0" fieldPosition="0">
        <references count="2">
          <reference field="4294967294" count="1" selected="0">
            <x v="1"/>
          </reference>
          <reference field="0" count="1" selected="0">
            <x v="1"/>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E10F0A5-ED51-4AAF-A4BD-8DCCB89D6903}" name="PivotTable1"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1:B8" firstHeaderRow="1" firstDataRow="1" firstDataCol="1"/>
  <pivotFields count="2">
    <pivotField axis="axisRow" allDrilled="1" subtotalTop="0" showAll="0" sortType="a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5"/>
    </i>
    <i>
      <x/>
    </i>
    <i>
      <x v="1"/>
    </i>
    <i>
      <x v="3"/>
    </i>
    <i>
      <x v="2"/>
    </i>
    <i>
      <x v="4"/>
    </i>
    <i t="grand">
      <x/>
    </i>
  </rowItems>
  <colItems count="1">
    <i/>
  </colItems>
  <dataFields count="1">
    <dataField name="Average of WorkLifeBalance" fld="1" subtotal="average" baseField="0" baseItem="0"/>
  </dataFields>
  <formats count="2">
    <format dxfId="5">
      <pivotArea collapsedLevelsAreSubtotals="1" fieldPosition="0">
        <references count="1">
          <reference field="0" count="1">
            <x v="0"/>
          </reference>
        </references>
      </pivotArea>
    </format>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WorkLifeBalance"/>
    <pivotHierarchy dragToData="1"/>
    <pivotHierarchy dragToData="1"/>
    <pivotHierarchy dragToData="1"/>
    <pivotHierarchy dragToData="1" caption="Average of PercentSalaryHike"/>
    <pivotHierarchy dragToData="1"/>
    <pivotHierarchy dragToData="1" caption="Average of YearsSinceLastPromo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2]"/>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C52AD9F-6F42-4BA7-B210-AC479F4365D1}" name="PivotTable2"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1:B8" firstHeaderRow="1" firstDataRow="1" firstDataCol="1"/>
  <pivotFields count="2">
    <pivotField axis="axisRow" allDrilled="1" subtotalTop="0" showAll="0" sortType="a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4"/>
    </i>
    <i>
      <x v="1"/>
    </i>
    <i>
      <x/>
    </i>
    <i>
      <x v="3"/>
    </i>
    <i>
      <x v="5"/>
    </i>
    <i>
      <x v="2"/>
    </i>
    <i t="grand">
      <x/>
    </i>
  </rowItems>
  <colItems count="1">
    <i/>
  </colItems>
  <dataFields count="1">
    <dataField name="Average of JobSatisfaction" fld="1" subtotal="average" baseField="0" baseItem="2"/>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TotalWorkingYea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YearsSinceLastPromotion"/>
    <pivotHierarchy dragToData="1"/>
    <pivotHierarchy dragToData="1" caption="Average of HourlyRate"/>
    <pivotHierarchy dragToData="1"/>
    <pivotHierarchy dragToData="1" caption="Average of JobLevel"/>
    <pivotHierarchy dragToData="1"/>
    <pivotHierarchy dragToData="1" caption="Average of JobSatisfaction"/>
    <pivotHierarchy dragToData="1" caption="Max of JobSatisfaction"/>
    <pivotHierarchy dragToData="1"/>
    <pivotHierarchy dragToData="1"/>
    <pivotHierarchy dragToData="1"/>
    <pivotHierarchy dragToData="1"/>
    <pivotHierarchy dragToData="1"/>
    <pivotHierarchy dragToData="1"/>
    <pivotHierarchy dragToData="1"/>
    <pivotHierarchy dragToData="1"/>
    <pivotHierarchy dragToData="1" caption="Average of DistanceFromHome"/>
    <pivotHierarchy dragToData="1"/>
    <pivotHierarchy dragToData="1" caption="Average of StandardHours"/>
    <pivotHierarchy dragToData="1" caption="Max of StandardHours"/>
    <pivotHierarchy dragToData="1" caption="Max of YearsSinceLastPromotion"/>
    <pivotHierarchy dragToData="1" caption="Count of YearsSinceLastPromotion"/>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heet1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BE7887F-661D-4AD2-BB55-AEDBAD566F90}" name="PivotTable3"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1:B8" firstHeaderRow="1" firstDataRow="1" firstDataCol="1"/>
  <pivotFields count="2">
    <pivotField axis="axisRow" allDrilled="1" subtotalTop="0" showAll="0" sortType="a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i>
    <i>
      <x v="1"/>
    </i>
    <i>
      <x v="2"/>
    </i>
    <i>
      <x v="5"/>
    </i>
    <i>
      <x v="4"/>
    </i>
    <i>
      <x v="3"/>
    </i>
    <i t="grand">
      <x/>
    </i>
  </rowItems>
  <colItems count="1">
    <i/>
  </colItems>
  <dataFields count="1">
    <dataField name="Average of EnvironmentSatisfaction" fld="1" subtotal="average" baseField="0" baseItem="0"/>
  </dataFields>
  <formats count="2">
    <format dxfId="2">
      <pivotArea collapsedLevelsAreSubtotals="1" fieldPosition="0">
        <references count="1">
          <reference field="0" count="0"/>
        </references>
      </pivotArea>
    </format>
    <format dxfId="1">
      <pivotArea collapsedLevelsAreSubtotals="1" fieldPosition="0">
        <references count="2">
          <reference field="4294967294" count="1" selected="0">
            <x v="0"/>
          </reference>
          <reference field="0" count="0"/>
        </references>
      </pivotArea>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erformanceRating"/>
    <pivotHierarchy dragToData="1" caption="Average of TrainingTimesLastYear"/>
    <pivotHierarchy dragToData="1"/>
    <pivotHierarchy dragToData="1" caption="Average of EnvironmentSatisfac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2]"/>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29A01C-B2B5-4A28-B81A-E80FC46FF1CA}" name="PivotTable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MonthlyIncome" fld="1" baseField="0" baseItem="0"/>
  </dataFields>
  <chartFormats count="3">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Hierarchies count="79">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heet1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5CE2EB-F696-4839-99E4-90830772444C}" name="PivotTable3"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1:B8" firstHeaderRow="1" firstDataRow="1" firstDataCol="1"/>
  <pivotFields count="2">
    <pivotField axis="axisRow" allDrilled="1" subtotalTop="0" showAll="0" sortType="a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2"/>
    </i>
    <i>
      <x v="4"/>
    </i>
    <i>
      <x/>
    </i>
    <i>
      <x v="1"/>
    </i>
    <i>
      <x v="5"/>
    </i>
    <i>
      <x v="3"/>
    </i>
    <i t="grand">
      <x/>
    </i>
  </rowItems>
  <colItems count="1">
    <i/>
  </colItems>
  <dataFields count="1">
    <dataField name="Average of MonthlyIncome" fld="1" subtotal="average" baseField="0" baseItem="0"/>
  </dataFields>
  <formats count="2">
    <format dxfId="12">
      <pivotArea collapsedLevelsAreSubtotals="1" fieldPosition="0">
        <references count="1">
          <reference field="0" count="0"/>
        </references>
      </pivotArea>
    </format>
    <format dxfId="11">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heet1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35B45F-9F9B-4517-9BCD-1B31255773C8}" name="PivotTable4"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1:E9" firstHeaderRow="1" firstDataRow="2" firstDataCol="1"/>
  <pivotFields count="3">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7">
    <i>
      <x/>
    </i>
    <i>
      <x v="1"/>
    </i>
    <i>
      <x v="2"/>
    </i>
    <i>
      <x v="3"/>
    </i>
    <i>
      <x v="4"/>
    </i>
    <i>
      <x v="5"/>
    </i>
    <i t="grand">
      <x/>
    </i>
  </rowItems>
  <colFields count="1">
    <field x="1"/>
  </colFields>
  <colItems count="4">
    <i>
      <x/>
    </i>
    <i>
      <x v="1"/>
    </i>
    <i>
      <x v="2"/>
    </i>
    <i t="grand">
      <x/>
    </i>
  </colItems>
  <dataFields count="1">
    <dataField name="Count of Employee ID" fld="2" subtotal="count" showDataAs="percentOfTotal" baseField="0" baseItem="0" numFmtId="10"/>
  </dataFields>
  <formats count="2">
    <format dxfId="10">
      <pivotArea outline="0" collapsedLevelsAreSubtotals="1" fieldPosition="0"/>
    </format>
    <format dxfId="9">
      <pivotArea outline="0" fieldPosition="0">
        <references count="1">
          <reference field="4294967294" count="1">
            <x v="0"/>
          </reference>
        </references>
      </pivotArea>
    </format>
  </formats>
  <chartFormats count="9">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0"/>
          </reference>
        </references>
      </pivotArea>
    </chartFormat>
    <chartFormat chart="4" format="4" series="1">
      <pivotArea type="data" outline="0" fieldPosition="0">
        <references count="2">
          <reference field="4294967294" count="1" selected="0">
            <x v="0"/>
          </reference>
          <reference field="1" count="1" selected="0">
            <x v="1"/>
          </reference>
        </references>
      </pivotArea>
    </chartFormat>
    <chartFormat chart="4" format="5" series="1">
      <pivotArea type="data" outline="0" fieldPosition="0">
        <references count="2">
          <reference field="4294967294" count="1" selected="0">
            <x v="0"/>
          </reference>
          <reference field="1" count="1" selected="0">
            <x v="2"/>
          </reference>
        </references>
      </pivotArea>
    </chartFormat>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2"/>
          </reference>
        </references>
      </pivotArea>
    </chartFormat>
  </chartFormats>
  <pivotHierarchies count="79">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caption="StdDevp of WorkLifeBalance"/>
    <pivotHierarchy dragToData="1" caption="StdDev of WorkLifeBalan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heet1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E1970B-CEF8-4EF3-AEC8-17075E206FAB}"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MonthlyIncome" fld="0" subtotal="average" baseField="0" baseItem="0" numFmtId="165"/>
  </dataFields>
  <formats count="1">
    <format dxfId="8">
      <pivotArea outline="0" collapsedLevelsAreSubtotals="1" fieldPosition="0"/>
    </format>
  </formats>
  <pivotHierarchies count="8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AFBA1F-44A3-4238-97CF-3C0A324E049D}"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Employee ID" fld="1" subtotal="count" showDataAs="percentOfCol" baseField="0" baseItem="0" numFmtId="10"/>
  </dataFields>
  <pivotHierarchies count="8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62D7E5-B9B1-488D-AA4D-6AFFBE552785}" name="PivotTable1" cacheId="1"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chartFormat="6">
  <location ref="A1:B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tdDev of HourlyRate" fld="1" subtotal="stdDev" baseField="0" baseItem="0" numFmtId="164"/>
  </dataFields>
  <formats count="2">
    <format dxfId="7">
      <pivotArea outline="0" collapsedLevelsAreSubtotals="1" fieldPosition="0">
        <references count="1">
          <reference field="4294967294" count="1" selected="0">
            <x v="0"/>
          </reference>
        </references>
      </pivotArea>
    </format>
    <format dxfId="6">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0" count="1" selected="0">
            <x v="0"/>
          </reference>
        </references>
      </pivotArea>
    </chartFormat>
    <chartFormat chart="5" format="5">
      <pivotArea type="data" outline="0" fieldPosition="0">
        <references count="2">
          <reference field="4294967294" count="1" selected="0">
            <x v="0"/>
          </reference>
          <reference field="0" count="1" selected="0">
            <x v="1"/>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Hourly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tdDev of HourlyRate"/>
  </pivotHierarchies>
  <pivotTableStyleInfo name="PivotStyleMedium12"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D65AB08-F6BA-4062-80FF-0BDAA2B35D70}" name="PivotTable4"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Employee ID" fld="1" subtotal="count" showDataAs="percentOfCol" baseField="0" baseItem="0" numFmtId="10"/>
  </dataFields>
  <pivotHierarchies count="79">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CEB1D2-6491-48E5-862A-DC20CCFFD1BE}"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HourlyRate" fld="1" subtotal="average" baseField="0" baseItem="0"/>
    <dataField name="Count of Employee ID" fld="0" subtotal="count" baseField="0" baseItem="0"/>
  </dataFields>
  <pivotHierarchies count="8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Hourly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3494225-BD7C-4688-9225-F43A42CDC2EC}" sourceName="[Sheet1].[Department]">
  <pivotTables>
    <pivotTable tabId="1" name="PivotTable1"/>
    <pivotTable tabId="4" name="PivotTable2"/>
    <pivotTable tabId="5" name="PivotTable3"/>
    <pivotTable tabId="6" name="PivotTable4"/>
    <pivotTable tabId="8" name="PivotTable1"/>
    <pivotTable tabId="9" name="PivotTable2"/>
    <pivotTable tabId="10" name="PivotTable3"/>
    <pivotTable tabId="13" name="PivotTable4"/>
    <pivotTable tabId="16" name="PivotTable5"/>
    <pivotTable tabId="17" name="PivotTable6"/>
    <pivotTable tabId="18" name="PivotTable7"/>
  </pivotTables>
  <data>
    <olap pivotCacheId="483847855">
      <levels count="2">
        <level uniqueName="[Sheet1].[Department].[(All)]" sourceCaption="(All)" count="0"/>
        <level uniqueName="[Sheet1].[Department].[Department]" sourceCaption="Department" count="6">
          <ranges>
            <range startItem="0">
              <i n="[Sheet1].[Department].&amp;[Hardware]" c="Hardware"/>
              <i n="[Sheet1].[Department].&amp;[Human Resources]" c="Human Resources"/>
              <i n="[Sheet1].[Department].&amp;[Research &amp; Development]" c="Research &amp; Development"/>
              <i n="[Sheet1].[Department].&amp;[Sales]" c="Sales"/>
              <i n="[Sheet1].[Department].&amp;[Software]" c="Software"/>
              <i n="[Sheet1].[Department].&amp;[Support]" c="Support"/>
            </range>
          </ranges>
        </level>
      </levels>
      <selections count="1">
        <selection n="[Sheet1].[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8A65A28-6106-4527-B72B-2D7B8C4377D6}" sourceName="[Sheet1].[Gender]">
  <pivotTables>
    <pivotTable tabId="1" name="PivotTable1"/>
    <pivotTable tabId="4" name="PivotTable2"/>
    <pivotTable tabId="5" name="PivotTable3"/>
    <pivotTable tabId="6" name="PivotTable4"/>
    <pivotTable tabId="8" name="PivotTable1"/>
    <pivotTable tabId="9" name="PivotTable2"/>
    <pivotTable tabId="10" name="PivotTable3"/>
    <pivotTable tabId="11" name="PivotTable4"/>
    <pivotTable tabId="12" name="PivotTable1"/>
    <pivotTable tabId="16" name="PivotTable5"/>
    <pivotTable tabId="17" name="PivotTable6"/>
    <pivotTable tabId="18" name="PivotTable7"/>
  </pivotTables>
  <data>
    <olap pivotCacheId="483847855">
      <levels count="2">
        <level uniqueName="[Sheet1].[Gender].[(All)]" sourceCaption="(All)" count="0"/>
        <level uniqueName="[Sheet1].[Gender].[Gender]" sourceCaption="Gender" count="2">
          <ranges>
            <range startItem="0">
              <i n="[Sheet1].[Gender].&amp;[Female]" c="Female"/>
              <i n="[Sheet1].[Gender].&amp;[Male]" c="Male"/>
            </range>
          </ranges>
        </level>
      </levels>
      <selections count="1">
        <selection n="[Sheet1].[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8C6DD2E4-7E08-42A1-B350-71B9C1444D5C}" cache="Slicer_Department" caption="Department" level="1" style="Slicer Style 2" rowHeight="234950"/>
  <slicer name="Gender" xr10:uid="{E411AE85-542E-447B-B039-CB12ACE97ED1}" cache="Slicer_Gender" caption="Gender" level="1"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762F01-E5EF-40D3-8C62-407422E0887D}" name="Table3" displayName="Table3" ref="E7:O10" totalsRowShown="0" headerRowDxfId="0">
  <autoFilter ref="E7:O10" xr:uid="{D0762F01-E5EF-40D3-8C62-407422E0887D}"/>
  <tableColumns count="11">
    <tableColumn id="1" xr3:uid="{CCBFA1BC-0D0E-4E87-AF77-734EF29EFA36}" name="Attrition "/>
    <tableColumn id="2" xr3:uid="{B4124CBF-0881-427B-AD61-8A2E3DFFCC82}" name="Column1"/>
    <tableColumn id="3" xr3:uid="{AB5D1EB6-02CB-405F-9961-AD444F1E6530}" name="Column2"/>
    <tableColumn id="4" xr3:uid="{60F815D5-FF56-435F-B17E-BB6326B94666}" name="Retention "/>
    <tableColumn id="5" xr3:uid="{D38AE939-3B45-43DD-964E-F5CE21D3C862}" name="Column3"/>
    <tableColumn id="6" xr3:uid="{BC976DAD-F03A-4342-A6E2-24617778D503}" name="Column4"/>
    <tableColumn id="7" xr3:uid="{603FBFD6-3E0F-47B0-AD17-512BD3EAD8BE}" name="Column5"/>
    <tableColumn id="8" xr3:uid="{1675B618-6FE2-43A0-BC28-FFCACA80DAF0}" name="Column6"/>
    <tableColumn id="9" xr3:uid="{281E1538-B2B8-4DC4-8275-61614D5C86B3}" name="Column7"/>
    <tableColumn id="10" xr3:uid="{8F80AFBA-9DA6-4A58-A44C-D3F8E685EC3D}" name="Column8"/>
    <tableColumn id="11" xr3:uid="{8B9958C9-BE40-4620-BC3E-2D11C8B1102A}" name="Column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89A1-5ADE-472A-B0EF-B0C18CD6885D}">
  <sheetPr codeName="Sheet1"/>
  <dimension ref="A1"/>
  <sheetViews>
    <sheetView workbookViewId="0">
      <selection sqref="A1:R50001"/>
    </sheetView>
  </sheetViews>
  <sheetFormatPr defaultRowHeight="14.4" x14ac:dyDescent="0.3"/>
  <cols>
    <col min="1" max="1" width="18.5546875" bestFit="1" customWidth="1"/>
    <col min="2" max="2" width="6.44140625" bestFit="1" customWidth="1"/>
    <col min="3" max="3" width="10.21875" bestFit="1" customWidth="1"/>
    <col min="4" max="4" width="15.6640625" bestFit="1" customWidth="1"/>
    <col min="5" max="5" width="11.109375" bestFit="1" customWidth="1"/>
    <col min="6" max="6" width="21.88671875" bestFit="1" customWidth="1"/>
    <col min="7" max="7" width="19.88671875" bestFit="1" customWidth="1"/>
    <col min="8" max="8" width="11.6640625" bestFit="1" customWidth="1"/>
    <col min="9" max="9" width="15.6640625" bestFit="1" customWidth="1"/>
    <col min="10" max="10" width="16.77734375" bestFit="1" customWidth="1"/>
    <col min="11" max="11" width="24.21875" bestFit="1" customWidth="1"/>
    <col min="12" max="12" width="9.33203125" bestFit="1" customWidth="1"/>
    <col min="13" max="13" width="12.5546875" bestFit="1" customWidth="1"/>
    <col min="14" max="14" width="16.88671875" bestFit="1" customWidth="1"/>
    <col min="15" max="15" width="10.44140625" bestFit="1" customWidth="1"/>
    <col min="16" max="16" width="22.88671875" bestFit="1" customWidth="1"/>
    <col min="17" max="17" width="16" bestFit="1" customWidth="1"/>
    <col min="18" max="18" width="14.44140625" bestFit="1" customWidth="1"/>
  </cols>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D446E-16F8-4EBD-A189-619CA285B672}">
  <dimension ref="A1:B4"/>
  <sheetViews>
    <sheetView workbookViewId="0">
      <selection activeCell="B1" sqref="B1"/>
    </sheetView>
  </sheetViews>
  <sheetFormatPr defaultRowHeight="14.4" x14ac:dyDescent="0.3"/>
  <cols>
    <col min="1" max="1" width="12.5546875" bestFit="1" customWidth="1"/>
    <col min="2" max="2" width="19.5546875" bestFit="1" customWidth="1"/>
  </cols>
  <sheetData>
    <row r="1" spans="1:2" x14ac:dyDescent="0.3">
      <c r="A1" s="1" t="s">
        <v>8</v>
      </c>
      <c r="B1" t="s">
        <v>12</v>
      </c>
    </row>
    <row r="2" spans="1:2" x14ac:dyDescent="0.3">
      <c r="A2" s="2" t="s">
        <v>0</v>
      </c>
      <c r="B2" s="3">
        <v>0.49790000000000001</v>
      </c>
    </row>
    <row r="3" spans="1:2" x14ac:dyDescent="0.3">
      <c r="A3" s="2" t="s">
        <v>5</v>
      </c>
      <c r="B3" s="3">
        <v>0.50209999999999999</v>
      </c>
    </row>
    <row r="4" spans="1:2" x14ac:dyDescent="0.3">
      <c r="A4" s="2" t="s">
        <v>9</v>
      </c>
      <c r="B4" s="3">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CF4F7-176E-4D14-8B5F-C863CD6AD3F8}">
  <dimension ref="A1:B4"/>
  <sheetViews>
    <sheetView workbookViewId="0">
      <selection activeCell="K7" sqref="K7"/>
    </sheetView>
  </sheetViews>
  <sheetFormatPr defaultRowHeight="14.4" x14ac:dyDescent="0.3"/>
  <cols>
    <col min="1" max="1" width="12.5546875" bestFit="1" customWidth="1"/>
    <col min="2" max="3" width="19.21875" bestFit="1" customWidth="1"/>
  </cols>
  <sheetData>
    <row r="1" spans="1:2" x14ac:dyDescent="0.3">
      <c r="A1" s="1" t="s">
        <v>8</v>
      </c>
      <c r="B1" t="s">
        <v>24</v>
      </c>
    </row>
    <row r="2" spans="1:2" x14ac:dyDescent="0.3">
      <c r="A2" s="2" t="s">
        <v>4</v>
      </c>
      <c r="B2" s="5">
        <v>49.373500421654668</v>
      </c>
    </row>
    <row r="3" spans="1:2" x14ac:dyDescent="0.3">
      <c r="A3" s="2" t="s">
        <v>2</v>
      </c>
      <c r="B3" s="5">
        <v>49.476275312967623</v>
      </c>
    </row>
    <row r="4" spans="1:2" x14ac:dyDescent="0.3">
      <c r="A4" s="2" t="s">
        <v>9</v>
      </c>
      <c r="B4" s="5">
        <v>49.424866608876002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D898B-E412-4838-B901-1BAC791DEA51}">
  <dimension ref="A1:B4"/>
  <sheetViews>
    <sheetView workbookViewId="0">
      <selection activeCell="A6" sqref="A6"/>
    </sheetView>
  </sheetViews>
  <sheetFormatPr defaultRowHeight="14.4" x14ac:dyDescent="0.3"/>
  <cols>
    <col min="1" max="1" width="12.5546875" bestFit="1" customWidth="1"/>
    <col min="2" max="2" width="19.5546875" bestFit="1" customWidth="1"/>
    <col min="3" max="3" width="15" bestFit="1" customWidth="1"/>
  </cols>
  <sheetData>
    <row r="1" spans="1:2" x14ac:dyDescent="0.3">
      <c r="A1" s="1" t="s">
        <v>8</v>
      </c>
      <c r="B1" t="s">
        <v>12</v>
      </c>
    </row>
    <row r="2" spans="1:2" x14ac:dyDescent="0.3">
      <c r="A2" s="2" t="s">
        <v>4</v>
      </c>
      <c r="B2" s="3">
        <v>0.49881999999999999</v>
      </c>
    </row>
    <row r="3" spans="1:2" x14ac:dyDescent="0.3">
      <c r="A3" s="2" t="s">
        <v>2</v>
      </c>
      <c r="B3" s="3">
        <v>0.50117999999999996</v>
      </c>
    </row>
    <row r="4" spans="1:2" x14ac:dyDescent="0.3">
      <c r="A4" s="2" t="s">
        <v>9</v>
      </c>
      <c r="B4" s="3">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00F4D-6479-4580-90C4-10DD6744AB41}">
  <dimension ref="A1:B2"/>
  <sheetViews>
    <sheetView workbookViewId="0"/>
  </sheetViews>
  <sheetFormatPr defaultRowHeight="14.4" x14ac:dyDescent="0.3"/>
  <cols>
    <col min="1" max="1" width="20.109375" bestFit="1" customWidth="1"/>
    <col min="2" max="2" width="19.5546875" bestFit="1" customWidth="1"/>
  </cols>
  <sheetData>
    <row r="1" spans="1:2" x14ac:dyDescent="0.3">
      <c r="A1" t="s">
        <v>23</v>
      </c>
      <c r="B1" t="s">
        <v>12</v>
      </c>
    </row>
    <row r="2" spans="1:2" x14ac:dyDescent="0.3">
      <c r="A2">
        <v>115.43294</v>
      </c>
      <c r="B2">
        <v>50000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9917E-5A07-4D5B-BD95-BB96ABB1767A}">
  <dimension ref="A1:C4"/>
  <sheetViews>
    <sheetView workbookViewId="0">
      <selection activeCell="B2" sqref="B2"/>
    </sheetView>
  </sheetViews>
  <sheetFormatPr defaultRowHeight="14.4" x14ac:dyDescent="0.3"/>
  <cols>
    <col min="1" max="1" width="12.5546875" bestFit="1" customWidth="1"/>
    <col min="2" max="2" width="19.5546875" bestFit="1" customWidth="1"/>
    <col min="3" max="3" width="15" bestFit="1" customWidth="1"/>
  </cols>
  <sheetData>
    <row r="1" spans="1:3" x14ac:dyDescent="0.3">
      <c r="A1" s="1" t="s">
        <v>8</v>
      </c>
      <c r="B1" t="s">
        <v>12</v>
      </c>
      <c r="C1" t="s">
        <v>22</v>
      </c>
    </row>
    <row r="2" spans="1:3" x14ac:dyDescent="0.3">
      <c r="A2" s="2" t="s">
        <v>0</v>
      </c>
      <c r="B2" s="3">
        <v>0.49790000000000001</v>
      </c>
      <c r="C2">
        <v>24895</v>
      </c>
    </row>
    <row r="3" spans="1:3" x14ac:dyDescent="0.3">
      <c r="A3" s="2" t="s">
        <v>5</v>
      </c>
      <c r="B3" s="3">
        <v>0.50209999999999999</v>
      </c>
      <c r="C3">
        <v>25105</v>
      </c>
    </row>
    <row r="4" spans="1:3" x14ac:dyDescent="0.3">
      <c r="A4" s="2" t="s">
        <v>9</v>
      </c>
      <c r="B4" s="3">
        <v>1</v>
      </c>
      <c r="C4">
        <v>50000</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4F319-F9BA-4693-AE03-20D52910B2D1}">
  <dimension ref="A1:B8"/>
  <sheetViews>
    <sheetView workbookViewId="0">
      <selection activeCell="H7" sqref="H6:H7"/>
    </sheetView>
  </sheetViews>
  <sheetFormatPr defaultRowHeight="14.4" x14ac:dyDescent="0.3"/>
  <cols>
    <col min="1" max="1" width="21.88671875" bestFit="1" customWidth="1"/>
    <col min="2" max="2" width="25" bestFit="1" customWidth="1"/>
    <col min="3" max="3" width="21.88671875" bestFit="1" customWidth="1"/>
  </cols>
  <sheetData>
    <row r="1" spans="1:2" x14ac:dyDescent="0.3">
      <c r="A1" s="1" t="s">
        <v>8</v>
      </c>
      <c r="B1" t="s">
        <v>19</v>
      </c>
    </row>
    <row r="2" spans="1:2" x14ac:dyDescent="0.3">
      <c r="A2" s="2" t="s">
        <v>18</v>
      </c>
      <c r="B2" s="4">
        <v>2.4931968693558098</v>
      </c>
    </row>
    <row r="3" spans="1:2" x14ac:dyDescent="0.3">
      <c r="A3" s="2" t="s">
        <v>14</v>
      </c>
      <c r="B3" s="4">
        <v>2.4941853348023013</v>
      </c>
    </row>
    <row r="4" spans="1:2" x14ac:dyDescent="0.3">
      <c r="A4" s="2" t="s">
        <v>15</v>
      </c>
      <c r="B4" s="4">
        <v>2.4982181040627229</v>
      </c>
    </row>
    <row r="5" spans="1:2" x14ac:dyDescent="0.3">
      <c r="A5" s="2" t="s">
        <v>6</v>
      </c>
      <c r="B5" s="4">
        <v>2.5011238613509996</v>
      </c>
    </row>
    <row r="6" spans="1:2" x14ac:dyDescent="0.3">
      <c r="A6" s="2" t="s">
        <v>16</v>
      </c>
      <c r="B6" s="4">
        <v>2.5027046520014427</v>
      </c>
    </row>
    <row r="7" spans="1:2" x14ac:dyDescent="0.3">
      <c r="A7" s="2" t="s">
        <v>17</v>
      </c>
      <c r="B7" s="4">
        <v>2.5027591170825336</v>
      </c>
    </row>
    <row r="8" spans="1:2" x14ac:dyDescent="0.3">
      <c r="A8" s="2" t="s">
        <v>9</v>
      </c>
      <c r="B8" s="4">
        <v>2.4987200000000001</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0C83C-4B18-469D-97A9-9E26550BDB7E}">
  <dimension ref="A1:B8"/>
  <sheetViews>
    <sheetView workbookViewId="0">
      <selection activeCell="B4" sqref="B4"/>
    </sheetView>
  </sheetViews>
  <sheetFormatPr defaultRowHeight="14.4" x14ac:dyDescent="0.3"/>
  <cols>
    <col min="1" max="1" width="21.88671875" bestFit="1" customWidth="1"/>
    <col min="2" max="2" width="23.5546875" bestFit="1" customWidth="1"/>
    <col min="3" max="3" width="29" bestFit="1" customWidth="1"/>
    <col min="4" max="4" width="30.5546875" bestFit="1" customWidth="1"/>
    <col min="5" max="5" width="20.21875" bestFit="1" customWidth="1"/>
  </cols>
  <sheetData>
    <row r="1" spans="1:2" x14ac:dyDescent="0.3">
      <c r="A1" s="1" t="s">
        <v>8</v>
      </c>
      <c r="B1" t="s">
        <v>20</v>
      </c>
    </row>
    <row r="2" spans="1:2" x14ac:dyDescent="0.3">
      <c r="A2" s="2" t="s">
        <v>17</v>
      </c>
      <c r="B2" s="4">
        <v>2.4606525911708252</v>
      </c>
    </row>
    <row r="3" spans="1:2" x14ac:dyDescent="0.3">
      <c r="A3" s="2" t="s">
        <v>15</v>
      </c>
      <c r="B3" s="4">
        <v>2.4787360418151581</v>
      </c>
    </row>
    <row r="4" spans="1:2" x14ac:dyDescent="0.3">
      <c r="A4" s="2" t="s">
        <v>14</v>
      </c>
      <c r="B4" s="4">
        <v>2.4829232464193902</v>
      </c>
    </row>
    <row r="5" spans="1:2" x14ac:dyDescent="0.3">
      <c r="A5" s="2" t="s">
        <v>6</v>
      </c>
      <c r="B5" s="4">
        <v>2.4864545131905831</v>
      </c>
    </row>
    <row r="6" spans="1:2" x14ac:dyDescent="0.3">
      <c r="A6" s="2" t="s">
        <v>18</v>
      </c>
      <c r="B6" s="4">
        <v>2.5011438892233593</v>
      </c>
    </row>
    <row r="7" spans="1:2" x14ac:dyDescent="0.3">
      <c r="A7" s="2" t="s">
        <v>16</v>
      </c>
      <c r="B7" s="4">
        <v>2.5144849140521699</v>
      </c>
    </row>
    <row r="8" spans="1:2" x14ac:dyDescent="0.3">
      <c r="A8" s="2" t="s">
        <v>9</v>
      </c>
      <c r="B8" s="4">
        <v>2.4873799999999999</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75F6C-B2DC-46F0-A88A-FECD35A62394}">
  <dimension ref="A1:B8"/>
  <sheetViews>
    <sheetView workbookViewId="0">
      <selection activeCell="A12" sqref="A12"/>
    </sheetView>
  </sheetViews>
  <sheetFormatPr defaultRowHeight="14.4" x14ac:dyDescent="0.3"/>
  <cols>
    <col min="1" max="1" width="21.88671875" bestFit="1" customWidth="1"/>
    <col min="2" max="4" width="31.77734375" bestFit="1" customWidth="1"/>
  </cols>
  <sheetData>
    <row r="1" spans="1:2" x14ac:dyDescent="0.3">
      <c r="A1" s="1" t="s">
        <v>8</v>
      </c>
      <c r="B1" t="s">
        <v>21</v>
      </c>
    </row>
    <row r="2" spans="1:2" x14ac:dyDescent="0.3">
      <c r="A2" s="2" t="s">
        <v>14</v>
      </c>
      <c r="B2" s="4">
        <v>2.4780266862529072</v>
      </c>
    </row>
    <row r="3" spans="1:2" x14ac:dyDescent="0.3">
      <c r="A3" s="2" t="s">
        <v>15</v>
      </c>
      <c r="B3" s="4">
        <v>2.4908529341886432</v>
      </c>
    </row>
    <row r="4" spans="1:2" x14ac:dyDescent="0.3">
      <c r="A4" s="2" t="s">
        <v>16</v>
      </c>
      <c r="B4" s="4">
        <v>2.498858035821613</v>
      </c>
    </row>
    <row r="5" spans="1:2" x14ac:dyDescent="0.3">
      <c r="A5" s="2" t="s">
        <v>18</v>
      </c>
      <c r="B5" s="4">
        <v>2.5036724864539432</v>
      </c>
    </row>
    <row r="6" spans="1:2" x14ac:dyDescent="0.3">
      <c r="A6" s="2" t="s">
        <v>17</v>
      </c>
      <c r="B6" s="4">
        <v>2.5055182341650672</v>
      </c>
    </row>
    <row r="7" spans="1:2" x14ac:dyDescent="0.3">
      <c r="A7" s="2" t="s">
        <v>6</v>
      </c>
      <c r="B7" s="4">
        <v>2.5127173784455223</v>
      </c>
    </row>
    <row r="8" spans="1:2" x14ac:dyDescent="0.3">
      <c r="A8" s="2" t="s">
        <v>9</v>
      </c>
      <c r="B8">
        <v>2.4983599999999999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BE2E6-65DC-483A-92B6-49D4C36010C1}">
  <sheetPr codeName="Sheet2"/>
  <dimension ref="A1"/>
  <sheetViews>
    <sheetView workbookViewId="0">
      <selection sqref="A1:R50001"/>
    </sheetView>
  </sheetViews>
  <sheetFormatPr defaultRowHeight="14.4" x14ac:dyDescent="0.3"/>
  <cols>
    <col min="1" max="1" width="13.77734375" bestFit="1" customWidth="1"/>
    <col min="2" max="2" width="16.88671875" bestFit="1" customWidth="1"/>
    <col min="3" max="3" width="14.21875" bestFit="1" customWidth="1"/>
    <col min="4" max="4" width="23.6640625" bestFit="1" customWidth="1"/>
    <col min="5" max="5" width="9.21875" bestFit="1" customWidth="1"/>
    <col min="6" max="6" width="11.33203125" bestFit="1" customWidth="1"/>
    <col min="7" max="7" width="18.5546875" bestFit="1" customWidth="1"/>
    <col min="8" max="8" width="19.6640625" bestFit="1" customWidth="1"/>
    <col min="9" max="9" width="23.6640625" bestFit="1" customWidth="1"/>
    <col min="10" max="10" width="15.88671875" bestFit="1" customWidth="1"/>
    <col min="11" max="11" width="18.109375" bestFit="1" customWidth="1"/>
    <col min="12" max="12" width="19.109375" bestFit="1" customWidth="1"/>
    <col min="13" max="13" width="22.109375" bestFit="1" customWidth="1"/>
    <col min="14" max="14" width="17.44140625" bestFit="1" customWidth="1"/>
    <col min="15" max="15" width="17.77734375" bestFit="1" customWidth="1"/>
    <col min="16" max="16" width="19.5546875" bestFit="1" customWidth="1"/>
    <col min="17" max="17" width="24.77734375" bestFit="1" customWidth="1"/>
    <col min="18" max="18" width="23" bestFit="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DAE96-5AA4-43BF-A17E-E1F8239B0010}">
  <sheetPr codeName="Sheet3"/>
  <dimension ref="A1:D9"/>
  <sheetViews>
    <sheetView workbookViewId="0"/>
  </sheetViews>
  <sheetFormatPr defaultRowHeight="14.4" x14ac:dyDescent="0.3"/>
  <cols>
    <col min="1" max="1" width="21.88671875" bestFit="1" customWidth="1"/>
    <col min="2" max="2" width="15.5546875" bestFit="1" customWidth="1"/>
    <col min="3" max="3" width="7" bestFit="1" customWidth="1"/>
    <col min="4" max="4" width="10.77734375" bestFit="1" customWidth="1"/>
    <col min="5" max="5" width="5" bestFit="1" customWidth="1"/>
    <col min="6" max="6" width="24.5546875" bestFit="1" customWidth="1"/>
    <col min="7" max="7" width="5" bestFit="1" customWidth="1"/>
    <col min="8" max="8" width="7.21875" bestFit="1" customWidth="1"/>
    <col min="9" max="9" width="5" bestFit="1" customWidth="1"/>
    <col min="10" max="10" width="10.5546875" bestFit="1" customWidth="1"/>
    <col min="11" max="11" width="5" bestFit="1" customWidth="1"/>
    <col min="12" max="12" width="9.77734375" bestFit="1" customWidth="1"/>
    <col min="13" max="13" width="5" bestFit="1" customWidth="1"/>
    <col min="14" max="14" width="10.77734375" bestFit="1" customWidth="1"/>
  </cols>
  <sheetData>
    <row r="1" spans="1:4" x14ac:dyDescent="0.3">
      <c r="A1" s="1" t="s">
        <v>12</v>
      </c>
      <c r="B1" s="1" t="s">
        <v>13</v>
      </c>
    </row>
    <row r="2" spans="1:4" x14ac:dyDescent="0.3">
      <c r="A2" s="1" t="s">
        <v>8</v>
      </c>
      <c r="B2" t="s">
        <v>0</v>
      </c>
      <c r="C2" t="s">
        <v>5</v>
      </c>
      <c r="D2" t="s">
        <v>9</v>
      </c>
    </row>
    <row r="3" spans="1:4" x14ac:dyDescent="0.3">
      <c r="A3" s="2" t="s">
        <v>14</v>
      </c>
      <c r="B3" s="3">
        <v>0.50556983718937443</v>
      </c>
      <c r="C3" s="3">
        <v>0.49443016281062552</v>
      </c>
      <c r="D3" s="3">
        <v>1</v>
      </c>
    </row>
    <row r="4" spans="1:4" x14ac:dyDescent="0.3">
      <c r="A4" s="2" t="s">
        <v>15</v>
      </c>
      <c r="B4" s="3">
        <v>0.50142551674982183</v>
      </c>
      <c r="C4" s="3">
        <v>0.49857448325017817</v>
      </c>
      <c r="D4" s="3">
        <v>1</v>
      </c>
    </row>
    <row r="5" spans="1:4" x14ac:dyDescent="0.3">
      <c r="A5" s="2" t="s">
        <v>16</v>
      </c>
      <c r="B5" s="3">
        <v>0.48791922106022356</v>
      </c>
      <c r="C5" s="3">
        <v>0.51208077893977644</v>
      </c>
      <c r="D5" s="3">
        <v>1</v>
      </c>
    </row>
    <row r="6" spans="1:4" x14ac:dyDescent="0.3">
      <c r="A6" s="2" t="s">
        <v>6</v>
      </c>
      <c r="B6" s="3">
        <v>0.49982254820773692</v>
      </c>
      <c r="C6" s="3">
        <v>0.50017745179226314</v>
      </c>
      <c r="D6" s="3">
        <v>1</v>
      </c>
    </row>
    <row r="7" spans="1:4" x14ac:dyDescent="0.3">
      <c r="A7" s="2" t="s">
        <v>17</v>
      </c>
      <c r="B7" s="3">
        <v>0.49460172744721687</v>
      </c>
      <c r="C7" s="3">
        <v>0.50539827255278313</v>
      </c>
      <c r="D7" s="3">
        <v>1</v>
      </c>
    </row>
    <row r="8" spans="1:4" x14ac:dyDescent="0.3">
      <c r="A8" s="2" t="s">
        <v>18</v>
      </c>
      <c r="B8" s="3">
        <v>0.49813365442504515</v>
      </c>
      <c r="C8" s="3">
        <v>0.5018663455749548</v>
      </c>
      <c r="D8" s="3">
        <v>1</v>
      </c>
    </row>
    <row r="9" spans="1:4" x14ac:dyDescent="0.3">
      <c r="A9" s="2" t="s">
        <v>9</v>
      </c>
      <c r="B9" s="3">
        <v>0.49790000000000001</v>
      </c>
      <c r="C9" s="3">
        <v>0.50209999999999999</v>
      </c>
      <c r="D9" s="3">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40D98-F839-4045-9738-D2D6F520F220}">
  <sheetPr codeName="Sheet4"/>
  <dimension ref="A1:B4"/>
  <sheetViews>
    <sheetView workbookViewId="0">
      <selection activeCell="B1" sqref="B1"/>
    </sheetView>
  </sheetViews>
  <sheetFormatPr defaultRowHeight="14.4" x14ac:dyDescent="0.3"/>
  <cols>
    <col min="1" max="1" width="12.5546875" bestFit="1" customWidth="1"/>
    <col min="2" max="3" width="21.33203125" bestFit="1" customWidth="1"/>
  </cols>
  <sheetData>
    <row r="1" spans="1:2" x14ac:dyDescent="0.3">
      <c r="A1" s="1" t="s">
        <v>8</v>
      </c>
      <c r="B1" t="s">
        <v>10</v>
      </c>
    </row>
    <row r="2" spans="1:2" x14ac:dyDescent="0.3">
      <c r="A2" s="2" t="s">
        <v>4</v>
      </c>
      <c r="B2">
        <v>649773510</v>
      </c>
    </row>
    <row r="3" spans="1:2" x14ac:dyDescent="0.3">
      <c r="A3" s="2" t="s">
        <v>2</v>
      </c>
      <c r="B3">
        <v>651015553</v>
      </c>
    </row>
    <row r="4" spans="1:2" x14ac:dyDescent="0.3">
      <c r="A4" s="2" t="s">
        <v>9</v>
      </c>
      <c r="B4">
        <v>1300789063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9A70F-D40F-4AC9-97BD-70B672C539AE}">
  <sheetPr codeName="Sheet5"/>
  <dimension ref="A1:B8"/>
  <sheetViews>
    <sheetView workbookViewId="0">
      <selection activeCell="K20" sqref="K20"/>
    </sheetView>
  </sheetViews>
  <sheetFormatPr defaultRowHeight="14.4" x14ac:dyDescent="0.3"/>
  <cols>
    <col min="1" max="1" width="21.88671875" bestFit="1" customWidth="1"/>
    <col min="2" max="2" width="24.44140625" bestFit="1" customWidth="1"/>
  </cols>
  <sheetData>
    <row r="1" spans="1:2" x14ac:dyDescent="0.3">
      <c r="A1" s="1" t="s">
        <v>8</v>
      </c>
      <c r="B1" t="s">
        <v>11</v>
      </c>
    </row>
    <row r="2" spans="1:2" x14ac:dyDescent="0.3">
      <c r="A2" s="2" t="s">
        <v>16</v>
      </c>
      <c r="B2" s="4">
        <v>25796.079456665466</v>
      </c>
    </row>
    <row r="3" spans="1:2" x14ac:dyDescent="0.3">
      <c r="A3" s="2" t="s">
        <v>17</v>
      </c>
      <c r="B3" s="4">
        <v>26026.253958733207</v>
      </c>
    </row>
    <row r="4" spans="1:2" x14ac:dyDescent="0.3">
      <c r="A4" s="2" t="s">
        <v>14</v>
      </c>
      <c r="B4" s="4">
        <v>26028.070265638387</v>
      </c>
    </row>
    <row r="5" spans="1:2" x14ac:dyDescent="0.3">
      <c r="A5" s="2" t="s">
        <v>15</v>
      </c>
      <c r="B5" s="4">
        <v>26058.44547398432</v>
      </c>
    </row>
    <row r="6" spans="1:2" x14ac:dyDescent="0.3">
      <c r="A6" s="2" t="s">
        <v>18</v>
      </c>
      <c r="B6" s="4">
        <v>26065.201926550271</v>
      </c>
    </row>
    <row r="7" spans="1:2" x14ac:dyDescent="0.3">
      <c r="A7" s="2" t="s">
        <v>6</v>
      </c>
      <c r="B7" s="4">
        <v>26118.753460309948</v>
      </c>
    </row>
    <row r="8" spans="1:2" x14ac:dyDescent="0.3">
      <c r="A8" s="2" t="s">
        <v>9</v>
      </c>
      <c r="B8" s="4">
        <v>26015.78126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8AD7-33A9-4FE0-9FF4-66854F4E7345}">
  <sheetPr codeName="Sheet6"/>
  <dimension ref="A1:E9"/>
  <sheetViews>
    <sheetView workbookViewId="0">
      <selection activeCell="B7" sqref="B7"/>
    </sheetView>
  </sheetViews>
  <sheetFormatPr defaultRowHeight="14.4" x14ac:dyDescent="0.3"/>
  <cols>
    <col min="1" max="1" width="21.88671875" bestFit="1" customWidth="1"/>
    <col min="2" max="2" width="15.5546875" bestFit="1" customWidth="1"/>
    <col min="3" max="3" width="16.21875" bestFit="1" customWidth="1"/>
    <col min="4" max="4" width="12.33203125" bestFit="1" customWidth="1"/>
    <col min="5" max="5" width="10.77734375" bestFit="1" customWidth="1"/>
  </cols>
  <sheetData>
    <row r="1" spans="1:5" x14ac:dyDescent="0.3">
      <c r="A1" s="1" t="s">
        <v>12</v>
      </c>
      <c r="B1" s="1" t="s">
        <v>13</v>
      </c>
    </row>
    <row r="2" spans="1:5" x14ac:dyDescent="0.3">
      <c r="A2" s="1" t="s">
        <v>8</v>
      </c>
      <c r="B2" t="s">
        <v>1</v>
      </c>
      <c r="C2" t="s">
        <v>7</v>
      </c>
      <c r="D2" t="s">
        <v>3</v>
      </c>
      <c r="E2" t="s">
        <v>9</v>
      </c>
    </row>
    <row r="3" spans="1:5" x14ac:dyDescent="0.3">
      <c r="A3" s="2" t="s">
        <v>14</v>
      </c>
      <c r="B3" s="3">
        <v>5.4780000000000002E-2</v>
      </c>
      <c r="C3" s="3">
        <v>5.3719999999999997E-2</v>
      </c>
      <c r="D3" s="3">
        <v>5.4879999999999998E-2</v>
      </c>
      <c r="E3" s="3">
        <v>0.16338</v>
      </c>
    </row>
    <row r="4" spans="1:5" x14ac:dyDescent="0.3">
      <c r="A4" s="2" t="s">
        <v>15</v>
      </c>
      <c r="B4" s="3">
        <v>5.5879999999999999E-2</v>
      </c>
      <c r="C4" s="3">
        <v>5.7579999999999999E-2</v>
      </c>
      <c r="D4" s="3">
        <v>5.4899999999999997E-2</v>
      </c>
      <c r="E4" s="3">
        <v>0.16836000000000001</v>
      </c>
    </row>
    <row r="5" spans="1:5" x14ac:dyDescent="0.3">
      <c r="A5" s="2" t="s">
        <v>16</v>
      </c>
      <c r="B5" s="3">
        <v>5.7880000000000001E-2</v>
      </c>
      <c r="C5" s="3">
        <v>5.4859999999999999E-2</v>
      </c>
      <c r="D5" s="3">
        <v>5.364E-2</v>
      </c>
      <c r="E5" s="3">
        <v>0.16638</v>
      </c>
    </row>
    <row r="6" spans="1:5" x14ac:dyDescent="0.3">
      <c r="A6" s="2" t="s">
        <v>6</v>
      </c>
      <c r="B6" s="3">
        <v>5.7200000000000001E-2</v>
      </c>
      <c r="C6" s="3">
        <v>5.6619999999999997E-2</v>
      </c>
      <c r="D6" s="3">
        <v>5.5239999999999997E-2</v>
      </c>
      <c r="E6" s="3">
        <v>0.16905999999999999</v>
      </c>
    </row>
    <row r="7" spans="1:5" x14ac:dyDescent="0.3">
      <c r="A7" s="2" t="s">
        <v>17</v>
      </c>
      <c r="B7" s="3">
        <v>5.5879999999999999E-2</v>
      </c>
      <c r="C7" s="3">
        <v>5.4280000000000002E-2</v>
      </c>
      <c r="D7" s="3">
        <v>5.6559999999999999E-2</v>
      </c>
      <c r="E7" s="3">
        <v>0.16672000000000001</v>
      </c>
    </row>
    <row r="8" spans="1:5" x14ac:dyDescent="0.3">
      <c r="A8" s="2" t="s">
        <v>18</v>
      </c>
      <c r="B8" s="3">
        <v>5.6759999999999998E-2</v>
      </c>
      <c r="C8" s="3">
        <v>5.4800000000000001E-2</v>
      </c>
      <c r="D8" s="3">
        <v>5.4539999999999998E-2</v>
      </c>
      <c r="E8" s="3">
        <v>0.1661</v>
      </c>
    </row>
    <row r="9" spans="1:5" x14ac:dyDescent="0.3">
      <c r="A9" s="2" t="s">
        <v>9</v>
      </c>
      <c r="B9" s="3">
        <v>0.33838000000000001</v>
      </c>
      <c r="C9" s="3">
        <v>0.33185999999999999</v>
      </c>
      <c r="D9" s="3">
        <v>0.32976</v>
      </c>
      <c r="E9" s="3">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3907D-9CD0-4042-85AA-6EBFB8922CAC}">
  <sheetPr codeName="Sheet7">
    <tabColor rgb="FFFFC000"/>
  </sheetPr>
  <dimension ref="B2:AD5"/>
  <sheetViews>
    <sheetView tabSelected="1" topLeftCell="B1" zoomScale="79" zoomScaleNormal="79" workbookViewId="0">
      <selection activeCell="AB7" sqref="AB7"/>
    </sheetView>
  </sheetViews>
  <sheetFormatPr defaultRowHeight="14.4" x14ac:dyDescent="0.3"/>
  <cols>
    <col min="1" max="26" width="8.88671875" style="6"/>
    <col min="27" max="27" width="8.88671875" style="6" customWidth="1"/>
    <col min="28" max="29" width="8.88671875" style="6"/>
    <col min="30" max="30" width="8.88671875" style="6" customWidth="1"/>
    <col min="31" max="16384" width="8.88671875" style="6"/>
  </cols>
  <sheetData>
    <row r="2" spans="2:30" ht="14.4" customHeight="1" x14ac:dyDescent="0.3">
      <c r="B2" s="12" t="s">
        <v>25</v>
      </c>
      <c r="C2" s="12"/>
      <c r="D2" s="12"/>
      <c r="E2" s="12"/>
      <c r="F2" s="12"/>
      <c r="G2" s="12"/>
      <c r="H2" s="12"/>
      <c r="I2" s="12"/>
      <c r="J2" s="12"/>
      <c r="K2" s="7"/>
      <c r="L2" s="7"/>
      <c r="M2" s="13">
        <f>GETPIVOTDATA("[Measures].[Count of Employee ID]",Sheet10!$A$1,"[Sheet1].[Gender]","[Sheet1].[Gender].&amp;[Male]")</f>
        <v>0.50117999999999996</v>
      </c>
      <c r="N2" s="13"/>
      <c r="O2" s="7"/>
      <c r="P2" s="7"/>
      <c r="Q2" s="7"/>
      <c r="R2" s="13">
        <f>GETPIVOTDATA("[Measures].[Count of Employee ID]",Sheet10!$A$1,"[Sheet1].[Gender]","[Sheet1].[Gender].&amp;[Female]")</f>
        <v>0.49881999999999999</v>
      </c>
      <c r="S2" s="13"/>
      <c r="T2" s="7"/>
      <c r="U2" s="15">
        <f>GETPIVOTDATA("[Measures].[Count of Employee ID]",Sheet12!$A$1,"[Sheet1].[Attrition]","[Sheet1].[Attrition].&amp;[Yes]")</f>
        <v>0.50209999999999999</v>
      </c>
      <c r="V2" s="15"/>
      <c r="W2" s="15"/>
      <c r="X2" s="7"/>
      <c r="Y2" s="17">
        <f>GETPIVOTDATA("[Measures].[Average of HourlyRate]",Sheet13!$A$1)</f>
        <v>115.43294</v>
      </c>
      <c r="Z2" s="17"/>
      <c r="AA2" s="17"/>
      <c r="AB2" s="10">
        <f>GETPIVOTDATA("[Measures].[Average of MonthlyIncome]",Sheet14!$A$1)</f>
        <v>26015.78126</v>
      </c>
      <c r="AC2" s="10"/>
      <c r="AD2" s="10"/>
    </row>
    <row r="3" spans="2:30" ht="14.4" customHeight="1" x14ac:dyDescent="0.3">
      <c r="B3" s="12"/>
      <c r="C3" s="12"/>
      <c r="D3" s="12"/>
      <c r="E3" s="12"/>
      <c r="F3" s="12"/>
      <c r="G3" s="12"/>
      <c r="H3" s="12"/>
      <c r="I3" s="12"/>
      <c r="J3" s="12"/>
      <c r="K3" s="7"/>
      <c r="L3" s="8"/>
      <c r="M3" s="13"/>
      <c r="N3" s="13"/>
      <c r="O3" s="7"/>
      <c r="P3" s="7"/>
      <c r="Q3" s="7"/>
      <c r="R3" s="13"/>
      <c r="S3" s="13"/>
      <c r="T3" s="7"/>
      <c r="U3" s="15"/>
      <c r="V3" s="15"/>
      <c r="W3" s="15"/>
      <c r="X3" s="7"/>
      <c r="Y3" s="17"/>
      <c r="Z3" s="17"/>
      <c r="AA3" s="17"/>
      <c r="AB3" s="10"/>
      <c r="AC3" s="10"/>
      <c r="AD3" s="10"/>
    </row>
    <row r="4" spans="2:30" ht="14.4" customHeight="1" x14ac:dyDescent="0.3">
      <c r="B4" s="12"/>
      <c r="C4" s="12"/>
      <c r="D4" s="12"/>
      <c r="E4" s="12"/>
      <c r="F4" s="12"/>
      <c r="G4" s="12"/>
      <c r="H4" s="12"/>
      <c r="I4" s="12"/>
      <c r="J4" s="12"/>
      <c r="K4" s="7"/>
      <c r="L4" s="7"/>
      <c r="M4" s="13"/>
      <c r="N4" s="13"/>
      <c r="O4" s="7"/>
      <c r="P4" s="7"/>
      <c r="Q4" s="7"/>
      <c r="R4" s="13"/>
      <c r="S4" s="13"/>
      <c r="T4" s="7"/>
      <c r="U4" s="15"/>
      <c r="V4" s="15"/>
      <c r="W4" s="15"/>
      <c r="X4" s="7"/>
      <c r="Y4" s="17"/>
      <c r="Z4" s="17"/>
      <c r="AA4" s="17"/>
      <c r="AB4" s="10"/>
      <c r="AC4" s="10"/>
      <c r="AD4" s="10"/>
    </row>
    <row r="5" spans="2:30" ht="23.4" x14ac:dyDescent="0.35">
      <c r="B5" s="12"/>
      <c r="C5" s="12"/>
      <c r="D5" s="12"/>
      <c r="E5" s="12"/>
      <c r="F5" s="12"/>
      <c r="G5" s="12"/>
      <c r="H5" s="12"/>
      <c r="I5" s="12"/>
      <c r="J5" s="12"/>
      <c r="K5" s="7"/>
      <c r="L5" s="7"/>
      <c r="M5" s="14" t="s">
        <v>26</v>
      </c>
      <c r="N5" s="14"/>
      <c r="O5" s="7"/>
      <c r="P5" s="7"/>
      <c r="Q5" s="7"/>
      <c r="R5" s="14" t="s">
        <v>4</v>
      </c>
      <c r="S5" s="14"/>
      <c r="T5" s="7"/>
      <c r="U5" s="16" t="s">
        <v>27</v>
      </c>
      <c r="V5" s="16"/>
      <c r="W5" s="16"/>
      <c r="X5" s="7"/>
      <c r="Y5" s="16" t="s">
        <v>28</v>
      </c>
      <c r="Z5" s="16"/>
      <c r="AA5" s="16"/>
      <c r="AB5" s="11" t="s">
        <v>29</v>
      </c>
      <c r="AC5" s="11"/>
      <c r="AD5" s="11"/>
    </row>
  </sheetData>
  <mergeCells count="11">
    <mergeCell ref="AB2:AD4"/>
    <mergeCell ref="AB5:AD5"/>
    <mergeCell ref="B2:J5"/>
    <mergeCell ref="M2:N4"/>
    <mergeCell ref="M5:N5"/>
    <mergeCell ref="R2:S4"/>
    <mergeCell ref="R5:S5"/>
    <mergeCell ref="U2:W4"/>
    <mergeCell ref="U5:W5"/>
    <mergeCell ref="Y2:AA4"/>
    <mergeCell ref="Y5:AA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F06EF-156A-404F-AEB1-D42944C4CA20}">
  <dimension ref="E7:O16"/>
  <sheetViews>
    <sheetView topLeftCell="E1" workbookViewId="0">
      <selection activeCell="H10" sqref="H10"/>
    </sheetView>
  </sheetViews>
  <sheetFormatPr defaultRowHeight="14.4" x14ac:dyDescent="0.3"/>
  <cols>
    <col min="5" max="5" width="115" bestFit="1" customWidth="1"/>
    <col min="6" max="6" width="10.44140625" hidden="1" customWidth="1"/>
    <col min="7" max="7" width="94.88671875" hidden="1" customWidth="1"/>
    <col min="8" max="8" width="69.21875" bestFit="1" customWidth="1"/>
    <col min="9" max="15" width="10.44140625" hidden="1" customWidth="1"/>
  </cols>
  <sheetData>
    <row r="7" spans="5:15" x14ac:dyDescent="0.3">
      <c r="E7" s="18" t="s">
        <v>30</v>
      </c>
      <c r="F7" s="18" t="s">
        <v>37</v>
      </c>
      <c r="G7" s="18" t="s">
        <v>38</v>
      </c>
      <c r="H7" s="18" t="s">
        <v>34</v>
      </c>
      <c r="I7" s="18" t="s">
        <v>39</v>
      </c>
      <c r="J7" s="18" t="s">
        <v>40</v>
      </c>
      <c r="K7" s="18" t="s">
        <v>41</v>
      </c>
      <c r="L7" s="18" t="s">
        <v>42</v>
      </c>
      <c r="M7" s="18" t="s">
        <v>43</v>
      </c>
      <c r="N7" s="18" t="s">
        <v>44</v>
      </c>
      <c r="O7" s="18" t="s">
        <v>45</v>
      </c>
    </row>
    <row r="8" spans="5:15" x14ac:dyDescent="0.3">
      <c r="E8" t="s">
        <v>31</v>
      </c>
      <c r="H8" t="s">
        <v>35</v>
      </c>
    </row>
    <row r="9" spans="5:15" x14ac:dyDescent="0.3">
      <c r="E9" t="s">
        <v>32</v>
      </c>
      <c r="H9" t="s">
        <v>36</v>
      </c>
    </row>
    <row r="10" spans="5:15" x14ac:dyDescent="0.3">
      <c r="E10" t="s">
        <v>33</v>
      </c>
      <c r="H10" t="s">
        <v>46</v>
      </c>
    </row>
    <row r="11" spans="5:15" x14ac:dyDescent="0.3">
      <c r="E11" s="19"/>
      <c r="F11" s="19"/>
      <c r="G11" s="19"/>
    </row>
    <row r="12" spans="5:15" x14ac:dyDescent="0.3">
      <c r="E12" s="19"/>
      <c r="F12" s="19"/>
      <c r="G12" s="19"/>
    </row>
    <row r="13" spans="5:15" x14ac:dyDescent="0.3">
      <c r="E13" s="19"/>
      <c r="F13" s="19"/>
      <c r="G13" s="19"/>
    </row>
    <row r="14" spans="5:15" x14ac:dyDescent="0.3">
      <c r="E14" s="19"/>
      <c r="F14" s="19"/>
      <c r="G14" s="19"/>
    </row>
    <row r="15" spans="5:15" x14ac:dyDescent="0.3">
      <c r="E15" s="19"/>
      <c r="F15" s="19"/>
      <c r="G15" s="19"/>
    </row>
    <row r="16" spans="5:15" x14ac:dyDescent="0.3">
      <c r="E16" s="19"/>
      <c r="F16" s="19"/>
      <c r="G16" s="19"/>
    </row>
  </sheetData>
  <mergeCells count="6">
    <mergeCell ref="E13:G13"/>
    <mergeCell ref="E14:G14"/>
    <mergeCell ref="E15:G15"/>
    <mergeCell ref="E16:G16"/>
    <mergeCell ref="E11:G11"/>
    <mergeCell ref="E12:G12"/>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4EC93-A488-46CA-9919-F8DDCADE2CF1}">
  <dimension ref="A1:A2"/>
  <sheetViews>
    <sheetView workbookViewId="0">
      <selection activeCell="A2" sqref="A2"/>
    </sheetView>
  </sheetViews>
  <sheetFormatPr defaultRowHeight="14.4" x14ac:dyDescent="0.3"/>
  <cols>
    <col min="1" max="1" width="24.44140625" bestFit="1" customWidth="1"/>
  </cols>
  <sheetData>
    <row r="1" spans="1:1" x14ac:dyDescent="0.3">
      <c r="A1" t="s">
        <v>11</v>
      </c>
    </row>
    <row r="2" spans="1:1" x14ac:dyDescent="0.3">
      <c r="A2" s="9">
        <v>26015.78126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5 7 0 8 3 3 1 - 2 0 2 c - 4 9 a 4 - 8 0 e b - 3 9 8 8 d f 1 3 4 7 a 6 "   x m l n s = " h t t p : / / s c h e m a s . m i c r o s o f t . c o m / D a t a M a s h u p " > A A A A A A c G A A B Q S w M E F A A C A A g A 4 1 v 2 V u 6 S O B K k A A A A 9 g A A A B I A H A B D b 2 5 m a W c v U G F j a 2 F n Z S 5 4 b W w g o h g A K K A U A A A A A A A A A A A A A A A A A A A A A A A A A A A A h Y + 9 D o I w H M R f h X S n X y 6 E l D I 4 m Y g x M T G u T a n Q C H 8 M L Z Z 3 c / C R f A U x i r o 5 3 t 3 v k r v 7 9 S b y s W 2 i i + m d 7 S B D D F M U G d B d a a H K 0 O C P c Y J y K b Z K n 1 R l o g k G l 4 7 O Z q j 2 / p w S E k L A Y Y G 7 v i K c U k Y O x X q n a 9 O q 2 I L z C r R B n 1 b 5 v 4 W k 2 L / G S I 4 Z S z C n H F N B Z l M U F r 4 A n / Y + 0 x 9 T L I f G D 7 2 R B u L V R p B Z C v L + I B 9 Q S w M E F A A C A A g A 4 1 v 2 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N b 9 l b I s G o R A Q M A A I A N A A A T A B w A R m 9 y b X V s Y X M v U 2 V j d G l v b j E u b S C i G A A o o B Q A A A A A A A A A A A A A A A A A A A A A A A A A A A D t V l F v 2 j A Q f k f i P 0 T p C 0 g R E t 0 0 T a v 6 Q K E d b O 2 o C F M 1 l a o y y R U s H B v Z D g V V / e 8 7 B 2 8 k 2 P D a h 5 a X K P e d 7 8 7 f f X d E Q a K p 4 E G 8 f b b P 6 r V 6 T c 2 J h D S I 5 w C 6 H Z w H D H S 9 F u A v F r l M A C 2 X 6 w R Y 6 0 7 I x V S I R e O K M m h 1 B d f A t W q E 3 W + T 3 w q k m t y S F W U Y d t I T z 5 w J k q p J f x R 0 O G E b T Z P j L 4 / t 1 p q p d d i M A p 4 z F g V a 5 t C M b C F F a Y / F A 8 v Z 1 v V y P 9 C Q n Y d b M I x + U p 7 a t / D h 9 b 5 H N H m w 5 0 / C W y k y o f G W f S A p 1 h p i m D G Z 4 j 0 s Y u 2 N c q o o u L d o h 7 E 4 I Y x I d W 7 q e m j + D 9 y d E z 7 D u O P N E n Z B x 5 J w 9 S R k 1 h U s z 7 g B V c N T R f T y E n Z m E E b B g O s v n 1 v G 8 T U K 0 K i 1 p K Z F C G k 0 B h r W u k A u c k U 5 K I U p V s A c u E c o 2 4 y I 9 s T s w Z J I n W H T 3 F N U a c I T u M I C + y L z H L 5 M 8 4 T Y g g 5 B V x R Y 6 s S + z J Z M b A C 6 I i 8 y 7 5 + 2 8 K 8 8 m 4 L 0 4 H x F p e C m 7 B i z q C e S + M v 4 D j w t A l T T 9 1 E s h x j 5 I a Y D v h J s B Z Y V F 7 + G L c s u M h I M n G x o P 1 7 l D c G + E h Z r o n N V O f 6 6 E 9 U I h M S 7 o F C 2 + i n J 1 U L W 3 t g T Y O T h 0 w q s I i l X R R X h V K X i U 0 d F D 6 4 C n K Y f a e O u c d V e u d 0 p 9 6 P U A Q / p e z R X q O U k 8 x N r g B 2 v b g / M s L r s / r M E g 1 6 I P a z X K D + U q 7 x t T + z e C h q n z f D N l u 7 p e 1 2 6 5 a 6 5 M 4 o s z 9 l m w B P v K r S w f 6 W g M L o i W x J O Q Z n e Q e r 6 D F c g 2 1 + d 3 W H M Y 5 q 5 S + U W k H k z N 8 j F p k 8 X n r T o Y m 5 u p h T r o n z m u o y A F T O q 5 n R 5 f E f h 1 P C U y N S M o / L B I l k M l + b s g e 0 4 F j h 7 5 v Z Y y B 8 g v i D Y L M o R N h d W 1 0 R p 4 + e 6 m S D X 9 A k u 8 O 5 4 N 9 e h C N / R W 8 4 3 B / A B 7 + Z S I o V 2 Y / h 8 Y o r x T S F b v X i J K R z v q J 6 b c D e E k 9 n + P 1 Z p 0 8 R C G t W N x H N J + M b o L u 1 9 P Q 7 N 5 m l 1 F H Y 9 R Y 7 2 1 k o 5 s H + l f H r D l f L x H f f x H f f O v + P K w 1 r R 1 d l f U E s B A i 0 A F A A C A A g A 4 1 v 2 V u 6 S O B K k A A A A 9 g A A A B I A A A A A A A A A A A A A A A A A A A A A A E N v b m Z p Z y 9 Q Y W N r Y W d l L n h t b F B L A Q I t A B Q A A g A I A O N b 9 l Y P y u m r p A A A A O k A A A A T A A A A A A A A A A A A A A A A A P A A A A B b Q 2 9 u d G V u d F 9 U e X B l c 1 0 u e G 1 s U E s B A i 0 A F A A C A A g A 4 1 v 2 V s i w a h E B A w A A g A 0 A A B M A A A A A A A A A A A A A A A A A 4 Q E A A E Z v c m 1 1 b G F z L 1 N l Y 3 R p b 2 4 x L m 1 Q S w U G A A A A A A M A A w D C A A A A L 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D o A A A A A A A B W O 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U w M D A w I i A v P j x F b n R y e S B U e X B l P S J G a W x s R X J y b 3 J D b 2 R l I i B W Y W x 1 Z T 0 i c 1 V u a 2 5 v d 2 4 i I C 8 + P E V u d H J 5 I F R 5 c G U 9 I k Z p b G x F c n J v c k N v d W 5 0 I i B W Y W x 1 Z T 0 i b D A i I C 8 + P E V u d H J 5 I F R 5 c G U 9 I k Z p b G x M Y X N 0 V X B k Y X R l Z C I g V m F s d W U 9 I m Q y M D I z L T A 3 L T A 2 V D A 2 O j Q 4 O j U w L j E x M j I 2 O T d a I i A v P j x F b n R y e S B U e X B l P S J G a W x s Q 2 9 s d W 1 u V H l w Z X M i I F Z h b H V l P S J z Q X d N R 0 J n T U d B d 0 1 H Q X d N R 0 F 3 T U R C Z 0 1 H I i A v P j x F b n R y e S B U e X B l P S J G a W x s Q 2 9 s d W 1 u T m F t Z X M i I F Z h b H V l P S J z W y Z x d W 9 0 O 0 V t c G x v e W V l I E l E J n F 1 b 3 Q 7 L C Z x d W 9 0 O 0 F n Z S Z x d W 9 0 O y w m c X V v d D t B d H R y a X R p b 2 4 m c X V v d D s s J n F 1 b 3 Q 7 Q n V z a W 5 l c 3 N U c m F 2 Z W w m c X V v d D s s J n F 1 b 3 Q 7 R G F p b H l S Y X R l J n F 1 b 3 Q 7 L C Z x d W 9 0 O 0 R l c G F y d G 1 l b n Q m c X V v d D s s J n F 1 b 3 Q 7 R G l z d G F u Y 2 V G c m 9 t S G 9 t Z S Z x d W 9 0 O y w m c X V v d D t F Z H V j Y X R p b 2 4 m c X V v d D s s J n F 1 b 3 Q 7 R W R 1 Y 2 F 0 a W 9 u R m l l b G Q m c X V v d D s s J n F 1 b 3 Q 7 R W 1 w b G 9 5 Z W V D b 3 V u d C Z x d W 9 0 O y w m c X V v d D t F b n Z p c m 9 u b W V u d F N h d G l z Z m F j d G l v b i Z x d W 9 0 O y w m c X V v d D t H Z W 5 k Z X I m c X V v d D s s J n F 1 b 3 Q 7 S G 9 1 c m x 5 U m F 0 Z S Z x d W 9 0 O y w m c X V v d D t K b 2 J J b n Z v b H Z l b W V u d C Z x d W 9 0 O y w m c X V v d D t K b 2 J M Z X Z l b C Z x d W 9 0 O y w m c X V v d D t K b 2 J S b 2 x l J n F 1 b 3 Q 7 L C Z x d W 9 0 O 0 p v Y l N h d G l z Z m F j d G l v b i Z x d W 9 0 O y w m c X V v d D t N Y X J p d G F s U 3 R h d H V z 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1 N o Z W V 0 M S 9 D a G F u Z 2 V k I F R 5 c G U u e 0 V t c G x v e W V l T n V t Y m V y L D l 9 J n F 1 b 3 Q 7 L C Z x d W 9 0 O 1 N l Y 3 R p b 2 4 x L 1 N o Z W V 0 M S 9 D a G F u Z 2 V k I F R 5 c G U u e 0 F n Z S w w f S Z x d W 9 0 O y w m c X V v d D t T Z W N 0 a W 9 u M S 9 T a G V l d D E v Q 2 h h b m d l Z C B U e X B l L n t B d H R y a X R p b 2 4 s M X 0 m c X V v d D s s J n F 1 b 3 Q 7 U 2 V j d G l v b j E v U 2 h l Z X Q x L 0 N o Y W 5 n Z W Q g V H l w Z S 5 7 Q n V z a W 5 l c 3 N U c m F 2 Z W w s M n 0 m c X V v d D s s J n F 1 b 3 Q 7 U 2 V j d G l v b j E v U 2 h l Z X Q x L 0 N o Y W 5 n Z W Q g V H l w Z S 5 7 R G F p b H l S Y X R l L D N 9 J n F 1 b 3 Q 7 L C Z x d W 9 0 O 1 N l Y 3 R p b 2 4 x L 1 N o Z W V 0 M S 9 D a G F u Z 2 V k I F R 5 c G U u e 0 R l c G F y d G 1 l b n Q s N H 0 m c X V v d D s s J n F 1 b 3 Q 7 U 2 V j d G l v b j E v U 2 h l Z X Q x L 0 N o Y W 5 n Z W Q g V H l w Z S 5 7 R G l z d G F u Y 2 V G c m 9 t S G 9 t Z S w 1 f S Z x d W 9 0 O y w m c X V v d D t T Z W N 0 a W 9 u M S 9 T a G V l d D E v Q 2 h h b m d l Z C B U e X B l L n t F Z H V j Y X R p b 2 4 s N n 0 m c X V v d D s s J n F 1 b 3 Q 7 U 2 V j d G l v b j E v U 2 h l Z X Q x L 0 N o Y W 5 n Z W Q g V H l w Z S 5 7 R W R 1 Y 2 F 0 a W 9 u R m l l b G Q s N 3 0 m c X V v d D s s J n F 1 b 3 Q 7 U 2 V j d G l v b j E v U 2 h l Z X Q x L 0 N o Y W 5 n Z W Q g V H l w Z S 5 7 R W 1 w b G 9 5 Z W V D b 3 V u d C w 4 f S Z x d W 9 0 O y w m c X V v d D t T Z W N 0 a W 9 u M S 9 T a G V l d D E v Q 2 h h b m d l Z C B U e X B l L n t F b n Z p c m 9 u b W V u d F N h d G l z Z m F j d G l v b i w x M H 0 m c X V v d D s s J n F 1 b 3 Q 7 U 2 V j d G l v b j E v U 2 h l Z X Q x L 0 N o Y W 5 n Z W Q g V H l w Z S 5 7 R 2 V u Z G V y L D E x f S Z x d W 9 0 O y w m c X V v d D t T Z W N 0 a W 9 u M S 9 T a G V l d D E v Q 2 h h b m d l Z C B U e X B l L n t I b 3 V y b H l S Y X R l L D E y f S Z x d W 9 0 O y w m c X V v d D t T Z W N 0 a W 9 u M S 9 T a G V l d D E v Q 2 h h b m d l Z C B U e X B l L n t K b 2 J J b n Z v b H Z l b W V u d C w x M 3 0 m c X V v d D s s J n F 1 b 3 Q 7 U 2 V j d G l v b j E v U 2 h l Z X Q x L 0 N o Y W 5 n Z W Q g V H l w Z S 5 7 S m 9 i T G V 2 Z W w s M T R 9 J n F 1 b 3 Q 7 L C Z x d W 9 0 O 1 N l Y 3 R p b 2 4 x L 1 N o Z W V 0 M S 9 D a G F u Z 2 V k I F R 5 c G U u e 0 p v Y l J v b G U s M T V 9 J n F 1 b 3 Q 7 L C Z x d W 9 0 O 1 N l Y 3 R p b 2 4 x L 1 N o Z W V 0 M S 9 D a G F u Z 2 V k I F R 5 c G U u e 0 p v Y l N h d G l z Z m F j d G l v b i w x N n 0 m c X V v d D s s J n F 1 b 3 Q 7 U 2 V j d G l v b j E v U 2 h l Z X Q x L 0 N o Y W 5 n Z W Q g V H l w Z S 5 7 T W F y a X R h b F N 0 Y X R 1 c y w x N 3 0 m c X V v d D t d L C Z x d W 9 0 O 0 N v b H V t b k N v d W 5 0 J n F 1 b 3 Q 7 O j E 4 L C Z x d W 9 0 O 0 t l e U N v b H V t b k 5 h b W V z J n F 1 b 3 Q 7 O l t d L C Z x d W 9 0 O 0 N v b H V t b k l k Z W 5 0 a X R p Z X M m c X V v d D s 6 W y Z x d W 9 0 O 1 N l Y 3 R p b 2 4 x L 1 N o Z W V 0 M S 9 D a G F u Z 2 V k I F R 5 c G U u e 0 V t c G x v e W V l T n V t Y m V y L D l 9 J n F 1 b 3 Q 7 L C Z x d W 9 0 O 1 N l Y 3 R p b 2 4 x L 1 N o Z W V 0 M S 9 D a G F u Z 2 V k I F R 5 c G U u e 0 F n Z S w w f S Z x d W 9 0 O y w m c X V v d D t T Z W N 0 a W 9 u M S 9 T a G V l d D E v Q 2 h h b m d l Z C B U e X B l L n t B d H R y a X R p b 2 4 s M X 0 m c X V v d D s s J n F 1 b 3 Q 7 U 2 V j d G l v b j E v U 2 h l Z X Q x L 0 N o Y W 5 n Z W Q g V H l w Z S 5 7 Q n V z a W 5 l c 3 N U c m F 2 Z W w s M n 0 m c X V v d D s s J n F 1 b 3 Q 7 U 2 V j d G l v b j E v U 2 h l Z X Q x L 0 N o Y W 5 n Z W Q g V H l w Z S 5 7 R G F p b H l S Y X R l L D N 9 J n F 1 b 3 Q 7 L C Z x d W 9 0 O 1 N l Y 3 R p b 2 4 x L 1 N o Z W V 0 M S 9 D a G F u Z 2 V k I F R 5 c G U u e 0 R l c G F y d G 1 l b n Q s N H 0 m c X V v d D s s J n F 1 b 3 Q 7 U 2 V j d G l v b j E v U 2 h l Z X Q x L 0 N o Y W 5 n Z W Q g V H l w Z S 5 7 R G l z d G F u Y 2 V G c m 9 t S G 9 t Z S w 1 f S Z x d W 9 0 O y w m c X V v d D t T Z W N 0 a W 9 u M S 9 T a G V l d D E v Q 2 h h b m d l Z C B U e X B l L n t F Z H V j Y X R p b 2 4 s N n 0 m c X V v d D s s J n F 1 b 3 Q 7 U 2 V j d G l v b j E v U 2 h l Z X Q x L 0 N o Y W 5 n Z W Q g V H l w Z S 5 7 R W R 1 Y 2 F 0 a W 9 u R m l l b G Q s N 3 0 m c X V v d D s s J n F 1 b 3 Q 7 U 2 V j d G l v b j E v U 2 h l Z X Q x L 0 N o Y W 5 n Z W Q g V H l w Z S 5 7 R W 1 w b G 9 5 Z W V D b 3 V u d C w 4 f S Z x d W 9 0 O y w m c X V v d D t T Z W N 0 a W 9 u M S 9 T a G V l d D E v Q 2 h h b m d l Z C B U e X B l L n t F b n Z p c m 9 u b W V u d F N h d G l z Z m F j d G l v b i w x M H 0 m c X V v d D s s J n F 1 b 3 Q 7 U 2 V j d G l v b j E v U 2 h l Z X Q x L 0 N o Y W 5 n Z W Q g V H l w Z S 5 7 R 2 V u Z G V y L D E x f S Z x d W 9 0 O y w m c X V v d D t T Z W N 0 a W 9 u M S 9 T a G V l d D E v Q 2 h h b m d l Z C B U e X B l L n t I b 3 V y b H l S Y X R l L D E y f S Z x d W 9 0 O y w m c X V v d D t T Z W N 0 a W 9 u M S 9 T a G V l d D E v Q 2 h h b m d l Z C B U e X B l L n t K b 2 J J b n Z v b H Z l b W V u d C w x M 3 0 m c X V v d D s s J n F 1 b 3 Q 7 U 2 V j d G l v b j E v U 2 h l Z X Q x L 0 N o Y W 5 n Z W Q g V H l w Z S 5 7 S m 9 i T G V 2 Z W w s M T R 9 J n F 1 b 3 Q 7 L C Z x d W 9 0 O 1 N l Y 3 R p b 2 4 x L 1 N o Z W V 0 M S 9 D a G F u Z 2 V k I F R 5 c G U u e 0 p v Y l J v b G U s M T V 9 J n F 1 b 3 Q 7 L C Z x d W 9 0 O 1 N l Y 3 R p b 2 4 x L 1 N o Z W V 0 M S 9 D a G F u Z 2 V k I F R 5 c G U u e 0 p v Y l N h d G l z Z m F j d G l v b i w x N n 0 m c X V v d D s s J n F 1 b 3 Q 7 U 2 V j d G l v b j E v U 2 h l Z X Q x L 0 N o Y W 5 n Z W Q g V H l w Z S 5 7 T W F y a X R h b F N 0 Y X R 1 c y w x N 3 0 m c X V v d D t d L C Z x d W 9 0 O 1 J l b G F 0 a W 9 u c 2 h p c E l u Z m 8 m c X V v d D s 6 W 1 1 9 I i A v P j x F b n R y e S B U e X B l P S J S Z W N v d m V y e V R h c m d l d F N o Z W V 0 I i B W Y W x 1 Z T 0 i c 1 N o Z W V 0 M S A o M i k i I C 8 + P E V u d H J 5 I F R 5 c G U 9 I l J l Y 2 9 2 Z X J 5 V G F y Z 2 V 0 Q 2 9 s d W 1 u I i B W Y W x 1 Z T 0 i b D E i I C 8 + P E V u d H J 5 I F R 5 c G U 9 I l J l Y 2 9 2 Z X J 5 V G F y Z 2 V 0 U m 9 3 I i B W Y W x 1 Z T 0 i b D E i I C 8 + P E V u d H J 5 I F R 5 c G U 9 I l F 1 Z X J 5 S U Q i I F Z h b H V l P S J z Y z E 5 M D Z j Z j M t M j V i M C 0 0 N j h j L T g 3 O D M t N j Z i N j I 3 O D k 3 M D k 0 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S Z W 9 y Z G V y Z W Q l M j B D b 2 x 1 b W 5 z P C 9 J d G V t U G F 0 a D 4 8 L 0 l 0 Z W 1 M b 2 N h d G l v b j 4 8 U 3 R h Y m x l R W 5 0 c m l l c y A v P j w v S X R l b T 4 8 S X R l b T 4 8 S X R l b U x v Y 2 F 0 a W 9 u P j x J d G V t V H l w Z T 5 G b 3 J t d W x h P C 9 J d G V t V H l w Z T 4 8 S X R l b V B h d G g + U 2 V j d G l v b j E v U 2 h l Z X Q 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E 4 L C Z x d W 9 0 O 2 t l e U N v b H V t b k 5 h b W V z J n F 1 b 3 Q 7 O l t d L C Z x d W 9 0 O 3 F 1 Z X J 5 U m V s Y X R p b 2 5 z a G l w c y Z x d W 9 0 O z p b X S w m c X V v d D t j b 2 x 1 b W 5 J Z G V u d G l 0 a W V z J n F 1 b 3 Q 7 O l s m c X V v d D t T Z W N 0 a W 9 u M S 9 T a G V l d D E g K D I p L 0 N o Y W 5 n Z W Q g V H l w Z S 5 7 R W 1 w b G 9 5 Z W U g S U Q s M H 0 m c X V v d D s s J n F 1 b 3 Q 7 U 2 V j d G l v b j E v U 2 h l Z X Q x I C g y K S 9 D a G F u Z 2 V k I F R 5 c G U u e 0 1 v b n R o b H l J b m N v b W U s M X 0 m c X V v d D s s J n F 1 b 3 Q 7 U 2 V j d G l v b j E v U 2 h l Z X Q x I C g y K S 9 D a G F u Z 2 V k I F R 5 c G U u e 0 1 v b n R o b H l S Y X R l L D J 9 J n F 1 b 3 Q 7 L C Z x d W 9 0 O 1 N l Y 3 R p b 2 4 x L 1 N o Z W V 0 M S A o M i k v Q 2 h h b m d l Z C B U e X B l L n t O d W 1 D b 2 1 w Y W 5 p Z X N X b 3 J r Z W Q s M 3 0 m c X V v d D s s J n F 1 b 3 Q 7 U 2 V j d G l v b j E v U 2 h l Z X Q x I C g y K S 9 D a G F u Z 2 V k I F R 5 c G U u e 0 9 2 Z X I x O C w 0 f S Z x d W 9 0 O y w m c X V v d D t T Z W N 0 a W 9 u M S 9 T a G V l d D E g K D I p L 0 N o Y W 5 n Z W Q g V H l w Z S 5 7 T 3 Z l c l R p b W U s N X 0 m c X V v d D s s J n F 1 b 3 Q 7 U 2 V j d G l v b j E v U 2 h l Z X Q x I C g y K S 9 D a G F u Z 2 V k I F R 5 c G U u e 1 B l c m N l b n R T Y W x h c n l I a W t l L D Z 9 J n F 1 b 3 Q 7 L C Z x d W 9 0 O 1 N l Y 3 R p b 2 4 x L 1 N o Z W V 0 M S A o M i k v Q 2 h h b m d l Z C B U e X B l L n t Q Z X J m b 3 J t Y W 5 j Z V J h d G l u Z y w 3 f S Z x d W 9 0 O y w m c X V v d D t T Z W N 0 a W 9 u M S 9 T a G V l d D E g K D I p L 0 N o Y W 5 n Z W Q g V H l w Z S 5 7 U m V s Y X R p b 2 5 z a G l w U 2 F 0 a X N m Y W N 0 a W 9 u L D h 9 J n F 1 b 3 Q 7 L C Z x d W 9 0 O 1 N l Y 3 R p b 2 4 x L 1 N o Z W V 0 M S A o M i k v Q 2 h h b m d l Z C B U e X B l L n t T d G F u Z G F y Z E h v d X J z L D l 9 J n F 1 b 3 Q 7 L C Z x d W 9 0 O 1 N l Y 3 R p b 2 4 x L 1 N o Z W V 0 M S A o M i k v Q 2 h h b m d l Z C B U e X B l L n t T d G 9 j a 0 9 w d G l v b k x l d m V s L D E w f S Z x d W 9 0 O y w m c X V v d D t T Z W N 0 a W 9 u M S 9 T a G V l d D E g K D I p L 0 N o Y W 5 n Z W Q g V H l w Z S 5 7 V G 9 0 Y W x X b 3 J r a W 5 n W W V h c n M s M T F 9 J n F 1 b 3 Q 7 L C Z x d W 9 0 O 1 N l Y 3 R p b 2 4 x L 1 N o Z W V 0 M S A o M i k v Q 2 h h b m d l Z C B U e X B l L n t U c m F p b m l u Z 1 R p b W V z T G F z d F l l Y X I s M T J 9 J n F 1 b 3 Q 7 L C Z x d W 9 0 O 1 N l Y 3 R p b 2 4 x L 1 N o Z W V 0 M S A o M i k v Q 2 h h b m d l Z C B U e X B l L n t X b 3 J r T G l m Z U J h b G F u Y 2 U s M T N 9 J n F 1 b 3 Q 7 L C Z x d W 9 0 O 1 N l Y 3 R p b 2 4 x L 1 N o Z W V 0 M S A o M i k v Q 2 h h b m d l Z C B U e X B l L n t Z Z W F y c 0 F 0 Q 2 9 t c G F u e S w x N H 0 m c X V v d D s s J n F 1 b 3 Q 7 U 2 V j d G l v b j E v U 2 h l Z X Q x I C g y K S 9 D a G F u Z 2 V k I F R 5 c G U u e 1 l l Y X J z S W 5 D d X J y Z W 5 0 U m 9 s Z S w x N X 0 m c X V v d D s s J n F 1 b 3 Q 7 U 2 V j d G l v b j E v U 2 h l Z X Q x I C g y K S 9 D a G F u Z 2 V k I F R 5 c G U u e 1 l l Y X J z U 2 l u Y 2 V M Y X N 0 U H J v b W 9 0 a W 9 u L D E 2 f S Z x d W 9 0 O y w m c X V v d D t T Z W N 0 a W 9 u M S 9 T a G V l d D E g K D I p L 0 N o Y W 5 n Z W Q g V H l w Z S 5 7 W W V h c n N X a X R o Q 3 V y c k 1 h b m F n Z X I s M T d 9 J n F 1 b 3 Q 7 X S w m c X V v d D t D b 2 x 1 b W 5 D b 3 V u d C Z x d W 9 0 O z o x O C w m c X V v d D t L Z X l D b 2 x 1 b W 5 O Y W 1 l c y Z x d W 9 0 O z p b X S w m c X V v d D t D b 2 x 1 b W 5 J Z G V u d G l 0 a W V z J n F 1 b 3 Q 7 O l s m c X V v d D t T Z W N 0 a W 9 u M S 9 T a G V l d D E g K D I p L 0 N o Y W 5 n Z W Q g V H l w Z S 5 7 R W 1 w b G 9 5 Z W U g S U Q s M H 0 m c X V v d D s s J n F 1 b 3 Q 7 U 2 V j d G l v b j E v U 2 h l Z X Q x I C g y K S 9 D a G F u Z 2 V k I F R 5 c G U u e 0 1 v b n R o b H l J b m N v b W U s M X 0 m c X V v d D s s J n F 1 b 3 Q 7 U 2 V j d G l v b j E v U 2 h l Z X Q x I C g y K S 9 D a G F u Z 2 V k I F R 5 c G U u e 0 1 v b n R o b H l S Y X R l L D J 9 J n F 1 b 3 Q 7 L C Z x d W 9 0 O 1 N l Y 3 R p b 2 4 x L 1 N o Z W V 0 M S A o M i k v Q 2 h h b m d l Z C B U e X B l L n t O d W 1 D b 2 1 w Y W 5 p Z X N X b 3 J r Z W Q s M 3 0 m c X V v d D s s J n F 1 b 3 Q 7 U 2 V j d G l v b j E v U 2 h l Z X Q x I C g y K S 9 D a G F u Z 2 V k I F R 5 c G U u e 0 9 2 Z X I x O C w 0 f S Z x d W 9 0 O y w m c X V v d D t T Z W N 0 a W 9 u M S 9 T a G V l d D E g K D I p L 0 N o Y W 5 n Z W Q g V H l w Z S 5 7 T 3 Z l c l R p b W U s N X 0 m c X V v d D s s J n F 1 b 3 Q 7 U 2 V j d G l v b j E v U 2 h l Z X Q x I C g y K S 9 D a G F u Z 2 V k I F R 5 c G U u e 1 B l c m N l b n R T Y W x h c n l I a W t l L D Z 9 J n F 1 b 3 Q 7 L C Z x d W 9 0 O 1 N l Y 3 R p b 2 4 x L 1 N o Z W V 0 M S A o M i k v Q 2 h h b m d l Z C B U e X B l L n t Q Z X J m b 3 J t Y W 5 j Z V J h d G l u Z y w 3 f S Z x d W 9 0 O y w m c X V v d D t T Z W N 0 a W 9 u M S 9 T a G V l d D E g K D I p L 0 N o Y W 5 n Z W Q g V H l w Z S 5 7 U m V s Y X R p b 2 5 z a G l w U 2 F 0 a X N m Y W N 0 a W 9 u L D h 9 J n F 1 b 3 Q 7 L C Z x d W 9 0 O 1 N l Y 3 R p b 2 4 x L 1 N o Z W V 0 M S A o M i k v Q 2 h h b m d l Z C B U e X B l L n t T d G F u Z G F y Z E h v d X J z L D l 9 J n F 1 b 3 Q 7 L C Z x d W 9 0 O 1 N l Y 3 R p b 2 4 x L 1 N o Z W V 0 M S A o M i k v Q 2 h h b m d l Z C B U e X B l L n t T d G 9 j a 0 9 w d G l v b k x l d m V s L D E w f S Z x d W 9 0 O y w m c X V v d D t T Z W N 0 a W 9 u M S 9 T a G V l d D E g K D I p L 0 N o Y W 5 n Z W Q g V H l w Z S 5 7 V G 9 0 Y W x X b 3 J r a W 5 n W W V h c n M s M T F 9 J n F 1 b 3 Q 7 L C Z x d W 9 0 O 1 N l Y 3 R p b 2 4 x L 1 N o Z W V 0 M S A o M i k v Q 2 h h b m d l Z C B U e X B l L n t U c m F p b m l u Z 1 R p b W V z T G F z d F l l Y X I s M T J 9 J n F 1 b 3 Q 7 L C Z x d W 9 0 O 1 N l Y 3 R p b 2 4 x L 1 N o Z W V 0 M S A o M i k v Q 2 h h b m d l Z C B U e X B l L n t X b 3 J r T G l m Z U J h b G F u Y 2 U s M T N 9 J n F 1 b 3 Q 7 L C Z x d W 9 0 O 1 N l Y 3 R p b 2 4 x L 1 N o Z W V 0 M S A o M i k v Q 2 h h b m d l Z C B U e X B l L n t Z Z W F y c 0 F 0 Q 2 9 t c G F u e S w x N H 0 m c X V v d D s s J n F 1 b 3 Q 7 U 2 V j d G l v b j E v U 2 h l Z X Q x I C g y K S 9 D a G F u Z 2 V k I F R 5 c G U u e 1 l l Y X J z S W 5 D d X J y Z W 5 0 U m 9 s Z S w x N X 0 m c X V v d D s s J n F 1 b 3 Q 7 U 2 V j d G l v b j E v U 2 h l Z X Q x I C g y K S 9 D a G F u Z 2 V k I F R 5 c G U u e 1 l l Y X J z U 2 l u Y 2 V M Y X N 0 U H J v b W 9 0 a W 9 u L D E 2 f S Z x d W 9 0 O y w m c X V v d D t T Z W N 0 a W 9 u M S 9 T a G V l d D E g K D I p L 0 N o Y W 5 n Z W Q g V H l w Z S 5 7 W W V h c n N X a X R o Q 3 V y c k 1 h b m F n Z X I s M T d 9 J n F 1 b 3 Q 7 X S w m c X V v d D t S Z W x h d G l v b n N o a X B J b m Z v J n F 1 b 3 Q 7 O l t d f S I g L z 4 8 R W 5 0 c n k g V H l w Z T 0 i R m l s b F N 0 Y X R 1 c y I g V m F s d W U 9 I n N D b 2 1 w b G V 0 Z S I g L z 4 8 R W 5 0 c n k g V H l w Z T 0 i R m l s b E N v b H V t b k 5 h b W V z I i B W Y W x 1 Z T 0 i c 1 s m c X V v d D t F b X B s b 3 l l Z S B J R C Z x d W 9 0 O y w m c X V v d D t N b 2 5 0 a G x 5 S W 5 j b 2 1 l J n F 1 b 3 Q 7 L C Z x d W 9 0 O 0 1 v b n R o b H l S Y X R l J n F 1 b 3 Q 7 L C Z x d W 9 0 O 0 5 1 b U N v b X B h b m l l c 1 d v c m t l Z C Z x d W 9 0 O y w m c X V v d D t P d m V y M T g m c X V v d D s s J n F 1 b 3 Q 7 T 3 Z l c l R p b W U m c X V v d D s s J n F 1 b 3 Q 7 U G V y Y 2 V u d F N h b G F y e U h p a 2 U m c X V v d D s s J n F 1 b 3 Q 7 U G V y Z m 9 y b W F u Y 2 V S Y X R p b m c m c X V v d D s s J n F 1 b 3 Q 7 U m V s Y X R p b 2 5 z a G l w U 2 F 0 a X N m Y W N 0 a W 9 u J n F 1 b 3 Q 7 L C Z x d W 9 0 O 1 N 0 Y W 5 k Y X J k S G 9 1 c n M m c X V v d D s s J n F 1 b 3 Q 7 U 3 R v Y 2 t P c H R p b 2 5 M Z X Z l b C Z x d W 9 0 O y w m c X V v d D t U b 3 R h b F d v c m t p b m d Z Z W F y c y Z x d W 9 0 O y w m c X V v d D t U c m F p b m l u Z 1 R p b W V z T G F z d F l l Y X I m c X V v d D s s J n F 1 b 3 Q 7 V 2 9 y a 0 x p Z m V C Y W x h b m N l J n F 1 b 3 Q 7 L C Z x d W 9 0 O 1 l l Y X J z Q X R D b 2 1 w Y W 5 5 J n F 1 b 3 Q 7 L C Z x d W 9 0 O 1 l l Y X J z S W 5 D d X J y Z W 5 0 U m 9 s Z S Z x d W 9 0 O y w m c X V v d D t Z Z W F y c 1 N p b m N l T G F z d F B y b 2 1 v d G l v b i Z x d W 9 0 O y w m c X V v d D t Z Z W F y c 1 d p d G h D d X J y T W F u Y W d l c i Z x d W 9 0 O 1 0 i I C 8 + P E V u d H J 5 I F R 5 c G U 9 I k Z p b G x D b 2 x 1 b W 5 U e X B l c y I g V m F s d W U 9 I n N B d 0 1 E Q X d Z R 0 F 3 T U R B d 0 1 E Q X d N R E F 3 T U Q i I C 8 + P E V u d H J 5 I F R 5 c G U 9 I k Z p b G x M Y X N 0 V X B k Y X R l Z C I g V m F s d W U 9 I m Q y M D I z L T A 3 L T A 2 V D A 2 O j Q 2 O j M y L j g y N z M 5 M D F a I i A v P j x F b n R y e S B U e X B l P S J G a W x s R X J y b 3 J D b 3 V u d C I g V m F s d W U 9 I m w w I i A v P j x F b n R y e S B U e X B l P S J G a W x s R X J y b 3 J D b 2 R l I i B W Y W x 1 Z T 0 i c 1 V u a 2 5 v d 2 4 i I C 8 + P E V u d H J 5 I F R 5 c G U 9 I k Z p b G x D b 3 V u d C I g V m F s d W U 9 I m w 1 M D A w M C I g L z 4 8 R W 5 0 c n k g V H l w Z T 0 i Q W R k Z W R U b 0 R h d G F N b 2 R l b C I g V m F s d W U 9 I m w x I i A v P j x F b n R y e S B U e X B l P S J S Z W N v d m V y e V R h c m d l d F N o Z W V 0 I i B W Y W x 1 Z T 0 i c 1 N o Z W V 0 M S A o M y k i I C 8 + P E V u d H J 5 I F R 5 c G U 9 I l J l Y 2 9 2 Z X J 5 V G F y Z 2 V 0 Q 2 9 s d W 1 u I i B W Y W x 1 Z T 0 i b D E i I C 8 + P E V u d H J 5 I F R 5 c G U 9 I l J l Y 2 9 2 Z X J 5 V G F y Z 2 V 0 U m 9 3 I i B W Y W x 1 Z T 0 i b D E i I C 8 + P C 9 T d G F i b G V F b n R y a W V z P j w v S X R l b T 4 8 S X R l b T 4 8 S X R l b U x v Y 2 F 0 a W 9 u P j x J d G V t V H l w Z T 5 G b 3 J t d W x h P C 9 J d G V t V H l w Z T 4 8 S X R l b V B h d G g + U 2 V j d G l v b j E v U 2 h l Z X Q x J T I w K D I p L 1 N v d X J j Z T w v S X R l b V B h d G g + P C 9 J d G V t T G 9 j Y X R p b 2 4 + P F N 0 Y W J s Z U V u d H J p Z X M g L z 4 8 L 0 l 0 Z W 0 + P E l 0 Z W 0 + P E l 0 Z W 1 M b 2 N h d G l v b j 4 8 S X R l b V R 5 c G U + R m 9 y b X V s Y T w v S X R l b V R 5 c G U + P E l 0 Z W 1 Q Y X R o P l N l Y 3 R p b 2 4 x L 1 N o Z W V 0 M S U y M C g y K S 9 T a G V l d D F f U 2 h l Z X Q 8 L 0 l 0 Z W 1 Q Y X R o P j w v S X R l b U x v Y 2 F 0 a W 9 u P j x T d G F i b G V F b n R y a W V z I C 8 + P C 9 J d G V t P j x J d G V t P j x J d G V t T G 9 j Y X R p b 2 4 + P E l 0 Z W 1 U e X B l P k Z v c m 1 1 b G E 8 L 0 l 0 Z W 1 U e X B l P j x J d G V t U G F 0 a D 5 T Z W N 0 a W 9 u M S 9 T a G V l d D E l M j A o M i k v U H J v b W 9 0 Z W Q l M j B I Z W F k Z X J z P C 9 J d G V t U G F 0 a D 4 8 L 0 l 0 Z W 1 M b 2 N h d G l v b j 4 8 U 3 R h Y m x l R W 5 0 c m l l c y A v P j w v S X R l b T 4 8 S X R l b T 4 8 S X R l b U x v Y 2 F 0 a W 9 u P j x J d G V t V H l w Z T 5 G b 3 J t d W x h P C 9 J d G V t V H l w Z T 4 8 S X R l b V B h d G g + U 2 V j d G l v b j E v U 2 h l Z X Q x J T I w K D I p L 0 N o Y W 5 n Z W Q l M j B U e X B l P C 9 J d G V t U G F 0 a D 4 8 L 0 l 0 Z W 1 M b 2 N h d G l v b j 4 8 U 3 R h Y m x l R W 5 0 c m l l c y A v P j w v S X R l b T 4 8 S X R l b T 4 8 S X R l b U x v Y 2 F 0 a W 9 u P j x J d G V t V H l w Z T 5 G b 3 J t d W x h P C 9 J d G V t V H l w Z T 4 8 S X R l b V B h d G g + U 2 V j d G l v b j E v U 2 h l Z X Q x J T I w K D I p L 1 N v c n R l Z C U y M F J v d 3 M 8 L 0 l 0 Z W 1 Q Y X R o P j w v S X R l b U x v Y 2 F 0 a W 9 u P j x T d G F i b G V F b n R y a W V z I C 8 + P C 9 J d G V t P j x J d G V t P j x J d G V t T G 9 j Y X R p b 2 4 + P E l 0 Z W 1 U e X B l P k Z v c m 1 1 b G E 8 L 0 l 0 Z W 1 U e X B l P j x J d G V t U G F 0 a D 5 T Z W N 0 a W 9 u M S 9 T a G V l d D E v U m V u Y W 1 l Z C U y M E N v b H V t b n M 8 L 0 l 0 Z W 1 Q Y X R o P j w v S X R l b U x v Y 2 F 0 a W 9 u P j x T d G F i b G V F b n R y a W V z I C 8 + P C 9 J d G V t P j x J d G V t P j x J d G V t T G 9 j Y X R p b 2 4 + P E l 0 Z W 1 U e X B l P k Z v c m 1 1 b G E 8 L 0 l 0 Z W 1 U e X B l P j x J d G V t U G F 0 a D 5 T Z W N 0 a W 9 u M S 9 T a G V l d D E 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D A w M C I g L z 4 8 R W 5 0 c n k g V H l w Z T 0 i R m l s b E V y c m 9 y Q 2 9 k Z S I g V m F s d W U 9 I n N V b m t u b 3 d u I i A v P j x F b n R y e S B U e X B l P S J G a W x s R X J y b 3 J D b 3 V u d C I g V m F s d W U 9 I m w w I i A v P j x F b n R y e S B U e X B l P S J G a W x s T G F z d F V w Z G F 0 Z W Q i I F Z h b H V l P S J k M j A y M y 0 w N y 0 y M l Q w N T o 1 O T o x M C 4 x O D c z M z M 3 W i I g L z 4 8 R W 5 0 c n k g V H l w Z T 0 i R m l s b E N v b H V t b l R 5 c G V z I i B W Y W x 1 Z T 0 i c 0 F 3 W U d B d 1 l E Q X d Z R E F 3 T U d B d 0 1 E Q m d N R y I g L z 4 8 R W 5 0 c n k g V H l w Z T 0 i R m l s b E N v b H V t b k 5 h b W V z I i B W Y W x 1 Z T 0 i c 1 s m c X V v d D t B Z 2 U m c X V v d D s s J n F 1 b 3 Q 7 Q X R 0 c m l 0 a W 9 u J n F 1 b 3 Q 7 L C Z x d W 9 0 O 0 J 1 c 2 l u Z X N z V H J h d m V s J n F 1 b 3 Q 7 L C Z x d W 9 0 O 0 R h a W x 5 U m F 0 Z S Z x d W 9 0 O y w m c X V v d D t E Z X B h c n R t Z W 5 0 J n F 1 b 3 Q 7 L C Z x d W 9 0 O 0 R p c 3 R h b m N l R n J v b U h v b W U m c X V v d D s s J n F 1 b 3 Q 7 R W R 1 Y 2 F 0 a W 9 u J n F 1 b 3 Q 7 L C Z x d W 9 0 O 0 V k d W N h d G l v b k Z p Z W x k J n F 1 b 3 Q 7 L C Z x d W 9 0 O 0 V t c G x v e W V l Q 2 9 1 b n Q m c X V v d D s s J n F 1 b 3 Q 7 R W 1 w b G 9 5 Z W V O d W 1 i Z X I m c X V v d D s s J n F 1 b 3 Q 7 R W 5 2 a X J v b m 1 l b n R T Y X R p c 2 Z h Y 3 R p b 2 4 m c X V v d D s s J n F 1 b 3 Q 7 R 2 V u Z G V y J n F 1 b 3 Q 7 L C Z x d W 9 0 O 0 h v d X J s e V J h d G U m c X V v d D s s J n F 1 b 3 Q 7 S m 9 i S W 5 2 b 2 x 2 Z W 1 l b n Q m c X V v d D s s J n F 1 b 3 Q 7 S m 9 i T G V 2 Z W w m c X V v d D s s J n F 1 b 3 Q 7 S m 9 i U m 9 s Z S Z x d W 9 0 O y w m c X V v d D t K b 2 J T Y X R p c 2 Z h Y 3 R p b 2 4 m c X V v d D s s J n F 1 b 3 Q 7 T W F y a X R h b F N 0 Y X R 1 c y 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T a G V l d D E g K D M p L 0 F 1 d G 9 S Z W 1 v d m V k Q 2 9 s d W 1 u c z E u e 0 F n Z S w w f S Z x d W 9 0 O y w m c X V v d D t T Z W N 0 a W 9 u M S 9 T a G V l d D E g K D M p L 0 F 1 d G 9 S Z W 1 v d m V k Q 2 9 s d W 1 u c z E u e 0 F 0 d H J p d G l v b i w x f S Z x d W 9 0 O y w m c X V v d D t T Z W N 0 a W 9 u M S 9 T a G V l d D E g K D M p L 0 F 1 d G 9 S Z W 1 v d m V k Q 2 9 s d W 1 u c z E u e 0 J 1 c 2 l u Z X N z V H J h d m V s L D J 9 J n F 1 b 3 Q 7 L C Z x d W 9 0 O 1 N l Y 3 R p b 2 4 x L 1 N o Z W V 0 M S A o M y k v Q X V 0 b 1 J l b W 9 2 Z W R D b 2 x 1 b W 5 z M S 5 7 R G F p b H l S Y X R l L D N 9 J n F 1 b 3 Q 7 L C Z x d W 9 0 O 1 N l Y 3 R p b 2 4 x L 1 N o Z W V 0 M S A o M y k v Q X V 0 b 1 J l b W 9 2 Z W R D b 2 x 1 b W 5 z M S 5 7 R G V w Y X J 0 b W V u d C w 0 f S Z x d W 9 0 O y w m c X V v d D t T Z W N 0 a W 9 u M S 9 T a G V l d D E g K D M p L 0 F 1 d G 9 S Z W 1 v d m V k Q 2 9 s d W 1 u c z E u e 0 R p c 3 R h b m N l R n J v b U h v b W U s N X 0 m c X V v d D s s J n F 1 b 3 Q 7 U 2 V j d G l v b j E v U 2 h l Z X Q x I C g z K S 9 B d X R v U m V t b 3 Z l Z E N v b H V t b n M x L n t F Z H V j Y X R p b 2 4 s N n 0 m c X V v d D s s J n F 1 b 3 Q 7 U 2 V j d G l v b j E v U 2 h l Z X Q x I C g z K S 9 B d X R v U m V t b 3 Z l Z E N v b H V t b n M x L n t F Z H V j Y X R p b 2 5 G a W V s Z C w 3 f S Z x d W 9 0 O y w m c X V v d D t T Z W N 0 a W 9 u M S 9 T a G V l d D E g K D M p L 0 F 1 d G 9 S Z W 1 v d m V k Q 2 9 s d W 1 u c z E u e 0 V t c G x v e W V l Q 2 9 1 b n Q s O H 0 m c X V v d D s s J n F 1 b 3 Q 7 U 2 V j d G l v b j E v U 2 h l Z X Q x I C g z K S 9 B d X R v U m V t b 3 Z l Z E N v b H V t b n M x L n t F b X B s b 3 l l Z U 5 1 b W J l c i w 5 f S Z x d W 9 0 O y w m c X V v d D t T Z W N 0 a W 9 u M S 9 T a G V l d D E g K D M p L 0 F 1 d G 9 S Z W 1 v d m V k Q 2 9 s d W 1 u c z E u e 0 V u d m l y b 2 5 t Z W 5 0 U 2 F 0 a X N m Y W N 0 a W 9 u L D E w f S Z x d W 9 0 O y w m c X V v d D t T Z W N 0 a W 9 u M S 9 T a G V l d D E g K D M p L 0 F 1 d G 9 S Z W 1 v d m V k Q 2 9 s d W 1 u c z E u e 0 d l b m R l c i w x M X 0 m c X V v d D s s J n F 1 b 3 Q 7 U 2 V j d G l v b j E v U 2 h l Z X Q x I C g z K S 9 B d X R v U m V t b 3 Z l Z E N v b H V t b n M x L n t I b 3 V y b H l S Y X R l L D E y f S Z x d W 9 0 O y w m c X V v d D t T Z W N 0 a W 9 u M S 9 T a G V l d D E g K D M p L 0 F 1 d G 9 S Z W 1 v d m V k Q 2 9 s d W 1 u c z E u e 0 p v Y k l u d m 9 s d m V t Z W 5 0 L D E z f S Z x d W 9 0 O y w m c X V v d D t T Z W N 0 a W 9 u M S 9 T a G V l d D E g K D M p L 0 F 1 d G 9 S Z W 1 v d m V k Q 2 9 s d W 1 u c z E u e 0 p v Y k x l d m V s L D E 0 f S Z x d W 9 0 O y w m c X V v d D t T Z W N 0 a W 9 u M S 9 T a G V l d D E g K D M p L 0 F 1 d G 9 S Z W 1 v d m V k Q 2 9 s d W 1 u c z E u e 0 p v Y l J v b G U s M T V 9 J n F 1 b 3 Q 7 L C Z x d W 9 0 O 1 N l Y 3 R p b 2 4 x L 1 N o Z W V 0 M S A o M y k v Q X V 0 b 1 J l b W 9 2 Z W R D b 2 x 1 b W 5 z M S 5 7 S m 9 i U 2 F 0 a X N m Y W N 0 a W 9 u L D E 2 f S Z x d W 9 0 O y w m c X V v d D t T Z W N 0 a W 9 u M S 9 T a G V l d D E g K D M p L 0 F 1 d G 9 S Z W 1 v d m V k Q 2 9 s d W 1 u c z E u e 0 1 h c m l 0 Y W x T d G F 0 d X M s M T d 9 J n F 1 b 3 Q 7 X S w m c X V v d D t D b 2 x 1 b W 5 D b 3 V u d C Z x d W 9 0 O z o x O C w m c X V v d D t L Z X l D b 2 x 1 b W 5 O Y W 1 l c y Z x d W 9 0 O z p b X S w m c X V v d D t D b 2 x 1 b W 5 J Z G V u d G l 0 a W V z J n F 1 b 3 Q 7 O l s m c X V v d D t T Z W N 0 a W 9 u M S 9 T a G V l d D E g K D M p L 0 F 1 d G 9 S Z W 1 v d m V k Q 2 9 s d W 1 u c z E u e 0 F n Z S w w f S Z x d W 9 0 O y w m c X V v d D t T Z W N 0 a W 9 u M S 9 T a G V l d D E g K D M p L 0 F 1 d G 9 S Z W 1 v d m V k Q 2 9 s d W 1 u c z E u e 0 F 0 d H J p d G l v b i w x f S Z x d W 9 0 O y w m c X V v d D t T Z W N 0 a W 9 u M S 9 T a G V l d D E g K D M p L 0 F 1 d G 9 S Z W 1 v d m V k Q 2 9 s d W 1 u c z E u e 0 J 1 c 2 l u Z X N z V H J h d m V s L D J 9 J n F 1 b 3 Q 7 L C Z x d W 9 0 O 1 N l Y 3 R p b 2 4 x L 1 N o Z W V 0 M S A o M y k v Q X V 0 b 1 J l b W 9 2 Z W R D b 2 x 1 b W 5 z M S 5 7 R G F p b H l S Y X R l L D N 9 J n F 1 b 3 Q 7 L C Z x d W 9 0 O 1 N l Y 3 R p b 2 4 x L 1 N o Z W V 0 M S A o M y k v Q X V 0 b 1 J l b W 9 2 Z W R D b 2 x 1 b W 5 z M S 5 7 R G V w Y X J 0 b W V u d C w 0 f S Z x d W 9 0 O y w m c X V v d D t T Z W N 0 a W 9 u M S 9 T a G V l d D E g K D M p L 0 F 1 d G 9 S Z W 1 v d m V k Q 2 9 s d W 1 u c z E u e 0 R p c 3 R h b m N l R n J v b U h v b W U s N X 0 m c X V v d D s s J n F 1 b 3 Q 7 U 2 V j d G l v b j E v U 2 h l Z X Q x I C g z K S 9 B d X R v U m V t b 3 Z l Z E N v b H V t b n M x L n t F Z H V j Y X R p b 2 4 s N n 0 m c X V v d D s s J n F 1 b 3 Q 7 U 2 V j d G l v b j E v U 2 h l Z X Q x I C g z K S 9 B d X R v U m V t b 3 Z l Z E N v b H V t b n M x L n t F Z H V j Y X R p b 2 5 G a W V s Z C w 3 f S Z x d W 9 0 O y w m c X V v d D t T Z W N 0 a W 9 u M S 9 T a G V l d D E g K D M p L 0 F 1 d G 9 S Z W 1 v d m V k Q 2 9 s d W 1 u c z E u e 0 V t c G x v e W V l Q 2 9 1 b n Q s O H 0 m c X V v d D s s J n F 1 b 3 Q 7 U 2 V j d G l v b j E v U 2 h l Z X Q x I C g z K S 9 B d X R v U m V t b 3 Z l Z E N v b H V t b n M x L n t F b X B s b 3 l l Z U 5 1 b W J l c i w 5 f S Z x d W 9 0 O y w m c X V v d D t T Z W N 0 a W 9 u M S 9 T a G V l d D E g K D M p L 0 F 1 d G 9 S Z W 1 v d m V k Q 2 9 s d W 1 u c z E u e 0 V u d m l y b 2 5 t Z W 5 0 U 2 F 0 a X N m Y W N 0 a W 9 u L D E w f S Z x d W 9 0 O y w m c X V v d D t T Z W N 0 a W 9 u M S 9 T a G V l d D E g K D M p L 0 F 1 d G 9 S Z W 1 v d m V k Q 2 9 s d W 1 u c z E u e 0 d l b m R l c i w x M X 0 m c X V v d D s s J n F 1 b 3 Q 7 U 2 V j d G l v b j E v U 2 h l Z X Q x I C g z K S 9 B d X R v U m V t b 3 Z l Z E N v b H V t b n M x L n t I b 3 V y b H l S Y X R l L D E y f S Z x d W 9 0 O y w m c X V v d D t T Z W N 0 a W 9 u M S 9 T a G V l d D E g K D M p L 0 F 1 d G 9 S Z W 1 v d m V k Q 2 9 s d W 1 u c z E u e 0 p v Y k l u d m 9 s d m V t Z W 5 0 L D E z f S Z x d W 9 0 O y w m c X V v d D t T Z W N 0 a W 9 u M S 9 T a G V l d D E g K D M p L 0 F 1 d G 9 S Z W 1 v d m V k Q 2 9 s d W 1 u c z E u e 0 p v Y k x l d m V s L D E 0 f S Z x d W 9 0 O y w m c X V v d D t T Z W N 0 a W 9 u M S 9 T a G V l d D E g K D M p L 0 F 1 d G 9 S Z W 1 v d m V k Q 2 9 s d W 1 u c z E u e 0 p v Y l J v b G U s M T V 9 J n F 1 b 3 Q 7 L C Z x d W 9 0 O 1 N l Y 3 R p b 2 4 x L 1 N o Z W V 0 M S A o M y k v Q X V 0 b 1 J l b W 9 2 Z W R D b 2 x 1 b W 5 z M S 5 7 S m 9 i U 2 F 0 a X N m Y W N 0 a W 9 u L D E 2 f S Z x d W 9 0 O y w m c X V v d D t T Z W N 0 a W 9 u M S 9 T a G V l d D E g K D M p L 0 F 1 d G 9 S Z W 1 v d m V k Q 2 9 s d W 1 u c z E u e 0 1 h c m l 0 Y W x T d G F 0 d X M s M T d 9 J n F 1 b 3 Q 7 X S w m c X V v d D t S Z W x h d G l v b n N o a X B J b m Z v J n F 1 b 3 Q 7 O l t d f S I g L z 4 8 L 1 N 0 Y W J s Z U V u d H J p Z X M + P C 9 J d G V t P j x J d G V t P j x J d G V t T G 9 j Y X R p b 2 4 + P E l 0 Z W 1 U e X B l P k Z v c m 1 1 b G E 8 L 0 l 0 Z W 1 U e X B l P j x J d G V t U G F 0 a D 5 T Z W N 0 a W 9 u M S 9 T a G V l d D E l M j A o M y k v U 2 9 1 c m N l P C 9 J d G V t U G F 0 a D 4 8 L 0 l 0 Z W 1 M b 2 N h d G l v b j 4 8 U 3 R h Y m x l R W 5 0 c m l l c y A v P j w v S X R l b T 4 8 S X R l b T 4 8 S X R l b U x v Y 2 F 0 a W 9 u P j x J d G V t V H l w Z T 5 G b 3 J t d W x h P C 9 J d G V t V H l w Z T 4 8 S X R l b V B h d G g + U 2 V j d G l v b j E v U 2 h l Z X Q x J T I w K D M p L 1 N o Z W V 0 M V 9 T a G V l d D w v S X R l b V B h d G g + P C 9 J d G V t T G 9 j Y X R p b 2 4 + P F N 0 Y W J s Z U V u d H J p Z X M g L z 4 8 L 0 l 0 Z W 0 + P E l 0 Z W 0 + P E l 0 Z W 1 M b 2 N h d G l v b j 4 8 S X R l b V R 5 c G U + R m 9 y b X V s Y T w v S X R l b V R 5 c G U + P E l 0 Z W 1 Q Y X R o P l N l Y 3 R p b 2 4 x L 1 N o Z W V 0 M S U y M C g z K S 9 Q c m 9 t b 3 R l Z C U y M E h l Y W R l c n M 8 L 0 l 0 Z W 1 Q Y X R o P j w v S X R l b U x v Y 2 F 0 a W 9 u P j x T d G F i b G V F b n R y a W V z I C 8 + P C 9 J d G V t P j x J d G V t P j x J d G V t T G 9 j Y X R p b 2 4 + P E l 0 Z W 1 U e X B l P k Z v c m 1 1 b G E 8 L 0 l 0 Z W 1 U e X B l P j x J d G V t U G F 0 a D 5 T Z W N 0 a W 9 u M S 9 T a G V l d D E l M j A o M y k v Q 2 h h b m d l Z C U y M F R 5 c G U 8 L 0 l 0 Z W 1 Q Y X R o P j w v S X R l b U x v Y 2 F 0 a W 9 u P j x T d G F i b G V F b n R y a W V z I C 8 + P C 9 J d G V t P j w v S X R l b X M + P C 9 M b 2 N h b F B h Y 2 t h Z 2 V N Z X R h Z G F 0 Y U Z p b G U + F g A A A F B L B Q Y A A A A A A A A A A A A A A A A A A A A A A A A m A Q A A A Q A A A N C M n d 8 B F d E R j H o A w E / C l + s B A A A A Q o Y S a a i N x 0 a 7 Q b S H E I L l f g A A A A A C A A A A A A A Q Z g A A A A E A A C A A A A C L I Q 2 6 z 9 o m 6 2 E I j + q p F H X Z T X y l u K B h b F j X 4 E Q B J y n z e w A A A A A O g A A A A A I A A C A A A A A u s T y Q m x B O J n p 7 f 0 B H g 4 4 t f w j k I I u 3 w w i c L 4 d X H e F V M V A A A A B L s O J 2 A C Z G 2 W c u b X Q V f M a Y R c L d c F F P R 6 H 9 r 5 k t q Y j L X g l W E Q 5 g V 1 d 8 P H + k 4 7 i U H o W q b i V 0 C + d + 6 9 O / P Y z F a 9 T 8 D H K D 5 5 K o 4 3 8 4 p k 0 j W y S F u 0 A A A A D C Y k U Y i c m I m c O 2 J 5 s u l X U E M z t S N o i N j B O D P w 5 3 F Q M m v q f D H V a i + K X o X e p J f v H e e J K r F b l B L p + m o 5 C T / S 4 m R k c h < / D a t a M a s h u p > 
</file>

<file path=customXml/itemProps1.xml><?xml version="1.0" encoding="utf-8"?>
<ds:datastoreItem xmlns:ds="http://schemas.openxmlformats.org/officeDocument/2006/customXml" ds:itemID="{93BEC136-DD65-4970-A34B-A9AB19B2BA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Sheet1 (2)</vt:lpstr>
      <vt:lpstr>Sheet1 (3)</vt:lpstr>
      <vt:lpstr>Sheet1</vt:lpstr>
      <vt:lpstr>Sheet2</vt:lpstr>
      <vt:lpstr>Sheet3</vt:lpstr>
      <vt:lpstr>Sheet4</vt:lpstr>
      <vt:lpstr>HR Dashboard</vt:lpstr>
      <vt:lpstr>Comments</vt:lpstr>
      <vt:lpstr>Sheet14</vt:lpstr>
      <vt:lpstr>Sheet12</vt:lpstr>
      <vt:lpstr>Sheet9</vt:lpstr>
      <vt:lpstr>Sheet10</vt:lpstr>
      <vt:lpstr>Sheet13</vt:lpstr>
      <vt:lpstr>Sheet8</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Pavilion</dc:creator>
  <cp:lastModifiedBy>Pavilion</cp:lastModifiedBy>
  <dcterms:created xsi:type="dcterms:W3CDTF">2023-07-06T06:41:59Z</dcterms:created>
  <dcterms:modified xsi:type="dcterms:W3CDTF">2023-07-22T07:12:06Z</dcterms:modified>
</cp:coreProperties>
</file>