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1"/>
  </bookViews>
  <sheets>
    <sheet name="Sheet1" sheetId="1" r:id="rId1"/>
    <sheet name="Graphical Representation" sheetId="2" r:id="rId2"/>
    <sheet name="Sheet4" sheetId="4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14" i="4"/>
  <c r="F14" s="1"/>
  <c r="E13"/>
  <c r="F13" s="1"/>
  <c r="F12"/>
  <c r="E12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G15" i="2"/>
  <c r="H15" s="1"/>
  <c r="F15"/>
  <c r="E15"/>
  <c r="D15"/>
  <c r="G14"/>
  <c r="H14" s="1"/>
  <c r="F14"/>
  <c r="E14"/>
  <c r="D14"/>
  <c r="H13"/>
  <c r="G13"/>
  <c r="F13"/>
  <c r="E13"/>
  <c r="D13"/>
  <c r="H12"/>
  <c r="G12"/>
  <c r="F12"/>
  <c r="E12"/>
  <c r="D12"/>
  <c r="G11"/>
  <c r="H11" s="1"/>
  <c r="F11"/>
  <c r="E11"/>
  <c r="D11"/>
  <c r="G10"/>
  <c r="H10" s="1"/>
  <c r="F10"/>
  <c r="E10"/>
  <c r="D10"/>
  <c r="H9"/>
  <c r="G9"/>
  <c r="F9"/>
  <c r="E9"/>
  <c r="D9"/>
  <c r="H8"/>
  <c r="G8"/>
  <c r="F8"/>
  <c r="E8"/>
  <c r="D8"/>
  <c r="G7"/>
  <c r="H7" s="1"/>
  <c r="F7"/>
  <c r="E7"/>
  <c r="D7"/>
  <c r="G6"/>
  <c r="H6" s="1"/>
  <c r="F6"/>
  <c r="E6"/>
  <c r="D6"/>
  <c r="H5"/>
  <c r="G5"/>
  <c r="F5"/>
  <c r="E5"/>
  <c r="D5"/>
  <c r="F4"/>
  <c r="E4"/>
  <c r="D4"/>
  <c r="G7" i="1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6"/>
  <c r="H6" s="1"/>
  <c r="F6"/>
  <c r="F7"/>
  <c r="F8"/>
  <c r="F9"/>
  <c r="F10"/>
  <c r="F11"/>
  <c r="F12"/>
  <c r="F13"/>
  <c r="F14"/>
  <c r="F15"/>
  <c r="F16"/>
  <c r="F5"/>
  <c r="E6"/>
  <c r="E7"/>
  <c r="E8"/>
  <c r="E9"/>
  <c r="E10"/>
  <c r="E11"/>
  <c r="E12"/>
  <c r="E13"/>
  <c r="E14"/>
  <c r="E15"/>
  <c r="E16"/>
  <c r="E5"/>
  <c r="D6"/>
  <c r="D7"/>
  <c r="D8"/>
  <c r="D9"/>
  <c r="D10"/>
  <c r="D11"/>
  <c r="D12"/>
  <c r="D13"/>
  <c r="D14"/>
  <c r="D15"/>
  <c r="D16"/>
  <c r="D5"/>
</calcChain>
</file>

<file path=xl/sharedStrings.xml><?xml version="1.0" encoding="utf-8"?>
<sst xmlns="http://schemas.openxmlformats.org/spreadsheetml/2006/main" count="18" uniqueCount="9">
  <si>
    <t>India's Dependence on Iranian Oil During the Period 1988-2000</t>
  </si>
  <si>
    <t>Period</t>
  </si>
  <si>
    <t>India's Oil Import From Iran(mn$)</t>
  </si>
  <si>
    <t>Total Oil Import of India(mn$)</t>
  </si>
  <si>
    <t xml:space="preserve">Average Oil Import of India From Iran </t>
  </si>
  <si>
    <t>India's Oil Import from Iran Status</t>
  </si>
  <si>
    <t>India's dependence on Iran(%)</t>
  </si>
  <si>
    <t>Growth of India's Oil Import From Iran(%)</t>
  </si>
  <si>
    <t>Growth Status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</si>
</sst>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1" tint="4.9989318521683403E-2"/>
      <name val="Times New Roman"/>
      <family val="1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1" applyFont="1"/>
    <xf numFmtId="2" fontId="3" fillId="0" borderId="0" xfId="1" applyNumberFormat="1" applyFont="1"/>
    <xf numFmtId="2" fontId="3" fillId="0" borderId="0" xfId="1" applyNumberFormat="1" applyFont="1" applyAlignment="1">
      <alignment wrapText="1"/>
    </xf>
    <xf numFmtId="164" fontId="3" fillId="0" borderId="0" xfId="1" applyNumberFormat="1" applyFont="1"/>
    <xf numFmtId="2" fontId="3" fillId="0" borderId="0" xfId="1" applyNumberFormat="1" applyFont="1" applyAlignment="1"/>
    <xf numFmtId="0" fontId="1" fillId="3" borderId="0" xfId="1" applyFill="1"/>
    <xf numFmtId="0" fontId="1" fillId="3" borderId="0" xfId="1" applyFill="1" applyAlignment="1">
      <alignment horizontal="center" wrapText="1"/>
    </xf>
  </cellXfs>
  <cellStyles count="2">
    <cellStyle name="Heading 4" xfId="1" builtinId="19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'Graphical Representation'!$B$3</c:f>
              <c:strCache>
                <c:ptCount val="1"/>
                <c:pt idx="0">
                  <c:v>India's Oil Import From Iran(mn$)</c:v>
                </c:pt>
              </c:strCache>
            </c:strRef>
          </c:tx>
          <c:marker>
            <c:symbol val="none"/>
          </c:marker>
          <c:cat>
            <c:numRef>
              <c:f>'Graphical Representation'!$A$4:$A$15</c:f>
              <c:numCache>
                <c:formatCode>General</c:formatCode>
                <c:ptCount val="12"/>
                <c:pt idx="0">
                  <c:v>1988</c:v>
                </c:pt>
                <c:pt idx="1">
                  <c:v>1989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</c:numCache>
            </c:numRef>
          </c:cat>
          <c:val>
            <c:numRef>
              <c:f>'Graphical Representation'!$B$4:$B$15</c:f>
              <c:numCache>
                <c:formatCode>General</c:formatCode>
                <c:ptCount val="12"/>
                <c:pt idx="0">
                  <c:v>74.989999999999995</c:v>
                </c:pt>
                <c:pt idx="1">
                  <c:v>220.89</c:v>
                </c:pt>
                <c:pt idx="2">
                  <c:v>538.87</c:v>
                </c:pt>
                <c:pt idx="3">
                  <c:v>398.41</c:v>
                </c:pt>
                <c:pt idx="4">
                  <c:v>554.87</c:v>
                </c:pt>
                <c:pt idx="5">
                  <c:v>371.11</c:v>
                </c:pt>
                <c:pt idx="6" formatCode="0.00">
                  <c:v>414.6</c:v>
                </c:pt>
                <c:pt idx="7" formatCode="0.00">
                  <c:v>658.7</c:v>
                </c:pt>
                <c:pt idx="8">
                  <c:v>422.54</c:v>
                </c:pt>
                <c:pt idx="9">
                  <c:v>246.09</c:v>
                </c:pt>
                <c:pt idx="10" formatCode="0.00">
                  <c:v>845.7</c:v>
                </c:pt>
                <c:pt idx="11">
                  <c:v>466.33</c:v>
                </c:pt>
              </c:numCache>
            </c:numRef>
          </c:val>
        </c:ser>
        <c:marker val="1"/>
        <c:axId val="77678080"/>
        <c:axId val="77679616"/>
      </c:lineChart>
      <c:catAx>
        <c:axId val="77678080"/>
        <c:scaling>
          <c:orientation val="minMax"/>
        </c:scaling>
        <c:axPos val="b"/>
        <c:numFmt formatCode="General" sourceLinked="1"/>
        <c:tickLblPos val="nextTo"/>
        <c:crossAx val="77679616"/>
        <c:crosses val="autoZero"/>
        <c:auto val="1"/>
        <c:lblAlgn val="ctr"/>
        <c:lblOffset val="100"/>
      </c:catAx>
      <c:valAx>
        <c:axId val="77679616"/>
        <c:scaling>
          <c:orientation val="minMax"/>
        </c:scaling>
        <c:axPos val="l"/>
        <c:majorGridlines/>
        <c:numFmt formatCode="General" sourceLinked="1"/>
        <c:tickLblPos val="nextTo"/>
        <c:crossAx val="77678080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180975</xdr:rowOff>
    </xdr:from>
    <xdr:to>
      <xdr:col>4</xdr:col>
      <xdr:colOff>647700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104775</xdr:colOff>
      <xdr:row>17</xdr:row>
      <xdr:rowOff>28575</xdr:rowOff>
    </xdr:from>
    <xdr:to>
      <xdr:col>10</xdr:col>
      <xdr:colOff>380636</xdr:colOff>
      <xdr:row>31</xdr:row>
      <xdr:rowOff>129399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13173075"/>
          <a:ext cx="4590686" cy="2767824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37</xdr:row>
      <xdr:rowOff>0</xdr:rowOff>
    </xdr:from>
    <xdr:to>
      <xdr:col>6</xdr:col>
      <xdr:colOff>818786</xdr:colOff>
      <xdr:row>51</xdr:row>
      <xdr:rowOff>100824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050" y="16954500"/>
          <a:ext cx="4590686" cy="2767824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1988</v>
          </cell>
        </row>
        <row r="4">
          <cell r="A4">
            <v>1989</v>
          </cell>
        </row>
        <row r="5">
          <cell r="A5">
            <v>1991</v>
          </cell>
        </row>
        <row r="6">
          <cell r="A6">
            <v>1992</v>
          </cell>
        </row>
        <row r="7">
          <cell r="A7">
            <v>1993</v>
          </cell>
        </row>
        <row r="8">
          <cell r="A8">
            <v>1994</v>
          </cell>
        </row>
        <row r="9">
          <cell r="A9">
            <v>1995</v>
          </cell>
        </row>
        <row r="10">
          <cell r="A10">
            <v>1996</v>
          </cell>
        </row>
        <row r="11">
          <cell r="A11">
            <v>1997</v>
          </cell>
        </row>
        <row r="12">
          <cell r="A12">
            <v>1998</v>
          </cell>
        </row>
        <row r="13">
          <cell r="A13">
            <v>1999</v>
          </cell>
        </row>
        <row r="14">
          <cell r="A14">
            <v>2000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opLeftCell="A4" workbookViewId="0">
      <selection activeCell="A4" sqref="A4:H16"/>
    </sheetView>
  </sheetViews>
  <sheetFormatPr defaultRowHeight="15"/>
  <cols>
    <col min="2" max="2" width="12.140625" customWidth="1"/>
    <col min="3" max="3" width="13.85546875" customWidth="1"/>
    <col min="4" max="4" width="16" customWidth="1"/>
    <col min="5" max="5" width="14.28515625" bestFit="1" customWidth="1"/>
    <col min="6" max="6" width="18.85546875" customWidth="1"/>
    <col min="7" max="7" width="12.85546875" customWidth="1"/>
    <col min="8" max="8" width="27.85546875" customWidth="1"/>
    <col min="9" max="9" width="11.5703125" customWidth="1"/>
  </cols>
  <sheetData>
    <row r="1" spans="1:9" ht="20.25">
      <c r="D1" s="2" t="s">
        <v>0</v>
      </c>
      <c r="E1" s="2"/>
      <c r="F1" s="2"/>
    </row>
    <row r="4" spans="1:9" ht="60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1"/>
    </row>
    <row r="5" spans="1:9">
      <c r="A5" s="3">
        <v>1988</v>
      </c>
      <c r="B5" s="3">
        <v>74.989999999999995</v>
      </c>
      <c r="C5" s="3">
        <v>1925.14</v>
      </c>
      <c r="D5" s="4">
        <f>AVERAGE(B5:C5)</f>
        <v>1000.0650000000001</v>
      </c>
      <c r="E5" s="3" t="str">
        <f>IF(B5&gt;500,"High Import",IF(B5&gt;400,"Median import",IF(B5&gt;70,"Low Import")))</f>
        <v>Low Import</v>
      </c>
      <c r="F5" s="4">
        <f>(B5/C5)*100</f>
        <v>3.895301120957436</v>
      </c>
      <c r="G5" s="3"/>
      <c r="H5" s="3"/>
    </row>
    <row r="6" spans="1:9">
      <c r="A6" s="3">
        <v>1989</v>
      </c>
      <c r="B6" s="3">
        <v>220.89</v>
      </c>
      <c r="C6" s="3">
        <v>2430.75</v>
      </c>
      <c r="D6" s="3">
        <f t="shared" ref="D6:D16" si="0">AVERAGE(B6:C6)</f>
        <v>1325.82</v>
      </c>
      <c r="E6" s="3" t="str">
        <f>IF(B6&gt;500,"High Import",IF(B6&gt;400,"Median import",IF(B6&gt;70,"Low Import")))</f>
        <v>Low Import</v>
      </c>
      <c r="F6" s="4">
        <f t="shared" ref="F6:F16" si="1">(B6/C6)*100</f>
        <v>9.0873187287874106</v>
      </c>
      <c r="G6" s="4">
        <f>(B6-B5)*100/B5</f>
        <v>194.55927456994266</v>
      </c>
      <c r="H6" s="5" t="str">
        <f>IF(G6&gt;100,"India highly depend on Iran",IF(G6&gt;30,"India reduce their import from Iran",IF(G6&lt;30,"India divert their import from another country")))</f>
        <v>India highly depend on Iran</v>
      </c>
    </row>
    <row r="7" spans="1:9">
      <c r="A7" s="3">
        <v>1991</v>
      </c>
      <c r="B7" s="3">
        <v>538.87</v>
      </c>
      <c r="C7" s="3">
        <v>3184.59</v>
      </c>
      <c r="D7" s="3">
        <f t="shared" si="0"/>
        <v>1861.73</v>
      </c>
      <c r="E7" s="3" t="str">
        <f>IF(B7&gt;500,"High Import",IF(B7&gt;400,"Median import",IF(B7&gt;70,"Low Import")))</f>
        <v>High Import</v>
      </c>
      <c r="F7" s="4">
        <f t="shared" si="1"/>
        <v>16.921173526262407</v>
      </c>
      <c r="G7" s="4">
        <f>(B7-B6)*100/B6</f>
        <v>143.95400425551179</v>
      </c>
      <c r="H7" s="4" t="str">
        <f t="shared" ref="H7:H17" si="2">IF(G7&gt;100,"India highly depend on Iran",IF(G7&gt;30,"India reduce their import from Iran",IF(G7&lt;30,"India divert their import from another country")))</f>
        <v>India highly depend on Iran</v>
      </c>
    </row>
    <row r="8" spans="1:9" ht="30">
      <c r="A8" s="3">
        <v>1992</v>
      </c>
      <c r="B8" s="3">
        <v>398.41</v>
      </c>
      <c r="C8" s="3">
        <v>3342.73</v>
      </c>
      <c r="D8" s="3">
        <f t="shared" si="0"/>
        <v>1870.57</v>
      </c>
      <c r="E8" s="3" t="str">
        <f>IF(B8&gt;500,"High Import",IF(B8&gt;400,"Median import",IF(B8&gt;70,"Low Import")))</f>
        <v>Low Import</v>
      </c>
      <c r="F8" s="4">
        <f t="shared" si="1"/>
        <v>11.91870118136972</v>
      </c>
      <c r="G8" s="4">
        <f>(B8-B7)*100/B7</f>
        <v>-26.065655909588578</v>
      </c>
      <c r="H8" s="5" t="str">
        <f t="shared" si="2"/>
        <v>India divert their import from another country</v>
      </c>
    </row>
    <row r="9" spans="1:9" ht="30">
      <c r="A9" s="3">
        <v>1993</v>
      </c>
      <c r="B9" s="3">
        <v>554.87</v>
      </c>
      <c r="C9" s="3">
        <v>3407.43</v>
      </c>
      <c r="D9" s="3">
        <f t="shared" si="0"/>
        <v>1981.1499999999999</v>
      </c>
      <c r="E9" s="3" t="str">
        <f>IF(B9&gt;500,"High Import",IF(B9&gt;400,"Median import",IF(B9&gt;70,"Low Import")))</f>
        <v>High Import</v>
      </c>
      <c r="F9" s="4">
        <f t="shared" si="1"/>
        <v>16.284120290071989</v>
      </c>
      <c r="G9" s="4">
        <f>(B9-B8)*100/B8</f>
        <v>39.271102632966034</v>
      </c>
      <c r="H9" s="5" t="str">
        <f t="shared" si="2"/>
        <v>India reduce their import from Iran</v>
      </c>
    </row>
    <row r="10" spans="1:9" ht="30">
      <c r="A10" s="3">
        <v>1994</v>
      </c>
      <c r="B10" s="3">
        <v>371.11</v>
      </c>
      <c r="C10" s="3">
        <v>3442.08</v>
      </c>
      <c r="D10" s="3">
        <f t="shared" si="0"/>
        <v>1906.595</v>
      </c>
      <c r="E10" s="3" t="str">
        <f>IF(B10&gt;500,"High Import",IF(B10&gt;400,"Median import",IF(B10&gt;70,"Low Import")))</f>
        <v>Low Import</v>
      </c>
      <c r="F10" s="4">
        <f t="shared" si="1"/>
        <v>10.781562311160695</v>
      </c>
      <c r="G10" s="4">
        <f>(B10-B9)*100/B9</f>
        <v>-33.117667201326434</v>
      </c>
      <c r="H10" s="5" t="str">
        <f t="shared" si="2"/>
        <v>India divert their import from another country</v>
      </c>
    </row>
    <row r="11" spans="1:9" ht="30">
      <c r="A11" s="3">
        <v>1995</v>
      </c>
      <c r="B11" s="4">
        <v>414.6</v>
      </c>
      <c r="C11" s="3">
        <v>3694.21</v>
      </c>
      <c r="D11" s="4">
        <f t="shared" si="0"/>
        <v>2054.4050000000002</v>
      </c>
      <c r="E11" s="3" t="str">
        <f>IF(B11&gt;500,"High Import",IF(B11&gt;400,"Median import",IF(B11&gt;70,"Low Import")))</f>
        <v>Median import</v>
      </c>
      <c r="F11" s="4">
        <f t="shared" si="1"/>
        <v>11.222967833447477</v>
      </c>
      <c r="G11" s="4">
        <f>(B11-B10)*100/B10</f>
        <v>11.718897361968152</v>
      </c>
      <c r="H11" s="5" t="str">
        <f t="shared" si="2"/>
        <v>India divert their import from another country</v>
      </c>
    </row>
    <row r="12" spans="1:9" ht="30">
      <c r="A12" s="3">
        <v>1996</v>
      </c>
      <c r="B12" s="4">
        <v>658.7</v>
      </c>
      <c r="C12" s="3">
        <v>4080.42</v>
      </c>
      <c r="D12" s="3">
        <f t="shared" si="0"/>
        <v>2369.56</v>
      </c>
      <c r="E12" s="3" t="str">
        <f>IF(B12&gt;500,"High Import",IF(B12&gt;400,"Median import",IF(B12&gt;70,"Low Import")))</f>
        <v>High Import</v>
      </c>
      <c r="F12" s="4">
        <f t="shared" si="1"/>
        <v>16.142946069277183</v>
      </c>
      <c r="G12" s="4">
        <f>(B12-B11)*100/B11</f>
        <v>58.876025084418721</v>
      </c>
      <c r="H12" s="5" t="str">
        <f t="shared" si="2"/>
        <v>India reduce their import from Iran</v>
      </c>
    </row>
    <row r="13" spans="1:9" ht="30">
      <c r="A13" s="3">
        <v>1997</v>
      </c>
      <c r="B13" s="3">
        <v>422.54</v>
      </c>
      <c r="C13" s="3">
        <v>4252.4399999999996</v>
      </c>
      <c r="D13" s="3">
        <f t="shared" si="0"/>
        <v>2337.4899999999998</v>
      </c>
      <c r="E13" s="3" t="str">
        <f>IF(B13&gt;500,"High Import",IF(B13&gt;400,"Median import",IF(B13&gt;70,"Low Import")))</f>
        <v>Median import</v>
      </c>
      <c r="F13" s="4">
        <f t="shared" si="1"/>
        <v>9.9364129770202538</v>
      </c>
      <c r="G13" s="4">
        <f>(B13-B12)*100/B12</f>
        <v>-35.852436617580082</v>
      </c>
      <c r="H13" s="5" t="str">
        <f t="shared" si="2"/>
        <v>India divert their import from another country</v>
      </c>
    </row>
    <row r="14" spans="1:9" ht="30">
      <c r="A14" s="3">
        <v>1998</v>
      </c>
      <c r="B14" s="3">
        <v>246.09</v>
      </c>
      <c r="C14" s="3">
        <v>5224.07</v>
      </c>
      <c r="D14" s="3">
        <f t="shared" si="0"/>
        <v>2735.08</v>
      </c>
      <c r="E14" s="3" t="str">
        <f>IF(B14&gt;500,"High Import",IF(B14&gt;400,"Median import",IF(B14&gt;70,"Low Import")))</f>
        <v>Low Import</v>
      </c>
      <c r="F14" s="4">
        <f t="shared" si="1"/>
        <v>4.7106949179471185</v>
      </c>
      <c r="G14" s="4">
        <f>(B14-B13)*100/B13</f>
        <v>-41.759360060585976</v>
      </c>
      <c r="H14" s="5" t="str">
        <f t="shared" si="2"/>
        <v>India divert their import from another country</v>
      </c>
    </row>
    <row r="15" spans="1:9">
      <c r="A15" s="3">
        <v>1999</v>
      </c>
      <c r="B15" s="4">
        <v>845.7</v>
      </c>
      <c r="C15" s="3">
        <v>9465.31</v>
      </c>
      <c r="D15" s="6">
        <f t="shared" si="0"/>
        <v>5155.5050000000001</v>
      </c>
      <c r="E15" s="3" t="str">
        <f>IF(B15&gt;500,"High Import",IF(B15&gt;400,"Median import",IF(B15&gt;70,"Low Import")))</f>
        <v>High Import</v>
      </c>
      <c r="F15" s="4">
        <f t="shared" si="1"/>
        <v>8.9347311392865123</v>
      </c>
      <c r="G15" s="4">
        <f>(B15-B14)*100/B14</f>
        <v>243.65476045349263</v>
      </c>
      <c r="H15" s="7" t="str">
        <f t="shared" si="2"/>
        <v>India highly depend on Iran</v>
      </c>
    </row>
    <row r="16" spans="1:9" ht="30">
      <c r="A16" s="3">
        <v>2000</v>
      </c>
      <c r="B16" s="3">
        <v>466.33</v>
      </c>
      <c r="C16" s="3">
        <v>12865.17</v>
      </c>
      <c r="D16" s="3">
        <f t="shared" si="0"/>
        <v>6665.75</v>
      </c>
      <c r="E16" s="3" t="str">
        <f>IF(B16&gt;500,"High Import",IF(B16&gt;400,"Median import",IF(B16&gt;70,"Low Import")))</f>
        <v>Median import</v>
      </c>
      <c r="F16" s="4">
        <f t="shared" si="1"/>
        <v>3.6247480600722728</v>
      </c>
      <c r="G16" s="4">
        <f>(B16-B15)*100/B15</f>
        <v>-44.858696937448272</v>
      </c>
      <c r="H16" s="5" t="str">
        <f t="shared" si="2"/>
        <v>India divert their import from another country</v>
      </c>
    </row>
    <row r="17" spans="1:8">
      <c r="A17" s="3"/>
      <c r="B17" s="3"/>
      <c r="C17" s="3"/>
      <c r="D17" s="3"/>
      <c r="E17" s="3"/>
      <c r="F17" s="3"/>
      <c r="G17" s="4"/>
      <c r="H17" s="5"/>
    </row>
  </sheetData>
  <mergeCells count="1">
    <mergeCell ref="D1:F1"/>
  </mergeCells>
  <conditionalFormatting sqref="E5">
    <cfRule type="dataBar" priority="2">
      <dataBar>
        <cfvo type="min" val="0"/>
        <cfvo type="max" val="0"/>
        <color rgb="FF638EC6"/>
      </dataBar>
    </cfRule>
  </conditionalFormatting>
  <conditionalFormatting sqref="H18">
    <cfRule type="aboveAverage" dxfId="0" priority="3"/>
  </conditionalFormatting>
  <conditionalFormatting sqref="B5:B1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15"/>
  <sheetViews>
    <sheetView tabSelected="1" topLeftCell="A30" workbookViewId="0">
      <selection activeCell="J44" sqref="J44"/>
    </sheetView>
  </sheetViews>
  <sheetFormatPr defaultRowHeight="15"/>
  <cols>
    <col min="2" max="2" width="13.140625" customWidth="1"/>
    <col min="3" max="3" width="12.42578125" customWidth="1"/>
    <col min="4" max="4" width="16.140625" customWidth="1"/>
    <col min="5" max="6" width="14.42578125" customWidth="1"/>
    <col min="7" max="7" width="16.7109375" customWidth="1"/>
    <col min="8" max="8" width="15.28515625" customWidth="1"/>
  </cols>
  <sheetData>
    <row r="3" spans="1:8" ht="90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</row>
    <row r="4" spans="1:8">
      <c r="A4" s="3">
        <v>1988</v>
      </c>
      <c r="B4" s="3">
        <v>74.989999999999995</v>
      </c>
      <c r="C4" s="3">
        <v>1925.14</v>
      </c>
      <c r="D4" s="4">
        <f>AVERAGE(B4:C4)</f>
        <v>1000.0650000000001</v>
      </c>
      <c r="E4" s="3" t="str">
        <f>IF(B4&gt;500,"High Import",IF(B4&gt;400,"Median import",IF(B4&gt;70,"Low Import")))</f>
        <v>Low Import</v>
      </c>
      <c r="F4" s="4">
        <f>(B4/C4)*100</f>
        <v>3.895301120957436</v>
      </c>
      <c r="G4" s="3"/>
      <c r="H4" s="3"/>
    </row>
    <row r="5" spans="1:8" ht="60">
      <c r="A5" s="3">
        <v>1989</v>
      </c>
      <c r="B5" s="3">
        <v>220.89</v>
      </c>
      <c r="C5" s="3">
        <v>2430.75</v>
      </c>
      <c r="D5" s="3">
        <f t="shared" ref="D5:D15" si="0">AVERAGE(B5:C5)</f>
        <v>1325.82</v>
      </c>
      <c r="E5" s="3" t="str">
        <f>IF(B5&gt;500,"High Import",IF(B5&gt;400,"Median import",IF(B5&gt;70,"Low Import")))</f>
        <v>Low Import</v>
      </c>
      <c r="F5" s="4">
        <f t="shared" ref="F5:F15" si="1">(B5/C5)*100</f>
        <v>9.0873187287874106</v>
      </c>
      <c r="G5" s="4">
        <f>(B5-B4)*100/B4</f>
        <v>194.55927456994266</v>
      </c>
      <c r="H5" s="5" t="str">
        <f>IF(G5&gt;100,"India highly depend on Iran",IF(G5&gt;30,"India reduce their import from Iran",IF(G5&lt;30,"India divert their import from another country")))</f>
        <v>India highly depend on Iran</v>
      </c>
    </row>
    <row r="6" spans="1:8">
      <c r="A6" s="3">
        <v>1991</v>
      </c>
      <c r="B6" s="3">
        <v>538.87</v>
      </c>
      <c r="C6" s="3">
        <v>3184.59</v>
      </c>
      <c r="D6" s="3">
        <f t="shared" si="0"/>
        <v>1861.73</v>
      </c>
      <c r="E6" s="3" t="str">
        <f>IF(B6&gt;500,"High Import",IF(B6&gt;400,"Median import",IF(B6&gt;70,"Low Import")))</f>
        <v>High Import</v>
      </c>
      <c r="F6" s="4">
        <f t="shared" si="1"/>
        <v>16.921173526262407</v>
      </c>
      <c r="G6" s="4">
        <f>(B6-B5)*100/B5</f>
        <v>143.95400425551179</v>
      </c>
      <c r="H6" s="4" t="str">
        <f t="shared" ref="H6:H15" si="2">IF(G6&gt;100,"India highly depend on Iran",IF(G6&gt;30,"India reduce their import from Iran",IF(G6&lt;30,"India divert their import from another country")))</f>
        <v>India highly depend on Iran</v>
      </c>
    </row>
    <row r="7" spans="1:8" ht="105">
      <c r="A7" s="3">
        <v>1992</v>
      </c>
      <c r="B7" s="3">
        <v>398.41</v>
      </c>
      <c r="C7" s="3">
        <v>3342.73</v>
      </c>
      <c r="D7" s="3">
        <f t="shared" si="0"/>
        <v>1870.57</v>
      </c>
      <c r="E7" s="3" t="str">
        <f>IF(B7&gt;500,"High Import",IF(B7&gt;400,"Median import",IF(B7&gt;70,"Low Import")))</f>
        <v>Low Import</v>
      </c>
      <c r="F7" s="4">
        <f t="shared" si="1"/>
        <v>11.91870118136972</v>
      </c>
      <c r="G7" s="4">
        <f>(B7-B6)*100/B6</f>
        <v>-26.065655909588578</v>
      </c>
      <c r="H7" s="5" t="str">
        <f t="shared" si="2"/>
        <v>India divert their import from another country</v>
      </c>
    </row>
    <row r="8" spans="1:8" ht="75">
      <c r="A8" s="3">
        <v>1993</v>
      </c>
      <c r="B8" s="3">
        <v>554.87</v>
      </c>
      <c r="C8" s="3">
        <v>3407.43</v>
      </c>
      <c r="D8" s="3">
        <f t="shared" si="0"/>
        <v>1981.1499999999999</v>
      </c>
      <c r="E8" s="3" t="str">
        <f>IF(B8&gt;500,"High Import",IF(B8&gt;400,"Median import",IF(B8&gt;70,"Low Import")))</f>
        <v>High Import</v>
      </c>
      <c r="F8" s="4">
        <f t="shared" si="1"/>
        <v>16.284120290071989</v>
      </c>
      <c r="G8" s="4">
        <f>(B8-B7)*100/B7</f>
        <v>39.271102632966034</v>
      </c>
      <c r="H8" s="5" t="str">
        <f t="shared" si="2"/>
        <v>India reduce their import from Iran</v>
      </c>
    </row>
    <row r="9" spans="1:8" ht="105">
      <c r="A9" s="3">
        <v>1994</v>
      </c>
      <c r="B9" s="3">
        <v>371.11</v>
      </c>
      <c r="C9" s="3">
        <v>3442.08</v>
      </c>
      <c r="D9" s="3">
        <f t="shared" si="0"/>
        <v>1906.595</v>
      </c>
      <c r="E9" s="3" t="str">
        <f>IF(B9&gt;500,"High Import",IF(B9&gt;400,"Median import",IF(B9&gt;70,"Low Import")))</f>
        <v>Low Import</v>
      </c>
      <c r="F9" s="4">
        <f t="shared" si="1"/>
        <v>10.781562311160695</v>
      </c>
      <c r="G9" s="4">
        <f>(B9-B8)*100/B8</f>
        <v>-33.117667201326434</v>
      </c>
      <c r="H9" s="5" t="str">
        <f t="shared" si="2"/>
        <v>India divert their import from another country</v>
      </c>
    </row>
    <row r="10" spans="1:8" ht="105">
      <c r="A10" s="3">
        <v>1995</v>
      </c>
      <c r="B10" s="4">
        <v>414.6</v>
      </c>
      <c r="C10" s="3">
        <v>3694.21</v>
      </c>
      <c r="D10" s="4">
        <f t="shared" si="0"/>
        <v>2054.4050000000002</v>
      </c>
      <c r="E10" s="3" t="str">
        <f>IF(B10&gt;500,"High Import",IF(B10&gt;400,"Median import",IF(B10&gt;70,"Low Import")))</f>
        <v>Median import</v>
      </c>
      <c r="F10" s="4">
        <f t="shared" si="1"/>
        <v>11.222967833447477</v>
      </c>
      <c r="G10" s="4">
        <f>(B10-B9)*100/B9</f>
        <v>11.718897361968152</v>
      </c>
      <c r="H10" s="5" t="str">
        <f t="shared" si="2"/>
        <v>India divert their import from another country</v>
      </c>
    </row>
    <row r="11" spans="1:8" ht="75">
      <c r="A11" s="3">
        <v>1996</v>
      </c>
      <c r="B11" s="4">
        <v>658.7</v>
      </c>
      <c r="C11" s="3">
        <v>4080.42</v>
      </c>
      <c r="D11" s="3">
        <f t="shared" si="0"/>
        <v>2369.56</v>
      </c>
      <c r="E11" s="3" t="str">
        <f>IF(B11&gt;500,"High Import",IF(B11&gt;400,"Median import",IF(B11&gt;70,"Low Import")))</f>
        <v>High Import</v>
      </c>
      <c r="F11" s="4">
        <f t="shared" si="1"/>
        <v>16.142946069277183</v>
      </c>
      <c r="G11" s="4">
        <f>(B11-B10)*100/B10</f>
        <v>58.876025084418721</v>
      </c>
      <c r="H11" s="5" t="str">
        <f t="shared" si="2"/>
        <v>India reduce their import from Iran</v>
      </c>
    </row>
    <row r="12" spans="1:8" ht="105">
      <c r="A12" s="3">
        <v>1997</v>
      </c>
      <c r="B12" s="3">
        <v>422.54</v>
      </c>
      <c r="C12" s="3">
        <v>4252.4399999999996</v>
      </c>
      <c r="D12" s="3">
        <f t="shared" si="0"/>
        <v>2337.4899999999998</v>
      </c>
      <c r="E12" s="3" t="str">
        <f>IF(B12&gt;500,"High Import",IF(B12&gt;400,"Median import",IF(B12&gt;70,"Low Import")))</f>
        <v>Median import</v>
      </c>
      <c r="F12" s="4">
        <f t="shared" si="1"/>
        <v>9.9364129770202538</v>
      </c>
      <c r="G12" s="4">
        <f>(B12-B11)*100/B11</f>
        <v>-35.852436617580082</v>
      </c>
      <c r="H12" s="5" t="str">
        <f t="shared" si="2"/>
        <v>India divert their import from another country</v>
      </c>
    </row>
    <row r="13" spans="1:8" ht="105">
      <c r="A13" s="3">
        <v>1998</v>
      </c>
      <c r="B13" s="3">
        <v>246.09</v>
      </c>
      <c r="C13" s="3">
        <v>5224.07</v>
      </c>
      <c r="D13" s="3">
        <f t="shared" si="0"/>
        <v>2735.08</v>
      </c>
      <c r="E13" s="3" t="str">
        <f>IF(B13&gt;500,"High Import",IF(B13&gt;400,"Median import",IF(B13&gt;70,"Low Import")))</f>
        <v>Low Import</v>
      </c>
      <c r="F13" s="4">
        <f t="shared" si="1"/>
        <v>4.7106949179471185</v>
      </c>
      <c r="G13" s="4">
        <f>(B13-B12)*100/B12</f>
        <v>-41.759360060585976</v>
      </c>
      <c r="H13" s="5" t="str">
        <f t="shared" si="2"/>
        <v>India divert their import from another country</v>
      </c>
    </row>
    <row r="14" spans="1:8">
      <c r="A14" s="3">
        <v>1999</v>
      </c>
      <c r="B14" s="4">
        <v>845.7</v>
      </c>
      <c r="C14" s="3">
        <v>9465.31</v>
      </c>
      <c r="D14" s="6">
        <f t="shared" si="0"/>
        <v>5155.5050000000001</v>
      </c>
      <c r="E14" s="3" t="str">
        <f>IF(B14&gt;500,"High Import",IF(B14&gt;400,"Median import",IF(B14&gt;70,"Low Import")))</f>
        <v>High Import</v>
      </c>
      <c r="F14" s="4">
        <f t="shared" si="1"/>
        <v>8.9347311392865123</v>
      </c>
      <c r="G14" s="4">
        <f>(B14-B13)*100/B13</f>
        <v>243.65476045349263</v>
      </c>
      <c r="H14" s="7" t="str">
        <f t="shared" si="2"/>
        <v>India highly depend on Iran</v>
      </c>
    </row>
    <row r="15" spans="1:8" ht="105">
      <c r="A15" s="3">
        <v>2000</v>
      </c>
      <c r="B15" s="3">
        <v>466.33</v>
      </c>
      <c r="C15" s="3">
        <v>12865.17</v>
      </c>
      <c r="D15" s="3">
        <f t="shared" si="0"/>
        <v>6665.75</v>
      </c>
      <c r="E15" s="3" t="str">
        <f>IF(B15&gt;500,"High Import",IF(B15&gt;400,"Median import",IF(B15&gt;70,"Low Import")))</f>
        <v>Median import</v>
      </c>
      <c r="F15" s="4">
        <f t="shared" si="1"/>
        <v>3.6247480600722728</v>
      </c>
      <c r="G15" s="4">
        <f>(B15-B14)*100/B14</f>
        <v>-44.858696937448272</v>
      </c>
      <c r="H15" s="5" t="str">
        <f t="shared" si="2"/>
        <v>India divert their import from another country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topLeftCell="A2" workbookViewId="0">
      <selection activeCell="B10" sqref="B10"/>
    </sheetView>
  </sheetViews>
  <sheetFormatPr defaultRowHeight="15"/>
  <cols>
    <col min="4" max="4" width="12.42578125" customWidth="1"/>
  </cols>
  <sheetData>
    <row r="2" spans="1:6" ht="90">
      <c r="A2" s="8"/>
      <c r="B2" s="9"/>
      <c r="D2" s="9"/>
      <c r="E2" s="9" t="s">
        <v>7</v>
      </c>
      <c r="F2" s="9" t="s">
        <v>8</v>
      </c>
    </row>
    <row r="3" spans="1:6">
      <c r="A3" s="3">
        <v>1988</v>
      </c>
      <c r="B3" s="3"/>
      <c r="D3" s="4"/>
      <c r="E3" s="3"/>
      <c r="F3" s="3"/>
    </row>
    <row r="4" spans="1:6">
      <c r="A4" s="3">
        <v>1989</v>
      </c>
      <c r="B4" s="3"/>
      <c r="D4" s="4"/>
      <c r="E4" s="4" t="e">
        <f>(#REF!-#REF!)*100/#REF!</f>
        <v>#REF!</v>
      </c>
      <c r="F4" s="5" t="e">
        <f>IF(E4&gt;100,"India highly depend on Iran",IF(E4&gt;30,"India reduce their import from Iran",IF(E4&lt;30,"India divert their import from another country")))</f>
        <v>#REF!</v>
      </c>
    </row>
    <row r="5" spans="1:6">
      <c r="A5" s="3">
        <v>1991</v>
      </c>
      <c r="B5" s="3"/>
      <c r="D5" s="4"/>
      <c r="E5" s="4" t="e">
        <f>(#REF!-#REF!)*100/#REF!</f>
        <v>#REF!</v>
      </c>
      <c r="F5" s="4" t="e">
        <f t="shared" ref="F5:F14" si="0">IF(E5&gt;100,"India highly depend on Iran",IF(E5&gt;30,"India reduce their import from Iran",IF(E5&lt;30,"India divert their import from another country")))</f>
        <v>#REF!</v>
      </c>
    </row>
    <row r="6" spans="1:6">
      <c r="A6" s="3">
        <v>1992</v>
      </c>
      <c r="B6" s="3"/>
      <c r="D6" s="4"/>
      <c r="E6" s="4" t="e">
        <f>(#REF!-#REF!)*100/#REF!</f>
        <v>#REF!</v>
      </c>
      <c r="F6" s="5" t="e">
        <f t="shared" si="0"/>
        <v>#REF!</v>
      </c>
    </row>
    <row r="7" spans="1:6">
      <c r="A7" s="3">
        <v>1993</v>
      </c>
      <c r="B7" s="3"/>
      <c r="D7" s="4"/>
      <c r="E7" s="4" t="e">
        <f>(#REF!-#REF!)*100/#REF!</f>
        <v>#REF!</v>
      </c>
      <c r="F7" s="5" t="e">
        <f t="shared" si="0"/>
        <v>#REF!</v>
      </c>
    </row>
    <row r="8" spans="1:6">
      <c r="A8" s="3">
        <v>1994</v>
      </c>
      <c r="B8" s="3"/>
      <c r="D8" s="4"/>
      <c r="E8" s="4" t="e">
        <f>(#REF!-#REF!)*100/#REF!</f>
        <v>#REF!</v>
      </c>
      <c r="F8" s="5" t="e">
        <f t="shared" si="0"/>
        <v>#REF!</v>
      </c>
    </row>
    <row r="9" spans="1:6">
      <c r="A9" s="3">
        <v>1995</v>
      </c>
      <c r="B9" s="3"/>
      <c r="D9" s="4"/>
      <c r="E9" s="4" t="e">
        <f>(#REF!-#REF!)*100/#REF!</f>
        <v>#REF!</v>
      </c>
      <c r="F9" s="5" t="e">
        <f t="shared" si="0"/>
        <v>#REF!</v>
      </c>
    </row>
    <row r="10" spans="1:6">
      <c r="A10" s="3">
        <v>1996</v>
      </c>
      <c r="B10" s="3"/>
      <c r="D10" s="4"/>
      <c r="E10" s="4" t="e">
        <f>(#REF!-#REF!)*100/#REF!</f>
        <v>#REF!</v>
      </c>
      <c r="F10" s="5" t="e">
        <f t="shared" si="0"/>
        <v>#REF!</v>
      </c>
    </row>
    <row r="11" spans="1:6">
      <c r="A11" s="3">
        <v>1997</v>
      </c>
      <c r="B11" s="3"/>
      <c r="D11" s="4"/>
      <c r="E11" s="4" t="e">
        <f>(#REF!-#REF!)*100/#REF!</f>
        <v>#REF!</v>
      </c>
      <c r="F11" s="5" t="e">
        <f t="shared" si="0"/>
        <v>#REF!</v>
      </c>
    </row>
    <row r="12" spans="1:6">
      <c r="A12" s="3">
        <v>1998</v>
      </c>
      <c r="B12" s="3"/>
      <c r="D12" s="4"/>
      <c r="E12" s="4" t="e">
        <f>(#REF!-#REF!)*100/#REF!</f>
        <v>#REF!</v>
      </c>
      <c r="F12" s="5" t="e">
        <f t="shared" si="0"/>
        <v>#REF!</v>
      </c>
    </row>
    <row r="13" spans="1:6">
      <c r="A13" s="3">
        <v>1999</v>
      </c>
      <c r="B13" s="3"/>
      <c r="D13" s="4"/>
      <c r="E13" s="4" t="e">
        <f>(#REF!-#REF!)*100/#REF!</f>
        <v>#REF!</v>
      </c>
      <c r="F13" s="7" t="e">
        <f t="shared" si="0"/>
        <v>#REF!</v>
      </c>
    </row>
    <row r="14" spans="1:6">
      <c r="A14" s="3">
        <v>2000</v>
      </c>
      <c r="B14" s="3"/>
      <c r="D14" s="4"/>
      <c r="E14" s="4" t="e">
        <f>(#REF!-#REF!)*100/#REF!</f>
        <v>#REF!</v>
      </c>
      <c r="F14" s="5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Graphical Representation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2021-04-07T06:41:55Z</dcterms:created>
  <dcterms:modified xsi:type="dcterms:W3CDTF">2021-04-07T11:55:26Z</dcterms:modified>
</cp:coreProperties>
</file>