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/>
  <mc:AlternateContent xmlns:mc="http://schemas.openxmlformats.org/markup-compatibility/2006">
    <mc:Choice Requires="x15">
      <x15ac:absPath xmlns:x15ac="http://schemas.microsoft.com/office/spreadsheetml/2010/11/ac" url="/Users/abhijeetsingh/Desktop/tableau/"/>
    </mc:Choice>
  </mc:AlternateContent>
  <xr:revisionPtr revIDLastSave="0" documentId="13_ncr:1_{2C059BD2-2FB8-EE4E-988B-9185332FD202}" xr6:coauthVersionLast="47" xr6:coauthVersionMax="47" xr10:uidLastSave="{00000000-0000-0000-0000-000000000000}"/>
  <bookViews>
    <workbookView xWindow="0" yWindow="500" windowWidth="28800" windowHeight="15900" xr2:uid="{00000000-000D-0000-FFFF-FFFF00000000}"/>
  </bookViews>
  <sheets>
    <sheet name="main-sheet" sheetId="1" r:id="rId1"/>
    <sheet name="Demographi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5" i="1" l="1"/>
  <c r="S20" i="1"/>
  <c r="S17" i="1"/>
  <c r="S14" i="1"/>
  <c r="P6" i="1"/>
  <c r="P9" i="1" s="1"/>
  <c r="Q5" i="1"/>
  <c r="Q9" i="1" s="1"/>
  <c r="S7" i="1" l="1"/>
</calcChain>
</file>

<file path=xl/sharedStrings.xml><?xml version="1.0" encoding="utf-8"?>
<sst xmlns="http://schemas.openxmlformats.org/spreadsheetml/2006/main" count="3802" uniqueCount="385">
  <si>
    <t>S.No.</t>
  </si>
  <si>
    <t>online_or_store</t>
  </si>
  <si>
    <t>Customer_id_</t>
  </si>
  <si>
    <t>online_id</t>
  </si>
  <si>
    <t>store_id</t>
  </si>
  <si>
    <t>item_id_</t>
  </si>
  <si>
    <t>item_desc</t>
  </si>
  <si>
    <t>Quantity_Ordered</t>
  </si>
  <si>
    <t>Price_Each</t>
  </si>
  <si>
    <t>Order_Date</t>
  </si>
  <si>
    <t>payment_status</t>
  </si>
  <si>
    <t>payment_mode_</t>
  </si>
  <si>
    <t>Order_Status</t>
  </si>
  <si>
    <t>online</t>
  </si>
  <si>
    <t>34in Ultrawide LG Monitor</t>
  </si>
  <si>
    <t xml:space="preserve">Completed </t>
  </si>
  <si>
    <t>Wallet</t>
  </si>
  <si>
    <t>COMPLETED</t>
  </si>
  <si>
    <t>null</t>
  </si>
  <si>
    <t>S</t>
  </si>
  <si>
    <t>Realme Power Bank</t>
  </si>
  <si>
    <t>2/27/2019 0:01:00</t>
  </si>
  <si>
    <t>CC</t>
  </si>
  <si>
    <t>iPhone</t>
  </si>
  <si>
    <t>DC</t>
  </si>
  <si>
    <t>E</t>
  </si>
  <si>
    <t xml:space="preserve">Exchange </t>
  </si>
  <si>
    <t>Return count</t>
  </si>
  <si>
    <t>store</t>
  </si>
  <si>
    <t>27in FHD Sony Monitor</t>
  </si>
  <si>
    <t>Cash</t>
  </si>
  <si>
    <t xml:space="preserve">count = </t>
  </si>
  <si>
    <t>Lightning Charging Cable</t>
  </si>
  <si>
    <t>Both null</t>
  </si>
  <si>
    <t>Ambrane Power Bank</t>
  </si>
  <si>
    <t>5/18/2020 10:33:00</t>
  </si>
  <si>
    <t>Nikon Camera</t>
  </si>
  <si>
    <t>Canon Camera</t>
  </si>
  <si>
    <t>9/13/2020 10:33:00</t>
  </si>
  <si>
    <t>UPI</t>
  </si>
  <si>
    <t>Samsung Phone</t>
  </si>
  <si>
    <t>9/22/2018 21:13:00</t>
  </si>
  <si>
    <t>R</t>
  </si>
  <si>
    <t>RedGear Wired Headphones</t>
  </si>
  <si>
    <t>9/13/2020 0:01:00</t>
  </si>
  <si>
    <t>Cash count</t>
  </si>
  <si>
    <t>Google Phone</t>
  </si>
  <si>
    <t>7/27/2019 12:55:00</t>
  </si>
  <si>
    <t>Bose SoundSport Headphones</t>
  </si>
  <si>
    <t>Logitech wired headphone</t>
  </si>
  <si>
    <t>4/14/2018 12:55:00</t>
  </si>
  <si>
    <t>CC count</t>
  </si>
  <si>
    <t>1/30/2022 0:01:00</t>
  </si>
  <si>
    <t>7/18/2018 0:01:00</t>
  </si>
  <si>
    <t>7/18/2019 0:01:00</t>
  </si>
  <si>
    <t>UPI count</t>
  </si>
  <si>
    <t>JBL Headphones</t>
  </si>
  <si>
    <t>11/17/2020 12:55:00</t>
  </si>
  <si>
    <t xml:space="preserve">Apple Airpods </t>
  </si>
  <si>
    <t>11/18/2021 0:01:00</t>
  </si>
  <si>
    <t>10/15/2020 0:01:00</t>
  </si>
  <si>
    <t>12/31/2020 12:55:00</t>
  </si>
  <si>
    <t>online count</t>
  </si>
  <si>
    <t>8/13/2018 0:01:00</t>
  </si>
  <si>
    <t>7/21/2019 0:01:00</t>
  </si>
  <si>
    <t>11/16/2019 12:55:00</t>
  </si>
  <si>
    <t>5/26/2021 0:01:00</t>
  </si>
  <si>
    <t>12/28/2018 12:55:00</t>
  </si>
  <si>
    <t>OnePlus Phone</t>
  </si>
  <si>
    <t>12/15/2020 12:55:00</t>
  </si>
  <si>
    <t>11/27/2021 12:55:00</t>
  </si>
  <si>
    <t>9/26/2022 0:01:00</t>
  </si>
  <si>
    <t>Boat Wired Headphones</t>
  </si>
  <si>
    <t>4/22/2019 0:01:00</t>
  </si>
  <si>
    <t>3/18/2021 10:33:00</t>
  </si>
  <si>
    <t>9/20/2019 0:01:00</t>
  </si>
  <si>
    <t>3/13/2021 0:01:00</t>
  </si>
  <si>
    <t>10/31/2021 0:01:00</t>
  </si>
  <si>
    <t>2/26/2020 12:55:00</t>
  </si>
  <si>
    <t>ThinkPad Laptop</t>
  </si>
  <si>
    <t>10/28/2020 0:01:00</t>
  </si>
  <si>
    <t>5/22/2022 0:01:00</t>
  </si>
  <si>
    <t>LG Washing Machine</t>
  </si>
  <si>
    <t>1/21/2018 0:01:00</t>
  </si>
  <si>
    <t>1/20/2019 0:01:00</t>
  </si>
  <si>
    <t>3/14/2020 10:33:00</t>
  </si>
  <si>
    <t>1/22/2020 10:33:00</t>
  </si>
  <si>
    <t>11/26/2021 10:33:00</t>
  </si>
  <si>
    <t>3/20/2021 0:01:00</t>
  </si>
  <si>
    <t>USB-C Charging Cable</t>
  </si>
  <si>
    <t>11/20/2021 0:01:00</t>
  </si>
  <si>
    <t>8/16/2018 21:13:00</t>
  </si>
  <si>
    <t>7/25/2018 0:01:00</t>
  </si>
  <si>
    <t>5/26/2020 0:01:00</t>
  </si>
  <si>
    <t>6/26/2021 0:01:00</t>
  </si>
  <si>
    <t>12/23/2021 10:33:00</t>
  </si>
  <si>
    <t>1/21/2022 0:01:00</t>
  </si>
  <si>
    <t>10/19/2018 0:01:00</t>
  </si>
  <si>
    <t>10/24/2018 21:13:00</t>
  </si>
  <si>
    <t>Macbook Pro Laptop</t>
  </si>
  <si>
    <t>7/13/2022 0:01:00</t>
  </si>
  <si>
    <t>3/20/2022 10:33:00</t>
  </si>
  <si>
    <t>3/27/2022 0:01:00</t>
  </si>
  <si>
    <t>12/27/2018 0:01:00</t>
  </si>
  <si>
    <t>1/25/2018 21:13:00</t>
  </si>
  <si>
    <t>20in Panasonic Monitor</t>
  </si>
  <si>
    <t>2/22/2018 0:01:00</t>
  </si>
  <si>
    <t>3/23/2022 0:01:00</t>
  </si>
  <si>
    <t>8/21/2020 0:01:00</t>
  </si>
  <si>
    <t>10/21/2021 0:01:00</t>
  </si>
  <si>
    <t>9/14/2021 10:33:00</t>
  </si>
  <si>
    <t>27in Samsung Gaming Monitor</t>
  </si>
  <si>
    <t>3/20/2018 21:13:00</t>
  </si>
  <si>
    <t>11/19/2020 0:01:00</t>
  </si>
  <si>
    <t>4/25/2022 10:33:00</t>
  </si>
  <si>
    <t>11/27/2021 10:33:00</t>
  </si>
  <si>
    <t>8/18/2018 12:55:00</t>
  </si>
  <si>
    <t>9/17/2021 10:33:00</t>
  </si>
  <si>
    <t>3/28/2018 0:01:00</t>
  </si>
  <si>
    <t>9/21/2019 12:55:00</t>
  </si>
  <si>
    <t>1/18/2022 10:33:00</t>
  </si>
  <si>
    <t>5/21/2019 12:55:00</t>
  </si>
  <si>
    <t>4/16/2020 0:01:00</t>
  </si>
  <si>
    <t>7/26/2018 12:55:00</t>
  </si>
  <si>
    <t>11/25/2021 0:01:00</t>
  </si>
  <si>
    <t>10/24/2020 0:01:00</t>
  </si>
  <si>
    <t>6/20/2020 0:01:00</t>
  </si>
  <si>
    <t>4/20/2021 10:33:00</t>
  </si>
  <si>
    <t>1/25/2021 10:33:00</t>
  </si>
  <si>
    <t>7/30/2019 0:01:00</t>
  </si>
  <si>
    <t>10/18/2018 0:01:00</t>
  </si>
  <si>
    <t>6/19/2021 12:55:00</t>
  </si>
  <si>
    <t>1/27/2022 0:01:00</t>
  </si>
  <si>
    <t>1/17/2018 0:01:00</t>
  </si>
  <si>
    <t>8/22/2020 0:01:00</t>
  </si>
  <si>
    <t>Xiaomi phone</t>
  </si>
  <si>
    <t>3/28/2021 0:01:00</t>
  </si>
  <si>
    <t>11/28/2018 12:55:00</t>
  </si>
  <si>
    <t>7/19/2019 12:55:00</t>
  </si>
  <si>
    <t>1/29/2021 0:01:00</t>
  </si>
  <si>
    <t>6/16/2018 12:55:00</t>
  </si>
  <si>
    <t>8/20/2018 21:13:00</t>
  </si>
  <si>
    <t>9/27/2019 0:01:00</t>
  </si>
  <si>
    <t>11/14/2021 0:01:00</t>
  </si>
  <si>
    <t>11/20/2020 0:01:00</t>
  </si>
  <si>
    <t>7/28/2020 0:01:00</t>
  </si>
  <si>
    <t>6/16/2020 12:55:00</t>
  </si>
  <si>
    <t>4/17/2021 0:01:00</t>
  </si>
  <si>
    <t>7/25/2020 0:01:00</t>
  </si>
  <si>
    <t>1/20/2020 10:33:00</t>
  </si>
  <si>
    <t>12/19/2022 12:55:00</t>
  </si>
  <si>
    <t>10/13/2022 12:55:00</t>
  </si>
  <si>
    <t>12/13/2021 10:33:00</t>
  </si>
  <si>
    <t>7/29/2021 0:01:00</t>
  </si>
  <si>
    <t>5/15/2020 10:33:00</t>
  </si>
  <si>
    <t>1/22/2020 12:55:00</t>
  </si>
  <si>
    <t>7/26/2021 10:33:00</t>
  </si>
  <si>
    <t>6/13/2021 10:33:00</t>
  </si>
  <si>
    <t>9/13/2022 12:55:00</t>
  </si>
  <si>
    <t>8/27/2020 12:55:00</t>
  </si>
  <si>
    <t>5/18/2021 12:55:00</t>
  </si>
  <si>
    <t>9/13/2020 12:55:00</t>
  </si>
  <si>
    <t>11/27/2018 0:01:00</t>
  </si>
  <si>
    <t>3/30/2018 0:01:00</t>
  </si>
  <si>
    <t>2/28/2021 0:01:00</t>
  </si>
  <si>
    <t>2/21/2020 10:33:00</t>
  </si>
  <si>
    <t>5/19/2019 12:55:00</t>
  </si>
  <si>
    <t>2/21/2018 12:55:00</t>
  </si>
  <si>
    <t>6/13/2020 10:33:00</t>
  </si>
  <si>
    <t>6/14/2020 0:01:00</t>
  </si>
  <si>
    <t>6/16/2021 12:55:00</t>
  </si>
  <si>
    <t>6/24/2021 12:55:00</t>
  </si>
  <si>
    <t>7/14/2021 0:01:00</t>
  </si>
  <si>
    <t>11/25/2018 12:55:00</t>
  </si>
  <si>
    <t>10/26/2021 10:33:00</t>
  </si>
  <si>
    <t>4/24/2018 0:01:00</t>
  </si>
  <si>
    <t>10/23/2021 0:01:00</t>
  </si>
  <si>
    <t>11/17/2020 0:01:00</t>
  </si>
  <si>
    <t>4/21/2021 10:33:00</t>
  </si>
  <si>
    <t>2/18/2022 12:55:00</t>
  </si>
  <si>
    <t>12/29/2021 12:55:00</t>
  </si>
  <si>
    <t>12/15/2019 12:55:00</t>
  </si>
  <si>
    <t>9/21/2022 12:55:00</t>
  </si>
  <si>
    <t>10/21/2022 0:01:00</t>
  </si>
  <si>
    <t>7/28/2018 21:13:00</t>
  </si>
  <si>
    <t>12/23/2019 10:33:00</t>
  </si>
  <si>
    <t>11/14/2020 12:55:00</t>
  </si>
  <si>
    <t>7/25/2019 12:55:00</t>
  </si>
  <si>
    <t>11/14/2019 0:01:00</t>
  </si>
  <si>
    <t>4/22/2018 0:01:00</t>
  </si>
  <si>
    <t>7/17/2018 21:13:00</t>
  </si>
  <si>
    <t>1/15/2021 12:55:00</t>
  </si>
  <si>
    <t>3/14/2022 0:01:00</t>
  </si>
  <si>
    <t>3/27/2022 10:33:00</t>
  </si>
  <si>
    <t>11/20/2018 12:55:00</t>
  </si>
  <si>
    <t>10/29/2020 12:55:00</t>
  </si>
  <si>
    <t>5/17/2022 10:33:00</t>
  </si>
  <si>
    <t>8/13/2020 0:01:00</t>
  </si>
  <si>
    <t>10/23/2020 0:01:00</t>
  </si>
  <si>
    <t>12/28/2019 12:55:00</t>
  </si>
  <si>
    <t>4/16/2020 10:33:00</t>
  </si>
  <si>
    <t>10/26/2020 12:55:00</t>
  </si>
  <si>
    <t>2/22/2018 12:55:00</t>
  </si>
  <si>
    <t>8/26/2020 0:01:00</t>
  </si>
  <si>
    <t>2/19/2021 0:01:00</t>
  </si>
  <si>
    <t>2/17/2021 0:01:00</t>
  </si>
  <si>
    <t>8/17/2022 12:55:00</t>
  </si>
  <si>
    <t>10/25/2020 12:55:00</t>
  </si>
  <si>
    <t>9/25/2021 0:01:00</t>
  </si>
  <si>
    <t>12/29/2019 10:33:00</t>
  </si>
  <si>
    <t>4/20/2021 0:01:00</t>
  </si>
  <si>
    <t>9/30/2019 0:01:00</t>
  </si>
  <si>
    <t>6/16/2018 0:01:00</t>
  </si>
  <si>
    <t>5/13/2020 12:55:00</t>
  </si>
  <si>
    <t>6/26/2018 0:01:00</t>
  </si>
  <si>
    <t>8/29/2018 0:01:00</t>
  </si>
  <si>
    <t>11/16/2018 0:01:00</t>
  </si>
  <si>
    <t>11/21/2018 0:01:00</t>
  </si>
  <si>
    <t>9/13/2021 0:01:00</t>
  </si>
  <si>
    <t>4/27/2020 10:33:00</t>
  </si>
  <si>
    <t>12/22/2020 12:55:00</t>
  </si>
  <si>
    <t>10/30/2018 0:01:00</t>
  </si>
  <si>
    <t>9/18/2019 0:01:00</t>
  </si>
  <si>
    <t>11/29/2018 21:13:00</t>
  </si>
  <si>
    <t>2/15/2022 0:01:00</t>
  </si>
  <si>
    <t>7/21/2020 0:01:00</t>
  </si>
  <si>
    <t>8/28/2021 0:01:00</t>
  </si>
  <si>
    <t>10/24/2020 12:55:00</t>
  </si>
  <si>
    <t>9/30/2020 12:55:00</t>
  </si>
  <si>
    <t>9/13/2018 0:01:00</t>
  </si>
  <si>
    <t>10/13/2019 12:55:00</t>
  </si>
  <si>
    <t>7/13/2018 12:55:00</t>
  </si>
  <si>
    <t>5/20/2020 0:01:00</t>
  </si>
  <si>
    <t>4/24/2019 0:01:00</t>
  </si>
  <si>
    <t>5/17/2019 0:01:00</t>
  </si>
  <si>
    <t>9/18/2020 0:01:00</t>
  </si>
  <si>
    <t>3/18/2022 0:01:00</t>
  </si>
  <si>
    <t>3/16/2018 0:01:00</t>
  </si>
  <si>
    <t>5/27/2020 12:55:00</t>
  </si>
  <si>
    <t>3/25/2018 12:55:00</t>
  </si>
  <si>
    <t>9/13/2021 12:55:00</t>
  </si>
  <si>
    <t>7/24/2020 12:55:00</t>
  </si>
  <si>
    <t>2/17/2021 12:55:00</t>
  </si>
  <si>
    <t>4/19/2022 12:55:00</t>
  </si>
  <si>
    <t>11/30/2020 12:55:00</t>
  </si>
  <si>
    <t>11/17/2022 0:01:00</t>
  </si>
  <si>
    <t>8/14/2020 10:33:00</t>
  </si>
  <si>
    <t>3/30/2021 12:55:00</t>
  </si>
  <si>
    <t>8/17/2021 10:33:00</t>
  </si>
  <si>
    <t>11/28/2019 12:55:00</t>
  </si>
  <si>
    <t>1/27/2018 0:01:00</t>
  </si>
  <si>
    <t>9/30/2020 0:01:00</t>
  </si>
  <si>
    <t>1/19/2019 12:55:00</t>
  </si>
  <si>
    <t>4/18/2020 0:01:00</t>
  </si>
  <si>
    <t>11/29/2021 12:55:00</t>
  </si>
  <si>
    <t>3/26/2021 10:33:00</t>
  </si>
  <si>
    <t>5/17/2021 10:33:00</t>
  </si>
  <si>
    <t>8/17/2018 0:01:00</t>
  </si>
  <si>
    <t>7/17/2020 12:55:00</t>
  </si>
  <si>
    <t>10/23/2021 12:55:00</t>
  </si>
  <si>
    <t>7/20/2021 0:01:00</t>
  </si>
  <si>
    <t>12/23/2021 0:01:00</t>
  </si>
  <si>
    <t>12/20/2022 0:01:00</t>
  </si>
  <si>
    <t>10/14/2022 0:01:00</t>
  </si>
  <si>
    <t>10/26/2019 0:01:00</t>
  </si>
  <si>
    <t>12/26/2021 0:01:00</t>
  </si>
  <si>
    <t>12/26/2020 0:01:00</t>
  </si>
  <si>
    <t>4/15/2021 0:01:00</t>
  </si>
  <si>
    <t>11/25/2018 0:01:00</t>
  </si>
  <si>
    <t>8/26/2020 10:33:00</t>
  </si>
  <si>
    <t>5/13/2018 21:13:00</t>
  </si>
  <si>
    <t>11/23/2022 0:01:00</t>
  </si>
  <si>
    <t>7/28/2019 12:55:00</t>
  </si>
  <si>
    <t>8/25/2021 10:33:00</t>
  </si>
  <si>
    <t>1/13/2021 0:01:00</t>
  </si>
  <si>
    <t>9/24/2021 12:55:00</t>
  </si>
  <si>
    <t>2/20/2022 10:33:00</t>
  </si>
  <si>
    <t>4/19/2020 12:55:00</t>
  </si>
  <si>
    <t>9/16/2020 10:33:00</t>
  </si>
  <si>
    <t>10/29/2018 21:13:00</t>
  </si>
  <si>
    <t>8/19/2018 0:01:00</t>
  </si>
  <si>
    <t>1/24/2022 10:33:00</t>
  </si>
  <si>
    <t>10/27/2019 12:55:00</t>
  </si>
  <si>
    <t>2/24/2020 0:01:00</t>
  </si>
  <si>
    <t>8/18/2021 12:55:00</t>
  </si>
  <si>
    <t>3/31/2019 12:55:00</t>
  </si>
  <si>
    <t>12/20/2020 0:01:00</t>
  </si>
  <si>
    <t>9/14/2019 0:01:00</t>
  </si>
  <si>
    <t>4/15/2020 0:01:00</t>
  </si>
  <si>
    <t>7/28/2019 0:01:00</t>
  </si>
  <si>
    <t>11/20/2019 0:01:00</t>
  </si>
  <si>
    <t>8/25/2019 0:01:00</t>
  </si>
  <si>
    <t>9/15/2020 0:01:00</t>
  </si>
  <si>
    <t>6/30/2018 0:01:00</t>
  </si>
  <si>
    <t>5/20/2022 10:33:00</t>
  </si>
  <si>
    <t>4/21/2019 0:01:00</t>
  </si>
  <si>
    <t>4/23/2020 10:33:00</t>
  </si>
  <si>
    <t>6/29/2021 10:33:00</t>
  </si>
  <si>
    <t>1/18/2020 12:55:00</t>
  </si>
  <si>
    <t>10/14/2018 0:01:00</t>
  </si>
  <si>
    <t>1/19/2018 12:55:00</t>
  </si>
  <si>
    <t>9/17/2022 12:55:00</t>
  </si>
  <si>
    <t>6/19/2020 10:33:00</t>
  </si>
  <si>
    <t>10/24/2022 12:55:00</t>
  </si>
  <si>
    <t>12/28/2020 10:33:00</t>
  </si>
  <si>
    <t>8/20/2021 0:01:00</t>
  </si>
  <si>
    <t>8/30/2018 21:13:00</t>
  </si>
  <si>
    <t>12/13/2018 12:55:00</t>
  </si>
  <si>
    <t>4/24/2018 12:55:00</t>
  </si>
  <si>
    <t>11/20/2021 10:33:00</t>
  </si>
  <si>
    <t>8/21/2020 12:55:00</t>
  </si>
  <si>
    <t>12/16/2020 0:01:00</t>
  </si>
  <si>
    <t>5/13/2020 0:01:00</t>
  </si>
  <si>
    <t>5/17/2022 0:01:00</t>
  </si>
  <si>
    <t>6/14/2019 0:01:00</t>
  </si>
  <si>
    <t>3/20/2020 0:01:00</t>
  </si>
  <si>
    <t>7/22/2020 0:01:00</t>
  </si>
  <si>
    <t>9/15/2019 12:55:00</t>
  </si>
  <si>
    <t>8/14/2020 0:01:00</t>
  </si>
  <si>
    <t>3/18/2019 0:01:00</t>
  </si>
  <si>
    <t>4/26/2021 0:01:00</t>
  </si>
  <si>
    <t>11/16/2021 10:33:00</t>
  </si>
  <si>
    <t>6/29/2021 12:55:00</t>
  </si>
  <si>
    <t>2/26/2021 10:33:00</t>
  </si>
  <si>
    <t>10/23/2019 0:01:00</t>
  </si>
  <si>
    <t>9/29/2019 0:01:00</t>
  </si>
  <si>
    <t>8/13/2020 10:33:00</t>
  </si>
  <si>
    <t>4/19/2021 12:55:00</t>
  </si>
  <si>
    <t>6/15/2022 0:01:00</t>
  </si>
  <si>
    <t>10/18/2021 12:55:00</t>
  </si>
  <si>
    <t>2/22/2021 0:01:00</t>
  </si>
  <si>
    <t>10/26/2021 0:01:00</t>
  </si>
  <si>
    <t>6/26/2020 0:01:00</t>
  </si>
  <si>
    <t>8/28/2020 0:01:00</t>
  </si>
  <si>
    <t>12/24/2018 0:01:00</t>
  </si>
  <si>
    <t>4/26/2022 0:01:00</t>
  </si>
  <si>
    <t>12/25/2020 0:01:00</t>
  </si>
  <si>
    <t>3/30/2020 12:55:00</t>
  </si>
  <si>
    <t>5/24/2021 10:33:00</t>
  </si>
  <si>
    <t>10/17/2019 12:55:00</t>
  </si>
  <si>
    <t>4/28/2022 0:01:00</t>
  </si>
  <si>
    <t>Income</t>
  </si>
  <si>
    <t>Age</t>
  </si>
  <si>
    <t>State</t>
  </si>
  <si>
    <t>Latitude</t>
  </si>
  <si>
    <t>Longitude</t>
  </si>
  <si>
    <t>Frequency</t>
  </si>
  <si>
    <t>Uttar Pradesh</t>
  </si>
  <si>
    <t>Punjab</t>
  </si>
  <si>
    <t>Jammu and Kashmir</t>
  </si>
  <si>
    <t>Karnataka</t>
  </si>
  <si>
    <t>Maharashtra</t>
  </si>
  <si>
    <t>Rajasthan</t>
  </si>
  <si>
    <t>Gujarat</t>
  </si>
  <si>
    <t>Madhya Pradesh</t>
  </si>
  <si>
    <t>West Bengal</t>
  </si>
  <si>
    <t>Jharkhand</t>
  </si>
  <si>
    <t>Chattisgarh</t>
  </si>
  <si>
    <t>Tamil nadu</t>
  </si>
  <si>
    <t>Kerala</t>
  </si>
  <si>
    <t>Andhra Pradesh</t>
  </si>
  <si>
    <t>Telangana</t>
  </si>
  <si>
    <t>Bihar</t>
  </si>
  <si>
    <t>Delhi</t>
  </si>
  <si>
    <t>Nagaland</t>
  </si>
  <si>
    <t>Mizoram</t>
  </si>
  <si>
    <t>Tripura</t>
  </si>
  <si>
    <t>Meghalaya</t>
  </si>
  <si>
    <t>Arunachal Pradesh</t>
  </si>
  <si>
    <t>Goa</t>
  </si>
  <si>
    <t>Haryana</t>
  </si>
  <si>
    <t>Himachal Pradesh</t>
  </si>
  <si>
    <t>Sikkim</t>
  </si>
  <si>
    <t>,75.715609</t>
  </si>
  <si>
    <t>R/E/S</t>
  </si>
  <si>
    <t>Category</t>
  </si>
  <si>
    <t>Monitor</t>
  </si>
  <si>
    <t>Power Bank</t>
  </si>
  <si>
    <t>Phone</t>
  </si>
  <si>
    <t>Cable</t>
  </si>
  <si>
    <t>Camera</t>
  </si>
  <si>
    <t>Headphones</t>
  </si>
  <si>
    <t>Laptop</t>
  </si>
  <si>
    <t>Washing Machine</t>
  </si>
  <si>
    <t>Airpods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</si>
</sst>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_ "/>
    <numFmt numFmtId="165" formatCode="_ [$₹-4009]\ * #,##0.00_ ;_ [$₹-4009]\ * \-#,##0.00_ ;_ [$₹-4009]\ * &quot;-&quot;??_ ;_ @_ "/>
  </numFmts>
  <fonts count="8" x14ac:knownFonts="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color rgb="FF4D5156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1" fillId="0" borderId="0" xfId="1"/>
    <xf numFmtId="0" fontId="1" fillId="0" borderId="0" xfId="1" applyAlignment="1">
      <alignment horizontal="left"/>
    </xf>
    <xf numFmtId="0" fontId="1" fillId="0" borderId="0" xfId="0" applyFont="1"/>
    <xf numFmtId="165" fontId="1" fillId="0" borderId="0" xfId="1" applyNumberFormat="1"/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0" fontId="4" fillId="2" borderId="0" xfId="0" applyFont="1" applyFill="1"/>
    <xf numFmtId="0" fontId="0" fillId="3" borderId="0" xfId="0" applyFill="1"/>
    <xf numFmtId="3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5" fillId="0" borderId="0" xfId="0" applyNumberFormat="1" applyFont="1"/>
    <xf numFmtId="0" fontId="6" fillId="0" borderId="0" xfId="0" applyFont="1"/>
    <xf numFmtId="0" fontId="0" fillId="0" borderId="0" xfId="0" applyAlignment="1">
      <alignment horizontal="right" vertical="center"/>
    </xf>
    <xf numFmtId="0" fontId="7" fillId="0" borderId="0" xfId="0" applyFont="1"/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86"/>
  <sheetViews>
    <sheetView tabSelected="1" zoomScale="85" zoomScaleNormal="85" workbookViewId="0">
      <selection activeCell="H13" sqref="H13"/>
    </sheetView>
  </sheetViews>
  <sheetFormatPr baseColWidth="10" defaultColWidth="9" defaultRowHeight="15" x14ac:dyDescent="0.2"/>
  <cols>
    <col min="2" max="2" width="16.33203125" customWidth="1"/>
    <col min="3" max="3" width="15.33203125" customWidth="1"/>
    <col min="4" max="4" width="14.5" hidden="1" customWidth="1"/>
    <col min="5" max="5" width="15.33203125" hidden="1" customWidth="1"/>
    <col min="6" max="6" width="15.33203125" customWidth="1"/>
    <col min="7" max="8" width="29.1640625" customWidth="1"/>
    <col min="9" max="9" width="20.33203125" customWidth="1"/>
    <col min="10" max="10" width="15.33203125" customWidth="1"/>
    <col min="11" max="11" width="23.83203125" customWidth="1"/>
    <col min="12" max="14" width="15.33203125" customWidth="1"/>
    <col min="21" max="21" width="27.5" customWidth="1"/>
  </cols>
  <sheetData>
    <row r="1" spans="1:29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7" t="s">
        <v>375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17" t="s">
        <v>374</v>
      </c>
    </row>
    <row r="2" spans="1:29" x14ac:dyDescent="0.2">
      <c r="A2">
        <v>1</v>
      </c>
      <c r="B2" t="s">
        <v>13</v>
      </c>
      <c r="C2">
        <v>1001</v>
      </c>
      <c r="D2">
        <v>652052</v>
      </c>
      <c r="E2">
        <v>3613876</v>
      </c>
      <c r="F2">
        <v>44</v>
      </c>
      <c r="G2" s="4" t="s">
        <v>14</v>
      </c>
      <c r="H2" s="4" t="s">
        <v>376</v>
      </c>
      <c r="I2">
        <v>1</v>
      </c>
      <c r="J2" s="11">
        <v>139549</v>
      </c>
      <c r="K2" s="12">
        <v>43170.538194444402</v>
      </c>
      <c r="L2" t="s">
        <v>15</v>
      </c>
      <c r="M2" t="s">
        <v>16</v>
      </c>
      <c r="N2" t="s">
        <v>17</v>
      </c>
      <c r="O2" s="4" t="s">
        <v>19</v>
      </c>
    </row>
    <row r="3" spans="1:29" x14ac:dyDescent="0.2">
      <c r="A3">
        <v>2</v>
      </c>
      <c r="B3" t="s">
        <v>13</v>
      </c>
      <c r="C3">
        <v>1001</v>
      </c>
      <c r="D3">
        <v>819793</v>
      </c>
      <c r="E3">
        <v>3325538</v>
      </c>
      <c r="F3">
        <v>43</v>
      </c>
      <c r="G3" s="4" t="s">
        <v>20</v>
      </c>
      <c r="H3" s="4" t="s">
        <v>377</v>
      </c>
      <c r="I3">
        <v>1</v>
      </c>
      <c r="J3" s="11">
        <v>1500</v>
      </c>
      <c r="K3" s="13" t="s">
        <v>21</v>
      </c>
      <c r="L3" t="s">
        <v>15</v>
      </c>
      <c r="M3" t="s">
        <v>22</v>
      </c>
      <c r="N3" t="s">
        <v>17</v>
      </c>
      <c r="O3" s="4" t="s">
        <v>19</v>
      </c>
    </row>
    <row r="4" spans="1:29" x14ac:dyDescent="0.2">
      <c r="A4">
        <v>3</v>
      </c>
      <c r="B4" t="s">
        <v>13</v>
      </c>
      <c r="C4">
        <v>1001</v>
      </c>
      <c r="D4">
        <v>718232</v>
      </c>
      <c r="E4">
        <v>1715821</v>
      </c>
      <c r="F4">
        <v>23</v>
      </c>
      <c r="G4" t="s">
        <v>23</v>
      </c>
      <c r="H4" s="4" t="s">
        <v>378</v>
      </c>
      <c r="I4">
        <v>1</v>
      </c>
      <c r="J4" s="14">
        <v>65588</v>
      </c>
      <c r="K4" s="12">
        <v>43831.439583333296</v>
      </c>
      <c r="L4" t="s">
        <v>15</v>
      </c>
      <c r="M4" t="s">
        <v>24</v>
      </c>
      <c r="N4" t="s">
        <v>17</v>
      </c>
      <c r="O4" s="4" t="s">
        <v>25</v>
      </c>
      <c r="P4" t="s">
        <v>26</v>
      </c>
      <c r="Q4" t="s">
        <v>27</v>
      </c>
    </row>
    <row r="5" spans="1:29" x14ac:dyDescent="0.2">
      <c r="A5">
        <v>4</v>
      </c>
      <c r="B5" s="10" t="s">
        <v>28</v>
      </c>
      <c r="C5">
        <v>1001</v>
      </c>
      <c r="D5">
        <v>976785</v>
      </c>
      <c r="E5">
        <v>2255363</v>
      </c>
      <c r="F5">
        <v>18</v>
      </c>
      <c r="G5" s="4" t="s">
        <v>29</v>
      </c>
      <c r="H5" s="4" t="s">
        <v>376</v>
      </c>
      <c r="I5">
        <v>1</v>
      </c>
      <c r="J5" s="11">
        <v>43424</v>
      </c>
      <c r="K5" s="12">
        <v>44714.439583333296</v>
      </c>
      <c r="L5" t="s">
        <v>15</v>
      </c>
      <c r="M5" t="s">
        <v>30</v>
      </c>
      <c r="N5" t="s">
        <v>17</v>
      </c>
      <c r="O5" s="4" t="s">
        <v>19</v>
      </c>
      <c r="P5" t="s">
        <v>31</v>
      </c>
      <c r="Q5" t="e">
        <f>COUNTIF(#REF!,"R")</f>
        <v>#REF!</v>
      </c>
    </row>
    <row r="6" spans="1:29" x14ac:dyDescent="0.2">
      <c r="A6">
        <v>5</v>
      </c>
      <c r="B6" s="10" t="s">
        <v>28</v>
      </c>
      <c r="C6">
        <v>1002</v>
      </c>
      <c r="D6">
        <v>490925</v>
      </c>
      <c r="E6">
        <v>2487622</v>
      </c>
      <c r="F6">
        <v>13</v>
      </c>
      <c r="G6" t="s">
        <v>32</v>
      </c>
      <c r="H6" s="4" t="s">
        <v>379</v>
      </c>
      <c r="I6">
        <v>1</v>
      </c>
      <c r="J6" s="11">
        <v>4022</v>
      </c>
      <c r="K6" s="12">
        <v>44110.538194444402</v>
      </c>
      <c r="L6" t="s">
        <v>15</v>
      </c>
      <c r="M6" t="s">
        <v>30</v>
      </c>
      <c r="N6" t="s">
        <v>17</v>
      </c>
      <c r="O6" s="4" t="s">
        <v>19</v>
      </c>
      <c r="P6" t="e">
        <f>COUNTIF(#REF!,"E")</f>
        <v>#REF!</v>
      </c>
      <c r="S6" t="s">
        <v>33</v>
      </c>
      <c r="AC6">
        <v>1070</v>
      </c>
    </row>
    <row r="7" spans="1:29" x14ac:dyDescent="0.2">
      <c r="A7">
        <v>6</v>
      </c>
      <c r="B7" t="s">
        <v>13</v>
      </c>
      <c r="C7">
        <v>1002</v>
      </c>
      <c r="D7">
        <v>620994</v>
      </c>
      <c r="E7">
        <v>2463648</v>
      </c>
      <c r="F7">
        <v>67</v>
      </c>
      <c r="G7" s="4" t="s">
        <v>34</v>
      </c>
      <c r="H7" s="4" t="s">
        <v>377</v>
      </c>
      <c r="I7">
        <v>1</v>
      </c>
      <c r="J7" s="11">
        <v>2499</v>
      </c>
      <c r="K7" s="13" t="s">
        <v>35</v>
      </c>
      <c r="L7" t="s">
        <v>15</v>
      </c>
      <c r="M7" t="s">
        <v>22</v>
      </c>
      <c r="N7" t="s">
        <v>17</v>
      </c>
      <c r="O7" s="4" t="s">
        <v>19</v>
      </c>
      <c r="S7" t="e">
        <f>485-P6-Q5</f>
        <v>#REF!</v>
      </c>
      <c r="AC7">
        <v>1067</v>
      </c>
    </row>
    <row r="8" spans="1:29" x14ac:dyDescent="0.2">
      <c r="A8">
        <v>7</v>
      </c>
      <c r="B8" t="s">
        <v>13</v>
      </c>
      <c r="C8">
        <v>1002</v>
      </c>
      <c r="D8">
        <v>161761</v>
      </c>
      <c r="E8">
        <v>2653225</v>
      </c>
      <c r="F8">
        <v>36</v>
      </c>
      <c r="G8" s="4" t="s">
        <v>36</v>
      </c>
      <c r="H8" s="4" t="s">
        <v>380</v>
      </c>
      <c r="I8">
        <v>1</v>
      </c>
      <c r="J8" s="11">
        <v>32835</v>
      </c>
      <c r="K8" s="12">
        <v>44450.000694444403</v>
      </c>
      <c r="L8" t="s">
        <v>15</v>
      </c>
      <c r="M8" t="s">
        <v>24</v>
      </c>
      <c r="N8" t="s">
        <v>17</v>
      </c>
      <c r="O8" s="4" t="s">
        <v>19</v>
      </c>
      <c r="P8" t="s">
        <v>18</v>
      </c>
      <c r="Q8" t="s">
        <v>18</v>
      </c>
      <c r="T8" s="15"/>
      <c r="U8" s="15"/>
      <c r="AC8">
        <v>1062</v>
      </c>
    </row>
    <row r="9" spans="1:29" x14ac:dyDescent="0.2">
      <c r="A9">
        <v>8</v>
      </c>
      <c r="B9" t="s">
        <v>13</v>
      </c>
      <c r="C9">
        <v>1002</v>
      </c>
      <c r="D9">
        <v>504968</v>
      </c>
      <c r="E9">
        <v>1300609</v>
      </c>
      <c r="F9">
        <v>36</v>
      </c>
      <c r="G9" s="4" t="s">
        <v>36</v>
      </c>
      <c r="H9" s="4" t="s">
        <v>380</v>
      </c>
      <c r="I9">
        <v>1</v>
      </c>
      <c r="J9" s="11">
        <v>32835</v>
      </c>
      <c r="K9" s="12">
        <v>44016.538194444402</v>
      </c>
      <c r="L9" t="s">
        <v>15</v>
      </c>
      <c r="M9" t="s">
        <v>24</v>
      </c>
      <c r="N9" t="s">
        <v>17</v>
      </c>
      <c r="O9" s="4" t="s">
        <v>19</v>
      </c>
      <c r="P9" t="e">
        <f>485-P6</f>
        <v>#REF!</v>
      </c>
      <c r="Q9" t="e">
        <f>485-Q5</f>
        <v>#REF!</v>
      </c>
      <c r="T9" s="15"/>
      <c r="U9" s="15"/>
      <c r="AC9">
        <v>1055</v>
      </c>
    </row>
    <row r="10" spans="1:29" x14ac:dyDescent="0.2">
      <c r="A10">
        <v>9</v>
      </c>
      <c r="B10" t="s">
        <v>13</v>
      </c>
      <c r="C10">
        <v>1002</v>
      </c>
      <c r="D10">
        <v>158371</v>
      </c>
      <c r="E10">
        <v>3105062</v>
      </c>
      <c r="F10">
        <v>19</v>
      </c>
      <c r="G10" s="4" t="s">
        <v>37</v>
      </c>
      <c r="H10" s="4" t="s">
        <v>380</v>
      </c>
      <c r="I10">
        <v>1</v>
      </c>
      <c r="J10" s="11">
        <v>41044</v>
      </c>
      <c r="K10" s="12">
        <v>44410.439583333296</v>
      </c>
      <c r="L10" t="s">
        <v>15</v>
      </c>
      <c r="M10" t="s">
        <v>22</v>
      </c>
      <c r="N10" t="s">
        <v>17</v>
      </c>
      <c r="O10" s="4" t="s">
        <v>19</v>
      </c>
      <c r="T10" s="15"/>
      <c r="U10" s="15"/>
      <c r="AC10">
        <v>1051</v>
      </c>
    </row>
    <row r="11" spans="1:29" x14ac:dyDescent="0.2">
      <c r="A11">
        <v>10</v>
      </c>
      <c r="B11" t="s">
        <v>13</v>
      </c>
      <c r="C11">
        <v>1003</v>
      </c>
      <c r="D11">
        <v>222584</v>
      </c>
      <c r="E11">
        <v>3878369</v>
      </c>
      <c r="F11">
        <v>23</v>
      </c>
      <c r="G11" t="s">
        <v>23</v>
      </c>
      <c r="H11" s="4" t="s">
        <v>378</v>
      </c>
      <c r="I11">
        <v>1</v>
      </c>
      <c r="J11" s="14">
        <v>65588</v>
      </c>
      <c r="K11" s="13" t="s">
        <v>38</v>
      </c>
      <c r="L11" t="s">
        <v>15</v>
      </c>
      <c r="M11" t="s">
        <v>39</v>
      </c>
      <c r="N11" t="s">
        <v>17</v>
      </c>
      <c r="O11" s="4" t="s">
        <v>19</v>
      </c>
      <c r="T11" s="15"/>
      <c r="U11" s="15"/>
      <c r="AC11">
        <v>1050</v>
      </c>
    </row>
    <row r="12" spans="1:29" x14ac:dyDescent="0.2">
      <c r="A12">
        <v>11</v>
      </c>
      <c r="B12" s="10" t="s">
        <v>28</v>
      </c>
      <c r="C12">
        <v>1003</v>
      </c>
      <c r="D12">
        <v>450178</v>
      </c>
      <c r="E12">
        <v>726154</v>
      </c>
      <c r="F12">
        <v>17</v>
      </c>
      <c r="G12" t="s">
        <v>40</v>
      </c>
      <c r="H12" s="4" t="s">
        <v>378</v>
      </c>
      <c r="I12">
        <v>1</v>
      </c>
      <c r="J12" s="11">
        <v>16635</v>
      </c>
      <c r="K12" s="13" t="s">
        <v>41</v>
      </c>
      <c r="L12" t="s">
        <v>15</v>
      </c>
      <c r="M12" t="s">
        <v>30</v>
      </c>
      <c r="N12" t="s">
        <v>17</v>
      </c>
      <c r="O12" s="4" t="s">
        <v>42</v>
      </c>
      <c r="AC12">
        <v>1045</v>
      </c>
    </row>
    <row r="13" spans="1:29" x14ac:dyDescent="0.2">
      <c r="A13">
        <v>12</v>
      </c>
      <c r="B13" t="s">
        <v>13</v>
      </c>
      <c r="C13">
        <v>1003</v>
      </c>
      <c r="D13">
        <v>839029</v>
      </c>
      <c r="E13">
        <v>3767948</v>
      </c>
      <c r="F13">
        <v>47</v>
      </c>
      <c r="G13" t="s">
        <v>43</v>
      </c>
      <c r="H13" s="4" t="s">
        <v>381</v>
      </c>
      <c r="I13">
        <v>1</v>
      </c>
      <c r="J13" s="11">
        <v>7305</v>
      </c>
      <c r="K13" s="13" t="s">
        <v>44</v>
      </c>
      <c r="L13" t="s">
        <v>15</v>
      </c>
      <c r="M13" t="s">
        <v>22</v>
      </c>
      <c r="N13" t="s">
        <v>17</v>
      </c>
      <c r="O13" s="4" t="s">
        <v>19</v>
      </c>
      <c r="S13" t="s">
        <v>45</v>
      </c>
      <c r="AC13">
        <v>1044</v>
      </c>
    </row>
    <row r="14" spans="1:29" x14ac:dyDescent="0.2">
      <c r="A14">
        <v>13</v>
      </c>
      <c r="B14" t="s">
        <v>13</v>
      </c>
      <c r="C14">
        <v>1003</v>
      </c>
      <c r="D14">
        <v>516452</v>
      </c>
      <c r="E14">
        <v>2381788</v>
      </c>
      <c r="F14">
        <v>41</v>
      </c>
      <c r="G14" t="s">
        <v>46</v>
      </c>
      <c r="H14" s="4" t="s">
        <v>378</v>
      </c>
      <c r="I14">
        <v>1</v>
      </c>
      <c r="J14" s="11">
        <v>24544</v>
      </c>
      <c r="K14" s="13" t="s">
        <v>47</v>
      </c>
      <c r="L14" t="s">
        <v>15</v>
      </c>
      <c r="M14" t="s">
        <v>22</v>
      </c>
      <c r="N14" t="s">
        <v>17</v>
      </c>
      <c r="O14" s="4" t="s">
        <v>19</v>
      </c>
      <c r="S14">
        <f>COUNTIF(M2:M485,"Cash")</f>
        <v>92</v>
      </c>
      <c r="AC14">
        <v>1044</v>
      </c>
    </row>
    <row r="15" spans="1:29" x14ac:dyDescent="0.2">
      <c r="A15">
        <v>14</v>
      </c>
      <c r="B15" t="s">
        <v>13</v>
      </c>
      <c r="C15">
        <v>1004</v>
      </c>
      <c r="D15">
        <v>600666</v>
      </c>
      <c r="E15">
        <v>2034835</v>
      </c>
      <c r="F15">
        <v>15</v>
      </c>
      <c r="G15" t="s">
        <v>48</v>
      </c>
      <c r="H15" s="4" t="s">
        <v>381</v>
      </c>
      <c r="I15">
        <v>1</v>
      </c>
      <c r="J15" s="11">
        <v>13052</v>
      </c>
      <c r="K15" s="12">
        <v>44412.439583333296</v>
      </c>
      <c r="L15" t="s">
        <v>15</v>
      </c>
      <c r="M15" t="s">
        <v>22</v>
      </c>
      <c r="N15" t="s">
        <v>17</v>
      </c>
      <c r="O15" s="4" t="s">
        <v>19</v>
      </c>
      <c r="AC15">
        <v>1042</v>
      </c>
    </row>
    <row r="16" spans="1:29" x14ac:dyDescent="0.2">
      <c r="A16">
        <v>15</v>
      </c>
      <c r="B16" t="s">
        <v>28</v>
      </c>
      <c r="C16">
        <v>1004</v>
      </c>
      <c r="D16">
        <v>313607</v>
      </c>
      <c r="E16">
        <v>658764</v>
      </c>
      <c r="F16">
        <v>70</v>
      </c>
      <c r="G16" s="4" t="s">
        <v>49</v>
      </c>
      <c r="H16" s="4" t="s">
        <v>381</v>
      </c>
      <c r="I16">
        <v>1</v>
      </c>
      <c r="J16" s="11">
        <v>4900</v>
      </c>
      <c r="K16" s="13" t="s">
        <v>50</v>
      </c>
      <c r="L16" t="s">
        <v>15</v>
      </c>
      <c r="M16" t="s">
        <v>22</v>
      </c>
      <c r="N16" t="s">
        <v>17</v>
      </c>
      <c r="O16" s="4" t="s">
        <v>19</v>
      </c>
      <c r="S16" t="s">
        <v>51</v>
      </c>
      <c r="AC16">
        <v>1040</v>
      </c>
    </row>
    <row r="17" spans="1:29" x14ac:dyDescent="0.2">
      <c r="A17">
        <v>16</v>
      </c>
      <c r="B17" t="s">
        <v>13</v>
      </c>
      <c r="C17">
        <v>1004</v>
      </c>
      <c r="D17">
        <v>956378</v>
      </c>
      <c r="E17">
        <v>799822</v>
      </c>
      <c r="F17">
        <v>47</v>
      </c>
      <c r="G17" t="s">
        <v>43</v>
      </c>
      <c r="H17" s="4" t="s">
        <v>381</v>
      </c>
      <c r="I17">
        <v>1</v>
      </c>
      <c r="J17" s="11">
        <v>7305</v>
      </c>
      <c r="K17" s="13" t="s">
        <v>52</v>
      </c>
      <c r="L17" t="s">
        <v>15</v>
      </c>
      <c r="M17" t="s">
        <v>22</v>
      </c>
      <c r="N17" t="s">
        <v>17</v>
      </c>
      <c r="O17" s="4" t="s">
        <v>19</v>
      </c>
      <c r="S17">
        <f>COUNTIF(M2:M485,"CC")</f>
        <v>211</v>
      </c>
      <c r="AC17">
        <v>1034</v>
      </c>
    </row>
    <row r="18" spans="1:29" x14ac:dyDescent="0.2">
      <c r="A18">
        <v>17</v>
      </c>
      <c r="B18" t="s">
        <v>13</v>
      </c>
      <c r="C18">
        <v>1004</v>
      </c>
      <c r="D18">
        <v>280112</v>
      </c>
      <c r="E18">
        <v>1818104</v>
      </c>
      <c r="F18">
        <v>17</v>
      </c>
      <c r="G18" t="s">
        <v>40</v>
      </c>
      <c r="H18" s="4" t="s">
        <v>378</v>
      </c>
      <c r="I18">
        <v>1</v>
      </c>
      <c r="J18" s="11">
        <v>16635</v>
      </c>
      <c r="K18" s="13" t="s">
        <v>53</v>
      </c>
      <c r="L18" t="s">
        <v>15</v>
      </c>
      <c r="M18" t="s">
        <v>39</v>
      </c>
      <c r="N18" t="s">
        <v>17</v>
      </c>
      <c r="O18" s="4" t="s">
        <v>19</v>
      </c>
      <c r="AC18">
        <v>1027</v>
      </c>
    </row>
    <row r="19" spans="1:29" x14ac:dyDescent="0.2">
      <c r="A19">
        <v>18</v>
      </c>
      <c r="B19" t="s">
        <v>13</v>
      </c>
      <c r="C19">
        <v>1004</v>
      </c>
      <c r="D19">
        <v>985984</v>
      </c>
      <c r="E19">
        <v>1331557</v>
      </c>
      <c r="F19">
        <v>41</v>
      </c>
      <c r="G19" t="s">
        <v>46</v>
      </c>
      <c r="H19" s="4" t="s">
        <v>378</v>
      </c>
      <c r="I19">
        <v>1</v>
      </c>
      <c r="J19" s="11">
        <v>24544</v>
      </c>
      <c r="K19" s="13" t="s">
        <v>54</v>
      </c>
      <c r="L19" t="s">
        <v>15</v>
      </c>
      <c r="M19" t="s">
        <v>22</v>
      </c>
      <c r="N19" t="s">
        <v>17</v>
      </c>
      <c r="O19" s="4" t="s">
        <v>19</v>
      </c>
      <c r="S19" t="s">
        <v>55</v>
      </c>
      <c r="AC19">
        <v>1023</v>
      </c>
    </row>
    <row r="20" spans="1:29" x14ac:dyDescent="0.2">
      <c r="A20">
        <v>19</v>
      </c>
      <c r="B20" t="s">
        <v>13</v>
      </c>
      <c r="C20">
        <v>1004</v>
      </c>
      <c r="D20">
        <v>198152</v>
      </c>
      <c r="E20">
        <v>2570928</v>
      </c>
      <c r="F20">
        <v>9</v>
      </c>
      <c r="G20" t="s">
        <v>56</v>
      </c>
      <c r="H20" s="4" t="s">
        <v>381</v>
      </c>
      <c r="I20">
        <v>1</v>
      </c>
      <c r="J20" s="11">
        <v>12313</v>
      </c>
      <c r="K20" s="12">
        <v>43293.000694444403</v>
      </c>
      <c r="L20" t="s">
        <v>15</v>
      </c>
      <c r="M20" t="s">
        <v>39</v>
      </c>
      <c r="N20" t="s">
        <v>17</v>
      </c>
      <c r="O20" s="4" t="s">
        <v>19</v>
      </c>
      <c r="S20">
        <f>COUNTIF(M202:M685,"UPI")</f>
        <v>88</v>
      </c>
      <c r="AC20">
        <v>1022</v>
      </c>
    </row>
    <row r="21" spans="1:29" x14ac:dyDescent="0.2">
      <c r="A21">
        <v>20</v>
      </c>
      <c r="B21" t="s">
        <v>13</v>
      </c>
      <c r="C21">
        <v>1004</v>
      </c>
      <c r="D21">
        <v>409670</v>
      </c>
      <c r="E21">
        <v>3967310</v>
      </c>
      <c r="F21">
        <v>70</v>
      </c>
      <c r="G21" s="4" t="s">
        <v>49</v>
      </c>
      <c r="H21" s="4" t="s">
        <v>381</v>
      </c>
      <c r="I21">
        <v>1</v>
      </c>
      <c r="J21" s="11">
        <v>4900</v>
      </c>
      <c r="K21" s="13" t="s">
        <v>57</v>
      </c>
      <c r="L21" t="s">
        <v>15</v>
      </c>
      <c r="M21" t="s">
        <v>22</v>
      </c>
      <c r="N21" t="s">
        <v>17</v>
      </c>
      <c r="O21" s="4" t="s">
        <v>19</v>
      </c>
      <c r="AC21">
        <v>1015</v>
      </c>
    </row>
    <row r="22" spans="1:29" x14ac:dyDescent="0.2">
      <c r="A22">
        <v>21</v>
      </c>
      <c r="B22" s="10" t="s">
        <v>28</v>
      </c>
      <c r="C22">
        <v>1005</v>
      </c>
      <c r="D22">
        <v>747045</v>
      </c>
      <c r="E22">
        <v>1392640</v>
      </c>
      <c r="F22">
        <v>27</v>
      </c>
      <c r="G22" s="4" t="s">
        <v>58</v>
      </c>
      <c r="H22" s="4" t="s">
        <v>381</v>
      </c>
      <c r="I22">
        <v>1</v>
      </c>
      <c r="J22" s="11">
        <v>32753</v>
      </c>
      <c r="K22" s="13" t="s">
        <v>59</v>
      </c>
      <c r="L22" t="s">
        <v>15</v>
      </c>
      <c r="M22" t="s">
        <v>22</v>
      </c>
      <c r="N22" t="s">
        <v>17</v>
      </c>
      <c r="O22" s="4" t="s">
        <v>19</v>
      </c>
      <c r="AC22">
        <v>1014</v>
      </c>
    </row>
    <row r="23" spans="1:29" x14ac:dyDescent="0.2">
      <c r="A23">
        <v>22</v>
      </c>
      <c r="B23" t="s">
        <v>13</v>
      </c>
      <c r="C23">
        <v>1005</v>
      </c>
      <c r="D23">
        <v>326750</v>
      </c>
      <c r="F23">
        <v>18</v>
      </c>
      <c r="G23" s="4" t="s">
        <v>29</v>
      </c>
      <c r="H23" s="4" t="s">
        <v>376</v>
      </c>
      <c r="I23">
        <v>1</v>
      </c>
      <c r="J23" s="11">
        <v>43424</v>
      </c>
      <c r="K23" s="13" t="s">
        <v>60</v>
      </c>
      <c r="L23" t="s">
        <v>15</v>
      </c>
      <c r="M23" t="s">
        <v>22</v>
      </c>
      <c r="N23" t="s">
        <v>17</v>
      </c>
      <c r="O23" s="4" t="s">
        <v>19</v>
      </c>
      <c r="AC23">
        <v>1014</v>
      </c>
    </row>
    <row r="24" spans="1:29" x14ac:dyDescent="0.2">
      <c r="A24">
        <v>23</v>
      </c>
      <c r="B24" t="s">
        <v>13</v>
      </c>
      <c r="C24">
        <v>1005</v>
      </c>
      <c r="D24">
        <v>207949</v>
      </c>
      <c r="E24">
        <v>2381242</v>
      </c>
      <c r="F24">
        <v>70</v>
      </c>
      <c r="G24" s="4" t="s">
        <v>49</v>
      </c>
      <c r="H24" s="4" t="s">
        <v>381</v>
      </c>
      <c r="I24">
        <v>1</v>
      </c>
      <c r="J24" s="11">
        <v>4900</v>
      </c>
      <c r="K24" s="13" t="s">
        <v>61</v>
      </c>
      <c r="L24" t="s">
        <v>15</v>
      </c>
      <c r="M24" t="s">
        <v>22</v>
      </c>
      <c r="N24" t="s">
        <v>17</v>
      </c>
      <c r="O24" s="4" t="s">
        <v>19</v>
      </c>
      <c r="S24" t="s">
        <v>62</v>
      </c>
      <c r="AC24">
        <v>1012</v>
      </c>
    </row>
    <row r="25" spans="1:29" x14ac:dyDescent="0.2">
      <c r="A25">
        <v>24</v>
      </c>
      <c r="B25" t="s">
        <v>13</v>
      </c>
      <c r="C25">
        <v>1005</v>
      </c>
      <c r="D25">
        <v>397048</v>
      </c>
      <c r="E25">
        <v>3189861</v>
      </c>
      <c r="F25">
        <v>36</v>
      </c>
      <c r="G25" s="4" t="s">
        <v>36</v>
      </c>
      <c r="H25" s="4" t="s">
        <v>380</v>
      </c>
      <c r="I25">
        <v>1</v>
      </c>
      <c r="J25" s="11">
        <v>32835</v>
      </c>
      <c r="K25" s="12">
        <v>43564.000694444403</v>
      </c>
      <c r="L25" t="s">
        <v>15</v>
      </c>
      <c r="M25" t="s">
        <v>39</v>
      </c>
      <c r="N25" t="s">
        <v>17</v>
      </c>
      <c r="O25" s="4" t="s">
        <v>19</v>
      </c>
      <c r="S25">
        <f>COUNTIF(B2:B486,"online")</f>
        <v>347</v>
      </c>
      <c r="AC25">
        <v>1005</v>
      </c>
    </row>
    <row r="26" spans="1:29" x14ac:dyDescent="0.2">
      <c r="A26">
        <v>25</v>
      </c>
      <c r="B26" t="s">
        <v>13</v>
      </c>
      <c r="C26">
        <v>1005</v>
      </c>
      <c r="D26">
        <v>165345</v>
      </c>
      <c r="E26">
        <v>2518454</v>
      </c>
      <c r="F26">
        <v>19</v>
      </c>
      <c r="G26" s="4" t="s">
        <v>37</v>
      </c>
      <c r="H26" s="4" t="s">
        <v>380</v>
      </c>
      <c r="I26">
        <v>1</v>
      </c>
      <c r="J26" s="11">
        <v>41044</v>
      </c>
      <c r="K26" s="12">
        <v>44383.538194444402</v>
      </c>
      <c r="L26" t="s">
        <v>15</v>
      </c>
      <c r="M26" t="s">
        <v>24</v>
      </c>
      <c r="N26" t="s">
        <v>17</v>
      </c>
      <c r="O26" s="4" t="s">
        <v>42</v>
      </c>
      <c r="AC26">
        <v>1004</v>
      </c>
    </row>
    <row r="27" spans="1:29" x14ac:dyDescent="0.2">
      <c r="A27">
        <v>26</v>
      </c>
      <c r="B27" t="s">
        <v>13</v>
      </c>
      <c r="C27">
        <v>1005</v>
      </c>
      <c r="D27">
        <v>544923</v>
      </c>
      <c r="E27">
        <v>3701201</v>
      </c>
      <c r="F27">
        <v>19</v>
      </c>
      <c r="G27" s="4" t="s">
        <v>37</v>
      </c>
      <c r="H27" s="4" t="s">
        <v>380</v>
      </c>
      <c r="I27">
        <v>1</v>
      </c>
      <c r="J27" s="11">
        <v>41044</v>
      </c>
      <c r="K27" s="12">
        <v>44869.538194444402</v>
      </c>
      <c r="L27" t="s">
        <v>15</v>
      </c>
      <c r="M27" t="s">
        <v>39</v>
      </c>
      <c r="N27" t="s">
        <v>17</v>
      </c>
      <c r="O27" s="4" t="s">
        <v>19</v>
      </c>
    </row>
    <row r="28" spans="1:29" x14ac:dyDescent="0.2">
      <c r="A28">
        <v>27</v>
      </c>
      <c r="B28" t="s">
        <v>28</v>
      </c>
      <c r="C28">
        <v>1005</v>
      </c>
      <c r="D28">
        <v>647835</v>
      </c>
      <c r="E28">
        <v>3632408</v>
      </c>
      <c r="F28">
        <v>47</v>
      </c>
      <c r="G28" t="s">
        <v>43</v>
      </c>
      <c r="H28" s="4" t="s">
        <v>381</v>
      </c>
      <c r="I28">
        <v>1</v>
      </c>
      <c r="J28" s="11">
        <v>7305</v>
      </c>
      <c r="K28" s="13" t="s">
        <v>63</v>
      </c>
      <c r="L28" t="s">
        <v>15</v>
      </c>
      <c r="M28" t="s">
        <v>16</v>
      </c>
      <c r="N28" t="s">
        <v>17</v>
      </c>
      <c r="O28" s="4" t="s">
        <v>19</v>
      </c>
    </row>
    <row r="29" spans="1:29" x14ac:dyDescent="0.2">
      <c r="A29">
        <v>28</v>
      </c>
      <c r="B29" t="s">
        <v>13</v>
      </c>
      <c r="C29">
        <v>1005</v>
      </c>
      <c r="D29">
        <v>394465</v>
      </c>
      <c r="E29">
        <v>3061027</v>
      </c>
      <c r="F29">
        <v>47</v>
      </c>
      <c r="G29" t="s">
        <v>43</v>
      </c>
      <c r="H29" s="4" t="s">
        <v>381</v>
      </c>
      <c r="I29">
        <v>1</v>
      </c>
      <c r="J29" s="11">
        <v>7305</v>
      </c>
      <c r="K29" s="13" t="s">
        <v>64</v>
      </c>
      <c r="L29" t="s">
        <v>15</v>
      </c>
      <c r="M29" t="s">
        <v>39</v>
      </c>
      <c r="N29" t="s">
        <v>17</v>
      </c>
      <c r="O29" s="4" t="s">
        <v>25</v>
      </c>
    </row>
    <row r="30" spans="1:29" x14ac:dyDescent="0.2">
      <c r="A30">
        <v>29</v>
      </c>
      <c r="B30" t="s">
        <v>13</v>
      </c>
      <c r="C30">
        <v>1006</v>
      </c>
      <c r="D30">
        <v>626518</v>
      </c>
      <c r="E30">
        <v>1429886</v>
      </c>
      <c r="F30">
        <v>43</v>
      </c>
      <c r="G30" s="4" t="s">
        <v>20</v>
      </c>
      <c r="H30" s="4" t="s">
        <v>377</v>
      </c>
      <c r="I30">
        <v>1</v>
      </c>
      <c r="J30" s="11">
        <v>1500</v>
      </c>
      <c r="K30" s="13" t="s">
        <v>65</v>
      </c>
      <c r="L30" t="s">
        <v>15</v>
      </c>
      <c r="M30" t="s">
        <v>22</v>
      </c>
      <c r="N30" t="s">
        <v>17</v>
      </c>
      <c r="O30" s="4" t="s">
        <v>19</v>
      </c>
    </row>
    <row r="31" spans="1:29" x14ac:dyDescent="0.2">
      <c r="A31">
        <v>30</v>
      </c>
      <c r="B31" s="10" t="s">
        <v>28</v>
      </c>
      <c r="C31">
        <v>1006</v>
      </c>
      <c r="D31">
        <v>762774</v>
      </c>
      <c r="E31">
        <v>1009204</v>
      </c>
      <c r="F31">
        <v>17</v>
      </c>
      <c r="G31" t="s">
        <v>40</v>
      </c>
      <c r="H31" s="4" t="s">
        <v>378</v>
      </c>
      <c r="I31">
        <v>1</v>
      </c>
      <c r="J31" s="11">
        <v>16635</v>
      </c>
      <c r="K31" s="13" t="s">
        <v>66</v>
      </c>
      <c r="L31" t="s">
        <v>15</v>
      </c>
      <c r="M31" t="s">
        <v>30</v>
      </c>
      <c r="N31" t="s">
        <v>17</v>
      </c>
      <c r="O31" s="4" t="s">
        <v>19</v>
      </c>
    </row>
    <row r="32" spans="1:29" x14ac:dyDescent="0.2">
      <c r="A32">
        <v>31</v>
      </c>
      <c r="B32" t="s">
        <v>28</v>
      </c>
      <c r="C32">
        <v>1006</v>
      </c>
      <c r="D32">
        <v>400368</v>
      </c>
      <c r="E32">
        <v>183212</v>
      </c>
      <c r="F32">
        <v>13</v>
      </c>
      <c r="G32" t="s">
        <v>32</v>
      </c>
      <c r="H32" s="4" t="s">
        <v>379</v>
      </c>
      <c r="I32">
        <v>1</v>
      </c>
      <c r="J32" s="11">
        <v>4022</v>
      </c>
      <c r="K32" s="13" t="s">
        <v>67</v>
      </c>
      <c r="L32" t="s">
        <v>15</v>
      </c>
      <c r="M32" t="s">
        <v>39</v>
      </c>
      <c r="N32" t="s">
        <v>17</v>
      </c>
      <c r="O32" s="4" t="s">
        <v>19</v>
      </c>
    </row>
    <row r="33" spans="1:15" x14ac:dyDescent="0.2">
      <c r="A33">
        <v>32</v>
      </c>
      <c r="B33" t="s">
        <v>13</v>
      </c>
      <c r="C33">
        <v>1006</v>
      </c>
      <c r="D33">
        <v>503735</v>
      </c>
      <c r="E33">
        <v>1048775</v>
      </c>
      <c r="F33">
        <v>20</v>
      </c>
      <c r="G33" s="4" t="s">
        <v>68</v>
      </c>
      <c r="H33" s="4" t="s">
        <v>378</v>
      </c>
      <c r="I33">
        <v>1</v>
      </c>
      <c r="J33" s="11">
        <v>20440</v>
      </c>
      <c r="K33" s="12">
        <v>43741.538194444402</v>
      </c>
      <c r="L33" t="s">
        <v>15</v>
      </c>
      <c r="M33" t="s">
        <v>22</v>
      </c>
      <c r="N33" t="s">
        <v>17</v>
      </c>
      <c r="O33" s="4" t="s">
        <v>19</v>
      </c>
    </row>
    <row r="34" spans="1:15" x14ac:dyDescent="0.2">
      <c r="A34">
        <v>33</v>
      </c>
      <c r="B34" t="s">
        <v>13</v>
      </c>
      <c r="C34">
        <v>1007</v>
      </c>
      <c r="D34">
        <v>211114</v>
      </c>
      <c r="E34">
        <v>2130316</v>
      </c>
      <c r="F34">
        <v>23</v>
      </c>
      <c r="G34" t="s">
        <v>23</v>
      </c>
      <c r="H34" s="4" t="s">
        <v>378</v>
      </c>
      <c r="I34">
        <v>1</v>
      </c>
      <c r="J34" s="14">
        <v>65588</v>
      </c>
      <c r="K34" s="12">
        <v>43324.000694444403</v>
      </c>
      <c r="L34" t="s">
        <v>15</v>
      </c>
      <c r="M34" t="s">
        <v>39</v>
      </c>
      <c r="N34" t="s">
        <v>17</v>
      </c>
      <c r="O34" s="4" t="s">
        <v>19</v>
      </c>
    </row>
    <row r="35" spans="1:15" x14ac:dyDescent="0.2">
      <c r="A35">
        <v>34</v>
      </c>
      <c r="B35" t="s">
        <v>13</v>
      </c>
      <c r="C35">
        <v>1007</v>
      </c>
      <c r="D35">
        <v>659815</v>
      </c>
      <c r="E35">
        <v>1471617</v>
      </c>
      <c r="F35">
        <v>23</v>
      </c>
      <c r="G35" t="s">
        <v>23</v>
      </c>
      <c r="H35" s="4" t="s">
        <v>378</v>
      </c>
      <c r="I35">
        <v>1</v>
      </c>
      <c r="J35" s="14">
        <v>65588</v>
      </c>
      <c r="K35" s="13" t="s">
        <v>69</v>
      </c>
      <c r="L35" t="s">
        <v>15</v>
      </c>
      <c r="M35" t="s">
        <v>24</v>
      </c>
      <c r="N35" t="s">
        <v>17</v>
      </c>
      <c r="O35" s="4" t="s">
        <v>19</v>
      </c>
    </row>
    <row r="36" spans="1:15" x14ac:dyDescent="0.2">
      <c r="A36">
        <v>35</v>
      </c>
      <c r="B36" t="s">
        <v>13</v>
      </c>
      <c r="C36">
        <v>1007</v>
      </c>
      <c r="D36">
        <v>313091</v>
      </c>
      <c r="E36">
        <v>1132586</v>
      </c>
      <c r="F36">
        <v>19</v>
      </c>
      <c r="G36" s="4" t="s">
        <v>37</v>
      </c>
      <c r="H36" s="4" t="s">
        <v>380</v>
      </c>
      <c r="I36">
        <v>1</v>
      </c>
      <c r="J36" s="11">
        <v>41044</v>
      </c>
      <c r="K36" s="13" t="s">
        <v>70</v>
      </c>
      <c r="L36" t="s">
        <v>15</v>
      </c>
      <c r="M36" t="s">
        <v>22</v>
      </c>
      <c r="N36" t="s">
        <v>17</v>
      </c>
      <c r="O36" s="4" t="s">
        <v>19</v>
      </c>
    </row>
    <row r="37" spans="1:15" x14ac:dyDescent="0.2">
      <c r="A37">
        <v>36</v>
      </c>
      <c r="B37" t="s">
        <v>13</v>
      </c>
      <c r="C37">
        <v>1007</v>
      </c>
      <c r="D37">
        <v>109318</v>
      </c>
      <c r="E37">
        <v>1204873</v>
      </c>
      <c r="F37">
        <v>19</v>
      </c>
      <c r="G37" s="4" t="s">
        <v>37</v>
      </c>
      <c r="H37" s="4" t="s">
        <v>380</v>
      </c>
      <c r="I37">
        <v>1</v>
      </c>
      <c r="J37" s="11">
        <v>41044</v>
      </c>
      <c r="K37" s="13" t="s">
        <v>71</v>
      </c>
      <c r="L37" t="s">
        <v>15</v>
      </c>
      <c r="M37" t="s">
        <v>22</v>
      </c>
      <c r="N37" t="s">
        <v>17</v>
      </c>
      <c r="O37" s="4" t="s">
        <v>19</v>
      </c>
    </row>
    <row r="38" spans="1:15" x14ac:dyDescent="0.2">
      <c r="A38">
        <v>37</v>
      </c>
      <c r="B38" t="s">
        <v>13</v>
      </c>
      <c r="C38">
        <v>1007</v>
      </c>
      <c r="D38">
        <v>660132</v>
      </c>
      <c r="E38">
        <v>472194</v>
      </c>
      <c r="F38">
        <v>21</v>
      </c>
      <c r="G38" s="4" t="s">
        <v>72</v>
      </c>
      <c r="H38" s="4" t="s">
        <v>381</v>
      </c>
      <c r="I38">
        <v>1</v>
      </c>
      <c r="J38" s="11">
        <v>2500</v>
      </c>
      <c r="K38" s="13" t="s">
        <v>73</v>
      </c>
      <c r="L38" t="s">
        <v>15</v>
      </c>
      <c r="M38" t="s">
        <v>39</v>
      </c>
      <c r="N38" t="s">
        <v>17</v>
      </c>
      <c r="O38" s="4" t="s">
        <v>19</v>
      </c>
    </row>
    <row r="39" spans="1:15" x14ac:dyDescent="0.2">
      <c r="A39">
        <v>38</v>
      </c>
      <c r="B39" t="s">
        <v>13</v>
      </c>
      <c r="C39">
        <v>1007</v>
      </c>
      <c r="D39">
        <v>181712</v>
      </c>
      <c r="E39">
        <v>1539750</v>
      </c>
      <c r="F39">
        <v>9</v>
      </c>
      <c r="G39" t="s">
        <v>56</v>
      </c>
      <c r="H39" s="4" t="s">
        <v>381</v>
      </c>
      <c r="I39">
        <v>1</v>
      </c>
      <c r="J39" s="11">
        <v>12313</v>
      </c>
      <c r="K39" s="13" t="s">
        <v>74</v>
      </c>
      <c r="L39" t="s">
        <v>15</v>
      </c>
      <c r="M39" t="s">
        <v>39</v>
      </c>
      <c r="N39" t="s">
        <v>17</v>
      </c>
      <c r="O39" s="4" t="s">
        <v>19</v>
      </c>
    </row>
    <row r="40" spans="1:15" x14ac:dyDescent="0.2">
      <c r="A40">
        <v>39</v>
      </c>
      <c r="B40" t="s">
        <v>13</v>
      </c>
      <c r="C40">
        <v>1008</v>
      </c>
      <c r="D40">
        <v>399350</v>
      </c>
      <c r="E40">
        <v>3785506</v>
      </c>
      <c r="F40">
        <v>23</v>
      </c>
      <c r="G40" t="s">
        <v>23</v>
      </c>
      <c r="H40" s="4" t="s">
        <v>378</v>
      </c>
      <c r="I40">
        <v>1</v>
      </c>
      <c r="J40" s="14">
        <v>65588</v>
      </c>
      <c r="K40" s="13" t="s">
        <v>75</v>
      </c>
      <c r="L40" t="s">
        <v>15</v>
      </c>
      <c r="M40" t="s">
        <v>39</v>
      </c>
      <c r="N40" t="s">
        <v>17</v>
      </c>
      <c r="O40" s="4" t="s">
        <v>19</v>
      </c>
    </row>
    <row r="41" spans="1:15" x14ac:dyDescent="0.2">
      <c r="A41">
        <v>40</v>
      </c>
      <c r="B41" t="s">
        <v>13</v>
      </c>
      <c r="C41">
        <v>1008</v>
      </c>
      <c r="D41">
        <v>961981</v>
      </c>
      <c r="E41">
        <v>1370794</v>
      </c>
      <c r="F41">
        <v>36</v>
      </c>
      <c r="G41" s="4" t="s">
        <v>36</v>
      </c>
      <c r="H41" s="4" t="s">
        <v>380</v>
      </c>
      <c r="I41">
        <v>1</v>
      </c>
      <c r="J41" s="11">
        <v>32835</v>
      </c>
      <c r="K41" s="13" t="s">
        <v>76</v>
      </c>
      <c r="L41" t="s">
        <v>15</v>
      </c>
      <c r="M41" t="s">
        <v>39</v>
      </c>
      <c r="N41" t="s">
        <v>17</v>
      </c>
      <c r="O41" s="4" t="s">
        <v>19</v>
      </c>
    </row>
    <row r="42" spans="1:15" x14ac:dyDescent="0.2">
      <c r="A42">
        <v>41</v>
      </c>
      <c r="B42" t="s">
        <v>13</v>
      </c>
      <c r="C42">
        <v>1008</v>
      </c>
      <c r="D42">
        <v>190298</v>
      </c>
      <c r="E42">
        <v>1414730</v>
      </c>
      <c r="F42">
        <v>47</v>
      </c>
      <c r="G42" t="s">
        <v>43</v>
      </c>
      <c r="H42" s="4" t="s">
        <v>381</v>
      </c>
      <c r="I42">
        <v>1</v>
      </c>
      <c r="J42" s="11">
        <v>7305</v>
      </c>
      <c r="K42" s="12">
        <v>43290.8840277778</v>
      </c>
      <c r="L42" t="s">
        <v>15</v>
      </c>
      <c r="M42" t="s">
        <v>22</v>
      </c>
      <c r="N42" t="s">
        <v>17</v>
      </c>
      <c r="O42" s="4" t="s">
        <v>19</v>
      </c>
    </row>
    <row r="43" spans="1:15" x14ac:dyDescent="0.2">
      <c r="A43">
        <v>42</v>
      </c>
      <c r="B43" t="s">
        <v>13</v>
      </c>
      <c r="C43">
        <v>1008</v>
      </c>
      <c r="D43">
        <v>726181</v>
      </c>
      <c r="E43">
        <v>1219751</v>
      </c>
      <c r="F43">
        <v>19</v>
      </c>
      <c r="G43" s="4" t="s">
        <v>37</v>
      </c>
      <c r="H43" s="4" t="s">
        <v>380</v>
      </c>
      <c r="I43">
        <v>1</v>
      </c>
      <c r="J43" s="11">
        <v>41044</v>
      </c>
      <c r="K43" s="13" t="s">
        <v>77</v>
      </c>
      <c r="L43" t="s">
        <v>15</v>
      </c>
      <c r="M43" t="s">
        <v>22</v>
      </c>
      <c r="N43" t="s">
        <v>17</v>
      </c>
      <c r="O43" s="4" t="s">
        <v>19</v>
      </c>
    </row>
    <row r="44" spans="1:15" x14ac:dyDescent="0.2">
      <c r="A44">
        <v>43</v>
      </c>
      <c r="B44" t="s">
        <v>13</v>
      </c>
      <c r="C44">
        <v>1008</v>
      </c>
      <c r="D44">
        <v>814767</v>
      </c>
      <c r="E44">
        <v>3480068</v>
      </c>
      <c r="F44">
        <v>23</v>
      </c>
      <c r="G44" t="s">
        <v>23</v>
      </c>
      <c r="H44" s="4" t="s">
        <v>378</v>
      </c>
      <c r="I44">
        <v>1</v>
      </c>
      <c r="J44" s="14">
        <v>65588</v>
      </c>
      <c r="K44" s="13" t="s">
        <v>78</v>
      </c>
      <c r="L44" t="s">
        <v>15</v>
      </c>
      <c r="M44" t="s">
        <v>22</v>
      </c>
      <c r="N44" t="s">
        <v>17</v>
      </c>
      <c r="O44" s="4" t="s">
        <v>19</v>
      </c>
    </row>
    <row r="45" spans="1:15" x14ac:dyDescent="0.2">
      <c r="A45">
        <v>44</v>
      </c>
      <c r="B45" t="s">
        <v>13</v>
      </c>
      <c r="C45">
        <v>1008</v>
      </c>
      <c r="D45">
        <v>615095</v>
      </c>
      <c r="F45">
        <v>38</v>
      </c>
      <c r="G45" t="s">
        <v>79</v>
      </c>
      <c r="H45" s="4" t="s">
        <v>382</v>
      </c>
      <c r="I45">
        <v>1</v>
      </c>
      <c r="J45" s="11">
        <v>61483</v>
      </c>
      <c r="K45" s="13" t="s">
        <v>80</v>
      </c>
      <c r="L45" t="s">
        <v>15</v>
      </c>
      <c r="M45" t="s">
        <v>39</v>
      </c>
      <c r="N45" t="s">
        <v>17</v>
      </c>
      <c r="O45" s="4" t="s">
        <v>19</v>
      </c>
    </row>
    <row r="46" spans="1:15" x14ac:dyDescent="0.2">
      <c r="A46">
        <v>45</v>
      </c>
      <c r="B46" t="s">
        <v>13</v>
      </c>
      <c r="C46">
        <v>1009</v>
      </c>
      <c r="D46">
        <v>599578</v>
      </c>
      <c r="F46">
        <v>47</v>
      </c>
      <c r="G46" t="s">
        <v>43</v>
      </c>
      <c r="H46" s="4" t="s">
        <v>381</v>
      </c>
      <c r="I46">
        <v>1</v>
      </c>
      <c r="J46" s="11">
        <v>7305</v>
      </c>
      <c r="K46" s="12">
        <v>44808.000694444403</v>
      </c>
      <c r="L46" t="s">
        <v>15</v>
      </c>
      <c r="M46" t="s">
        <v>39</v>
      </c>
      <c r="N46" t="s">
        <v>17</v>
      </c>
      <c r="O46" s="4" t="s">
        <v>19</v>
      </c>
    </row>
    <row r="47" spans="1:15" x14ac:dyDescent="0.2">
      <c r="A47">
        <v>46</v>
      </c>
      <c r="B47" t="s">
        <v>13</v>
      </c>
      <c r="C47">
        <v>1009</v>
      </c>
      <c r="D47">
        <v>112033</v>
      </c>
      <c r="E47">
        <v>813978</v>
      </c>
      <c r="F47">
        <v>21</v>
      </c>
      <c r="G47" s="4" t="s">
        <v>72</v>
      </c>
      <c r="H47" s="4" t="s">
        <v>381</v>
      </c>
      <c r="I47">
        <v>1</v>
      </c>
      <c r="J47" s="11">
        <v>2500</v>
      </c>
      <c r="K47" s="13" t="s">
        <v>81</v>
      </c>
      <c r="L47" t="s">
        <v>15</v>
      </c>
      <c r="M47" t="s">
        <v>39</v>
      </c>
      <c r="N47" t="s">
        <v>17</v>
      </c>
      <c r="O47" s="4" t="s">
        <v>19</v>
      </c>
    </row>
    <row r="48" spans="1:15" x14ac:dyDescent="0.2">
      <c r="A48">
        <v>47</v>
      </c>
      <c r="B48" t="s">
        <v>13</v>
      </c>
      <c r="C48">
        <v>1009</v>
      </c>
      <c r="D48">
        <v>167618</v>
      </c>
      <c r="E48">
        <v>2450569</v>
      </c>
      <c r="F48">
        <v>67</v>
      </c>
      <c r="G48" s="4" t="s">
        <v>34</v>
      </c>
      <c r="H48" s="4" t="s">
        <v>377</v>
      </c>
      <c r="I48">
        <v>1</v>
      </c>
      <c r="J48" s="11">
        <v>2499</v>
      </c>
      <c r="K48" s="12">
        <v>43930.000694444403</v>
      </c>
      <c r="L48" t="s">
        <v>15</v>
      </c>
      <c r="M48" t="s">
        <v>22</v>
      </c>
      <c r="N48" t="s">
        <v>17</v>
      </c>
      <c r="O48" s="4" t="s">
        <v>19</v>
      </c>
    </row>
    <row r="49" spans="1:15" x14ac:dyDescent="0.2">
      <c r="A49">
        <v>48</v>
      </c>
      <c r="B49" t="s">
        <v>13</v>
      </c>
      <c r="C49">
        <v>1009</v>
      </c>
      <c r="D49">
        <v>445688</v>
      </c>
      <c r="F49">
        <v>20</v>
      </c>
      <c r="G49" s="4" t="s">
        <v>68</v>
      </c>
      <c r="H49" s="4" t="s">
        <v>378</v>
      </c>
      <c r="I49">
        <v>1</v>
      </c>
      <c r="J49" s="11">
        <v>20440</v>
      </c>
      <c r="K49" s="12">
        <v>43283.8840277778</v>
      </c>
      <c r="L49" t="s">
        <v>15</v>
      </c>
      <c r="M49" t="s">
        <v>22</v>
      </c>
      <c r="N49" t="s">
        <v>17</v>
      </c>
      <c r="O49" s="4" t="s">
        <v>19</v>
      </c>
    </row>
    <row r="50" spans="1:15" x14ac:dyDescent="0.2">
      <c r="A50">
        <v>49</v>
      </c>
      <c r="B50" s="10" t="s">
        <v>28</v>
      </c>
      <c r="C50">
        <v>1009</v>
      </c>
      <c r="D50">
        <v>917942</v>
      </c>
      <c r="E50">
        <v>758977</v>
      </c>
      <c r="F50">
        <v>18</v>
      </c>
      <c r="G50" t="s">
        <v>82</v>
      </c>
      <c r="H50" s="4" t="s">
        <v>383</v>
      </c>
      <c r="I50">
        <v>1</v>
      </c>
      <c r="J50" s="11">
        <v>16335</v>
      </c>
      <c r="K50" s="13" t="s">
        <v>83</v>
      </c>
      <c r="L50" t="s">
        <v>15</v>
      </c>
      <c r="M50" t="s">
        <v>30</v>
      </c>
      <c r="N50" t="s">
        <v>17</v>
      </c>
      <c r="O50" s="4" t="s">
        <v>19</v>
      </c>
    </row>
    <row r="51" spans="1:15" x14ac:dyDescent="0.2">
      <c r="A51">
        <v>50</v>
      </c>
      <c r="B51" t="s">
        <v>13</v>
      </c>
      <c r="C51">
        <v>1009</v>
      </c>
      <c r="D51">
        <v>737283</v>
      </c>
      <c r="E51">
        <v>2444155</v>
      </c>
      <c r="F51">
        <v>19</v>
      </c>
      <c r="G51" s="4" t="s">
        <v>37</v>
      </c>
      <c r="H51" s="4" t="s">
        <v>380</v>
      </c>
      <c r="I51">
        <v>3</v>
      </c>
      <c r="J51" s="11">
        <v>41044</v>
      </c>
      <c r="K51" s="13" t="s">
        <v>84</v>
      </c>
      <c r="L51" t="s">
        <v>15</v>
      </c>
      <c r="M51" t="s">
        <v>24</v>
      </c>
      <c r="N51" t="s">
        <v>17</v>
      </c>
      <c r="O51" s="4" t="s">
        <v>19</v>
      </c>
    </row>
    <row r="52" spans="1:15" x14ac:dyDescent="0.2">
      <c r="A52">
        <v>51</v>
      </c>
      <c r="B52" s="10" t="s">
        <v>28</v>
      </c>
      <c r="C52">
        <v>1009</v>
      </c>
      <c r="D52">
        <v>947195</v>
      </c>
      <c r="E52">
        <v>1101492</v>
      </c>
      <c r="F52">
        <v>18</v>
      </c>
      <c r="G52" s="4" t="s">
        <v>29</v>
      </c>
      <c r="H52" s="4" t="s">
        <v>376</v>
      </c>
      <c r="I52">
        <v>1</v>
      </c>
      <c r="J52" s="11">
        <v>43424</v>
      </c>
      <c r="K52" s="12">
        <v>44325.439583333296</v>
      </c>
      <c r="L52" t="s">
        <v>15</v>
      </c>
      <c r="M52" t="s">
        <v>30</v>
      </c>
      <c r="N52" t="s">
        <v>17</v>
      </c>
      <c r="O52" s="4" t="s">
        <v>19</v>
      </c>
    </row>
    <row r="53" spans="1:15" x14ac:dyDescent="0.2">
      <c r="A53">
        <v>52</v>
      </c>
      <c r="B53" t="s">
        <v>13</v>
      </c>
      <c r="C53">
        <v>1010</v>
      </c>
      <c r="D53">
        <v>456936</v>
      </c>
      <c r="E53">
        <v>1941320</v>
      </c>
      <c r="F53">
        <v>70</v>
      </c>
      <c r="G53" s="4" t="s">
        <v>49</v>
      </c>
      <c r="H53" s="4" t="s">
        <v>381</v>
      </c>
      <c r="I53">
        <v>1</v>
      </c>
      <c r="J53" s="11">
        <v>4900</v>
      </c>
      <c r="K53" s="13" t="s">
        <v>85</v>
      </c>
      <c r="L53" t="s">
        <v>15</v>
      </c>
      <c r="M53" t="s">
        <v>39</v>
      </c>
      <c r="N53" t="s">
        <v>17</v>
      </c>
      <c r="O53" s="4" t="s">
        <v>19</v>
      </c>
    </row>
    <row r="54" spans="1:15" x14ac:dyDescent="0.2">
      <c r="A54">
        <v>53</v>
      </c>
      <c r="B54" s="10" t="s">
        <v>28</v>
      </c>
      <c r="C54">
        <v>1010</v>
      </c>
      <c r="D54">
        <v>736679</v>
      </c>
      <c r="E54">
        <v>908926</v>
      </c>
      <c r="F54">
        <v>41</v>
      </c>
      <c r="G54" t="s">
        <v>46</v>
      </c>
      <c r="H54" s="4" t="s">
        <v>378</v>
      </c>
      <c r="I54">
        <v>1</v>
      </c>
      <c r="J54" s="11">
        <v>24544</v>
      </c>
      <c r="K54" s="13" t="s">
        <v>86</v>
      </c>
      <c r="L54" t="s">
        <v>15</v>
      </c>
      <c r="M54" t="s">
        <v>30</v>
      </c>
      <c r="N54" t="s">
        <v>17</v>
      </c>
      <c r="O54" s="4" t="s">
        <v>19</v>
      </c>
    </row>
    <row r="55" spans="1:15" x14ac:dyDescent="0.2">
      <c r="A55">
        <v>54</v>
      </c>
      <c r="B55" t="s">
        <v>13</v>
      </c>
      <c r="C55">
        <v>1010</v>
      </c>
      <c r="D55">
        <v>259895</v>
      </c>
      <c r="E55">
        <v>719906</v>
      </c>
      <c r="F55">
        <v>67</v>
      </c>
      <c r="G55" s="4" t="s">
        <v>34</v>
      </c>
      <c r="H55" s="4" t="s">
        <v>377</v>
      </c>
      <c r="I55">
        <v>1</v>
      </c>
      <c r="J55" s="11">
        <v>2499</v>
      </c>
      <c r="K55" s="12">
        <v>43868.538194444402</v>
      </c>
      <c r="L55" t="s">
        <v>15</v>
      </c>
      <c r="M55" t="s">
        <v>22</v>
      </c>
      <c r="N55" t="s">
        <v>17</v>
      </c>
      <c r="O55" s="4" t="s">
        <v>19</v>
      </c>
    </row>
    <row r="56" spans="1:15" x14ac:dyDescent="0.2">
      <c r="A56">
        <v>55</v>
      </c>
      <c r="B56" t="s">
        <v>13</v>
      </c>
      <c r="C56">
        <v>1010</v>
      </c>
      <c r="D56">
        <v>187272</v>
      </c>
      <c r="E56">
        <v>1644013</v>
      </c>
      <c r="F56">
        <v>9</v>
      </c>
      <c r="G56" t="s">
        <v>56</v>
      </c>
      <c r="H56" s="4" t="s">
        <v>381</v>
      </c>
      <c r="I56">
        <v>1</v>
      </c>
      <c r="J56" s="11">
        <v>12313</v>
      </c>
      <c r="K56" s="12">
        <v>43900.538194444402</v>
      </c>
      <c r="L56" t="s">
        <v>15</v>
      </c>
      <c r="M56" t="s">
        <v>22</v>
      </c>
      <c r="N56" t="s">
        <v>17</v>
      </c>
      <c r="O56" s="4" t="s">
        <v>19</v>
      </c>
    </row>
    <row r="57" spans="1:15" x14ac:dyDescent="0.2">
      <c r="A57">
        <v>56</v>
      </c>
      <c r="B57" t="s">
        <v>13</v>
      </c>
      <c r="C57">
        <v>1010</v>
      </c>
      <c r="D57">
        <v>247816</v>
      </c>
      <c r="E57">
        <v>190534</v>
      </c>
      <c r="F57">
        <v>13</v>
      </c>
      <c r="G57" t="s">
        <v>32</v>
      </c>
      <c r="H57" s="4" t="s">
        <v>379</v>
      </c>
      <c r="I57">
        <v>1</v>
      </c>
      <c r="J57" s="11">
        <v>4022</v>
      </c>
      <c r="K57" s="13" t="s">
        <v>87</v>
      </c>
      <c r="L57" t="s">
        <v>15</v>
      </c>
      <c r="M57" t="s">
        <v>22</v>
      </c>
      <c r="N57" t="s">
        <v>17</v>
      </c>
      <c r="O57" s="4" t="s">
        <v>19</v>
      </c>
    </row>
    <row r="58" spans="1:15" x14ac:dyDescent="0.2">
      <c r="A58">
        <v>57</v>
      </c>
      <c r="B58" t="s">
        <v>13</v>
      </c>
      <c r="C58">
        <v>1010</v>
      </c>
      <c r="D58">
        <v>179147</v>
      </c>
      <c r="E58">
        <v>3213222</v>
      </c>
      <c r="F58">
        <v>67</v>
      </c>
      <c r="G58" s="4" t="s">
        <v>34</v>
      </c>
      <c r="H58" s="4" t="s">
        <v>377</v>
      </c>
      <c r="I58">
        <v>1</v>
      </c>
      <c r="J58" s="11">
        <v>2499</v>
      </c>
      <c r="K58" s="12">
        <v>44538.538194444402</v>
      </c>
      <c r="L58" t="s">
        <v>15</v>
      </c>
      <c r="M58" t="s">
        <v>22</v>
      </c>
      <c r="N58" t="s">
        <v>17</v>
      </c>
      <c r="O58" s="4" t="s">
        <v>19</v>
      </c>
    </row>
    <row r="59" spans="1:15" x14ac:dyDescent="0.2">
      <c r="A59">
        <v>58</v>
      </c>
      <c r="B59" t="s">
        <v>28</v>
      </c>
      <c r="C59">
        <v>1010</v>
      </c>
      <c r="D59">
        <v>315212</v>
      </c>
      <c r="F59">
        <v>15</v>
      </c>
      <c r="G59" t="s">
        <v>48</v>
      </c>
      <c r="H59" s="4" t="s">
        <v>381</v>
      </c>
      <c r="I59">
        <v>1</v>
      </c>
      <c r="J59" s="11">
        <v>13052</v>
      </c>
      <c r="K59" s="12">
        <v>44024.000694444403</v>
      </c>
      <c r="L59" t="s">
        <v>15</v>
      </c>
      <c r="M59" t="s">
        <v>22</v>
      </c>
      <c r="N59" t="s">
        <v>17</v>
      </c>
      <c r="O59" s="4" t="s">
        <v>19</v>
      </c>
    </row>
    <row r="60" spans="1:15" x14ac:dyDescent="0.2">
      <c r="A60">
        <v>59</v>
      </c>
      <c r="B60" s="10" t="s">
        <v>28</v>
      </c>
      <c r="C60">
        <v>1011</v>
      </c>
      <c r="D60">
        <v>474505</v>
      </c>
      <c r="F60">
        <v>41</v>
      </c>
      <c r="G60" t="s">
        <v>46</v>
      </c>
      <c r="H60" s="4" t="s">
        <v>378</v>
      </c>
      <c r="I60">
        <v>1</v>
      </c>
      <c r="J60" s="11">
        <v>24544</v>
      </c>
      <c r="K60" s="13" t="s">
        <v>88</v>
      </c>
      <c r="L60" t="s">
        <v>15</v>
      </c>
      <c r="M60" t="s">
        <v>30</v>
      </c>
      <c r="N60" t="s">
        <v>17</v>
      </c>
      <c r="O60" s="4" t="s">
        <v>42</v>
      </c>
    </row>
    <row r="61" spans="1:15" x14ac:dyDescent="0.2">
      <c r="A61">
        <v>60</v>
      </c>
      <c r="B61" t="s">
        <v>13</v>
      </c>
      <c r="C61">
        <v>1011</v>
      </c>
      <c r="D61">
        <v>586871</v>
      </c>
      <c r="E61">
        <v>2358321</v>
      </c>
      <c r="F61">
        <v>69</v>
      </c>
      <c r="G61" t="s">
        <v>89</v>
      </c>
      <c r="H61" s="4" t="s">
        <v>379</v>
      </c>
      <c r="I61">
        <v>1</v>
      </c>
      <c r="J61" s="11">
        <v>450</v>
      </c>
      <c r="K61" s="12">
        <v>43985.439583333296</v>
      </c>
      <c r="L61" t="s">
        <v>15</v>
      </c>
      <c r="M61" t="s">
        <v>30</v>
      </c>
      <c r="N61" t="s">
        <v>17</v>
      </c>
      <c r="O61" s="4" t="s">
        <v>19</v>
      </c>
    </row>
    <row r="62" spans="1:15" x14ac:dyDescent="0.2">
      <c r="A62">
        <v>61</v>
      </c>
      <c r="B62" t="s">
        <v>13</v>
      </c>
      <c r="C62">
        <v>1011</v>
      </c>
      <c r="D62">
        <v>908429</v>
      </c>
      <c r="E62">
        <v>818443</v>
      </c>
      <c r="F62">
        <v>43</v>
      </c>
      <c r="G62" s="4" t="s">
        <v>20</v>
      </c>
      <c r="H62" s="4" t="s">
        <v>377</v>
      </c>
      <c r="I62">
        <v>1</v>
      </c>
      <c r="J62" s="11">
        <v>1500</v>
      </c>
      <c r="K62" s="13" t="s">
        <v>90</v>
      </c>
      <c r="L62" t="s">
        <v>15</v>
      </c>
      <c r="M62" t="s">
        <v>22</v>
      </c>
      <c r="N62" t="s">
        <v>17</v>
      </c>
      <c r="O62" s="4" t="s">
        <v>19</v>
      </c>
    </row>
    <row r="63" spans="1:15" x14ac:dyDescent="0.2">
      <c r="A63">
        <v>62</v>
      </c>
      <c r="B63" t="s">
        <v>13</v>
      </c>
      <c r="C63">
        <v>1011</v>
      </c>
      <c r="D63">
        <v>406586</v>
      </c>
      <c r="E63">
        <v>1817185</v>
      </c>
      <c r="F63">
        <v>38</v>
      </c>
      <c r="G63" t="s">
        <v>79</v>
      </c>
      <c r="H63" s="4" t="s">
        <v>382</v>
      </c>
      <c r="I63">
        <v>1</v>
      </c>
      <c r="J63" s="11">
        <v>61483</v>
      </c>
      <c r="K63" s="13" t="s">
        <v>91</v>
      </c>
      <c r="L63" t="s">
        <v>15</v>
      </c>
      <c r="M63" t="s">
        <v>22</v>
      </c>
      <c r="N63" t="s">
        <v>17</v>
      </c>
      <c r="O63" s="4" t="s">
        <v>19</v>
      </c>
    </row>
    <row r="64" spans="1:15" x14ac:dyDescent="0.2">
      <c r="A64">
        <v>63</v>
      </c>
      <c r="B64" s="10" t="s">
        <v>28</v>
      </c>
      <c r="C64">
        <v>1011</v>
      </c>
      <c r="D64">
        <v>110983</v>
      </c>
      <c r="E64">
        <v>2698021</v>
      </c>
      <c r="F64">
        <v>15</v>
      </c>
      <c r="G64" t="s">
        <v>48</v>
      </c>
      <c r="H64" s="4" t="s">
        <v>381</v>
      </c>
      <c r="I64">
        <v>1</v>
      </c>
      <c r="J64" s="11">
        <v>13052</v>
      </c>
      <c r="K64" s="12">
        <v>43686.000694444403</v>
      </c>
      <c r="L64" t="s">
        <v>15</v>
      </c>
      <c r="M64" t="s">
        <v>30</v>
      </c>
      <c r="N64" t="s">
        <v>17</v>
      </c>
      <c r="O64" s="4" t="s">
        <v>19</v>
      </c>
    </row>
    <row r="65" spans="1:15" x14ac:dyDescent="0.2">
      <c r="A65">
        <v>64</v>
      </c>
      <c r="B65" t="s">
        <v>28</v>
      </c>
      <c r="C65">
        <v>1012</v>
      </c>
      <c r="D65">
        <v>196892</v>
      </c>
      <c r="E65">
        <v>725215</v>
      </c>
      <c r="F65">
        <v>41</v>
      </c>
      <c r="G65" t="s">
        <v>46</v>
      </c>
      <c r="H65" s="4" t="s">
        <v>378</v>
      </c>
      <c r="I65">
        <v>1</v>
      </c>
      <c r="J65" s="11">
        <v>24544</v>
      </c>
      <c r="K65" s="13" t="s">
        <v>92</v>
      </c>
      <c r="L65" t="s">
        <v>15</v>
      </c>
      <c r="M65" t="s">
        <v>22</v>
      </c>
      <c r="N65" t="s">
        <v>17</v>
      </c>
      <c r="O65" s="4" t="s">
        <v>19</v>
      </c>
    </row>
    <row r="66" spans="1:15" x14ac:dyDescent="0.2">
      <c r="A66">
        <v>65</v>
      </c>
      <c r="B66" s="10" t="s">
        <v>28</v>
      </c>
      <c r="C66">
        <v>1012</v>
      </c>
      <c r="D66">
        <v>231623</v>
      </c>
      <c r="E66">
        <v>3302614</v>
      </c>
      <c r="F66">
        <v>67</v>
      </c>
      <c r="G66" s="4" t="s">
        <v>34</v>
      </c>
      <c r="H66" s="4" t="s">
        <v>377</v>
      </c>
      <c r="I66">
        <v>1</v>
      </c>
      <c r="J66" s="11">
        <v>2499</v>
      </c>
      <c r="K66" s="13" t="s">
        <v>93</v>
      </c>
      <c r="L66" t="s">
        <v>15</v>
      </c>
      <c r="M66" t="s">
        <v>30</v>
      </c>
      <c r="N66" t="s">
        <v>17</v>
      </c>
      <c r="O66" s="4" t="s">
        <v>19</v>
      </c>
    </row>
    <row r="67" spans="1:15" x14ac:dyDescent="0.2">
      <c r="A67">
        <v>66</v>
      </c>
      <c r="B67" t="s">
        <v>13</v>
      </c>
      <c r="C67">
        <v>1012</v>
      </c>
      <c r="D67">
        <v>665587</v>
      </c>
      <c r="E67">
        <v>2314410</v>
      </c>
      <c r="F67">
        <v>36</v>
      </c>
      <c r="G67" s="4" t="s">
        <v>36</v>
      </c>
      <c r="H67" s="4" t="s">
        <v>380</v>
      </c>
      <c r="I67">
        <v>1</v>
      </c>
      <c r="J67" s="11">
        <v>32835</v>
      </c>
      <c r="K67" s="13" t="s">
        <v>94</v>
      </c>
      <c r="L67" t="s">
        <v>15</v>
      </c>
      <c r="M67" t="s">
        <v>22</v>
      </c>
      <c r="N67" t="s">
        <v>17</v>
      </c>
      <c r="O67" s="4" t="s">
        <v>19</v>
      </c>
    </row>
    <row r="68" spans="1:15" x14ac:dyDescent="0.2">
      <c r="A68">
        <v>67</v>
      </c>
      <c r="B68" t="s">
        <v>28</v>
      </c>
      <c r="C68">
        <v>1012</v>
      </c>
      <c r="D68">
        <v>584619</v>
      </c>
      <c r="E68">
        <v>2670346</v>
      </c>
      <c r="F68">
        <v>18</v>
      </c>
      <c r="G68" s="4" t="s">
        <v>29</v>
      </c>
      <c r="H68" s="4" t="s">
        <v>376</v>
      </c>
      <c r="I68">
        <v>1</v>
      </c>
      <c r="J68" s="11">
        <v>43424</v>
      </c>
      <c r="K68" s="13" t="s">
        <v>95</v>
      </c>
      <c r="L68" t="s">
        <v>15</v>
      </c>
      <c r="M68" t="s">
        <v>24</v>
      </c>
      <c r="N68" t="s">
        <v>17</v>
      </c>
      <c r="O68" s="4" t="s">
        <v>19</v>
      </c>
    </row>
    <row r="69" spans="1:15" x14ac:dyDescent="0.2">
      <c r="A69">
        <v>68</v>
      </c>
      <c r="B69" s="10" t="s">
        <v>28</v>
      </c>
      <c r="C69">
        <v>1012</v>
      </c>
      <c r="D69">
        <v>232331</v>
      </c>
      <c r="E69">
        <v>3820700</v>
      </c>
      <c r="F69">
        <v>41</v>
      </c>
      <c r="G69" t="s">
        <v>46</v>
      </c>
      <c r="H69" s="4" t="s">
        <v>378</v>
      </c>
      <c r="I69">
        <v>1</v>
      </c>
      <c r="J69" s="11">
        <v>24544</v>
      </c>
      <c r="K69" s="13" t="s">
        <v>96</v>
      </c>
      <c r="L69" t="s">
        <v>15</v>
      </c>
      <c r="M69" t="s">
        <v>30</v>
      </c>
      <c r="N69" t="s">
        <v>17</v>
      </c>
      <c r="O69" s="4" t="s">
        <v>19</v>
      </c>
    </row>
    <row r="70" spans="1:15" x14ac:dyDescent="0.2">
      <c r="A70">
        <v>69</v>
      </c>
      <c r="B70" t="s">
        <v>13</v>
      </c>
      <c r="C70">
        <v>1012</v>
      </c>
      <c r="D70">
        <v>882046</v>
      </c>
      <c r="E70">
        <v>322245</v>
      </c>
      <c r="F70">
        <v>36</v>
      </c>
      <c r="G70" s="4" t="s">
        <v>36</v>
      </c>
      <c r="H70" s="4" t="s">
        <v>380</v>
      </c>
      <c r="I70">
        <v>1</v>
      </c>
      <c r="J70" s="11">
        <v>32835</v>
      </c>
      <c r="K70" s="13" t="s">
        <v>97</v>
      </c>
      <c r="L70" t="s">
        <v>15</v>
      </c>
      <c r="M70" t="s">
        <v>39</v>
      </c>
      <c r="N70" t="s">
        <v>17</v>
      </c>
      <c r="O70" s="4" t="s">
        <v>19</v>
      </c>
    </row>
    <row r="71" spans="1:15" x14ac:dyDescent="0.2">
      <c r="A71">
        <v>70</v>
      </c>
      <c r="B71" t="s">
        <v>28</v>
      </c>
      <c r="C71">
        <v>1013</v>
      </c>
      <c r="D71">
        <v>831726</v>
      </c>
      <c r="F71">
        <v>69</v>
      </c>
      <c r="G71" t="s">
        <v>89</v>
      </c>
      <c r="H71" s="4" t="s">
        <v>379</v>
      </c>
      <c r="I71">
        <v>1</v>
      </c>
      <c r="J71" s="11">
        <v>450</v>
      </c>
      <c r="K71" s="12">
        <v>43902.000694444403</v>
      </c>
      <c r="L71" t="s">
        <v>15</v>
      </c>
      <c r="M71" t="s">
        <v>22</v>
      </c>
      <c r="N71" t="s">
        <v>17</v>
      </c>
      <c r="O71" s="4" t="s">
        <v>19</v>
      </c>
    </row>
    <row r="72" spans="1:15" x14ac:dyDescent="0.2">
      <c r="A72">
        <v>71</v>
      </c>
      <c r="B72" s="10" t="s">
        <v>28</v>
      </c>
      <c r="C72">
        <v>1013</v>
      </c>
      <c r="D72">
        <v>657295</v>
      </c>
      <c r="E72">
        <v>2609873</v>
      </c>
      <c r="F72">
        <v>13</v>
      </c>
      <c r="G72" t="s">
        <v>32</v>
      </c>
      <c r="H72" s="4" t="s">
        <v>379</v>
      </c>
      <c r="I72">
        <v>1</v>
      </c>
      <c r="J72" s="11">
        <v>4022</v>
      </c>
      <c r="K72" s="12">
        <v>44873.538194444402</v>
      </c>
      <c r="L72" t="s">
        <v>15</v>
      </c>
      <c r="M72" t="s">
        <v>30</v>
      </c>
      <c r="N72" t="s">
        <v>17</v>
      </c>
      <c r="O72" s="4" t="s">
        <v>19</v>
      </c>
    </row>
    <row r="73" spans="1:15" x14ac:dyDescent="0.2">
      <c r="A73">
        <v>72</v>
      </c>
      <c r="B73" s="10" t="s">
        <v>28</v>
      </c>
      <c r="C73">
        <v>1013</v>
      </c>
      <c r="D73">
        <v>174111</v>
      </c>
      <c r="E73">
        <v>261854</v>
      </c>
      <c r="F73">
        <v>69</v>
      </c>
      <c r="G73" t="s">
        <v>89</v>
      </c>
      <c r="H73" s="4" t="s">
        <v>379</v>
      </c>
      <c r="I73">
        <v>1</v>
      </c>
      <c r="J73" s="11">
        <v>450</v>
      </c>
      <c r="K73" s="13" t="s">
        <v>98</v>
      </c>
      <c r="L73" t="s">
        <v>15</v>
      </c>
      <c r="M73" t="s">
        <v>30</v>
      </c>
      <c r="N73" t="s">
        <v>17</v>
      </c>
      <c r="O73" s="4" t="s">
        <v>19</v>
      </c>
    </row>
    <row r="74" spans="1:15" x14ac:dyDescent="0.2">
      <c r="A74">
        <v>73</v>
      </c>
      <c r="B74" t="s">
        <v>13</v>
      </c>
      <c r="C74">
        <v>1013</v>
      </c>
      <c r="D74">
        <v>211114</v>
      </c>
      <c r="E74">
        <v>2130316</v>
      </c>
      <c r="F74">
        <v>23</v>
      </c>
      <c r="G74" t="s">
        <v>23</v>
      </c>
      <c r="H74" s="4" t="s">
        <v>378</v>
      </c>
      <c r="I74">
        <v>1</v>
      </c>
      <c r="J74" s="14">
        <v>65588</v>
      </c>
      <c r="K74" s="12">
        <v>43324.000694444403</v>
      </c>
      <c r="L74" t="s">
        <v>15</v>
      </c>
      <c r="M74" t="s">
        <v>39</v>
      </c>
      <c r="N74" t="s">
        <v>17</v>
      </c>
      <c r="O74" s="4" t="s">
        <v>19</v>
      </c>
    </row>
    <row r="75" spans="1:15" x14ac:dyDescent="0.2">
      <c r="A75">
        <v>74</v>
      </c>
      <c r="B75" t="s">
        <v>13</v>
      </c>
      <c r="C75">
        <v>1014</v>
      </c>
      <c r="D75">
        <v>631696</v>
      </c>
      <c r="E75">
        <v>455691</v>
      </c>
      <c r="F75">
        <v>45</v>
      </c>
      <c r="G75" t="s">
        <v>99</v>
      </c>
      <c r="H75" s="4" t="s">
        <v>382</v>
      </c>
      <c r="I75">
        <v>1</v>
      </c>
      <c r="J75" s="11">
        <v>106632</v>
      </c>
      <c r="K75" s="12">
        <v>44177.000694444403</v>
      </c>
      <c r="L75" t="s">
        <v>15</v>
      </c>
      <c r="M75" t="s">
        <v>22</v>
      </c>
      <c r="N75" t="s">
        <v>17</v>
      </c>
      <c r="O75" s="4" t="s">
        <v>19</v>
      </c>
    </row>
    <row r="76" spans="1:15" x14ac:dyDescent="0.2">
      <c r="A76">
        <v>75</v>
      </c>
      <c r="B76" t="s">
        <v>13</v>
      </c>
      <c r="C76">
        <v>1014</v>
      </c>
      <c r="D76">
        <v>224415</v>
      </c>
      <c r="E76">
        <v>1349943</v>
      </c>
      <c r="F76">
        <v>15</v>
      </c>
      <c r="G76" t="s">
        <v>48</v>
      </c>
      <c r="H76" s="4" t="s">
        <v>381</v>
      </c>
      <c r="I76">
        <v>1</v>
      </c>
      <c r="J76" s="11">
        <v>13052</v>
      </c>
      <c r="K76" s="12">
        <v>43230.538194444402</v>
      </c>
      <c r="L76" t="s">
        <v>15</v>
      </c>
      <c r="M76" t="s">
        <v>22</v>
      </c>
      <c r="N76" t="s">
        <v>17</v>
      </c>
      <c r="O76" s="4" t="s">
        <v>25</v>
      </c>
    </row>
    <row r="77" spans="1:15" x14ac:dyDescent="0.2">
      <c r="A77">
        <v>76</v>
      </c>
      <c r="B77" t="s">
        <v>13</v>
      </c>
      <c r="C77">
        <v>1014</v>
      </c>
      <c r="D77">
        <v>431970</v>
      </c>
      <c r="F77">
        <v>70</v>
      </c>
      <c r="G77" s="4" t="s">
        <v>49</v>
      </c>
      <c r="H77" s="4" t="s">
        <v>381</v>
      </c>
      <c r="I77">
        <v>1</v>
      </c>
      <c r="J77" s="11">
        <v>4900</v>
      </c>
      <c r="K77" s="12">
        <v>43436.8840277778</v>
      </c>
      <c r="L77" t="s">
        <v>15</v>
      </c>
      <c r="M77" t="s">
        <v>22</v>
      </c>
      <c r="N77" t="s">
        <v>17</v>
      </c>
      <c r="O77" s="4" t="s">
        <v>19</v>
      </c>
    </row>
    <row r="78" spans="1:15" x14ac:dyDescent="0.2">
      <c r="A78">
        <v>77</v>
      </c>
      <c r="B78" t="s">
        <v>13</v>
      </c>
      <c r="C78">
        <v>1014</v>
      </c>
      <c r="D78">
        <v>816035</v>
      </c>
      <c r="E78">
        <v>2104911</v>
      </c>
      <c r="F78">
        <v>18</v>
      </c>
      <c r="G78" s="4" t="s">
        <v>29</v>
      </c>
      <c r="H78" s="4" t="s">
        <v>376</v>
      </c>
      <c r="I78">
        <v>1</v>
      </c>
      <c r="J78" s="11">
        <v>43424</v>
      </c>
      <c r="K78" s="12">
        <v>44172.439583333296</v>
      </c>
      <c r="L78" t="s">
        <v>15</v>
      </c>
      <c r="M78" t="s">
        <v>22</v>
      </c>
      <c r="N78" t="s">
        <v>17</v>
      </c>
      <c r="O78" s="4" t="s">
        <v>19</v>
      </c>
    </row>
    <row r="79" spans="1:15" x14ac:dyDescent="0.2">
      <c r="A79">
        <v>78</v>
      </c>
      <c r="B79" t="s">
        <v>13</v>
      </c>
      <c r="C79">
        <v>1015</v>
      </c>
      <c r="D79">
        <v>223876</v>
      </c>
      <c r="E79">
        <v>1719370</v>
      </c>
      <c r="F79">
        <v>19</v>
      </c>
      <c r="G79" s="4" t="s">
        <v>37</v>
      </c>
      <c r="H79" s="4" t="s">
        <v>380</v>
      </c>
      <c r="I79">
        <v>1</v>
      </c>
      <c r="J79" s="11">
        <v>41044</v>
      </c>
      <c r="K79" s="12">
        <v>44289.000694444403</v>
      </c>
      <c r="L79" t="s">
        <v>15</v>
      </c>
      <c r="M79" t="s">
        <v>39</v>
      </c>
      <c r="N79" t="s">
        <v>17</v>
      </c>
      <c r="O79" s="4" t="s">
        <v>19</v>
      </c>
    </row>
    <row r="80" spans="1:15" x14ac:dyDescent="0.2">
      <c r="A80">
        <v>79</v>
      </c>
      <c r="B80" t="s">
        <v>13</v>
      </c>
      <c r="C80">
        <v>1015</v>
      </c>
      <c r="D80">
        <v>271809</v>
      </c>
      <c r="E80">
        <v>2368209</v>
      </c>
      <c r="F80">
        <v>70</v>
      </c>
      <c r="G80" s="4" t="s">
        <v>49</v>
      </c>
      <c r="H80" s="4" t="s">
        <v>381</v>
      </c>
      <c r="I80">
        <v>1</v>
      </c>
      <c r="J80" s="11">
        <v>4900</v>
      </c>
      <c r="K80" s="12">
        <v>43800.000694444403</v>
      </c>
      <c r="L80" t="s">
        <v>15</v>
      </c>
      <c r="M80" t="s">
        <v>39</v>
      </c>
      <c r="N80" t="s">
        <v>17</v>
      </c>
      <c r="O80" s="4" t="s">
        <v>19</v>
      </c>
    </row>
    <row r="81" spans="1:15" x14ac:dyDescent="0.2">
      <c r="A81">
        <v>80</v>
      </c>
      <c r="B81" s="10" t="s">
        <v>28</v>
      </c>
      <c r="C81">
        <v>1015</v>
      </c>
      <c r="D81">
        <v>541287</v>
      </c>
      <c r="E81">
        <v>409300</v>
      </c>
      <c r="F81">
        <v>27</v>
      </c>
      <c r="G81" s="4" t="s">
        <v>58</v>
      </c>
      <c r="H81" s="4" t="s">
        <v>381</v>
      </c>
      <c r="I81">
        <v>1</v>
      </c>
      <c r="J81" s="11">
        <v>32753</v>
      </c>
      <c r="K81" s="13" t="s">
        <v>100</v>
      </c>
      <c r="L81" t="s">
        <v>15</v>
      </c>
      <c r="M81" t="s">
        <v>30</v>
      </c>
      <c r="N81" t="s">
        <v>17</v>
      </c>
      <c r="O81" s="4" t="s">
        <v>19</v>
      </c>
    </row>
    <row r="82" spans="1:15" x14ac:dyDescent="0.2">
      <c r="A82">
        <v>81</v>
      </c>
      <c r="B82" t="s">
        <v>28</v>
      </c>
      <c r="C82">
        <v>1015</v>
      </c>
      <c r="D82">
        <v>483252</v>
      </c>
      <c r="E82">
        <v>705588</v>
      </c>
      <c r="F82">
        <v>13</v>
      </c>
      <c r="G82" t="s">
        <v>32</v>
      </c>
      <c r="H82" s="4" t="s">
        <v>379</v>
      </c>
      <c r="I82">
        <v>1</v>
      </c>
      <c r="J82" s="11">
        <v>4022</v>
      </c>
      <c r="K82" s="12">
        <v>43442.000694444403</v>
      </c>
      <c r="L82" t="s">
        <v>15</v>
      </c>
      <c r="M82" t="s">
        <v>22</v>
      </c>
      <c r="N82" t="s">
        <v>17</v>
      </c>
      <c r="O82" s="4" t="s">
        <v>19</v>
      </c>
    </row>
    <row r="83" spans="1:15" x14ac:dyDescent="0.2">
      <c r="A83">
        <v>82</v>
      </c>
      <c r="B83" s="10" t="s">
        <v>28</v>
      </c>
      <c r="C83">
        <v>1015</v>
      </c>
      <c r="D83">
        <v>806716</v>
      </c>
      <c r="E83">
        <v>1944553</v>
      </c>
      <c r="F83">
        <v>41</v>
      </c>
      <c r="G83" t="s">
        <v>46</v>
      </c>
      <c r="H83" s="4" t="s">
        <v>378</v>
      </c>
      <c r="I83">
        <v>1</v>
      </c>
      <c r="J83" s="11">
        <v>24544</v>
      </c>
      <c r="K83" s="12">
        <v>43710.000694444403</v>
      </c>
      <c r="L83" t="s">
        <v>15</v>
      </c>
      <c r="M83" t="s">
        <v>30</v>
      </c>
      <c r="N83" t="s">
        <v>17</v>
      </c>
      <c r="O83" s="4" t="s">
        <v>19</v>
      </c>
    </row>
    <row r="84" spans="1:15" x14ac:dyDescent="0.2">
      <c r="A84">
        <v>83</v>
      </c>
      <c r="B84" t="s">
        <v>13</v>
      </c>
      <c r="C84">
        <v>1015</v>
      </c>
      <c r="D84">
        <v>944229</v>
      </c>
      <c r="E84">
        <v>2358882</v>
      </c>
      <c r="F84">
        <v>18</v>
      </c>
      <c r="G84" s="4" t="s">
        <v>29</v>
      </c>
      <c r="H84" s="4" t="s">
        <v>376</v>
      </c>
      <c r="I84">
        <v>1</v>
      </c>
      <c r="J84" s="11">
        <v>43424</v>
      </c>
      <c r="K84" s="13" t="s">
        <v>101</v>
      </c>
      <c r="L84" t="s">
        <v>15</v>
      </c>
      <c r="M84" t="s">
        <v>22</v>
      </c>
      <c r="N84" t="s">
        <v>17</v>
      </c>
      <c r="O84" s="4" t="s">
        <v>19</v>
      </c>
    </row>
    <row r="85" spans="1:15" x14ac:dyDescent="0.2">
      <c r="A85">
        <v>84</v>
      </c>
      <c r="B85" t="s">
        <v>13</v>
      </c>
      <c r="C85">
        <v>1015</v>
      </c>
      <c r="D85">
        <v>797058</v>
      </c>
      <c r="E85">
        <v>203456</v>
      </c>
      <c r="F85">
        <v>18</v>
      </c>
      <c r="G85" s="4" t="s">
        <v>29</v>
      </c>
      <c r="H85" s="4" t="s">
        <v>376</v>
      </c>
      <c r="I85">
        <v>1</v>
      </c>
      <c r="J85" s="11">
        <v>43424</v>
      </c>
      <c r="K85" s="13" t="s">
        <v>102</v>
      </c>
      <c r="L85" t="s">
        <v>15</v>
      </c>
      <c r="M85" t="s">
        <v>39</v>
      </c>
      <c r="N85" t="s">
        <v>17</v>
      </c>
      <c r="O85" s="4" t="s">
        <v>19</v>
      </c>
    </row>
    <row r="86" spans="1:15" x14ac:dyDescent="0.2">
      <c r="A86">
        <v>85</v>
      </c>
      <c r="B86" t="s">
        <v>13</v>
      </c>
      <c r="C86">
        <v>1016</v>
      </c>
      <c r="D86">
        <v>841040</v>
      </c>
      <c r="E86">
        <v>2652469</v>
      </c>
      <c r="F86">
        <v>47</v>
      </c>
      <c r="G86" t="s">
        <v>43</v>
      </c>
      <c r="H86" s="4" t="s">
        <v>381</v>
      </c>
      <c r="I86">
        <v>1</v>
      </c>
      <c r="J86" s="11">
        <v>7305</v>
      </c>
      <c r="K86" s="12">
        <v>44724.000694444403</v>
      </c>
      <c r="L86" t="s">
        <v>15</v>
      </c>
      <c r="M86" t="s">
        <v>22</v>
      </c>
      <c r="N86" t="s">
        <v>17</v>
      </c>
      <c r="O86" s="4" t="s">
        <v>25</v>
      </c>
    </row>
    <row r="87" spans="1:15" x14ac:dyDescent="0.2">
      <c r="A87">
        <v>86</v>
      </c>
      <c r="B87" t="s">
        <v>13</v>
      </c>
      <c r="C87">
        <v>1016</v>
      </c>
      <c r="D87">
        <v>539343</v>
      </c>
      <c r="E87">
        <v>3664377</v>
      </c>
      <c r="F87">
        <v>27</v>
      </c>
      <c r="G87" s="4" t="s">
        <v>58</v>
      </c>
      <c r="H87" s="4" t="s">
        <v>381</v>
      </c>
      <c r="I87">
        <v>1</v>
      </c>
      <c r="J87" s="11">
        <v>32753</v>
      </c>
      <c r="K87" s="13" t="s">
        <v>103</v>
      </c>
      <c r="L87" t="s">
        <v>15</v>
      </c>
      <c r="M87" t="s">
        <v>39</v>
      </c>
      <c r="N87" t="s">
        <v>17</v>
      </c>
      <c r="O87" s="4" t="s">
        <v>19</v>
      </c>
    </row>
    <row r="88" spans="1:15" x14ac:dyDescent="0.2">
      <c r="A88">
        <v>87</v>
      </c>
      <c r="B88" t="s">
        <v>13</v>
      </c>
      <c r="C88">
        <v>1016</v>
      </c>
      <c r="D88">
        <v>280211</v>
      </c>
      <c r="F88">
        <v>18</v>
      </c>
      <c r="G88" t="s">
        <v>82</v>
      </c>
      <c r="H88" s="4" t="s">
        <v>383</v>
      </c>
      <c r="I88">
        <v>1</v>
      </c>
      <c r="J88" s="11">
        <v>16335</v>
      </c>
      <c r="K88" s="13" t="s">
        <v>104</v>
      </c>
      <c r="L88" t="s">
        <v>15</v>
      </c>
      <c r="M88" t="s">
        <v>39</v>
      </c>
      <c r="N88" t="s">
        <v>17</v>
      </c>
      <c r="O88" s="4" t="s">
        <v>42</v>
      </c>
    </row>
    <row r="89" spans="1:15" x14ac:dyDescent="0.2">
      <c r="A89">
        <v>88</v>
      </c>
      <c r="B89" t="s">
        <v>13</v>
      </c>
      <c r="C89">
        <v>1016</v>
      </c>
      <c r="D89">
        <v>325556</v>
      </c>
      <c r="F89">
        <v>50</v>
      </c>
      <c r="G89" s="4" t="s">
        <v>105</v>
      </c>
      <c r="H89" s="4" t="s">
        <v>376</v>
      </c>
      <c r="I89">
        <v>1</v>
      </c>
      <c r="J89" s="11">
        <v>28648</v>
      </c>
      <c r="K89" s="16" t="s">
        <v>106</v>
      </c>
      <c r="L89" t="s">
        <v>15</v>
      </c>
      <c r="M89" t="s">
        <v>22</v>
      </c>
      <c r="N89" t="s">
        <v>17</v>
      </c>
      <c r="O89" s="4" t="s">
        <v>19</v>
      </c>
    </row>
    <row r="90" spans="1:15" x14ac:dyDescent="0.2">
      <c r="A90">
        <v>89</v>
      </c>
      <c r="B90" t="s">
        <v>13</v>
      </c>
      <c r="C90">
        <v>1016</v>
      </c>
      <c r="D90">
        <v>302784</v>
      </c>
      <c r="E90">
        <v>204470</v>
      </c>
      <c r="F90">
        <v>50</v>
      </c>
      <c r="G90" s="4" t="s">
        <v>105</v>
      </c>
      <c r="H90" s="4" t="s">
        <v>376</v>
      </c>
      <c r="I90">
        <v>1</v>
      </c>
      <c r="J90" s="11">
        <v>28648</v>
      </c>
      <c r="K90" s="12">
        <v>44661.000694444403</v>
      </c>
      <c r="L90" t="s">
        <v>15</v>
      </c>
      <c r="M90" t="s">
        <v>22</v>
      </c>
      <c r="N90" t="s">
        <v>17</v>
      </c>
      <c r="O90" s="4" t="s">
        <v>19</v>
      </c>
    </row>
    <row r="91" spans="1:15" x14ac:dyDescent="0.2">
      <c r="A91">
        <v>90</v>
      </c>
      <c r="B91" t="s">
        <v>13</v>
      </c>
      <c r="C91">
        <v>1016</v>
      </c>
      <c r="D91">
        <v>793450</v>
      </c>
      <c r="E91">
        <v>3308938</v>
      </c>
      <c r="F91">
        <v>43</v>
      </c>
      <c r="G91" s="4" t="s">
        <v>20</v>
      </c>
      <c r="H91" s="4" t="s">
        <v>377</v>
      </c>
      <c r="I91">
        <v>1</v>
      </c>
      <c r="J91" s="11">
        <v>1500</v>
      </c>
      <c r="K91" s="12">
        <v>43985.000694444403</v>
      </c>
      <c r="L91" t="s">
        <v>15</v>
      </c>
      <c r="M91" t="s">
        <v>39</v>
      </c>
      <c r="N91" t="s">
        <v>17</v>
      </c>
      <c r="O91" s="4" t="s">
        <v>19</v>
      </c>
    </row>
    <row r="92" spans="1:15" x14ac:dyDescent="0.2">
      <c r="A92">
        <v>91</v>
      </c>
      <c r="B92" s="10" t="s">
        <v>28</v>
      </c>
      <c r="C92">
        <v>1016</v>
      </c>
      <c r="D92">
        <v>177846</v>
      </c>
      <c r="E92">
        <v>335561</v>
      </c>
      <c r="F92">
        <v>41</v>
      </c>
      <c r="G92" t="s">
        <v>46</v>
      </c>
      <c r="H92" s="4" t="s">
        <v>378</v>
      </c>
      <c r="I92">
        <v>1</v>
      </c>
      <c r="J92" s="11">
        <v>24544</v>
      </c>
      <c r="K92" s="13" t="s">
        <v>107</v>
      </c>
      <c r="L92" t="s">
        <v>15</v>
      </c>
      <c r="M92" t="s">
        <v>30</v>
      </c>
      <c r="N92" t="s">
        <v>17</v>
      </c>
      <c r="O92" s="4" t="s">
        <v>19</v>
      </c>
    </row>
    <row r="93" spans="1:15" x14ac:dyDescent="0.2">
      <c r="A93">
        <v>92</v>
      </c>
      <c r="B93" t="s">
        <v>28</v>
      </c>
      <c r="C93">
        <v>1017</v>
      </c>
      <c r="D93">
        <v>608304</v>
      </c>
      <c r="E93">
        <v>334970</v>
      </c>
      <c r="F93">
        <v>13</v>
      </c>
      <c r="G93" t="s">
        <v>32</v>
      </c>
      <c r="H93" s="4" t="s">
        <v>379</v>
      </c>
      <c r="I93">
        <v>1</v>
      </c>
      <c r="J93" s="11">
        <v>4022</v>
      </c>
      <c r="K93" s="13" t="s">
        <v>108</v>
      </c>
      <c r="L93" t="s">
        <v>15</v>
      </c>
      <c r="M93" t="s">
        <v>22</v>
      </c>
      <c r="N93" t="s">
        <v>17</v>
      </c>
      <c r="O93" s="4" t="s">
        <v>19</v>
      </c>
    </row>
    <row r="94" spans="1:15" x14ac:dyDescent="0.2">
      <c r="A94">
        <v>93</v>
      </c>
      <c r="B94" s="10" t="s">
        <v>28</v>
      </c>
      <c r="C94">
        <v>1017</v>
      </c>
      <c r="D94">
        <v>661285</v>
      </c>
      <c r="E94">
        <v>918779</v>
      </c>
      <c r="F94">
        <v>36</v>
      </c>
      <c r="G94" s="4" t="s">
        <v>36</v>
      </c>
      <c r="H94" s="4" t="s">
        <v>380</v>
      </c>
      <c r="I94">
        <v>1</v>
      </c>
      <c r="J94" s="11">
        <v>32835</v>
      </c>
      <c r="K94" s="12">
        <v>43962.538194444402</v>
      </c>
      <c r="L94" t="s">
        <v>15</v>
      </c>
      <c r="M94" t="s">
        <v>30</v>
      </c>
      <c r="N94" t="s">
        <v>17</v>
      </c>
      <c r="O94" s="4" t="s">
        <v>19</v>
      </c>
    </row>
    <row r="95" spans="1:15" x14ac:dyDescent="0.2">
      <c r="A95">
        <v>94</v>
      </c>
      <c r="B95" s="10" t="s">
        <v>28</v>
      </c>
      <c r="C95">
        <v>1017</v>
      </c>
      <c r="D95">
        <v>618207</v>
      </c>
      <c r="E95">
        <v>3688955</v>
      </c>
      <c r="F95">
        <v>15</v>
      </c>
      <c r="G95" t="s">
        <v>48</v>
      </c>
      <c r="H95" s="4" t="s">
        <v>381</v>
      </c>
      <c r="I95">
        <v>1</v>
      </c>
      <c r="J95" s="11">
        <v>13052</v>
      </c>
      <c r="K95" s="13" t="s">
        <v>109</v>
      </c>
      <c r="L95" t="s">
        <v>15</v>
      </c>
      <c r="M95" t="s">
        <v>30</v>
      </c>
      <c r="N95" t="s">
        <v>17</v>
      </c>
      <c r="O95" s="4" t="s">
        <v>19</v>
      </c>
    </row>
    <row r="96" spans="1:15" x14ac:dyDescent="0.2">
      <c r="A96">
        <v>95</v>
      </c>
      <c r="B96" t="s">
        <v>28</v>
      </c>
      <c r="C96">
        <v>1017</v>
      </c>
      <c r="D96">
        <v>402313</v>
      </c>
      <c r="E96">
        <v>913559</v>
      </c>
      <c r="F96">
        <v>50</v>
      </c>
      <c r="G96" s="4" t="s">
        <v>105</v>
      </c>
      <c r="H96" s="4" t="s">
        <v>376</v>
      </c>
      <c r="I96">
        <v>1</v>
      </c>
      <c r="J96" s="11">
        <v>28648</v>
      </c>
      <c r="K96" s="13" t="s">
        <v>110</v>
      </c>
      <c r="L96" t="s">
        <v>15</v>
      </c>
      <c r="M96" t="s">
        <v>39</v>
      </c>
      <c r="N96" t="s">
        <v>17</v>
      </c>
      <c r="O96" s="4" t="s">
        <v>19</v>
      </c>
    </row>
    <row r="97" spans="1:15" x14ac:dyDescent="0.2">
      <c r="A97">
        <v>96</v>
      </c>
      <c r="B97" s="10" t="s">
        <v>28</v>
      </c>
      <c r="C97">
        <v>1017</v>
      </c>
      <c r="D97">
        <v>148559</v>
      </c>
      <c r="E97">
        <v>2334924</v>
      </c>
      <c r="F97">
        <v>16</v>
      </c>
      <c r="G97" s="4" t="s">
        <v>111</v>
      </c>
      <c r="H97" s="4" t="s">
        <v>376</v>
      </c>
      <c r="I97">
        <v>1</v>
      </c>
      <c r="J97" s="11">
        <v>49170</v>
      </c>
      <c r="K97" s="12">
        <v>43624.538194444402</v>
      </c>
      <c r="L97" t="s">
        <v>15</v>
      </c>
      <c r="M97" t="s">
        <v>30</v>
      </c>
      <c r="N97" t="s">
        <v>17</v>
      </c>
      <c r="O97" s="4" t="s">
        <v>25</v>
      </c>
    </row>
    <row r="98" spans="1:15" x14ac:dyDescent="0.2">
      <c r="A98">
        <v>97</v>
      </c>
      <c r="B98" t="s">
        <v>13</v>
      </c>
      <c r="C98">
        <v>1017</v>
      </c>
      <c r="D98">
        <v>696853</v>
      </c>
      <c r="E98">
        <v>3998970</v>
      </c>
      <c r="F98">
        <v>15</v>
      </c>
      <c r="G98" t="s">
        <v>48</v>
      </c>
      <c r="H98" s="4" t="s">
        <v>381</v>
      </c>
      <c r="I98">
        <v>1</v>
      </c>
      <c r="J98" s="11">
        <v>13052</v>
      </c>
      <c r="K98" s="12">
        <v>44775.000694444403</v>
      </c>
      <c r="L98" t="s">
        <v>15</v>
      </c>
      <c r="M98" t="s">
        <v>22</v>
      </c>
      <c r="N98" t="s">
        <v>17</v>
      </c>
      <c r="O98" s="4" t="s">
        <v>19</v>
      </c>
    </row>
    <row r="99" spans="1:15" x14ac:dyDescent="0.2">
      <c r="A99">
        <v>98</v>
      </c>
      <c r="B99" t="s">
        <v>13</v>
      </c>
      <c r="C99">
        <v>1017</v>
      </c>
      <c r="D99">
        <v>722238</v>
      </c>
      <c r="E99">
        <v>2928132</v>
      </c>
      <c r="F99">
        <v>43</v>
      </c>
      <c r="G99" s="4" t="s">
        <v>20</v>
      </c>
      <c r="H99" s="4" t="s">
        <v>377</v>
      </c>
      <c r="I99">
        <v>1</v>
      </c>
      <c r="J99" s="11">
        <v>1500</v>
      </c>
      <c r="K99" s="13" t="s">
        <v>112</v>
      </c>
      <c r="L99" t="s">
        <v>15</v>
      </c>
      <c r="M99" t="s">
        <v>39</v>
      </c>
      <c r="N99" t="s">
        <v>17</v>
      </c>
      <c r="O99" s="4" t="s">
        <v>19</v>
      </c>
    </row>
    <row r="100" spans="1:15" x14ac:dyDescent="0.2">
      <c r="A100">
        <v>99</v>
      </c>
      <c r="B100" t="s">
        <v>13</v>
      </c>
      <c r="C100">
        <v>1018</v>
      </c>
      <c r="D100">
        <v>304099</v>
      </c>
      <c r="E100">
        <v>2866927</v>
      </c>
      <c r="F100">
        <v>43</v>
      </c>
      <c r="G100" s="4" t="s">
        <v>20</v>
      </c>
      <c r="H100" s="4" t="s">
        <v>377</v>
      </c>
      <c r="I100">
        <v>1</v>
      </c>
      <c r="J100" s="11">
        <v>1500</v>
      </c>
      <c r="K100" s="13" t="s">
        <v>113</v>
      </c>
      <c r="L100" t="s">
        <v>15</v>
      </c>
      <c r="M100" t="s">
        <v>39</v>
      </c>
      <c r="N100" t="s">
        <v>17</v>
      </c>
      <c r="O100" s="4" t="s">
        <v>19</v>
      </c>
    </row>
    <row r="101" spans="1:15" x14ac:dyDescent="0.2">
      <c r="A101">
        <v>100</v>
      </c>
      <c r="B101" t="s">
        <v>13</v>
      </c>
      <c r="C101">
        <v>1018</v>
      </c>
      <c r="D101">
        <v>697221</v>
      </c>
      <c r="E101">
        <v>2906767</v>
      </c>
      <c r="F101">
        <v>17</v>
      </c>
      <c r="G101" t="s">
        <v>40</v>
      </c>
      <c r="H101" s="4" t="s">
        <v>378</v>
      </c>
      <c r="I101">
        <v>1</v>
      </c>
      <c r="J101" s="11">
        <v>16635</v>
      </c>
      <c r="K101" s="13" t="s">
        <v>114</v>
      </c>
      <c r="L101" t="s">
        <v>15</v>
      </c>
      <c r="M101" t="s">
        <v>39</v>
      </c>
      <c r="N101" t="s">
        <v>17</v>
      </c>
      <c r="O101" s="4" t="s">
        <v>19</v>
      </c>
    </row>
    <row r="102" spans="1:15" x14ac:dyDescent="0.2">
      <c r="A102">
        <v>101</v>
      </c>
      <c r="B102" t="s">
        <v>13</v>
      </c>
      <c r="C102">
        <v>1018</v>
      </c>
      <c r="D102">
        <v>931347</v>
      </c>
      <c r="E102">
        <v>315853</v>
      </c>
      <c r="F102">
        <v>43</v>
      </c>
      <c r="G102" s="4" t="s">
        <v>20</v>
      </c>
      <c r="H102" s="4" t="s">
        <v>377</v>
      </c>
      <c r="I102">
        <v>1</v>
      </c>
      <c r="J102" s="11">
        <v>1500</v>
      </c>
      <c r="K102" s="13" t="s">
        <v>115</v>
      </c>
      <c r="L102" t="s">
        <v>15</v>
      </c>
      <c r="M102" t="s">
        <v>22</v>
      </c>
      <c r="N102" t="s">
        <v>17</v>
      </c>
      <c r="O102" s="4" t="s">
        <v>19</v>
      </c>
    </row>
    <row r="103" spans="1:15" x14ac:dyDescent="0.2">
      <c r="A103">
        <v>102</v>
      </c>
      <c r="B103" t="s">
        <v>13</v>
      </c>
      <c r="C103">
        <v>1018</v>
      </c>
      <c r="D103">
        <v>776353</v>
      </c>
      <c r="E103">
        <v>3586802</v>
      </c>
      <c r="F103">
        <v>70</v>
      </c>
      <c r="G103" s="4" t="s">
        <v>49</v>
      </c>
      <c r="H103" s="4" t="s">
        <v>381</v>
      </c>
      <c r="I103">
        <v>1</v>
      </c>
      <c r="J103" s="11">
        <v>4900</v>
      </c>
      <c r="K103" s="12">
        <v>43288.000694444403</v>
      </c>
      <c r="L103" t="s">
        <v>15</v>
      </c>
      <c r="M103" t="s">
        <v>22</v>
      </c>
      <c r="N103" t="s">
        <v>17</v>
      </c>
      <c r="O103" s="4" t="s">
        <v>19</v>
      </c>
    </row>
    <row r="104" spans="1:15" x14ac:dyDescent="0.2">
      <c r="A104">
        <v>103</v>
      </c>
      <c r="B104" t="s">
        <v>28</v>
      </c>
      <c r="C104">
        <v>1018</v>
      </c>
      <c r="D104">
        <v>851901</v>
      </c>
      <c r="E104">
        <v>2785040</v>
      </c>
      <c r="F104">
        <v>21</v>
      </c>
      <c r="G104" s="4" t="s">
        <v>72</v>
      </c>
      <c r="H104" s="4" t="s">
        <v>381</v>
      </c>
      <c r="I104">
        <v>1</v>
      </c>
      <c r="J104" s="11">
        <v>2500</v>
      </c>
      <c r="K104" s="13" t="s">
        <v>116</v>
      </c>
      <c r="L104" t="s">
        <v>15</v>
      </c>
      <c r="M104" t="s">
        <v>39</v>
      </c>
      <c r="N104" t="s">
        <v>17</v>
      </c>
      <c r="O104" s="4" t="s">
        <v>19</v>
      </c>
    </row>
    <row r="105" spans="1:15" x14ac:dyDescent="0.2">
      <c r="A105">
        <v>104</v>
      </c>
      <c r="B105" s="10" t="s">
        <v>28</v>
      </c>
      <c r="C105">
        <v>1018</v>
      </c>
      <c r="D105">
        <v>737283</v>
      </c>
      <c r="E105">
        <v>2444155</v>
      </c>
      <c r="F105">
        <v>19</v>
      </c>
      <c r="G105" s="4" t="s">
        <v>37</v>
      </c>
      <c r="H105" s="4" t="s">
        <v>380</v>
      </c>
      <c r="I105">
        <v>3</v>
      </c>
      <c r="J105" s="11">
        <v>41044</v>
      </c>
      <c r="K105" s="13" t="s">
        <v>84</v>
      </c>
      <c r="L105" t="s">
        <v>15</v>
      </c>
      <c r="M105" t="s">
        <v>30</v>
      </c>
      <c r="N105" t="s">
        <v>17</v>
      </c>
      <c r="O105" s="4" t="s">
        <v>19</v>
      </c>
    </row>
    <row r="106" spans="1:15" x14ac:dyDescent="0.2">
      <c r="A106">
        <v>105</v>
      </c>
      <c r="B106" t="s">
        <v>13</v>
      </c>
      <c r="C106">
        <v>1019</v>
      </c>
      <c r="D106">
        <v>396856</v>
      </c>
      <c r="E106">
        <v>3911096</v>
      </c>
      <c r="F106">
        <v>15</v>
      </c>
      <c r="G106" t="s">
        <v>48</v>
      </c>
      <c r="H106" s="4" t="s">
        <v>381</v>
      </c>
      <c r="I106">
        <v>1</v>
      </c>
      <c r="J106" s="11">
        <v>13052</v>
      </c>
      <c r="K106" s="13" t="s">
        <v>117</v>
      </c>
      <c r="L106" t="s">
        <v>15</v>
      </c>
      <c r="M106" t="s">
        <v>22</v>
      </c>
      <c r="N106" t="s">
        <v>17</v>
      </c>
      <c r="O106" s="4" t="s">
        <v>19</v>
      </c>
    </row>
    <row r="107" spans="1:15" x14ac:dyDescent="0.2">
      <c r="A107">
        <v>106</v>
      </c>
      <c r="B107" t="s">
        <v>13</v>
      </c>
      <c r="C107">
        <v>1019</v>
      </c>
      <c r="D107">
        <v>469011</v>
      </c>
      <c r="E107">
        <v>2107849</v>
      </c>
      <c r="F107">
        <v>23</v>
      </c>
      <c r="G107" t="s">
        <v>23</v>
      </c>
      <c r="H107" s="4" t="s">
        <v>378</v>
      </c>
      <c r="I107">
        <v>1</v>
      </c>
      <c r="J107" s="14">
        <v>65588</v>
      </c>
      <c r="K107" s="12">
        <v>44233.538194444402</v>
      </c>
      <c r="L107" t="s">
        <v>15</v>
      </c>
      <c r="M107" t="s">
        <v>24</v>
      </c>
      <c r="N107" t="s">
        <v>17</v>
      </c>
      <c r="O107" s="4" t="s">
        <v>19</v>
      </c>
    </row>
    <row r="108" spans="1:15" x14ac:dyDescent="0.2">
      <c r="A108">
        <v>107</v>
      </c>
      <c r="B108" t="s">
        <v>13</v>
      </c>
      <c r="C108">
        <v>1019</v>
      </c>
      <c r="D108">
        <v>397681</v>
      </c>
      <c r="F108">
        <v>18</v>
      </c>
      <c r="G108" s="4" t="s">
        <v>29</v>
      </c>
      <c r="H108" s="4" t="s">
        <v>376</v>
      </c>
      <c r="I108">
        <v>1</v>
      </c>
      <c r="J108" s="11">
        <v>43424</v>
      </c>
      <c r="K108" s="13" t="s">
        <v>118</v>
      </c>
      <c r="L108" t="s">
        <v>15</v>
      </c>
      <c r="M108" t="s">
        <v>24</v>
      </c>
      <c r="N108" t="s">
        <v>17</v>
      </c>
      <c r="O108" s="4" t="s">
        <v>19</v>
      </c>
    </row>
    <row r="109" spans="1:15" x14ac:dyDescent="0.2">
      <c r="A109">
        <v>108</v>
      </c>
      <c r="B109" t="s">
        <v>28</v>
      </c>
      <c r="C109">
        <v>1019</v>
      </c>
      <c r="D109">
        <v>889902</v>
      </c>
      <c r="E109">
        <v>537368</v>
      </c>
      <c r="F109">
        <v>9</v>
      </c>
      <c r="G109" t="s">
        <v>56</v>
      </c>
      <c r="H109" s="4" t="s">
        <v>381</v>
      </c>
      <c r="I109">
        <v>1</v>
      </c>
      <c r="J109" s="11">
        <v>12313</v>
      </c>
      <c r="K109" s="12">
        <v>43353.000694444403</v>
      </c>
      <c r="L109" t="s">
        <v>15</v>
      </c>
      <c r="M109" t="s">
        <v>22</v>
      </c>
      <c r="N109" t="s">
        <v>17</v>
      </c>
      <c r="O109" s="4" t="s">
        <v>19</v>
      </c>
    </row>
    <row r="110" spans="1:15" x14ac:dyDescent="0.2">
      <c r="A110">
        <v>109</v>
      </c>
      <c r="B110" t="s">
        <v>13</v>
      </c>
      <c r="C110">
        <v>1020</v>
      </c>
      <c r="D110">
        <v>290093</v>
      </c>
      <c r="E110">
        <v>1278289</v>
      </c>
      <c r="F110">
        <v>41</v>
      </c>
      <c r="G110" t="s">
        <v>46</v>
      </c>
      <c r="H110" s="4" t="s">
        <v>378</v>
      </c>
      <c r="I110">
        <v>1</v>
      </c>
      <c r="J110" s="11">
        <v>24544</v>
      </c>
      <c r="K110" s="13" t="s">
        <v>119</v>
      </c>
      <c r="L110" t="s">
        <v>15</v>
      </c>
      <c r="M110" t="s">
        <v>39</v>
      </c>
      <c r="N110" t="s">
        <v>17</v>
      </c>
      <c r="O110" s="4" t="s">
        <v>19</v>
      </c>
    </row>
    <row r="111" spans="1:15" x14ac:dyDescent="0.2">
      <c r="A111">
        <v>110</v>
      </c>
      <c r="B111" s="10" t="s">
        <v>28</v>
      </c>
      <c r="C111">
        <v>1020</v>
      </c>
      <c r="D111">
        <v>249516</v>
      </c>
      <c r="E111">
        <v>828958</v>
      </c>
      <c r="F111">
        <v>15</v>
      </c>
      <c r="G111" t="s">
        <v>48</v>
      </c>
      <c r="H111" s="4" t="s">
        <v>381</v>
      </c>
      <c r="I111">
        <v>1</v>
      </c>
      <c r="J111" s="11">
        <v>13052</v>
      </c>
      <c r="K111" s="13" t="s">
        <v>120</v>
      </c>
      <c r="L111" t="s">
        <v>15</v>
      </c>
      <c r="M111" t="s">
        <v>30</v>
      </c>
      <c r="N111" t="s">
        <v>17</v>
      </c>
      <c r="O111" s="4" t="s">
        <v>19</v>
      </c>
    </row>
    <row r="112" spans="1:15" x14ac:dyDescent="0.2">
      <c r="A112">
        <v>111</v>
      </c>
      <c r="B112" t="s">
        <v>13</v>
      </c>
      <c r="C112">
        <v>1020</v>
      </c>
      <c r="D112">
        <v>348691</v>
      </c>
      <c r="E112">
        <v>1886953</v>
      </c>
      <c r="F112">
        <v>18</v>
      </c>
      <c r="G112" s="4" t="s">
        <v>29</v>
      </c>
      <c r="H112" s="4" t="s">
        <v>376</v>
      </c>
      <c r="I112">
        <v>1</v>
      </c>
      <c r="J112" s="11">
        <v>43424</v>
      </c>
      <c r="K112" s="13" t="s">
        <v>121</v>
      </c>
      <c r="L112" t="s">
        <v>15</v>
      </c>
      <c r="M112" t="s">
        <v>22</v>
      </c>
      <c r="N112" t="s">
        <v>17</v>
      </c>
      <c r="O112" s="4" t="s">
        <v>19</v>
      </c>
    </row>
    <row r="113" spans="1:15" x14ac:dyDescent="0.2">
      <c r="A113">
        <v>112</v>
      </c>
      <c r="B113" t="s">
        <v>13</v>
      </c>
      <c r="C113">
        <v>1020</v>
      </c>
      <c r="D113">
        <v>295476</v>
      </c>
      <c r="E113">
        <v>738961</v>
      </c>
      <c r="F113">
        <v>23</v>
      </c>
      <c r="G113" t="s">
        <v>23</v>
      </c>
      <c r="H113" s="4" t="s">
        <v>378</v>
      </c>
      <c r="I113">
        <v>1</v>
      </c>
      <c r="J113" s="14">
        <v>65588</v>
      </c>
      <c r="K113" s="12">
        <v>44571.538194444402</v>
      </c>
      <c r="L113" t="s">
        <v>15</v>
      </c>
      <c r="M113" t="s">
        <v>39</v>
      </c>
      <c r="N113" t="s">
        <v>17</v>
      </c>
      <c r="O113" s="4" t="s">
        <v>19</v>
      </c>
    </row>
    <row r="114" spans="1:15" x14ac:dyDescent="0.2">
      <c r="A114">
        <v>113</v>
      </c>
      <c r="B114" t="s">
        <v>13</v>
      </c>
      <c r="C114">
        <v>1020</v>
      </c>
      <c r="D114">
        <v>219240</v>
      </c>
      <c r="E114">
        <v>1152308</v>
      </c>
      <c r="F114">
        <v>70</v>
      </c>
      <c r="G114" s="4" t="s">
        <v>49</v>
      </c>
      <c r="H114" s="4" t="s">
        <v>381</v>
      </c>
      <c r="I114">
        <v>1</v>
      </c>
      <c r="J114" s="11">
        <v>4900</v>
      </c>
      <c r="K114" s="12">
        <v>43593.538194444402</v>
      </c>
      <c r="L114" t="s">
        <v>15</v>
      </c>
      <c r="M114" t="s">
        <v>22</v>
      </c>
      <c r="N114" t="s">
        <v>17</v>
      </c>
      <c r="O114" s="4" t="s">
        <v>19</v>
      </c>
    </row>
    <row r="115" spans="1:15" x14ac:dyDescent="0.2">
      <c r="A115">
        <v>114</v>
      </c>
      <c r="B115" t="s">
        <v>13</v>
      </c>
      <c r="C115">
        <v>1020</v>
      </c>
      <c r="D115">
        <v>822389</v>
      </c>
      <c r="F115">
        <v>27</v>
      </c>
      <c r="G115" s="4" t="s">
        <v>58</v>
      </c>
      <c r="H115" s="4" t="s">
        <v>381</v>
      </c>
      <c r="I115">
        <v>1</v>
      </c>
      <c r="J115" s="11">
        <v>32753</v>
      </c>
      <c r="K115" s="13" t="s">
        <v>122</v>
      </c>
      <c r="L115" t="s">
        <v>15</v>
      </c>
      <c r="M115" t="s">
        <v>39</v>
      </c>
      <c r="N115" t="s">
        <v>17</v>
      </c>
      <c r="O115" s="4" t="s">
        <v>19</v>
      </c>
    </row>
    <row r="116" spans="1:15" x14ac:dyDescent="0.2">
      <c r="A116">
        <v>115</v>
      </c>
      <c r="B116" s="10" t="s">
        <v>28</v>
      </c>
      <c r="C116">
        <v>1020</v>
      </c>
      <c r="D116">
        <v>323340</v>
      </c>
      <c r="E116">
        <v>1560846</v>
      </c>
      <c r="F116">
        <v>36</v>
      </c>
      <c r="G116" s="4" t="s">
        <v>36</v>
      </c>
      <c r="H116" s="4" t="s">
        <v>380</v>
      </c>
      <c r="I116">
        <v>1</v>
      </c>
      <c r="J116" s="11">
        <v>32835</v>
      </c>
      <c r="K116" s="12">
        <v>44084.538194444402</v>
      </c>
      <c r="L116" t="s">
        <v>15</v>
      </c>
      <c r="M116" t="s">
        <v>30</v>
      </c>
      <c r="N116" t="s">
        <v>17</v>
      </c>
      <c r="O116" s="4" t="s">
        <v>19</v>
      </c>
    </row>
    <row r="117" spans="1:15" x14ac:dyDescent="0.2">
      <c r="A117">
        <v>116</v>
      </c>
      <c r="B117" t="s">
        <v>13</v>
      </c>
      <c r="C117">
        <v>1020</v>
      </c>
      <c r="D117">
        <v>379353</v>
      </c>
      <c r="E117">
        <v>2346220</v>
      </c>
      <c r="F117">
        <v>13</v>
      </c>
      <c r="G117" t="s">
        <v>32</v>
      </c>
      <c r="H117" s="4" t="s">
        <v>379</v>
      </c>
      <c r="I117">
        <v>1</v>
      </c>
      <c r="J117" s="11">
        <v>4022</v>
      </c>
      <c r="K117" s="12">
        <v>43895.439583333296</v>
      </c>
      <c r="L117" t="s">
        <v>15</v>
      </c>
      <c r="M117" t="s">
        <v>39</v>
      </c>
      <c r="N117" t="s">
        <v>17</v>
      </c>
      <c r="O117" s="4" t="s">
        <v>19</v>
      </c>
    </row>
    <row r="118" spans="1:15" x14ac:dyDescent="0.2">
      <c r="A118">
        <v>117</v>
      </c>
      <c r="B118" t="s">
        <v>13</v>
      </c>
      <c r="C118">
        <v>1021</v>
      </c>
      <c r="D118">
        <v>772078</v>
      </c>
      <c r="E118">
        <v>3527913</v>
      </c>
      <c r="F118">
        <v>36</v>
      </c>
      <c r="G118" s="4" t="s">
        <v>36</v>
      </c>
      <c r="H118" s="4" t="s">
        <v>380</v>
      </c>
      <c r="I118">
        <v>1</v>
      </c>
      <c r="J118" s="11">
        <v>32835</v>
      </c>
      <c r="K118" s="13" t="s">
        <v>123</v>
      </c>
      <c r="L118" t="s">
        <v>15</v>
      </c>
      <c r="M118" t="s">
        <v>39</v>
      </c>
      <c r="N118" t="s">
        <v>17</v>
      </c>
      <c r="O118" s="4" t="s">
        <v>19</v>
      </c>
    </row>
    <row r="119" spans="1:15" x14ac:dyDescent="0.2">
      <c r="A119">
        <v>118</v>
      </c>
      <c r="B119" s="10" t="s">
        <v>28</v>
      </c>
      <c r="C119">
        <v>1021</v>
      </c>
      <c r="D119">
        <v>142147</v>
      </c>
      <c r="E119">
        <v>3140705</v>
      </c>
      <c r="F119">
        <v>13</v>
      </c>
      <c r="G119" t="s">
        <v>32</v>
      </c>
      <c r="H119" s="4" t="s">
        <v>379</v>
      </c>
      <c r="I119">
        <v>1</v>
      </c>
      <c r="J119" s="11">
        <v>4022</v>
      </c>
      <c r="K119" s="13" t="s">
        <v>124</v>
      </c>
      <c r="L119" t="s">
        <v>15</v>
      </c>
      <c r="M119" t="s">
        <v>30</v>
      </c>
      <c r="N119" t="s">
        <v>17</v>
      </c>
      <c r="O119" s="4" t="s">
        <v>19</v>
      </c>
    </row>
    <row r="120" spans="1:15" x14ac:dyDescent="0.2">
      <c r="A120">
        <v>119</v>
      </c>
      <c r="B120" t="s">
        <v>13</v>
      </c>
      <c r="C120">
        <v>1021</v>
      </c>
      <c r="D120">
        <v>181192</v>
      </c>
      <c r="E120">
        <v>961453</v>
      </c>
      <c r="F120">
        <v>18</v>
      </c>
      <c r="G120" s="4" t="s">
        <v>29</v>
      </c>
      <c r="H120" s="4" t="s">
        <v>376</v>
      </c>
      <c r="I120">
        <v>1</v>
      </c>
      <c r="J120" s="11">
        <v>43424</v>
      </c>
      <c r="K120" s="12">
        <v>43685.000694444403</v>
      </c>
      <c r="L120" t="s">
        <v>15</v>
      </c>
      <c r="M120" t="s">
        <v>24</v>
      </c>
      <c r="N120" t="s">
        <v>17</v>
      </c>
      <c r="O120" s="4" t="s">
        <v>42</v>
      </c>
    </row>
    <row r="121" spans="1:15" x14ac:dyDescent="0.2">
      <c r="A121">
        <v>120</v>
      </c>
      <c r="B121" t="s">
        <v>13</v>
      </c>
      <c r="C121">
        <v>1022</v>
      </c>
      <c r="D121">
        <v>954225</v>
      </c>
      <c r="E121">
        <v>3232760</v>
      </c>
      <c r="F121">
        <v>16</v>
      </c>
      <c r="G121" s="4" t="s">
        <v>111</v>
      </c>
      <c r="H121" s="4" t="s">
        <v>376</v>
      </c>
      <c r="I121">
        <v>1</v>
      </c>
      <c r="J121" s="11">
        <v>49170</v>
      </c>
      <c r="K121" s="13" t="s">
        <v>125</v>
      </c>
      <c r="L121" t="s">
        <v>15</v>
      </c>
      <c r="M121" t="s">
        <v>22</v>
      </c>
      <c r="N121" t="s">
        <v>17</v>
      </c>
      <c r="O121" s="4" t="s">
        <v>19</v>
      </c>
    </row>
    <row r="122" spans="1:15" x14ac:dyDescent="0.2">
      <c r="A122">
        <v>121</v>
      </c>
      <c r="B122" t="s">
        <v>13</v>
      </c>
      <c r="C122">
        <v>1022</v>
      </c>
      <c r="D122">
        <v>477483</v>
      </c>
      <c r="E122">
        <v>3989446</v>
      </c>
      <c r="F122">
        <v>17</v>
      </c>
      <c r="G122" t="s">
        <v>40</v>
      </c>
      <c r="H122" s="4" t="s">
        <v>378</v>
      </c>
      <c r="I122">
        <v>1</v>
      </c>
      <c r="J122" s="11">
        <v>16635</v>
      </c>
      <c r="K122" s="12">
        <v>43749.000694444403</v>
      </c>
      <c r="L122" t="s">
        <v>15</v>
      </c>
      <c r="M122" t="s">
        <v>22</v>
      </c>
      <c r="N122" t="s">
        <v>17</v>
      </c>
      <c r="O122" s="4" t="s">
        <v>19</v>
      </c>
    </row>
    <row r="123" spans="1:15" x14ac:dyDescent="0.2">
      <c r="A123">
        <v>122</v>
      </c>
      <c r="B123" s="10" t="s">
        <v>28</v>
      </c>
      <c r="C123">
        <v>1022</v>
      </c>
      <c r="D123">
        <v>169206</v>
      </c>
      <c r="F123">
        <v>18</v>
      </c>
      <c r="G123" s="4" t="s">
        <v>29</v>
      </c>
      <c r="H123" s="4" t="s">
        <v>376</v>
      </c>
      <c r="I123">
        <v>1</v>
      </c>
      <c r="J123" s="11">
        <v>43424</v>
      </c>
      <c r="K123" s="13" t="s">
        <v>126</v>
      </c>
      <c r="L123" t="s">
        <v>15</v>
      </c>
      <c r="M123" t="s">
        <v>30</v>
      </c>
      <c r="N123" t="s">
        <v>17</v>
      </c>
      <c r="O123" s="4" t="s">
        <v>19</v>
      </c>
    </row>
    <row r="124" spans="1:15" x14ac:dyDescent="0.2">
      <c r="A124">
        <v>123</v>
      </c>
      <c r="B124" t="s">
        <v>28</v>
      </c>
      <c r="C124">
        <v>1022</v>
      </c>
      <c r="D124">
        <v>828093</v>
      </c>
      <c r="E124">
        <v>1549453</v>
      </c>
      <c r="F124">
        <v>17</v>
      </c>
      <c r="G124" t="s">
        <v>40</v>
      </c>
      <c r="H124" s="4" t="s">
        <v>378</v>
      </c>
      <c r="I124">
        <v>1</v>
      </c>
      <c r="J124" s="11">
        <v>16635</v>
      </c>
      <c r="K124" s="13" t="s">
        <v>127</v>
      </c>
      <c r="L124" t="s">
        <v>15</v>
      </c>
      <c r="M124" t="s">
        <v>39</v>
      </c>
      <c r="N124" t="s">
        <v>17</v>
      </c>
      <c r="O124" s="4" t="s">
        <v>19</v>
      </c>
    </row>
    <row r="125" spans="1:15" x14ac:dyDescent="0.2">
      <c r="A125">
        <v>124</v>
      </c>
      <c r="B125" t="s">
        <v>13</v>
      </c>
      <c r="C125">
        <v>1022</v>
      </c>
      <c r="D125">
        <v>395751</v>
      </c>
      <c r="E125">
        <v>813849</v>
      </c>
      <c r="F125">
        <v>41</v>
      </c>
      <c r="G125" t="s">
        <v>46</v>
      </c>
      <c r="H125" s="4" t="s">
        <v>378</v>
      </c>
      <c r="I125">
        <v>1</v>
      </c>
      <c r="J125" s="11">
        <v>24544</v>
      </c>
      <c r="K125" s="12">
        <v>44232.000694444403</v>
      </c>
      <c r="L125" t="s">
        <v>15</v>
      </c>
      <c r="M125" t="s">
        <v>22</v>
      </c>
      <c r="N125" t="s">
        <v>17</v>
      </c>
      <c r="O125" s="4" t="s">
        <v>19</v>
      </c>
    </row>
    <row r="126" spans="1:15" x14ac:dyDescent="0.2">
      <c r="A126">
        <v>125</v>
      </c>
      <c r="B126" t="s">
        <v>13</v>
      </c>
      <c r="C126">
        <v>1023</v>
      </c>
      <c r="D126">
        <v>790509</v>
      </c>
      <c r="E126">
        <v>3318443</v>
      </c>
      <c r="F126">
        <v>13</v>
      </c>
      <c r="G126" t="s">
        <v>32</v>
      </c>
      <c r="H126" s="4" t="s">
        <v>379</v>
      </c>
      <c r="I126">
        <v>1</v>
      </c>
      <c r="J126" s="11">
        <v>4022</v>
      </c>
      <c r="K126" s="13" t="s">
        <v>128</v>
      </c>
      <c r="L126" t="s">
        <v>15</v>
      </c>
      <c r="M126" t="s">
        <v>39</v>
      </c>
      <c r="N126" t="s">
        <v>17</v>
      </c>
      <c r="O126" s="4" t="s">
        <v>19</v>
      </c>
    </row>
    <row r="127" spans="1:15" x14ac:dyDescent="0.2">
      <c r="A127">
        <v>126</v>
      </c>
      <c r="B127" t="s">
        <v>13</v>
      </c>
      <c r="C127">
        <v>1023</v>
      </c>
      <c r="D127">
        <v>865898</v>
      </c>
      <c r="E127">
        <v>3693298</v>
      </c>
      <c r="F127">
        <v>20</v>
      </c>
      <c r="G127" s="4" t="s">
        <v>68</v>
      </c>
      <c r="H127" s="4" t="s">
        <v>378</v>
      </c>
      <c r="I127">
        <v>1</v>
      </c>
      <c r="J127" s="11">
        <v>20440</v>
      </c>
      <c r="K127" s="12">
        <v>44597.439583333296</v>
      </c>
      <c r="L127" t="s">
        <v>15</v>
      </c>
      <c r="M127" t="s">
        <v>39</v>
      </c>
      <c r="N127" t="s">
        <v>17</v>
      </c>
      <c r="O127" s="4" t="s">
        <v>19</v>
      </c>
    </row>
    <row r="128" spans="1:15" x14ac:dyDescent="0.2">
      <c r="A128">
        <v>127</v>
      </c>
      <c r="B128" t="s">
        <v>13</v>
      </c>
      <c r="C128">
        <v>1023</v>
      </c>
      <c r="D128">
        <v>436310</v>
      </c>
      <c r="E128">
        <v>3184214</v>
      </c>
      <c r="F128">
        <v>18</v>
      </c>
      <c r="G128" s="4" t="s">
        <v>29</v>
      </c>
      <c r="H128" s="4" t="s">
        <v>376</v>
      </c>
      <c r="I128">
        <v>1</v>
      </c>
      <c r="J128" s="11">
        <v>43424</v>
      </c>
      <c r="K128" s="12">
        <v>44261.538194444402</v>
      </c>
      <c r="L128" t="s">
        <v>15</v>
      </c>
      <c r="M128" t="s">
        <v>39</v>
      </c>
      <c r="N128" t="s">
        <v>17</v>
      </c>
      <c r="O128" s="4" t="s">
        <v>19</v>
      </c>
    </row>
    <row r="129" spans="1:15" x14ac:dyDescent="0.2">
      <c r="A129">
        <v>128</v>
      </c>
      <c r="B129" t="s">
        <v>13</v>
      </c>
      <c r="C129">
        <v>1023</v>
      </c>
      <c r="D129">
        <v>597621</v>
      </c>
      <c r="E129">
        <v>233797</v>
      </c>
      <c r="F129">
        <v>27</v>
      </c>
      <c r="G129" s="4" t="s">
        <v>58</v>
      </c>
      <c r="H129" s="4" t="s">
        <v>381</v>
      </c>
      <c r="I129">
        <v>1</v>
      </c>
      <c r="J129" s="11">
        <v>32753</v>
      </c>
      <c r="K129" s="13" t="s">
        <v>129</v>
      </c>
      <c r="L129" t="s">
        <v>15</v>
      </c>
      <c r="M129" t="s">
        <v>39</v>
      </c>
      <c r="N129" t="s">
        <v>17</v>
      </c>
      <c r="O129" s="4" t="s">
        <v>19</v>
      </c>
    </row>
    <row r="130" spans="1:15" x14ac:dyDescent="0.2">
      <c r="A130">
        <v>129</v>
      </c>
      <c r="B130" t="s">
        <v>28</v>
      </c>
      <c r="C130">
        <v>1024</v>
      </c>
      <c r="D130">
        <v>708215</v>
      </c>
      <c r="E130">
        <v>1253099</v>
      </c>
      <c r="F130">
        <v>20</v>
      </c>
      <c r="G130" s="4" t="s">
        <v>68</v>
      </c>
      <c r="H130" s="4" t="s">
        <v>378</v>
      </c>
      <c r="I130">
        <v>1</v>
      </c>
      <c r="J130" s="11">
        <v>20440</v>
      </c>
      <c r="K130" s="13" t="s">
        <v>130</v>
      </c>
      <c r="L130" t="s">
        <v>15</v>
      </c>
      <c r="M130" t="s">
        <v>39</v>
      </c>
      <c r="N130" t="s">
        <v>17</v>
      </c>
      <c r="O130" s="4" t="s">
        <v>25</v>
      </c>
    </row>
    <row r="131" spans="1:15" x14ac:dyDescent="0.2">
      <c r="A131">
        <v>130</v>
      </c>
      <c r="B131" t="s">
        <v>13</v>
      </c>
      <c r="C131">
        <v>1024</v>
      </c>
      <c r="D131">
        <v>688399</v>
      </c>
      <c r="E131">
        <v>2662207</v>
      </c>
      <c r="F131">
        <v>18</v>
      </c>
      <c r="G131" s="4" t="s">
        <v>29</v>
      </c>
      <c r="H131" s="4" t="s">
        <v>376</v>
      </c>
      <c r="I131">
        <v>1</v>
      </c>
      <c r="J131" s="11">
        <v>43424</v>
      </c>
      <c r="K131" s="12">
        <v>44414.439583333296</v>
      </c>
      <c r="L131" t="s">
        <v>15</v>
      </c>
      <c r="M131" t="s">
        <v>22</v>
      </c>
      <c r="N131" t="s">
        <v>17</v>
      </c>
      <c r="O131" s="4" t="s">
        <v>19</v>
      </c>
    </row>
    <row r="132" spans="1:15" x14ac:dyDescent="0.2">
      <c r="A132">
        <v>131</v>
      </c>
      <c r="B132" s="10" t="s">
        <v>28</v>
      </c>
      <c r="C132">
        <v>1024</v>
      </c>
      <c r="D132">
        <v>103537</v>
      </c>
      <c r="E132">
        <v>3972529</v>
      </c>
      <c r="F132">
        <v>15</v>
      </c>
      <c r="G132" t="s">
        <v>48</v>
      </c>
      <c r="H132" s="4" t="s">
        <v>381</v>
      </c>
      <c r="I132">
        <v>1</v>
      </c>
      <c r="J132" s="11">
        <v>13052</v>
      </c>
      <c r="K132" s="12">
        <v>43530.538194444402</v>
      </c>
      <c r="L132" t="s">
        <v>15</v>
      </c>
      <c r="M132" t="s">
        <v>30</v>
      </c>
      <c r="N132" t="s">
        <v>17</v>
      </c>
      <c r="O132" s="4" t="s">
        <v>19</v>
      </c>
    </row>
    <row r="133" spans="1:15" x14ac:dyDescent="0.2">
      <c r="A133">
        <v>132</v>
      </c>
      <c r="B133" t="s">
        <v>28</v>
      </c>
      <c r="C133">
        <v>1024</v>
      </c>
      <c r="D133">
        <v>897515</v>
      </c>
      <c r="E133">
        <v>1099971</v>
      </c>
      <c r="F133">
        <v>47</v>
      </c>
      <c r="G133" t="s">
        <v>43</v>
      </c>
      <c r="H133" s="4" t="s">
        <v>381</v>
      </c>
      <c r="I133">
        <v>1</v>
      </c>
      <c r="J133" s="11">
        <v>7305</v>
      </c>
      <c r="K133" s="13" t="s">
        <v>131</v>
      </c>
      <c r="L133" t="s">
        <v>15</v>
      </c>
      <c r="M133" t="s">
        <v>39</v>
      </c>
      <c r="N133" t="s">
        <v>17</v>
      </c>
      <c r="O133" s="4" t="s">
        <v>42</v>
      </c>
    </row>
    <row r="134" spans="1:15" x14ac:dyDescent="0.2">
      <c r="A134">
        <v>133</v>
      </c>
      <c r="B134" s="10" t="s">
        <v>28</v>
      </c>
      <c r="C134">
        <v>1024</v>
      </c>
      <c r="D134">
        <v>763088</v>
      </c>
      <c r="E134">
        <v>3582308</v>
      </c>
      <c r="F134">
        <v>47</v>
      </c>
      <c r="G134" t="s">
        <v>43</v>
      </c>
      <c r="H134" s="4" t="s">
        <v>381</v>
      </c>
      <c r="I134">
        <v>1</v>
      </c>
      <c r="J134" s="11">
        <v>7305</v>
      </c>
      <c r="K134" s="13" t="s">
        <v>132</v>
      </c>
      <c r="L134" t="s">
        <v>15</v>
      </c>
      <c r="M134" t="s">
        <v>30</v>
      </c>
      <c r="N134" t="s">
        <v>17</v>
      </c>
      <c r="O134" s="4" t="s">
        <v>19</v>
      </c>
    </row>
    <row r="135" spans="1:15" x14ac:dyDescent="0.2">
      <c r="A135">
        <v>134</v>
      </c>
      <c r="B135" t="s">
        <v>28</v>
      </c>
      <c r="C135">
        <v>1024</v>
      </c>
      <c r="D135">
        <v>829592</v>
      </c>
      <c r="E135">
        <v>1035229</v>
      </c>
      <c r="F135">
        <v>16</v>
      </c>
      <c r="G135" s="4" t="s">
        <v>111</v>
      </c>
      <c r="H135" s="4" t="s">
        <v>376</v>
      </c>
      <c r="I135">
        <v>1</v>
      </c>
      <c r="J135" s="11">
        <v>49170</v>
      </c>
      <c r="K135" s="12">
        <v>43956.538194444402</v>
      </c>
      <c r="L135" t="s">
        <v>15</v>
      </c>
      <c r="M135" t="s">
        <v>39</v>
      </c>
      <c r="N135" t="s">
        <v>17</v>
      </c>
      <c r="O135" s="4" t="s">
        <v>19</v>
      </c>
    </row>
    <row r="136" spans="1:15" x14ac:dyDescent="0.2">
      <c r="A136">
        <v>135</v>
      </c>
      <c r="B136" t="s">
        <v>13</v>
      </c>
      <c r="C136">
        <v>1025</v>
      </c>
      <c r="D136">
        <v>287699</v>
      </c>
      <c r="E136">
        <v>279559</v>
      </c>
      <c r="F136">
        <v>50</v>
      </c>
      <c r="G136" s="4" t="s">
        <v>105</v>
      </c>
      <c r="H136" s="4" t="s">
        <v>376</v>
      </c>
      <c r="I136">
        <v>1</v>
      </c>
      <c r="J136" s="11">
        <v>28648</v>
      </c>
      <c r="K136" s="13" t="s">
        <v>133</v>
      </c>
      <c r="L136" t="s">
        <v>15</v>
      </c>
      <c r="M136" t="s">
        <v>22</v>
      </c>
      <c r="N136" t="s">
        <v>17</v>
      </c>
      <c r="O136" s="4" t="s">
        <v>19</v>
      </c>
    </row>
    <row r="137" spans="1:15" x14ac:dyDescent="0.2">
      <c r="A137">
        <v>136</v>
      </c>
      <c r="B137" t="s">
        <v>13</v>
      </c>
      <c r="C137">
        <v>1025</v>
      </c>
      <c r="D137">
        <v>122907</v>
      </c>
      <c r="E137">
        <v>3104961</v>
      </c>
      <c r="F137">
        <v>41</v>
      </c>
      <c r="G137" t="s">
        <v>46</v>
      </c>
      <c r="H137" s="4" t="s">
        <v>378</v>
      </c>
      <c r="I137">
        <v>1</v>
      </c>
      <c r="J137" s="11">
        <v>24544</v>
      </c>
      <c r="K137" s="12">
        <v>44682.439583333296</v>
      </c>
      <c r="L137" t="s">
        <v>15</v>
      </c>
      <c r="M137" t="s">
        <v>39</v>
      </c>
      <c r="N137" t="s">
        <v>17</v>
      </c>
      <c r="O137" s="4" t="s">
        <v>19</v>
      </c>
    </row>
    <row r="138" spans="1:15" x14ac:dyDescent="0.2">
      <c r="A138">
        <v>137</v>
      </c>
      <c r="B138" s="10" t="s">
        <v>28</v>
      </c>
      <c r="C138">
        <v>1025</v>
      </c>
      <c r="D138">
        <v>502574</v>
      </c>
      <c r="E138">
        <v>3955082</v>
      </c>
      <c r="F138">
        <v>19</v>
      </c>
      <c r="G138" s="4" t="s">
        <v>37</v>
      </c>
      <c r="H138" s="4" t="s">
        <v>380</v>
      </c>
      <c r="I138">
        <v>1</v>
      </c>
      <c r="J138" s="11">
        <v>41044</v>
      </c>
      <c r="K138" s="12">
        <v>43201.000694444403</v>
      </c>
      <c r="L138" t="s">
        <v>15</v>
      </c>
      <c r="M138" t="s">
        <v>30</v>
      </c>
      <c r="N138" t="s">
        <v>17</v>
      </c>
      <c r="O138" s="4" t="s">
        <v>19</v>
      </c>
    </row>
    <row r="139" spans="1:15" x14ac:dyDescent="0.2">
      <c r="A139">
        <v>138</v>
      </c>
      <c r="B139" s="10" t="s">
        <v>28</v>
      </c>
      <c r="C139">
        <v>1025</v>
      </c>
      <c r="D139">
        <v>556672</v>
      </c>
      <c r="E139">
        <v>919106</v>
      </c>
      <c r="F139">
        <v>18</v>
      </c>
      <c r="G139" s="4" t="s">
        <v>29</v>
      </c>
      <c r="H139" s="4" t="s">
        <v>376</v>
      </c>
      <c r="I139">
        <v>1</v>
      </c>
      <c r="J139" s="11">
        <v>43424</v>
      </c>
      <c r="K139" s="12">
        <v>44024.000694444403</v>
      </c>
      <c r="L139" t="s">
        <v>15</v>
      </c>
      <c r="M139" t="s">
        <v>30</v>
      </c>
      <c r="N139" t="s">
        <v>17</v>
      </c>
      <c r="O139" s="4" t="s">
        <v>19</v>
      </c>
    </row>
    <row r="140" spans="1:15" x14ac:dyDescent="0.2">
      <c r="A140">
        <v>139</v>
      </c>
      <c r="B140" t="s">
        <v>28</v>
      </c>
      <c r="C140">
        <v>1025</v>
      </c>
      <c r="D140">
        <v>403639</v>
      </c>
      <c r="E140">
        <v>3349171</v>
      </c>
      <c r="F140">
        <v>17</v>
      </c>
      <c r="G140" t="s">
        <v>40</v>
      </c>
      <c r="H140" s="4" t="s">
        <v>378</v>
      </c>
      <c r="I140">
        <v>1</v>
      </c>
      <c r="J140" s="11">
        <v>16635</v>
      </c>
      <c r="K140" s="12">
        <v>44470.439583333296</v>
      </c>
      <c r="L140" t="s">
        <v>15</v>
      </c>
      <c r="M140" t="s">
        <v>22</v>
      </c>
      <c r="N140" t="s">
        <v>17</v>
      </c>
      <c r="O140" s="4" t="s">
        <v>19</v>
      </c>
    </row>
    <row r="141" spans="1:15" x14ac:dyDescent="0.2">
      <c r="A141">
        <v>140</v>
      </c>
      <c r="B141" t="s">
        <v>13</v>
      </c>
      <c r="C141">
        <v>1026</v>
      </c>
      <c r="D141">
        <v>230128</v>
      </c>
      <c r="E141">
        <v>3289829</v>
      </c>
      <c r="F141">
        <v>27</v>
      </c>
      <c r="G141" s="4" t="s">
        <v>58</v>
      </c>
      <c r="H141" s="4" t="s">
        <v>384</v>
      </c>
      <c r="I141">
        <v>1</v>
      </c>
      <c r="J141" s="11">
        <v>32753</v>
      </c>
      <c r="K141" s="13" t="s">
        <v>134</v>
      </c>
      <c r="L141" t="s">
        <v>15</v>
      </c>
      <c r="M141" t="s">
        <v>39</v>
      </c>
      <c r="N141" t="s">
        <v>17</v>
      </c>
      <c r="O141" s="4" t="s">
        <v>19</v>
      </c>
    </row>
    <row r="142" spans="1:15" x14ac:dyDescent="0.2">
      <c r="A142">
        <v>141</v>
      </c>
      <c r="B142" t="s">
        <v>13</v>
      </c>
      <c r="C142">
        <v>1026</v>
      </c>
      <c r="D142">
        <v>772840</v>
      </c>
      <c r="E142">
        <v>3456291</v>
      </c>
      <c r="F142">
        <v>21</v>
      </c>
      <c r="G142" s="4" t="s">
        <v>72</v>
      </c>
      <c r="H142" s="4" t="s">
        <v>381</v>
      </c>
      <c r="I142">
        <v>1</v>
      </c>
      <c r="J142" s="11">
        <v>2500</v>
      </c>
      <c r="K142" s="12">
        <v>43409.000694444403</v>
      </c>
      <c r="L142" t="s">
        <v>15</v>
      </c>
      <c r="M142" t="s">
        <v>22</v>
      </c>
      <c r="N142" t="s">
        <v>17</v>
      </c>
      <c r="O142" s="4" t="s">
        <v>19</v>
      </c>
    </row>
    <row r="143" spans="1:15" x14ac:dyDescent="0.2">
      <c r="A143">
        <v>142</v>
      </c>
      <c r="B143" t="s">
        <v>13</v>
      </c>
      <c r="C143">
        <v>1026</v>
      </c>
      <c r="D143">
        <v>918147</v>
      </c>
      <c r="F143">
        <v>6</v>
      </c>
      <c r="G143" s="4" t="s">
        <v>135</v>
      </c>
      <c r="H143" s="4" t="s">
        <v>378</v>
      </c>
      <c r="I143">
        <v>1</v>
      </c>
      <c r="J143" s="11">
        <v>8126</v>
      </c>
      <c r="K143" s="13" t="s">
        <v>136</v>
      </c>
      <c r="L143" t="s">
        <v>15</v>
      </c>
      <c r="M143" t="s">
        <v>39</v>
      </c>
      <c r="N143" t="s">
        <v>17</v>
      </c>
      <c r="O143" s="4" t="s">
        <v>19</v>
      </c>
    </row>
    <row r="144" spans="1:15" x14ac:dyDescent="0.2">
      <c r="A144">
        <v>143</v>
      </c>
      <c r="B144" t="s">
        <v>13</v>
      </c>
      <c r="C144">
        <v>1026</v>
      </c>
      <c r="D144">
        <v>310441</v>
      </c>
      <c r="E144">
        <v>2507587</v>
      </c>
      <c r="F144">
        <v>18</v>
      </c>
      <c r="G144" s="4" t="s">
        <v>29</v>
      </c>
      <c r="H144" s="4" t="s">
        <v>376</v>
      </c>
      <c r="I144">
        <v>1</v>
      </c>
      <c r="J144" s="11">
        <v>43424</v>
      </c>
      <c r="K144" s="13" t="s">
        <v>137</v>
      </c>
      <c r="L144" t="s">
        <v>15</v>
      </c>
      <c r="M144" t="s">
        <v>22</v>
      </c>
      <c r="N144" t="s">
        <v>17</v>
      </c>
      <c r="O144" s="4" t="s">
        <v>19</v>
      </c>
    </row>
    <row r="145" spans="1:15" x14ac:dyDescent="0.2">
      <c r="A145">
        <v>144</v>
      </c>
      <c r="B145" t="s">
        <v>28</v>
      </c>
      <c r="C145">
        <v>1026</v>
      </c>
      <c r="D145">
        <v>130815</v>
      </c>
      <c r="E145">
        <v>785316</v>
      </c>
      <c r="F145">
        <v>15</v>
      </c>
      <c r="G145" t="s">
        <v>48</v>
      </c>
      <c r="H145" s="4" t="s">
        <v>381</v>
      </c>
      <c r="I145">
        <v>1</v>
      </c>
      <c r="J145" s="11">
        <v>13052</v>
      </c>
      <c r="K145" s="13" t="s">
        <v>138</v>
      </c>
      <c r="L145" t="s">
        <v>15</v>
      </c>
      <c r="M145" t="s">
        <v>22</v>
      </c>
      <c r="N145" t="s">
        <v>17</v>
      </c>
      <c r="O145" s="4" t="s">
        <v>19</v>
      </c>
    </row>
    <row r="146" spans="1:15" x14ac:dyDescent="0.2">
      <c r="A146">
        <v>145</v>
      </c>
      <c r="B146" s="10" t="s">
        <v>28</v>
      </c>
      <c r="C146">
        <v>1026</v>
      </c>
      <c r="D146">
        <v>596424</v>
      </c>
      <c r="E146">
        <v>1525019</v>
      </c>
      <c r="F146">
        <v>17</v>
      </c>
      <c r="G146" t="s">
        <v>40</v>
      </c>
      <c r="H146" s="4" t="s">
        <v>378</v>
      </c>
      <c r="I146">
        <v>1</v>
      </c>
      <c r="J146" s="11">
        <v>16635</v>
      </c>
      <c r="K146" s="12">
        <v>44350.538194444402</v>
      </c>
      <c r="L146" t="s">
        <v>15</v>
      </c>
      <c r="M146" t="s">
        <v>30</v>
      </c>
      <c r="N146" t="s">
        <v>17</v>
      </c>
      <c r="O146" s="4" t="s">
        <v>25</v>
      </c>
    </row>
    <row r="147" spans="1:15" x14ac:dyDescent="0.2">
      <c r="A147">
        <v>146</v>
      </c>
      <c r="B147" t="s">
        <v>13</v>
      </c>
      <c r="C147">
        <v>1026</v>
      </c>
      <c r="D147">
        <v>125051</v>
      </c>
      <c r="E147">
        <v>1170332</v>
      </c>
      <c r="F147">
        <v>15</v>
      </c>
      <c r="G147" t="s">
        <v>48</v>
      </c>
      <c r="H147" s="4" t="s">
        <v>381</v>
      </c>
      <c r="I147">
        <v>1</v>
      </c>
      <c r="J147" s="11">
        <v>13052</v>
      </c>
      <c r="K147" s="12">
        <v>44470.000694444403</v>
      </c>
      <c r="L147" t="s">
        <v>15</v>
      </c>
      <c r="M147" t="s">
        <v>22</v>
      </c>
      <c r="N147" t="s">
        <v>17</v>
      </c>
      <c r="O147" s="4" t="s">
        <v>19</v>
      </c>
    </row>
    <row r="148" spans="1:15" x14ac:dyDescent="0.2">
      <c r="A148">
        <v>147</v>
      </c>
      <c r="B148" t="s">
        <v>28</v>
      </c>
      <c r="C148">
        <v>1026</v>
      </c>
      <c r="D148">
        <v>731170</v>
      </c>
      <c r="F148">
        <v>15</v>
      </c>
      <c r="G148" t="s">
        <v>48</v>
      </c>
      <c r="H148" s="4" t="s">
        <v>381</v>
      </c>
      <c r="I148">
        <v>1</v>
      </c>
      <c r="J148" s="11">
        <v>13052</v>
      </c>
      <c r="K148" s="12">
        <v>43253.000694444403</v>
      </c>
      <c r="L148" t="s">
        <v>15</v>
      </c>
      <c r="M148" t="s">
        <v>22</v>
      </c>
      <c r="N148" t="s">
        <v>17</v>
      </c>
      <c r="O148" s="4" t="s">
        <v>19</v>
      </c>
    </row>
    <row r="149" spans="1:15" x14ac:dyDescent="0.2">
      <c r="A149">
        <v>148</v>
      </c>
      <c r="B149" s="10" t="s">
        <v>28</v>
      </c>
      <c r="C149">
        <v>1026</v>
      </c>
      <c r="D149">
        <v>147593</v>
      </c>
      <c r="E149">
        <v>3421063</v>
      </c>
      <c r="F149">
        <v>18</v>
      </c>
      <c r="G149" s="4" t="s">
        <v>29</v>
      </c>
      <c r="H149" s="4" t="s">
        <v>376</v>
      </c>
      <c r="I149">
        <v>1</v>
      </c>
      <c r="J149" s="11">
        <v>43424</v>
      </c>
      <c r="K149" s="13" t="s">
        <v>139</v>
      </c>
      <c r="L149" t="s">
        <v>15</v>
      </c>
      <c r="M149" t="s">
        <v>30</v>
      </c>
      <c r="N149" t="s">
        <v>17</v>
      </c>
      <c r="O149" s="4" t="s">
        <v>19</v>
      </c>
    </row>
    <row r="150" spans="1:15" x14ac:dyDescent="0.2">
      <c r="A150">
        <v>149</v>
      </c>
      <c r="B150" t="s">
        <v>13</v>
      </c>
      <c r="C150">
        <v>1026</v>
      </c>
      <c r="D150">
        <v>469993</v>
      </c>
      <c r="E150">
        <v>3470325</v>
      </c>
      <c r="F150">
        <v>43</v>
      </c>
      <c r="G150" s="4" t="s">
        <v>20</v>
      </c>
      <c r="H150" s="4" t="s">
        <v>377</v>
      </c>
      <c r="I150">
        <v>1</v>
      </c>
      <c r="J150" s="11">
        <v>1500</v>
      </c>
      <c r="K150" s="13" t="s">
        <v>140</v>
      </c>
      <c r="L150" t="s">
        <v>15</v>
      </c>
      <c r="M150" t="s">
        <v>22</v>
      </c>
      <c r="N150" t="s">
        <v>17</v>
      </c>
      <c r="O150" s="4" t="s">
        <v>19</v>
      </c>
    </row>
    <row r="151" spans="1:15" x14ac:dyDescent="0.2">
      <c r="A151">
        <v>150</v>
      </c>
      <c r="B151" t="s">
        <v>13</v>
      </c>
      <c r="C151">
        <v>1027</v>
      </c>
      <c r="D151">
        <v>715673</v>
      </c>
      <c r="E151">
        <v>3792685</v>
      </c>
      <c r="F151">
        <v>67</v>
      </c>
      <c r="G151" s="4" t="s">
        <v>34</v>
      </c>
      <c r="H151" s="4" t="s">
        <v>377</v>
      </c>
      <c r="I151">
        <v>1</v>
      </c>
      <c r="J151" s="11">
        <v>2499</v>
      </c>
      <c r="K151" s="13" t="s">
        <v>141</v>
      </c>
      <c r="L151" t="s">
        <v>15</v>
      </c>
      <c r="M151" t="s">
        <v>22</v>
      </c>
      <c r="N151" t="s">
        <v>17</v>
      </c>
      <c r="O151" s="4" t="s">
        <v>19</v>
      </c>
    </row>
    <row r="152" spans="1:15" x14ac:dyDescent="0.2">
      <c r="A152">
        <v>151</v>
      </c>
      <c r="B152" t="s">
        <v>13</v>
      </c>
      <c r="C152">
        <v>1027</v>
      </c>
      <c r="D152">
        <v>950087</v>
      </c>
      <c r="E152">
        <v>2790053</v>
      </c>
      <c r="F152">
        <v>43</v>
      </c>
      <c r="G152" s="4" t="s">
        <v>20</v>
      </c>
      <c r="H152" s="4" t="s">
        <v>377</v>
      </c>
      <c r="I152">
        <v>1</v>
      </c>
      <c r="J152" s="11">
        <v>1500</v>
      </c>
      <c r="K152" s="13" t="s">
        <v>142</v>
      </c>
      <c r="L152" t="s">
        <v>15</v>
      </c>
      <c r="M152" t="s">
        <v>22</v>
      </c>
      <c r="N152" t="s">
        <v>17</v>
      </c>
      <c r="O152" s="4" t="s">
        <v>19</v>
      </c>
    </row>
    <row r="153" spans="1:15" x14ac:dyDescent="0.2">
      <c r="A153">
        <v>152</v>
      </c>
      <c r="B153" t="s">
        <v>13</v>
      </c>
      <c r="C153">
        <v>1027</v>
      </c>
      <c r="D153">
        <v>610466</v>
      </c>
      <c r="E153">
        <v>1627323</v>
      </c>
      <c r="F153">
        <v>41</v>
      </c>
      <c r="G153" t="s">
        <v>46</v>
      </c>
      <c r="H153" s="4" t="s">
        <v>378</v>
      </c>
      <c r="I153">
        <v>1</v>
      </c>
      <c r="J153" s="11">
        <v>24544</v>
      </c>
      <c r="K153" s="13" t="s">
        <v>143</v>
      </c>
      <c r="L153" t="s">
        <v>15</v>
      </c>
      <c r="M153" t="s">
        <v>22</v>
      </c>
      <c r="N153" t="s">
        <v>17</v>
      </c>
      <c r="O153" s="4" t="s">
        <v>19</v>
      </c>
    </row>
    <row r="154" spans="1:15" x14ac:dyDescent="0.2">
      <c r="A154">
        <v>153</v>
      </c>
      <c r="B154" t="s">
        <v>13</v>
      </c>
      <c r="C154">
        <v>1027</v>
      </c>
      <c r="D154">
        <v>382761</v>
      </c>
      <c r="E154">
        <v>3110396</v>
      </c>
      <c r="F154">
        <v>21</v>
      </c>
      <c r="G154" s="4" t="s">
        <v>72</v>
      </c>
      <c r="H154" s="4" t="s">
        <v>381</v>
      </c>
      <c r="I154">
        <v>1</v>
      </c>
      <c r="J154" s="11">
        <v>2500</v>
      </c>
      <c r="K154" s="12">
        <v>43322.000694444403</v>
      </c>
      <c r="L154" t="s">
        <v>15</v>
      </c>
      <c r="M154" t="s">
        <v>39</v>
      </c>
      <c r="N154" t="s">
        <v>17</v>
      </c>
      <c r="O154" s="4" t="s">
        <v>19</v>
      </c>
    </row>
    <row r="155" spans="1:15" x14ac:dyDescent="0.2">
      <c r="A155">
        <v>154</v>
      </c>
      <c r="B155" t="s">
        <v>13</v>
      </c>
      <c r="C155">
        <v>1027</v>
      </c>
      <c r="D155">
        <v>396176</v>
      </c>
      <c r="E155">
        <v>1040980</v>
      </c>
      <c r="F155">
        <v>38</v>
      </c>
      <c r="G155" t="s">
        <v>79</v>
      </c>
      <c r="H155" s="4" t="s">
        <v>382</v>
      </c>
      <c r="I155">
        <v>1</v>
      </c>
      <c r="J155" s="11">
        <v>61483</v>
      </c>
      <c r="K155" s="13" t="s">
        <v>144</v>
      </c>
      <c r="L155" t="s">
        <v>15</v>
      </c>
      <c r="M155" t="s">
        <v>22</v>
      </c>
      <c r="N155" t="s">
        <v>17</v>
      </c>
      <c r="O155" s="4" t="s">
        <v>19</v>
      </c>
    </row>
    <row r="156" spans="1:15" x14ac:dyDescent="0.2">
      <c r="A156">
        <v>155</v>
      </c>
      <c r="B156" t="s">
        <v>13</v>
      </c>
      <c r="C156">
        <v>1027</v>
      </c>
      <c r="D156">
        <v>771516</v>
      </c>
      <c r="E156">
        <v>2080656</v>
      </c>
      <c r="F156">
        <v>13</v>
      </c>
      <c r="G156" t="s">
        <v>32</v>
      </c>
      <c r="H156" s="4" t="s">
        <v>379</v>
      </c>
      <c r="I156">
        <v>1</v>
      </c>
      <c r="J156" s="11">
        <v>4022</v>
      </c>
      <c r="K156" s="13" t="s">
        <v>145</v>
      </c>
      <c r="L156" t="s">
        <v>15</v>
      </c>
      <c r="M156" t="s">
        <v>39</v>
      </c>
      <c r="N156" t="s">
        <v>17</v>
      </c>
      <c r="O156" s="4" t="s">
        <v>19</v>
      </c>
    </row>
    <row r="157" spans="1:15" x14ac:dyDescent="0.2">
      <c r="A157">
        <v>156</v>
      </c>
      <c r="B157" t="s">
        <v>28</v>
      </c>
      <c r="C157">
        <v>1027</v>
      </c>
      <c r="D157">
        <v>472614</v>
      </c>
      <c r="E157">
        <v>859341</v>
      </c>
      <c r="F157">
        <v>70</v>
      </c>
      <c r="G157" s="4" t="s">
        <v>49</v>
      </c>
      <c r="H157" s="4" t="s">
        <v>381</v>
      </c>
      <c r="I157">
        <v>1</v>
      </c>
      <c r="J157" s="11">
        <v>4900</v>
      </c>
      <c r="K157" s="13" t="s">
        <v>146</v>
      </c>
      <c r="L157" t="s">
        <v>15</v>
      </c>
      <c r="M157" t="s">
        <v>39</v>
      </c>
      <c r="N157" t="s">
        <v>17</v>
      </c>
      <c r="O157" s="4" t="s">
        <v>42</v>
      </c>
    </row>
    <row r="158" spans="1:15" x14ac:dyDescent="0.2">
      <c r="A158">
        <v>157</v>
      </c>
      <c r="B158" t="s">
        <v>13</v>
      </c>
      <c r="C158">
        <v>1027</v>
      </c>
      <c r="D158">
        <v>405812</v>
      </c>
      <c r="E158">
        <v>2480581</v>
      </c>
      <c r="F158">
        <v>17</v>
      </c>
      <c r="G158" t="s">
        <v>40</v>
      </c>
      <c r="H158" s="4" t="s">
        <v>378</v>
      </c>
      <c r="I158">
        <v>1</v>
      </c>
      <c r="J158" s="11">
        <v>16635</v>
      </c>
      <c r="K158" s="13" t="s">
        <v>147</v>
      </c>
      <c r="L158" t="s">
        <v>15</v>
      </c>
      <c r="M158" t="s">
        <v>39</v>
      </c>
      <c r="N158" t="s">
        <v>17</v>
      </c>
      <c r="O158" s="4" t="s">
        <v>19</v>
      </c>
    </row>
    <row r="159" spans="1:15" x14ac:dyDescent="0.2">
      <c r="A159">
        <v>158</v>
      </c>
      <c r="B159" t="s">
        <v>13</v>
      </c>
      <c r="C159">
        <v>1028</v>
      </c>
      <c r="D159">
        <v>824342</v>
      </c>
      <c r="E159">
        <v>1874745</v>
      </c>
      <c r="F159">
        <v>21</v>
      </c>
      <c r="G159" s="4" t="s">
        <v>72</v>
      </c>
      <c r="H159" s="4" t="s">
        <v>381</v>
      </c>
      <c r="I159">
        <v>1</v>
      </c>
      <c r="J159" s="11">
        <v>2500</v>
      </c>
      <c r="K159" s="13" t="s">
        <v>148</v>
      </c>
      <c r="L159" t="s">
        <v>15</v>
      </c>
      <c r="M159" t="s">
        <v>22</v>
      </c>
      <c r="N159" t="s">
        <v>17</v>
      </c>
      <c r="O159" s="4" t="s">
        <v>19</v>
      </c>
    </row>
    <row r="160" spans="1:15" x14ac:dyDescent="0.2">
      <c r="A160">
        <v>159</v>
      </c>
      <c r="B160" t="s">
        <v>28</v>
      </c>
      <c r="C160">
        <v>1028</v>
      </c>
      <c r="D160">
        <v>160485</v>
      </c>
      <c r="E160">
        <v>1665589</v>
      </c>
      <c r="F160">
        <v>15</v>
      </c>
      <c r="G160" t="s">
        <v>48</v>
      </c>
      <c r="H160" s="4" t="s">
        <v>381</v>
      </c>
      <c r="I160">
        <v>1</v>
      </c>
      <c r="J160" s="11">
        <v>13052</v>
      </c>
      <c r="K160" s="13" t="s">
        <v>149</v>
      </c>
      <c r="L160" t="s">
        <v>15</v>
      </c>
      <c r="M160" t="s">
        <v>22</v>
      </c>
      <c r="N160" t="s">
        <v>17</v>
      </c>
      <c r="O160" s="4" t="s">
        <v>19</v>
      </c>
    </row>
    <row r="161" spans="1:15" x14ac:dyDescent="0.2">
      <c r="A161">
        <v>160</v>
      </c>
      <c r="B161" s="10" t="s">
        <v>28</v>
      </c>
      <c r="C161">
        <v>1028</v>
      </c>
      <c r="D161">
        <v>935434</v>
      </c>
      <c r="E161">
        <v>3541360</v>
      </c>
      <c r="F161">
        <v>47</v>
      </c>
      <c r="G161" t="s">
        <v>43</v>
      </c>
      <c r="H161" s="4" t="s">
        <v>381</v>
      </c>
      <c r="I161">
        <v>1</v>
      </c>
      <c r="J161" s="11">
        <v>7305</v>
      </c>
      <c r="K161" s="13" t="s">
        <v>150</v>
      </c>
      <c r="L161" t="s">
        <v>15</v>
      </c>
      <c r="M161" t="s">
        <v>30</v>
      </c>
      <c r="N161" t="s">
        <v>17</v>
      </c>
      <c r="O161" s="4" t="s">
        <v>19</v>
      </c>
    </row>
    <row r="162" spans="1:15" x14ac:dyDescent="0.2">
      <c r="A162">
        <v>161</v>
      </c>
      <c r="B162" t="s">
        <v>13</v>
      </c>
      <c r="C162">
        <v>1029</v>
      </c>
      <c r="D162">
        <v>284389</v>
      </c>
      <c r="E162">
        <v>489200</v>
      </c>
      <c r="F162">
        <v>69</v>
      </c>
      <c r="G162" t="s">
        <v>89</v>
      </c>
      <c r="H162" s="4" t="s">
        <v>379</v>
      </c>
      <c r="I162">
        <v>1</v>
      </c>
      <c r="J162" s="11">
        <v>450</v>
      </c>
      <c r="K162" s="12">
        <v>43103.538194444402</v>
      </c>
      <c r="L162" t="s">
        <v>15</v>
      </c>
      <c r="M162" t="s">
        <v>16</v>
      </c>
      <c r="N162" t="s">
        <v>17</v>
      </c>
      <c r="O162" s="4" t="s">
        <v>19</v>
      </c>
    </row>
    <row r="163" spans="1:15" x14ac:dyDescent="0.2">
      <c r="A163">
        <v>162</v>
      </c>
      <c r="B163" s="10" t="s">
        <v>28</v>
      </c>
      <c r="C163">
        <v>1029</v>
      </c>
      <c r="D163">
        <v>337684</v>
      </c>
      <c r="E163">
        <v>641006</v>
      </c>
      <c r="F163">
        <v>43</v>
      </c>
      <c r="G163" s="4" t="s">
        <v>20</v>
      </c>
      <c r="H163" s="4" t="s">
        <v>377</v>
      </c>
      <c r="I163">
        <v>1</v>
      </c>
      <c r="J163" s="11">
        <v>1500</v>
      </c>
      <c r="K163" s="13" t="s">
        <v>151</v>
      </c>
      <c r="L163" t="s">
        <v>15</v>
      </c>
      <c r="M163" t="s">
        <v>30</v>
      </c>
      <c r="N163" t="s">
        <v>17</v>
      </c>
      <c r="O163" s="4" t="s">
        <v>19</v>
      </c>
    </row>
    <row r="164" spans="1:15" x14ac:dyDescent="0.2">
      <c r="A164">
        <v>163</v>
      </c>
      <c r="B164" t="s">
        <v>13</v>
      </c>
      <c r="C164">
        <v>1029</v>
      </c>
      <c r="D164">
        <v>737283</v>
      </c>
      <c r="E164">
        <v>2444155</v>
      </c>
      <c r="F164">
        <v>19</v>
      </c>
      <c r="G164" s="4" t="s">
        <v>37</v>
      </c>
      <c r="H164" s="4" t="s">
        <v>380</v>
      </c>
      <c r="I164">
        <v>3</v>
      </c>
      <c r="J164" s="11">
        <v>41044</v>
      </c>
      <c r="K164" s="13" t="s">
        <v>84</v>
      </c>
      <c r="L164" t="s">
        <v>15</v>
      </c>
      <c r="M164" t="s">
        <v>22</v>
      </c>
      <c r="N164" t="s">
        <v>17</v>
      </c>
      <c r="O164" s="4" t="s">
        <v>19</v>
      </c>
    </row>
    <row r="165" spans="1:15" x14ac:dyDescent="0.2">
      <c r="A165">
        <v>164</v>
      </c>
      <c r="B165" t="s">
        <v>13</v>
      </c>
      <c r="C165">
        <v>1029</v>
      </c>
      <c r="D165">
        <v>703954</v>
      </c>
      <c r="E165">
        <v>123765</v>
      </c>
      <c r="F165">
        <v>21</v>
      </c>
      <c r="G165" s="4" t="s">
        <v>72</v>
      </c>
      <c r="H165" s="4" t="s">
        <v>381</v>
      </c>
      <c r="I165">
        <v>1</v>
      </c>
      <c r="J165" s="11">
        <v>2500</v>
      </c>
      <c r="K165" s="13" t="s">
        <v>152</v>
      </c>
      <c r="L165" t="s">
        <v>15</v>
      </c>
      <c r="M165" t="s">
        <v>39</v>
      </c>
      <c r="N165" t="s">
        <v>17</v>
      </c>
      <c r="O165" s="4" t="s">
        <v>19</v>
      </c>
    </row>
    <row r="166" spans="1:15" x14ac:dyDescent="0.2">
      <c r="A166">
        <v>165</v>
      </c>
      <c r="B166" t="s">
        <v>13</v>
      </c>
      <c r="C166">
        <v>1029</v>
      </c>
      <c r="D166">
        <v>179749</v>
      </c>
      <c r="E166">
        <v>1251096</v>
      </c>
      <c r="F166">
        <v>18</v>
      </c>
      <c r="G166" t="s">
        <v>82</v>
      </c>
      <c r="H166" s="4" t="s">
        <v>383</v>
      </c>
      <c r="I166">
        <v>1</v>
      </c>
      <c r="J166" s="11">
        <v>16335</v>
      </c>
      <c r="K166" s="12">
        <v>43101.084027777797</v>
      </c>
      <c r="L166" t="s">
        <v>15</v>
      </c>
      <c r="M166" t="s">
        <v>39</v>
      </c>
      <c r="N166" t="s">
        <v>17</v>
      </c>
      <c r="O166" s="4" t="s">
        <v>19</v>
      </c>
    </row>
    <row r="167" spans="1:15" x14ac:dyDescent="0.2">
      <c r="A167">
        <v>166</v>
      </c>
      <c r="B167" s="10" t="s">
        <v>28</v>
      </c>
      <c r="C167">
        <v>1029</v>
      </c>
      <c r="D167">
        <v>669350</v>
      </c>
      <c r="E167">
        <v>1703623</v>
      </c>
      <c r="F167">
        <v>36</v>
      </c>
      <c r="G167" s="4" t="s">
        <v>36</v>
      </c>
      <c r="H167" s="4" t="s">
        <v>380</v>
      </c>
      <c r="I167">
        <v>1</v>
      </c>
      <c r="J167" s="11">
        <v>32835</v>
      </c>
      <c r="K167" s="13" t="s">
        <v>153</v>
      </c>
      <c r="L167" t="s">
        <v>15</v>
      </c>
      <c r="M167" t="s">
        <v>30</v>
      </c>
      <c r="N167" t="s">
        <v>17</v>
      </c>
      <c r="O167" s="4" t="s">
        <v>19</v>
      </c>
    </row>
    <row r="168" spans="1:15" x14ac:dyDescent="0.2">
      <c r="A168">
        <v>167</v>
      </c>
      <c r="B168" t="s">
        <v>13</v>
      </c>
      <c r="C168">
        <v>1029</v>
      </c>
      <c r="D168">
        <v>298176</v>
      </c>
      <c r="E168">
        <v>2327352</v>
      </c>
      <c r="F168">
        <v>9</v>
      </c>
      <c r="G168" t="s">
        <v>56</v>
      </c>
      <c r="H168" s="4" t="s">
        <v>381</v>
      </c>
      <c r="I168">
        <v>1</v>
      </c>
      <c r="J168" s="11">
        <v>12313</v>
      </c>
      <c r="K168" s="13" t="s">
        <v>154</v>
      </c>
      <c r="L168" t="s">
        <v>15</v>
      </c>
      <c r="M168" t="s">
        <v>39</v>
      </c>
      <c r="N168" t="s">
        <v>17</v>
      </c>
      <c r="O168" s="4" t="s">
        <v>19</v>
      </c>
    </row>
    <row r="169" spans="1:15" x14ac:dyDescent="0.2">
      <c r="A169">
        <v>168</v>
      </c>
      <c r="B169" t="s">
        <v>13</v>
      </c>
      <c r="C169">
        <v>1029</v>
      </c>
      <c r="D169">
        <v>404624</v>
      </c>
      <c r="E169">
        <v>3299738</v>
      </c>
      <c r="F169">
        <v>38</v>
      </c>
      <c r="G169" t="s">
        <v>79</v>
      </c>
      <c r="H169" s="4" t="s">
        <v>382</v>
      </c>
      <c r="I169">
        <v>1</v>
      </c>
      <c r="J169" s="11">
        <v>61483</v>
      </c>
      <c r="K169" s="12">
        <v>44387.000694444403</v>
      </c>
      <c r="L169" t="s">
        <v>15</v>
      </c>
      <c r="M169" t="s">
        <v>39</v>
      </c>
      <c r="N169" t="s">
        <v>17</v>
      </c>
      <c r="O169" s="4" t="s">
        <v>25</v>
      </c>
    </row>
    <row r="170" spans="1:15" x14ac:dyDescent="0.2">
      <c r="A170">
        <v>169</v>
      </c>
      <c r="B170" t="s">
        <v>13</v>
      </c>
      <c r="C170">
        <v>1029</v>
      </c>
      <c r="D170">
        <v>962896</v>
      </c>
      <c r="E170">
        <v>1070434</v>
      </c>
      <c r="F170">
        <v>9</v>
      </c>
      <c r="G170" t="s">
        <v>56</v>
      </c>
      <c r="H170" s="4" t="s">
        <v>381</v>
      </c>
      <c r="I170">
        <v>1</v>
      </c>
      <c r="J170" s="11">
        <v>12313</v>
      </c>
      <c r="K170" s="13" t="s">
        <v>155</v>
      </c>
      <c r="L170" t="s">
        <v>15</v>
      </c>
      <c r="M170" t="s">
        <v>22</v>
      </c>
      <c r="N170" t="s">
        <v>17</v>
      </c>
      <c r="O170" s="4" t="s">
        <v>19</v>
      </c>
    </row>
    <row r="171" spans="1:15" x14ac:dyDescent="0.2">
      <c r="A171">
        <v>170</v>
      </c>
      <c r="B171" t="s">
        <v>13</v>
      </c>
      <c r="C171">
        <v>1029</v>
      </c>
      <c r="D171">
        <v>485516</v>
      </c>
      <c r="E171">
        <v>3915286</v>
      </c>
      <c r="F171">
        <v>19</v>
      </c>
      <c r="G171" s="4" t="s">
        <v>37</v>
      </c>
      <c r="H171" s="4" t="s">
        <v>380</v>
      </c>
      <c r="I171">
        <v>1</v>
      </c>
      <c r="J171" s="11">
        <v>41044</v>
      </c>
      <c r="K171" s="13" t="s">
        <v>156</v>
      </c>
      <c r="L171" t="s">
        <v>15</v>
      </c>
      <c r="M171" t="s">
        <v>22</v>
      </c>
      <c r="N171" t="s">
        <v>17</v>
      </c>
      <c r="O171" s="4" t="s">
        <v>19</v>
      </c>
    </row>
    <row r="172" spans="1:15" x14ac:dyDescent="0.2">
      <c r="A172">
        <v>171</v>
      </c>
      <c r="B172" t="s">
        <v>13</v>
      </c>
      <c r="C172">
        <v>1030</v>
      </c>
      <c r="D172">
        <v>368846</v>
      </c>
      <c r="E172">
        <v>2453775</v>
      </c>
      <c r="F172">
        <v>18</v>
      </c>
      <c r="G172" s="4" t="s">
        <v>29</v>
      </c>
      <c r="H172" s="4" t="s">
        <v>376</v>
      </c>
      <c r="I172">
        <v>1</v>
      </c>
      <c r="J172" s="11">
        <v>43424</v>
      </c>
      <c r="K172" s="13" t="s">
        <v>157</v>
      </c>
      <c r="L172" t="s">
        <v>15</v>
      </c>
      <c r="M172" t="s">
        <v>22</v>
      </c>
      <c r="N172" t="s">
        <v>17</v>
      </c>
      <c r="O172" s="4" t="s">
        <v>19</v>
      </c>
    </row>
    <row r="173" spans="1:15" x14ac:dyDescent="0.2">
      <c r="A173">
        <v>172</v>
      </c>
      <c r="B173" s="10" t="s">
        <v>28</v>
      </c>
      <c r="C173">
        <v>1030</v>
      </c>
      <c r="D173">
        <v>955484</v>
      </c>
      <c r="E173">
        <v>3531424</v>
      </c>
      <c r="F173">
        <v>18</v>
      </c>
      <c r="G173" s="4" t="s">
        <v>29</v>
      </c>
      <c r="H173" s="4" t="s">
        <v>376</v>
      </c>
      <c r="I173">
        <v>1</v>
      </c>
      <c r="J173" s="11">
        <v>43424</v>
      </c>
      <c r="K173" s="13" t="s">
        <v>158</v>
      </c>
      <c r="L173" t="s">
        <v>15</v>
      </c>
      <c r="M173" t="s">
        <v>30</v>
      </c>
      <c r="N173" t="s">
        <v>17</v>
      </c>
      <c r="O173" s="4" t="s">
        <v>19</v>
      </c>
    </row>
    <row r="174" spans="1:15" x14ac:dyDescent="0.2">
      <c r="A174">
        <v>173</v>
      </c>
      <c r="B174" s="10" t="s">
        <v>28</v>
      </c>
      <c r="C174">
        <v>1030</v>
      </c>
      <c r="D174">
        <v>100793</v>
      </c>
      <c r="E174">
        <v>2166038</v>
      </c>
      <c r="F174">
        <v>70</v>
      </c>
      <c r="G174" s="4" t="s">
        <v>49</v>
      </c>
      <c r="H174" s="4" t="s">
        <v>381</v>
      </c>
      <c r="I174">
        <v>1</v>
      </c>
      <c r="J174" s="11">
        <v>4900</v>
      </c>
      <c r="K174" s="13" t="s">
        <v>159</v>
      </c>
      <c r="L174" t="s">
        <v>15</v>
      </c>
      <c r="M174" t="s">
        <v>30</v>
      </c>
      <c r="N174" t="s">
        <v>17</v>
      </c>
      <c r="O174" s="4" t="s">
        <v>19</v>
      </c>
    </row>
    <row r="175" spans="1:15" x14ac:dyDescent="0.2">
      <c r="A175">
        <v>174</v>
      </c>
      <c r="B175" t="s">
        <v>13</v>
      </c>
      <c r="C175">
        <v>1030</v>
      </c>
      <c r="D175">
        <v>415408</v>
      </c>
      <c r="E175">
        <v>3483285</v>
      </c>
      <c r="F175">
        <v>21</v>
      </c>
      <c r="G175" s="4" t="s">
        <v>72</v>
      </c>
      <c r="H175" s="4" t="s">
        <v>381</v>
      </c>
      <c r="I175">
        <v>1</v>
      </c>
      <c r="J175" s="11">
        <v>2500</v>
      </c>
      <c r="K175" s="13" t="s">
        <v>160</v>
      </c>
      <c r="L175" t="s">
        <v>15</v>
      </c>
      <c r="M175" t="s">
        <v>22</v>
      </c>
      <c r="N175" t="s">
        <v>17</v>
      </c>
      <c r="O175" s="4" t="s">
        <v>19</v>
      </c>
    </row>
    <row r="176" spans="1:15" x14ac:dyDescent="0.2">
      <c r="A176">
        <v>175</v>
      </c>
      <c r="B176" t="s">
        <v>13</v>
      </c>
      <c r="C176">
        <v>1031</v>
      </c>
      <c r="D176">
        <v>279508</v>
      </c>
      <c r="E176">
        <v>1335177</v>
      </c>
      <c r="F176">
        <v>67</v>
      </c>
      <c r="G176" s="4" t="s">
        <v>34</v>
      </c>
      <c r="H176" s="4" t="s">
        <v>377</v>
      </c>
      <c r="I176">
        <v>1</v>
      </c>
      <c r="J176" s="11">
        <v>2499</v>
      </c>
      <c r="K176" s="12">
        <v>43477.538194444402</v>
      </c>
      <c r="L176" t="s">
        <v>15</v>
      </c>
      <c r="M176" t="s">
        <v>22</v>
      </c>
      <c r="N176" t="s">
        <v>17</v>
      </c>
      <c r="O176" s="4" t="s">
        <v>19</v>
      </c>
    </row>
    <row r="177" spans="1:15" x14ac:dyDescent="0.2">
      <c r="A177">
        <v>176</v>
      </c>
      <c r="B177" t="s">
        <v>13</v>
      </c>
      <c r="C177">
        <v>1031</v>
      </c>
      <c r="D177">
        <v>258674</v>
      </c>
      <c r="E177">
        <v>3993155</v>
      </c>
      <c r="F177">
        <v>13</v>
      </c>
      <c r="G177" t="s">
        <v>32</v>
      </c>
      <c r="H177" s="4" t="s">
        <v>379</v>
      </c>
      <c r="I177">
        <v>1</v>
      </c>
      <c r="J177" s="11">
        <v>4022</v>
      </c>
      <c r="K177" s="13" t="s">
        <v>161</v>
      </c>
      <c r="L177" t="s">
        <v>15</v>
      </c>
      <c r="M177" t="s">
        <v>22</v>
      </c>
      <c r="N177" t="s">
        <v>17</v>
      </c>
      <c r="O177" s="4" t="s">
        <v>42</v>
      </c>
    </row>
    <row r="178" spans="1:15" x14ac:dyDescent="0.2">
      <c r="A178">
        <v>177</v>
      </c>
      <c r="B178" t="s">
        <v>13</v>
      </c>
      <c r="C178">
        <v>1031</v>
      </c>
      <c r="D178">
        <v>581987</v>
      </c>
      <c r="E178">
        <v>3594124</v>
      </c>
      <c r="F178">
        <v>67</v>
      </c>
      <c r="G178" s="4" t="s">
        <v>34</v>
      </c>
      <c r="H178" s="4" t="s">
        <v>377</v>
      </c>
      <c r="I178">
        <v>1</v>
      </c>
      <c r="J178" s="11">
        <v>2499</v>
      </c>
      <c r="K178" s="12">
        <v>44258.538194444402</v>
      </c>
      <c r="L178" t="s">
        <v>15</v>
      </c>
      <c r="M178" t="s">
        <v>22</v>
      </c>
      <c r="N178" t="s">
        <v>17</v>
      </c>
      <c r="O178" s="4" t="s">
        <v>19</v>
      </c>
    </row>
    <row r="179" spans="1:15" x14ac:dyDescent="0.2">
      <c r="A179">
        <v>178</v>
      </c>
      <c r="B179" t="s">
        <v>13</v>
      </c>
      <c r="C179">
        <v>1031</v>
      </c>
      <c r="D179">
        <v>781796</v>
      </c>
      <c r="E179">
        <v>3358246</v>
      </c>
      <c r="F179">
        <v>13</v>
      </c>
      <c r="G179" t="s">
        <v>32</v>
      </c>
      <c r="H179" s="4" t="s">
        <v>379</v>
      </c>
      <c r="I179">
        <v>1</v>
      </c>
      <c r="J179" s="11">
        <v>4022</v>
      </c>
      <c r="K179" s="13" t="s">
        <v>162</v>
      </c>
      <c r="L179" t="s">
        <v>15</v>
      </c>
      <c r="M179" t="s">
        <v>24</v>
      </c>
      <c r="N179" t="s">
        <v>17</v>
      </c>
      <c r="O179" s="4" t="s">
        <v>25</v>
      </c>
    </row>
    <row r="180" spans="1:15" x14ac:dyDescent="0.2">
      <c r="A180">
        <v>179</v>
      </c>
      <c r="B180" t="s">
        <v>13</v>
      </c>
      <c r="C180">
        <v>1031</v>
      </c>
      <c r="D180">
        <v>945714</v>
      </c>
      <c r="E180">
        <v>1565685</v>
      </c>
      <c r="F180">
        <v>16</v>
      </c>
      <c r="G180" s="4" t="s">
        <v>111</v>
      </c>
      <c r="H180" s="4" t="s">
        <v>376</v>
      </c>
      <c r="I180">
        <v>1</v>
      </c>
      <c r="J180" s="11">
        <v>49170</v>
      </c>
      <c r="K180" s="12">
        <v>44199.439583333296</v>
      </c>
      <c r="L180" t="s">
        <v>15</v>
      </c>
      <c r="M180" t="s">
        <v>24</v>
      </c>
      <c r="N180" t="s">
        <v>17</v>
      </c>
      <c r="O180" s="4" t="s">
        <v>19</v>
      </c>
    </row>
    <row r="181" spans="1:15" x14ac:dyDescent="0.2">
      <c r="A181">
        <v>180</v>
      </c>
      <c r="B181" t="s">
        <v>13</v>
      </c>
      <c r="C181">
        <v>1031</v>
      </c>
      <c r="D181">
        <v>435860</v>
      </c>
      <c r="E181">
        <v>1084461</v>
      </c>
      <c r="F181">
        <v>18</v>
      </c>
      <c r="G181" s="4" t="s">
        <v>29</v>
      </c>
      <c r="H181" s="4" t="s">
        <v>376</v>
      </c>
      <c r="I181">
        <v>1</v>
      </c>
      <c r="J181" s="11">
        <v>43424</v>
      </c>
      <c r="K181" s="13" t="s">
        <v>163</v>
      </c>
      <c r="L181" t="s">
        <v>15</v>
      </c>
      <c r="M181" t="s">
        <v>22</v>
      </c>
      <c r="N181" t="s">
        <v>17</v>
      </c>
      <c r="O181" s="4" t="s">
        <v>19</v>
      </c>
    </row>
    <row r="182" spans="1:15" x14ac:dyDescent="0.2">
      <c r="A182">
        <v>181</v>
      </c>
      <c r="B182" s="10" t="s">
        <v>28</v>
      </c>
      <c r="C182">
        <v>1032</v>
      </c>
      <c r="D182">
        <v>322128</v>
      </c>
      <c r="F182">
        <v>44</v>
      </c>
      <c r="G182" s="4" t="s">
        <v>14</v>
      </c>
      <c r="H182" s="4" t="s">
        <v>376</v>
      </c>
      <c r="I182">
        <v>1</v>
      </c>
      <c r="J182" s="11">
        <v>139549</v>
      </c>
      <c r="K182" s="13" t="s">
        <v>164</v>
      </c>
      <c r="L182" t="s">
        <v>15</v>
      </c>
      <c r="M182" t="s">
        <v>30</v>
      </c>
      <c r="N182" t="s">
        <v>17</v>
      </c>
      <c r="O182" s="4" t="s">
        <v>19</v>
      </c>
    </row>
    <row r="183" spans="1:15" x14ac:dyDescent="0.2">
      <c r="A183">
        <v>182</v>
      </c>
      <c r="B183" s="10" t="s">
        <v>28</v>
      </c>
      <c r="C183">
        <v>1032</v>
      </c>
      <c r="D183">
        <v>655129</v>
      </c>
      <c r="E183">
        <v>481643</v>
      </c>
      <c r="F183">
        <v>47</v>
      </c>
      <c r="G183" t="s">
        <v>43</v>
      </c>
      <c r="H183" s="4" t="s">
        <v>381</v>
      </c>
      <c r="I183">
        <v>1</v>
      </c>
      <c r="J183" s="11">
        <v>7305</v>
      </c>
      <c r="K183" s="12">
        <v>43168.000694444403</v>
      </c>
      <c r="L183" t="s">
        <v>15</v>
      </c>
      <c r="M183" t="s">
        <v>30</v>
      </c>
      <c r="N183" t="s">
        <v>17</v>
      </c>
      <c r="O183" s="4" t="s">
        <v>19</v>
      </c>
    </row>
    <row r="184" spans="1:15" x14ac:dyDescent="0.2">
      <c r="A184">
        <v>183</v>
      </c>
      <c r="B184" t="s">
        <v>13</v>
      </c>
      <c r="C184">
        <v>1032</v>
      </c>
      <c r="D184">
        <v>350669</v>
      </c>
      <c r="E184">
        <v>3370320</v>
      </c>
      <c r="F184">
        <v>70</v>
      </c>
      <c r="G184" s="4" t="s">
        <v>49</v>
      </c>
      <c r="H184" s="4" t="s">
        <v>381</v>
      </c>
      <c r="I184">
        <v>1</v>
      </c>
      <c r="J184" s="11">
        <v>4900</v>
      </c>
      <c r="K184" s="13" t="s">
        <v>165</v>
      </c>
      <c r="L184" t="s">
        <v>15</v>
      </c>
      <c r="M184" t="s">
        <v>39</v>
      </c>
      <c r="N184" t="s">
        <v>17</v>
      </c>
      <c r="O184" s="4" t="s">
        <v>19</v>
      </c>
    </row>
    <row r="185" spans="1:15" x14ac:dyDescent="0.2">
      <c r="A185">
        <v>184</v>
      </c>
      <c r="B185" s="10" t="s">
        <v>28</v>
      </c>
      <c r="C185">
        <v>1032</v>
      </c>
      <c r="D185">
        <v>283332</v>
      </c>
      <c r="E185">
        <v>2112085</v>
      </c>
      <c r="F185">
        <v>50</v>
      </c>
      <c r="G185" s="4" t="s">
        <v>105</v>
      </c>
      <c r="H185" s="4" t="s">
        <v>376</v>
      </c>
      <c r="I185">
        <v>1</v>
      </c>
      <c r="J185" s="11">
        <v>28648</v>
      </c>
      <c r="K185" s="13" t="s">
        <v>166</v>
      </c>
      <c r="L185" t="s">
        <v>15</v>
      </c>
      <c r="M185" t="s">
        <v>30</v>
      </c>
      <c r="N185" t="s">
        <v>17</v>
      </c>
      <c r="O185" s="4" t="s">
        <v>19</v>
      </c>
    </row>
    <row r="186" spans="1:15" x14ac:dyDescent="0.2">
      <c r="A186">
        <v>185</v>
      </c>
      <c r="B186" t="s">
        <v>13</v>
      </c>
      <c r="C186">
        <v>1032</v>
      </c>
      <c r="D186">
        <v>631686</v>
      </c>
      <c r="E186">
        <v>1114763</v>
      </c>
      <c r="F186">
        <v>13</v>
      </c>
      <c r="G186" t="s">
        <v>32</v>
      </c>
      <c r="H186" s="4" t="s">
        <v>379</v>
      </c>
      <c r="I186">
        <v>1</v>
      </c>
      <c r="J186" s="11">
        <v>4022</v>
      </c>
      <c r="K186" s="12">
        <v>44716.538194444402</v>
      </c>
      <c r="L186" t="s">
        <v>15</v>
      </c>
      <c r="M186" t="s">
        <v>22</v>
      </c>
      <c r="N186" t="s">
        <v>17</v>
      </c>
      <c r="O186" s="4" t="s">
        <v>19</v>
      </c>
    </row>
    <row r="187" spans="1:15" x14ac:dyDescent="0.2">
      <c r="A187">
        <v>186</v>
      </c>
      <c r="B187" s="10" t="s">
        <v>28</v>
      </c>
      <c r="C187">
        <v>1033</v>
      </c>
      <c r="D187">
        <v>737283</v>
      </c>
      <c r="E187">
        <v>2444155</v>
      </c>
      <c r="F187">
        <v>19</v>
      </c>
      <c r="G187" s="4" t="s">
        <v>37</v>
      </c>
      <c r="H187" s="4" t="s">
        <v>380</v>
      </c>
      <c r="I187">
        <v>3</v>
      </c>
      <c r="J187" s="11">
        <v>41044</v>
      </c>
      <c r="K187" s="13" t="s">
        <v>84</v>
      </c>
      <c r="L187" t="s">
        <v>15</v>
      </c>
      <c r="M187" t="s">
        <v>30</v>
      </c>
      <c r="N187" t="s">
        <v>17</v>
      </c>
      <c r="O187" s="4" t="s">
        <v>19</v>
      </c>
    </row>
    <row r="188" spans="1:15" x14ac:dyDescent="0.2">
      <c r="A188">
        <v>187</v>
      </c>
      <c r="B188" t="s">
        <v>13</v>
      </c>
      <c r="C188">
        <v>1033</v>
      </c>
      <c r="D188">
        <v>368127</v>
      </c>
      <c r="E188">
        <v>311580</v>
      </c>
      <c r="F188">
        <v>69</v>
      </c>
      <c r="G188" t="s">
        <v>89</v>
      </c>
      <c r="H188" s="4" t="s">
        <v>379</v>
      </c>
      <c r="I188">
        <v>1</v>
      </c>
      <c r="J188" s="11">
        <v>450</v>
      </c>
      <c r="K188" s="13" t="s">
        <v>167</v>
      </c>
      <c r="L188" t="s">
        <v>15</v>
      </c>
      <c r="M188" t="s">
        <v>39</v>
      </c>
      <c r="N188" t="s">
        <v>17</v>
      </c>
      <c r="O188" s="4" t="s">
        <v>19</v>
      </c>
    </row>
    <row r="189" spans="1:15" x14ac:dyDescent="0.2">
      <c r="A189">
        <v>188</v>
      </c>
      <c r="B189" t="s">
        <v>13</v>
      </c>
      <c r="C189">
        <v>1033</v>
      </c>
      <c r="D189">
        <v>766492</v>
      </c>
      <c r="E189">
        <v>1412956</v>
      </c>
      <c r="F189">
        <v>13</v>
      </c>
      <c r="G189" t="s">
        <v>32</v>
      </c>
      <c r="H189" s="4" t="s">
        <v>379</v>
      </c>
      <c r="I189">
        <v>1</v>
      </c>
      <c r="J189" s="11">
        <v>4022</v>
      </c>
      <c r="K189" s="13" t="s">
        <v>96</v>
      </c>
      <c r="L189" t="s">
        <v>15</v>
      </c>
      <c r="M189" t="s">
        <v>22</v>
      </c>
      <c r="N189" t="s">
        <v>17</v>
      </c>
      <c r="O189" s="4" t="s">
        <v>19</v>
      </c>
    </row>
    <row r="190" spans="1:15" x14ac:dyDescent="0.2">
      <c r="A190">
        <v>189</v>
      </c>
      <c r="B190" t="s">
        <v>13</v>
      </c>
      <c r="C190">
        <v>1033</v>
      </c>
      <c r="D190">
        <v>799431</v>
      </c>
      <c r="E190">
        <v>1320469</v>
      </c>
      <c r="F190">
        <v>47</v>
      </c>
      <c r="G190" t="s">
        <v>43</v>
      </c>
      <c r="H190" s="4" t="s">
        <v>381</v>
      </c>
      <c r="I190">
        <v>1</v>
      </c>
      <c r="J190" s="11">
        <v>7305</v>
      </c>
      <c r="K190" s="13" t="s">
        <v>168</v>
      </c>
      <c r="L190" t="s">
        <v>15</v>
      </c>
      <c r="M190" t="s">
        <v>22</v>
      </c>
      <c r="N190" t="s">
        <v>17</v>
      </c>
      <c r="O190" s="4" t="s">
        <v>19</v>
      </c>
    </row>
    <row r="191" spans="1:15" x14ac:dyDescent="0.2">
      <c r="A191">
        <v>190</v>
      </c>
      <c r="B191" t="s">
        <v>13</v>
      </c>
      <c r="C191">
        <v>1033</v>
      </c>
      <c r="D191">
        <v>884372</v>
      </c>
      <c r="F191">
        <v>20</v>
      </c>
      <c r="G191" s="4" t="s">
        <v>68</v>
      </c>
      <c r="H191" s="4" t="s">
        <v>378</v>
      </c>
      <c r="I191">
        <v>1</v>
      </c>
      <c r="J191" s="11">
        <v>20440</v>
      </c>
      <c r="K191" s="13" t="s">
        <v>169</v>
      </c>
      <c r="L191" t="s">
        <v>15</v>
      </c>
      <c r="M191" t="s">
        <v>22</v>
      </c>
      <c r="N191" t="s">
        <v>17</v>
      </c>
      <c r="O191" s="4" t="s">
        <v>19</v>
      </c>
    </row>
    <row r="192" spans="1:15" x14ac:dyDescent="0.2">
      <c r="A192">
        <v>191</v>
      </c>
      <c r="B192" s="10" t="s">
        <v>28</v>
      </c>
      <c r="C192">
        <v>1034</v>
      </c>
      <c r="D192">
        <v>954516</v>
      </c>
      <c r="E192">
        <v>3096650</v>
      </c>
      <c r="F192">
        <v>17</v>
      </c>
      <c r="G192" t="s">
        <v>40</v>
      </c>
      <c r="H192" s="4" t="s">
        <v>378</v>
      </c>
      <c r="I192">
        <v>1</v>
      </c>
      <c r="J192" s="11">
        <v>16635</v>
      </c>
      <c r="K192" s="12">
        <v>44748.000694444403</v>
      </c>
      <c r="L192" t="s">
        <v>15</v>
      </c>
      <c r="M192" t="s">
        <v>30</v>
      </c>
      <c r="N192" t="s">
        <v>17</v>
      </c>
      <c r="O192" s="4" t="s">
        <v>19</v>
      </c>
    </row>
    <row r="193" spans="1:15" x14ac:dyDescent="0.2">
      <c r="A193">
        <v>192</v>
      </c>
      <c r="B193" t="s">
        <v>13</v>
      </c>
      <c r="C193">
        <v>1034</v>
      </c>
      <c r="D193">
        <v>586793</v>
      </c>
      <c r="E193">
        <v>1227804</v>
      </c>
      <c r="F193">
        <v>69</v>
      </c>
      <c r="G193" t="s">
        <v>89</v>
      </c>
      <c r="H193" s="4" t="s">
        <v>379</v>
      </c>
      <c r="I193">
        <v>1</v>
      </c>
      <c r="J193" s="11">
        <v>450</v>
      </c>
      <c r="K193" s="13" t="s">
        <v>170</v>
      </c>
      <c r="L193" t="s">
        <v>15</v>
      </c>
      <c r="M193" t="s">
        <v>24</v>
      </c>
      <c r="N193" t="s">
        <v>17</v>
      </c>
      <c r="O193" s="4" t="s">
        <v>19</v>
      </c>
    </row>
    <row r="194" spans="1:15" x14ac:dyDescent="0.2">
      <c r="A194">
        <v>193</v>
      </c>
      <c r="B194" t="s">
        <v>13</v>
      </c>
      <c r="C194">
        <v>1035</v>
      </c>
      <c r="D194">
        <v>326674</v>
      </c>
      <c r="E194">
        <v>804669</v>
      </c>
      <c r="F194">
        <v>17</v>
      </c>
      <c r="G194" t="s">
        <v>40</v>
      </c>
      <c r="H194" s="4" t="s">
        <v>378</v>
      </c>
      <c r="I194">
        <v>1</v>
      </c>
      <c r="J194" s="11">
        <v>16635</v>
      </c>
      <c r="K194" s="13" t="s">
        <v>171</v>
      </c>
      <c r="L194" t="s">
        <v>15</v>
      </c>
      <c r="M194" t="s">
        <v>16</v>
      </c>
      <c r="N194" t="s">
        <v>17</v>
      </c>
      <c r="O194" s="4" t="s">
        <v>19</v>
      </c>
    </row>
    <row r="195" spans="1:15" x14ac:dyDescent="0.2">
      <c r="A195">
        <v>194</v>
      </c>
      <c r="B195" s="10" t="s">
        <v>28</v>
      </c>
      <c r="C195">
        <v>1035</v>
      </c>
      <c r="D195">
        <v>125860</v>
      </c>
      <c r="E195">
        <v>2405057</v>
      </c>
      <c r="F195">
        <v>16</v>
      </c>
      <c r="G195" s="4" t="s">
        <v>111</v>
      </c>
      <c r="H195" s="4" t="s">
        <v>376</v>
      </c>
      <c r="I195">
        <v>1</v>
      </c>
      <c r="J195" s="11">
        <v>49170</v>
      </c>
      <c r="K195" s="12">
        <v>44471.439583333296</v>
      </c>
      <c r="L195" t="s">
        <v>15</v>
      </c>
      <c r="M195" t="s">
        <v>30</v>
      </c>
      <c r="N195" t="s">
        <v>17</v>
      </c>
      <c r="O195" s="4" t="s">
        <v>42</v>
      </c>
    </row>
    <row r="196" spans="1:15" x14ac:dyDescent="0.2">
      <c r="A196">
        <v>195</v>
      </c>
      <c r="B196" t="s">
        <v>13</v>
      </c>
      <c r="C196">
        <v>1035</v>
      </c>
      <c r="D196">
        <v>203535</v>
      </c>
      <c r="E196">
        <v>3020877</v>
      </c>
      <c r="F196">
        <v>23</v>
      </c>
      <c r="G196" t="s">
        <v>23</v>
      </c>
      <c r="H196" s="4" t="s">
        <v>378</v>
      </c>
      <c r="I196">
        <v>1</v>
      </c>
      <c r="J196" s="14">
        <v>65588</v>
      </c>
      <c r="K196" s="13" t="s">
        <v>172</v>
      </c>
      <c r="L196" t="s">
        <v>15</v>
      </c>
      <c r="M196" t="s">
        <v>22</v>
      </c>
      <c r="N196" t="s">
        <v>17</v>
      </c>
      <c r="O196" s="4" t="s">
        <v>19</v>
      </c>
    </row>
    <row r="197" spans="1:15" x14ac:dyDescent="0.2">
      <c r="A197">
        <v>196</v>
      </c>
      <c r="B197" t="s">
        <v>13</v>
      </c>
      <c r="C197">
        <v>1036</v>
      </c>
      <c r="D197">
        <v>341897</v>
      </c>
      <c r="E197">
        <v>3246228</v>
      </c>
      <c r="F197">
        <v>18</v>
      </c>
      <c r="G197" s="4" t="s">
        <v>29</v>
      </c>
      <c r="H197" s="4" t="s">
        <v>376</v>
      </c>
      <c r="I197">
        <v>1</v>
      </c>
      <c r="J197" s="11">
        <v>43424</v>
      </c>
      <c r="K197" s="13" t="s">
        <v>173</v>
      </c>
      <c r="L197" t="s">
        <v>15</v>
      </c>
      <c r="M197" t="s">
        <v>22</v>
      </c>
      <c r="N197" t="s">
        <v>17</v>
      </c>
      <c r="O197" s="4" t="s">
        <v>19</v>
      </c>
    </row>
    <row r="198" spans="1:15" x14ac:dyDescent="0.2">
      <c r="A198">
        <v>197</v>
      </c>
      <c r="B198" t="s">
        <v>13</v>
      </c>
      <c r="C198">
        <v>1036</v>
      </c>
      <c r="D198">
        <v>158300</v>
      </c>
      <c r="E198">
        <v>505363</v>
      </c>
      <c r="F198">
        <v>17</v>
      </c>
      <c r="G198" t="s">
        <v>40</v>
      </c>
      <c r="H198" s="4" t="s">
        <v>378</v>
      </c>
      <c r="I198">
        <v>1</v>
      </c>
      <c r="J198" s="11">
        <v>16635</v>
      </c>
      <c r="K198" s="13" t="s">
        <v>174</v>
      </c>
      <c r="L198" t="s">
        <v>15</v>
      </c>
      <c r="M198" t="s">
        <v>22</v>
      </c>
      <c r="N198" t="s">
        <v>17</v>
      </c>
      <c r="O198" s="4" t="s">
        <v>19</v>
      </c>
    </row>
    <row r="199" spans="1:15" x14ac:dyDescent="0.2">
      <c r="A199">
        <v>198</v>
      </c>
      <c r="B199" t="s">
        <v>13</v>
      </c>
      <c r="C199">
        <v>1036</v>
      </c>
      <c r="D199">
        <v>174010</v>
      </c>
      <c r="E199">
        <v>2337814</v>
      </c>
      <c r="F199">
        <v>15</v>
      </c>
      <c r="G199" t="s">
        <v>48</v>
      </c>
      <c r="H199" s="4" t="s">
        <v>381</v>
      </c>
      <c r="I199">
        <v>1</v>
      </c>
      <c r="J199" s="11">
        <v>13052</v>
      </c>
      <c r="K199" s="13" t="s">
        <v>175</v>
      </c>
      <c r="L199" t="s">
        <v>15</v>
      </c>
      <c r="M199" t="s">
        <v>39</v>
      </c>
      <c r="N199" t="s">
        <v>17</v>
      </c>
      <c r="O199" s="4" t="s">
        <v>19</v>
      </c>
    </row>
    <row r="200" spans="1:15" x14ac:dyDescent="0.2">
      <c r="A200">
        <v>199</v>
      </c>
      <c r="B200" s="10" t="s">
        <v>28</v>
      </c>
      <c r="C200">
        <v>1036</v>
      </c>
      <c r="D200">
        <v>794991</v>
      </c>
      <c r="E200">
        <v>3119290</v>
      </c>
      <c r="F200">
        <v>19</v>
      </c>
      <c r="G200" s="4" t="s">
        <v>37</v>
      </c>
      <c r="H200" s="4" t="s">
        <v>380</v>
      </c>
      <c r="I200">
        <v>1</v>
      </c>
      <c r="J200" s="11">
        <v>41044</v>
      </c>
      <c r="K200" s="13" t="s">
        <v>176</v>
      </c>
      <c r="L200" t="s">
        <v>15</v>
      </c>
      <c r="M200" t="s">
        <v>30</v>
      </c>
      <c r="N200" t="s">
        <v>17</v>
      </c>
      <c r="O200" s="4" t="s">
        <v>25</v>
      </c>
    </row>
    <row r="201" spans="1:15" x14ac:dyDescent="0.2">
      <c r="A201">
        <v>200</v>
      </c>
      <c r="B201" t="s">
        <v>13</v>
      </c>
      <c r="C201">
        <v>1036</v>
      </c>
      <c r="D201">
        <v>474355</v>
      </c>
      <c r="F201">
        <v>36</v>
      </c>
      <c r="G201" s="4" t="s">
        <v>36</v>
      </c>
      <c r="H201" s="4" t="s">
        <v>380</v>
      </c>
      <c r="I201">
        <v>1</v>
      </c>
      <c r="J201" s="11">
        <v>32835</v>
      </c>
      <c r="K201" s="13" t="s">
        <v>177</v>
      </c>
      <c r="L201" t="s">
        <v>15</v>
      </c>
      <c r="M201" t="s">
        <v>22</v>
      </c>
      <c r="N201" t="s">
        <v>17</v>
      </c>
      <c r="O201" s="4" t="s">
        <v>19</v>
      </c>
    </row>
    <row r="202" spans="1:15" x14ac:dyDescent="0.2">
      <c r="A202">
        <v>201</v>
      </c>
      <c r="B202" t="s">
        <v>13</v>
      </c>
      <c r="C202">
        <v>1036</v>
      </c>
      <c r="D202">
        <v>590057</v>
      </c>
      <c r="E202">
        <v>1698939</v>
      </c>
      <c r="F202">
        <v>21</v>
      </c>
      <c r="G202" s="4" t="s">
        <v>72</v>
      </c>
      <c r="H202" s="4" t="s">
        <v>381</v>
      </c>
      <c r="I202">
        <v>1</v>
      </c>
      <c r="J202" s="11">
        <v>2500</v>
      </c>
      <c r="K202" s="13" t="s">
        <v>178</v>
      </c>
      <c r="L202" t="s">
        <v>15</v>
      </c>
      <c r="M202" t="s">
        <v>39</v>
      </c>
      <c r="N202" t="s">
        <v>17</v>
      </c>
      <c r="O202" s="4" t="s">
        <v>19</v>
      </c>
    </row>
    <row r="203" spans="1:15" x14ac:dyDescent="0.2">
      <c r="A203">
        <v>202</v>
      </c>
      <c r="B203" t="s">
        <v>13</v>
      </c>
      <c r="C203">
        <v>1037</v>
      </c>
      <c r="D203">
        <v>168312</v>
      </c>
      <c r="E203">
        <v>1222969</v>
      </c>
      <c r="F203">
        <v>21</v>
      </c>
      <c r="G203" s="4" t="s">
        <v>72</v>
      </c>
      <c r="H203" s="4" t="s">
        <v>381</v>
      </c>
      <c r="I203">
        <v>1</v>
      </c>
      <c r="J203" s="11">
        <v>2500</v>
      </c>
      <c r="K203" s="13" t="s">
        <v>134</v>
      </c>
      <c r="L203" t="s">
        <v>15</v>
      </c>
      <c r="M203" t="s">
        <v>39</v>
      </c>
      <c r="N203" t="s">
        <v>17</v>
      </c>
      <c r="O203" s="4" t="s">
        <v>19</v>
      </c>
    </row>
    <row r="204" spans="1:15" x14ac:dyDescent="0.2">
      <c r="A204">
        <v>203</v>
      </c>
      <c r="B204" t="s">
        <v>13</v>
      </c>
      <c r="C204">
        <v>1037</v>
      </c>
      <c r="D204">
        <v>146814</v>
      </c>
      <c r="E204">
        <v>1563012</v>
      </c>
      <c r="F204">
        <v>70</v>
      </c>
      <c r="G204" s="4" t="s">
        <v>49</v>
      </c>
      <c r="H204" s="4" t="s">
        <v>381</v>
      </c>
      <c r="I204">
        <v>1</v>
      </c>
      <c r="J204" s="11">
        <v>4900</v>
      </c>
      <c r="K204" s="13" t="s">
        <v>179</v>
      </c>
      <c r="L204" t="s">
        <v>15</v>
      </c>
      <c r="M204" t="s">
        <v>22</v>
      </c>
      <c r="N204" t="s">
        <v>17</v>
      </c>
      <c r="O204" s="4" t="s">
        <v>19</v>
      </c>
    </row>
    <row r="205" spans="1:15" x14ac:dyDescent="0.2">
      <c r="A205">
        <v>204</v>
      </c>
      <c r="B205" t="s">
        <v>13</v>
      </c>
      <c r="C205">
        <v>1038</v>
      </c>
      <c r="D205">
        <v>925030</v>
      </c>
      <c r="E205">
        <v>1926357</v>
      </c>
      <c r="F205">
        <v>23</v>
      </c>
      <c r="G205" t="s">
        <v>23</v>
      </c>
      <c r="H205" s="4" t="s">
        <v>378</v>
      </c>
      <c r="I205">
        <v>1</v>
      </c>
      <c r="J205" s="14">
        <v>65588</v>
      </c>
      <c r="K205" s="12">
        <v>44901.439583333296</v>
      </c>
      <c r="L205" t="s">
        <v>15</v>
      </c>
      <c r="M205" t="s">
        <v>22</v>
      </c>
      <c r="N205" t="s">
        <v>17</v>
      </c>
      <c r="O205" s="4" t="s">
        <v>25</v>
      </c>
    </row>
    <row r="206" spans="1:15" x14ac:dyDescent="0.2">
      <c r="A206">
        <v>205</v>
      </c>
      <c r="B206" t="s">
        <v>13</v>
      </c>
      <c r="C206">
        <v>1038</v>
      </c>
      <c r="D206">
        <v>332398</v>
      </c>
      <c r="E206">
        <v>1695039</v>
      </c>
      <c r="F206">
        <v>23</v>
      </c>
      <c r="G206" t="s">
        <v>23</v>
      </c>
      <c r="H206" s="4" t="s">
        <v>378</v>
      </c>
      <c r="I206">
        <v>1</v>
      </c>
      <c r="J206" s="14">
        <v>65588</v>
      </c>
      <c r="K206" s="13" t="s">
        <v>180</v>
      </c>
      <c r="L206" t="s">
        <v>15</v>
      </c>
      <c r="M206" t="s">
        <v>22</v>
      </c>
      <c r="N206" t="s">
        <v>17</v>
      </c>
      <c r="O206" s="4" t="s">
        <v>19</v>
      </c>
    </row>
    <row r="207" spans="1:15" x14ac:dyDescent="0.2">
      <c r="A207">
        <v>206</v>
      </c>
      <c r="B207" t="s">
        <v>13</v>
      </c>
      <c r="C207">
        <v>1038</v>
      </c>
      <c r="D207">
        <v>505936</v>
      </c>
      <c r="E207">
        <v>2590058</v>
      </c>
      <c r="F207">
        <v>44</v>
      </c>
      <c r="G207" s="4" t="s">
        <v>14</v>
      </c>
      <c r="H207" s="4" t="s">
        <v>376</v>
      </c>
      <c r="I207">
        <v>1</v>
      </c>
      <c r="J207" s="11">
        <v>139549</v>
      </c>
      <c r="K207" s="13" t="s">
        <v>181</v>
      </c>
      <c r="L207" t="s">
        <v>15</v>
      </c>
      <c r="M207" t="s">
        <v>39</v>
      </c>
      <c r="N207" t="s">
        <v>17</v>
      </c>
      <c r="O207" s="4" t="s">
        <v>19</v>
      </c>
    </row>
    <row r="208" spans="1:15" x14ac:dyDescent="0.2">
      <c r="A208">
        <v>207</v>
      </c>
      <c r="B208" t="s">
        <v>13</v>
      </c>
      <c r="C208">
        <v>1038</v>
      </c>
      <c r="D208">
        <v>749233</v>
      </c>
      <c r="E208">
        <v>2340729</v>
      </c>
      <c r="F208">
        <v>50</v>
      </c>
      <c r="G208" s="4" t="s">
        <v>105</v>
      </c>
      <c r="H208" s="4" t="s">
        <v>376</v>
      </c>
      <c r="I208">
        <v>1</v>
      </c>
      <c r="J208" s="11">
        <v>28648</v>
      </c>
      <c r="K208" s="13" t="s">
        <v>182</v>
      </c>
      <c r="L208" t="s">
        <v>15</v>
      </c>
      <c r="M208" t="s">
        <v>39</v>
      </c>
      <c r="N208" t="s">
        <v>17</v>
      </c>
      <c r="O208" s="4" t="s">
        <v>42</v>
      </c>
    </row>
    <row r="209" spans="1:15" x14ac:dyDescent="0.2">
      <c r="A209">
        <v>208</v>
      </c>
      <c r="B209" t="s">
        <v>13</v>
      </c>
      <c r="C209">
        <v>1038</v>
      </c>
      <c r="D209">
        <v>563765</v>
      </c>
      <c r="E209">
        <v>3203172</v>
      </c>
      <c r="F209">
        <v>21</v>
      </c>
      <c r="G209" s="4" t="s">
        <v>72</v>
      </c>
      <c r="H209" s="4" t="s">
        <v>381</v>
      </c>
      <c r="I209">
        <v>1</v>
      </c>
      <c r="J209" s="11">
        <v>2500</v>
      </c>
      <c r="K209" s="13" t="s">
        <v>183</v>
      </c>
      <c r="L209" t="s">
        <v>15</v>
      </c>
      <c r="M209" t="s">
        <v>39</v>
      </c>
      <c r="N209" t="s">
        <v>17</v>
      </c>
      <c r="O209" s="4" t="s">
        <v>19</v>
      </c>
    </row>
    <row r="210" spans="1:15" x14ac:dyDescent="0.2">
      <c r="A210">
        <v>209</v>
      </c>
      <c r="B210" t="s">
        <v>13</v>
      </c>
      <c r="C210">
        <v>1038</v>
      </c>
      <c r="D210">
        <v>151043</v>
      </c>
      <c r="E210">
        <v>2270386</v>
      </c>
      <c r="F210">
        <v>17</v>
      </c>
      <c r="G210" t="s">
        <v>40</v>
      </c>
      <c r="H210" s="4" t="s">
        <v>378</v>
      </c>
      <c r="I210">
        <v>1</v>
      </c>
      <c r="J210" s="11">
        <v>16635</v>
      </c>
      <c r="K210" s="13" t="s">
        <v>184</v>
      </c>
      <c r="L210" t="s">
        <v>15</v>
      </c>
      <c r="M210" t="s">
        <v>22</v>
      </c>
      <c r="N210" t="s">
        <v>17</v>
      </c>
      <c r="O210" s="4" t="s">
        <v>19</v>
      </c>
    </row>
    <row r="211" spans="1:15" x14ac:dyDescent="0.2">
      <c r="A211">
        <v>210</v>
      </c>
      <c r="B211" s="10" t="s">
        <v>28</v>
      </c>
      <c r="C211">
        <v>1038</v>
      </c>
      <c r="D211">
        <v>959015</v>
      </c>
      <c r="E211">
        <v>2065433</v>
      </c>
      <c r="F211">
        <v>13</v>
      </c>
      <c r="G211" t="s">
        <v>32</v>
      </c>
      <c r="H211" s="4" t="s">
        <v>379</v>
      </c>
      <c r="I211">
        <v>1</v>
      </c>
      <c r="J211" s="11">
        <v>4022</v>
      </c>
      <c r="K211" s="13" t="s">
        <v>185</v>
      </c>
      <c r="L211" t="s">
        <v>15</v>
      </c>
      <c r="M211" t="s">
        <v>30</v>
      </c>
      <c r="N211" t="s">
        <v>17</v>
      </c>
      <c r="O211" s="4" t="s">
        <v>19</v>
      </c>
    </row>
    <row r="212" spans="1:15" x14ac:dyDescent="0.2">
      <c r="A212">
        <v>211</v>
      </c>
      <c r="B212" s="10" t="s">
        <v>28</v>
      </c>
      <c r="C212">
        <v>1039</v>
      </c>
      <c r="D212">
        <v>664591</v>
      </c>
      <c r="E212">
        <v>439934</v>
      </c>
      <c r="F212">
        <v>41</v>
      </c>
      <c r="G212" t="s">
        <v>46</v>
      </c>
      <c r="H212" s="4" t="s">
        <v>378</v>
      </c>
      <c r="I212">
        <v>1</v>
      </c>
      <c r="J212" s="11">
        <v>24544</v>
      </c>
      <c r="K212" s="13" t="s">
        <v>186</v>
      </c>
      <c r="L212" t="s">
        <v>15</v>
      </c>
      <c r="M212" t="s">
        <v>30</v>
      </c>
      <c r="N212" t="s">
        <v>17</v>
      </c>
      <c r="O212" s="4" t="s">
        <v>19</v>
      </c>
    </row>
    <row r="213" spans="1:15" x14ac:dyDescent="0.2">
      <c r="A213">
        <v>212</v>
      </c>
      <c r="B213" s="10" t="s">
        <v>28</v>
      </c>
      <c r="C213">
        <v>1039</v>
      </c>
      <c r="D213">
        <v>690275</v>
      </c>
      <c r="E213">
        <v>127639</v>
      </c>
      <c r="F213">
        <v>45</v>
      </c>
      <c r="G213" t="s">
        <v>99</v>
      </c>
      <c r="H213" s="4" t="s">
        <v>382</v>
      </c>
      <c r="I213">
        <v>1</v>
      </c>
      <c r="J213" s="11">
        <v>106632</v>
      </c>
      <c r="K213" s="13" t="s">
        <v>187</v>
      </c>
      <c r="L213" t="s">
        <v>15</v>
      </c>
      <c r="M213" t="s">
        <v>30</v>
      </c>
      <c r="N213" t="s">
        <v>17</v>
      </c>
      <c r="O213" s="4" t="s">
        <v>19</v>
      </c>
    </row>
    <row r="214" spans="1:15" x14ac:dyDescent="0.2">
      <c r="A214">
        <v>213</v>
      </c>
      <c r="B214" t="s">
        <v>13</v>
      </c>
      <c r="C214">
        <v>1039</v>
      </c>
      <c r="D214">
        <v>399777</v>
      </c>
      <c r="E214">
        <v>1007229</v>
      </c>
      <c r="F214">
        <v>43</v>
      </c>
      <c r="G214" s="4" t="s">
        <v>20</v>
      </c>
      <c r="H214" s="4" t="s">
        <v>377</v>
      </c>
      <c r="I214">
        <v>1</v>
      </c>
      <c r="J214" s="11">
        <v>1500</v>
      </c>
      <c r="K214" s="13" t="s">
        <v>188</v>
      </c>
      <c r="L214" t="s">
        <v>15</v>
      </c>
      <c r="M214" t="s">
        <v>39</v>
      </c>
      <c r="N214" t="s">
        <v>17</v>
      </c>
      <c r="O214" s="4" t="s">
        <v>19</v>
      </c>
    </row>
    <row r="215" spans="1:15" x14ac:dyDescent="0.2">
      <c r="A215">
        <v>214</v>
      </c>
      <c r="B215" t="s">
        <v>13</v>
      </c>
      <c r="C215">
        <v>1039</v>
      </c>
      <c r="D215">
        <v>486949</v>
      </c>
      <c r="E215">
        <v>1544590</v>
      </c>
      <c r="F215">
        <v>23</v>
      </c>
      <c r="G215" t="s">
        <v>23</v>
      </c>
      <c r="H215" s="4" t="s">
        <v>378</v>
      </c>
      <c r="I215">
        <v>1</v>
      </c>
      <c r="J215" s="14">
        <v>65588</v>
      </c>
      <c r="K215" s="12">
        <v>44655.000694444403</v>
      </c>
      <c r="L215" t="s">
        <v>15</v>
      </c>
      <c r="M215" t="s">
        <v>39</v>
      </c>
      <c r="N215" t="s">
        <v>17</v>
      </c>
      <c r="O215" s="4" t="s">
        <v>19</v>
      </c>
    </row>
    <row r="216" spans="1:15" x14ac:dyDescent="0.2">
      <c r="A216">
        <v>215</v>
      </c>
      <c r="B216" t="s">
        <v>28</v>
      </c>
      <c r="C216">
        <v>1039</v>
      </c>
      <c r="D216">
        <v>824458</v>
      </c>
      <c r="E216">
        <v>3792583</v>
      </c>
      <c r="F216">
        <v>13</v>
      </c>
      <c r="G216" t="s">
        <v>32</v>
      </c>
      <c r="H216" s="4" t="s">
        <v>379</v>
      </c>
      <c r="I216">
        <v>1</v>
      </c>
      <c r="J216" s="11">
        <v>4022</v>
      </c>
      <c r="K216" s="12">
        <v>44540.538194444402</v>
      </c>
      <c r="L216" t="s">
        <v>15</v>
      </c>
      <c r="M216" t="s">
        <v>39</v>
      </c>
      <c r="N216" t="s">
        <v>17</v>
      </c>
      <c r="O216" s="4" t="s">
        <v>19</v>
      </c>
    </row>
    <row r="217" spans="1:15" x14ac:dyDescent="0.2">
      <c r="A217">
        <v>216</v>
      </c>
      <c r="B217" s="10" t="s">
        <v>28</v>
      </c>
      <c r="C217">
        <v>1039</v>
      </c>
      <c r="D217">
        <v>972171</v>
      </c>
      <c r="E217">
        <v>3088618</v>
      </c>
      <c r="F217">
        <v>13</v>
      </c>
      <c r="G217" t="s">
        <v>32</v>
      </c>
      <c r="H217" s="4" t="s">
        <v>379</v>
      </c>
      <c r="I217">
        <v>1</v>
      </c>
      <c r="J217" s="11">
        <v>4022</v>
      </c>
      <c r="K217" s="12">
        <v>44653.000694444403</v>
      </c>
      <c r="L217" t="s">
        <v>15</v>
      </c>
      <c r="M217" t="s">
        <v>30</v>
      </c>
      <c r="N217" t="s">
        <v>17</v>
      </c>
      <c r="O217" s="4" t="s">
        <v>19</v>
      </c>
    </row>
    <row r="218" spans="1:15" x14ac:dyDescent="0.2">
      <c r="A218">
        <v>217</v>
      </c>
      <c r="B218" t="s">
        <v>13</v>
      </c>
      <c r="C218">
        <v>1039</v>
      </c>
      <c r="D218">
        <v>273417</v>
      </c>
      <c r="E218">
        <v>656409</v>
      </c>
      <c r="F218">
        <v>41</v>
      </c>
      <c r="G218" t="s">
        <v>46</v>
      </c>
      <c r="H218" s="4" t="s">
        <v>378</v>
      </c>
      <c r="I218">
        <v>1</v>
      </c>
      <c r="J218" s="11">
        <v>24544</v>
      </c>
      <c r="K218" s="12">
        <v>44562.000694444403</v>
      </c>
      <c r="L218" t="s">
        <v>15</v>
      </c>
      <c r="M218" t="s">
        <v>22</v>
      </c>
      <c r="N218" t="s">
        <v>17</v>
      </c>
      <c r="O218" s="4" t="s">
        <v>19</v>
      </c>
    </row>
    <row r="219" spans="1:15" x14ac:dyDescent="0.2">
      <c r="A219">
        <v>218</v>
      </c>
      <c r="B219" t="s">
        <v>13</v>
      </c>
      <c r="C219">
        <v>1040</v>
      </c>
      <c r="D219">
        <v>983578</v>
      </c>
      <c r="E219">
        <v>1144392</v>
      </c>
      <c r="F219">
        <v>70</v>
      </c>
      <c r="G219" s="4" t="s">
        <v>49</v>
      </c>
      <c r="H219" s="4" t="s">
        <v>381</v>
      </c>
      <c r="I219">
        <v>1</v>
      </c>
      <c r="J219" s="11">
        <v>4900</v>
      </c>
      <c r="K219" s="13" t="s">
        <v>189</v>
      </c>
      <c r="L219" t="s">
        <v>15</v>
      </c>
      <c r="M219" t="s">
        <v>22</v>
      </c>
      <c r="N219" t="s">
        <v>17</v>
      </c>
      <c r="O219" s="4" t="s">
        <v>19</v>
      </c>
    </row>
    <row r="220" spans="1:15" x14ac:dyDescent="0.2">
      <c r="A220">
        <v>219</v>
      </c>
      <c r="B220" s="10" t="s">
        <v>28</v>
      </c>
      <c r="C220">
        <v>1040</v>
      </c>
      <c r="D220">
        <v>673123</v>
      </c>
      <c r="E220">
        <v>1135425</v>
      </c>
      <c r="F220">
        <v>23</v>
      </c>
      <c r="G220" t="s">
        <v>23</v>
      </c>
      <c r="H220" s="4" t="s">
        <v>378</v>
      </c>
      <c r="I220">
        <v>1</v>
      </c>
      <c r="J220" s="14">
        <v>65588</v>
      </c>
      <c r="K220" s="13" t="s">
        <v>190</v>
      </c>
      <c r="L220" t="s">
        <v>15</v>
      </c>
      <c r="M220" t="s">
        <v>30</v>
      </c>
      <c r="N220" t="s">
        <v>17</v>
      </c>
      <c r="O220" s="4" t="s">
        <v>19</v>
      </c>
    </row>
    <row r="221" spans="1:15" x14ac:dyDescent="0.2">
      <c r="A221">
        <v>220</v>
      </c>
      <c r="B221" t="s">
        <v>13</v>
      </c>
      <c r="C221">
        <v>1040</v>
      </c>
      <c r="D221">
        <v>609483</v>
      </c>
      <c r="E221">
        <v>464038</v>
      </c>
      <c r="F221">
        <v>70</v>
      </c>
      <c r="G221" s="4" t="s">
        <v>49</v>
      </c>
      <c r="H221" s="4" t="s">
        <v>381</v>
      </c>
      <c r="I221">
        <v>1</v>
      </c>
      <c r="J221" s="11">
        <v>4900</v>
      </c>
      <c r="K221" s="13" t="s">
        <v>191</v>
      </c>
      <c r="L221" t="s">
        <v>15</v>
      </c>
      <c r="M221" t="s">
        <v>22</v>
      </c>
      <c r="N221" t="s">
        <v>17</v>
      </c>
      <c r="O221" s="4" t="s">
        <v>19</v>
      </c>
    </row>
    <row r="222" spans="1:15" x14ac:dyDescent="0.2">
      <c r="A222">
        <v>221</v>
      </c>
      <c r="B222" t="s">
        <v>28</v>
      </c>
      <c r="C222">
        <v>1040</v>
      </c>
      <c r="D222">
        <v>676039</v>
      </c>
      <c r="F222">
        <v>21</v>
      </c>
      <c r="G222" s="4" t="s">
        <v>72</v>
      </c>
      <c r="H222" s="4" t="s">
        <v>381</v>
      </c>
      <c r="I222">
        <v>1</v>
      </c>
      <c r="J222" s="11">
        <v>2500</v>
      </c>
      <c r="K222" s="13" t="s">
        <v>192</v>
      </c>
      <c r="L222" t="s">
        <v>15</v>
      </c>
      <c r="M222" t="s">
        <v>39</v>
      </c>
      <c r="N222" t="s">
        <v>17</v>
      </c>
      <c r="O222" s="4" t="s">
        <v>19</v>
      </c>
    </row>
    <row r="223" spans="1:15" x14ac:dyDescent="0.2">
      <c r="A223">
        <v>222</v>
      </c>
      <c r="B223" s="10" t="s">
        <v>28</v>
      </c>
      <c r="C223">
        <v>1040</v>
      </c>
      <c r="D223">
        <v>967829</v>
      </c>
      <c r="E223">
        <v>2984238</v>
      </c>
      <c r="F223">
        <v>44</v>
      </c>
      <c r="G223" s="4" t="s">
        <v>14</v>
      </c>
      <c r="H223" s="4" t="s">
        <v>376</v>
      </c>
      <c r="I223">
        <v>1</v>
      </c>
      <c r="J223" s="11">
        <v>139549</v>
      </c>
      <c r="K223" s="13" t="s">
        <v>193</v>
      </c>
      <c r="L223" t="s">
        <v>15</v>
      </c>
      <c r="M223" t="s">
        <v>30</v>
      </c>
      <c r="N223" t="s">
        <v>17</v>
      </c>
      <c r="O223" s="4" t="s">
        <v>19</v>
      </c>
    </row>
    <row r="224" spans="1:15" x14ac:dyDescent="0.2">
      <c r="A224">
        <v>223</v>
      </c>
      <c r="B224" t="s">
        <v>13</v>
      </c>
      <c r="C224">
        <v>1041</v>
      </c>
      <c r="D224">
        <v>558474</v>
      </c>
      <c r="E224">
        <v>3313303</v>
      </c>
      <c r="F224">
        <v>17</v>
      </c>
      <c r="G224" t="s">
        <v>40</v>
      </c>
      <c r="H224" s="4" t="s">
        <v>378</v>
      </c>
      <c r="I224">
        <v>1</v>
      </c>
      <c r="J224" s="11">
        <v>16635</v>
      </c>
      <c r="K224" s="13" t="s">
        <v>194</v>
      </c>
      <c r="L224" t="s">
        <v>15</v>
      </c>
      <c r="M224" t="s">
        <v>22</v>
      </c>
      <c r="N224" t="s">
        <v>17</v>
      </c>
      <c r="O224" s="4" t="s">
        <v>19</v>
      </c>
    </row>
    <row r="225" spans="1:15" x14ac:dyDescent="0.2">
      <c r="A225">
        <v>224</v>
      </c>
      <c r="B225" t="s">
        <v>13</v>
      </c>
      <c r="C225">
        <v>1041</v>
      </c>
      <c r="D225">
        <v>476959</v>
      </c>
      <c r="E225">
        <v>1819283</v>
      </c>
      <c r="F225">
        <v>50</v>
      </c>
      <c r="G225" s="4" t="s">
        <v>105</v>
      </c>
      <c r="H225" s="4" t="s">
        <v>376</v>
      </c>
      <c r="I225">
        <v>1</v>
      </c>
      <c r="J225" s="11">
        <v>28648</v>
      </c>
      <c r="K225" s="13" t="s">
        <v>195</v>
      </c>
      <c r="L225" t="s">
        <v>15</v>
      </c>
      <c r="M225" t="s">
        <v>39</v>
      </c>
      <c r="N225" t="s">
        <v>17</v>
      </c>
      <c r="O225" s="4" t="s">
        <v>19</v>
      </c>
    </row>
    <row r="226" spans="1:15" x14ac:dyDescent="0.2">
      <c r="A226">
        <v>225</v>
      </c>
      <c r="B226" t="s">
        <v>13</v>
      </c>
      <c r="C226">
        <v>1041</v>
      </c>
      <c r="D226">
        <v>691691</v>
      </c>
      <c r="E226">
        <v>2457635</v>
      </c>
      <c r="F226">
        <v>19</v>
      </c>
      <c r="G226" s="4" t="s">
        <v>37</v>
      </c>
      <c r="H226" s="4" t="s">
        <v>380</v>
      </c>
      <c r="I226">
        <v>1</v>
      </c>
      <c r="J226" s="11">
        <v>41044</v>
      </c>
      <c r="K226" s="13" t="s">
        <v>196</v>
      </c>
      <c r="L226" t="s">
        <v>15</v>
      </c>
      <c r="M226" t="s">
        <v>22</v>
      </c>
      <c r="N226" t="s">
        <v>17</v>
      </c>
      <c r="O226" s="4" t="s">
        <v>19</v>
      </c>
    </row>
    <row r="227" spans="1:15" x14ac:dyDescent="0.2">
      <c r="A227">
        <v>226</v>
      </c>
      <c r="B227" t="s">
        <v>13</v>
      </c>
      <c r="C227">
        <v>1041</v>
      </c>
      <c r="D227">
        <v>754778</v>
      </c>
      <c r="E227">
        <v>919547</v>
      </c>
      <c r="F227">
        <v>69</v>
      </c>
      <c r="G227" t="s">
        <v>89</v>
      </c>
      <c r="H227" s="4" t="s">
        <v>379</v>
      </c>
      <c r="I227">
        <v>1</v>
      </c>
      <c r="J227" s="11">
        <v>450</v>
      </c>
      <c r="K227" s="13" t="s">
        <v>197</v>
      </c>
      <c r="L227" t="s">
        <v>15</v>
      </c>
      <c r="M227" t="s">
        <v>22</v>
      </c>
      <c r="N227" t="s">
        <v>17</v>
      </c>
      <c r="O227" s="4" t="s">
        <v>19</v>
      </c>
    </row>
    <row r="228" spans="1:15" x14ac:dyDescent="0.2">
      <c r="A228">
        <v>227</v>
      </c>
      <c r="B228" t="s">
        <v>13</v>
      </c>
      <c r="C228">
        <v>1041</v>
      </c>
      <c r="D228">
        <v>396440</v>
      </c>
      <c r="E228">
        <v>661856</v>
      </c>
      <c r="F228">
        <v>21</v>
      </c>
      <c r="G228" s="4" t="s">
        <v>72</v>
      </c>
      <c r="H228" s="4" t="s">
        <v>381</v>
      </c>
      <c r="I228">
        <v>1</v>
      </c>
      <c r="J228" s="11">
        <v>2500</v>
      </c>
      <c r="K228" s="12">
        <v>44721.538194444402</v>
      </c>
      <c r="L228" t="s">
        <v>15</v>
      </c>
      <c r="M228" t="s">
        <v>16</v>
      </c>
      <c r="N228" t="s">
        <v>17</v>
      </c>
      <c r="O228" s="4" t="s">
        <v>19</v>
      </c>
    </row>
    <row r="229" spans="1:15" x14ac:dyDescent="0.2">
      <c r="A229">
        <v>228</v>
      </c>
      <c r="B229" t="s">
        <v>13</v>
      </c>
      <c r="C229">
        <v>1041</v>
      </c>
      <c r="D229">
        <v>983046</v>
      </c>
      <c r="F229">
        <v>23</v>
      </c>
      <c r="G229" t="s">
        <v>23</v>
      </c>
      <c r="H229" s="4" t="s">
        <v>378</v>
      </c>
      <c r="I229">
        <v>1</v>
      </c>
      <c r="J229" s="14">
        <v>65588</v>
      </c>
      <c r="K229" s="13" t="s">
        <v>198</v>
      </c>
      <c r="L229" t="s">
        <v>15</v>
      </c>
      <c r="M229" t="s">
        <v>22</v>
      </c>
      <c r="N229" t="s">
        <v>17</v>
      </c>
      <c r="O229" s="4" t="s">
        <v>19</v>
      </c>
    </row>
    <row r="230" spans="1:15" x14ac:dyDescent="0.2">
      <c r="A230">
        <v>229</v>
      </c>
      <c r="B230" t="s">
        <v>13</v>
      </c>
      <c r="C230">
        <v>1042</v>
      </c>
      <c r="D230">
        <v>965389</v>
      </c>
      <c r="E230">
        <v>3626710</v>
      </c>
      <c r="F230">
        <v>19</v>
      </c>
      <c r="G230" s="4" t="s">
        <v>37</v>
      </c>
      <c r="H230" s="4" t="s">
        <v>380</v>
      </c>
      <c r="I230">
        <v>1</v>
      </c>
      <c r="J230" s="11">
        <v>41044</v>
      </c>
      <c r="K230" s="13" t="s">
        <v>199</v>
      </c>
      <c r="L230" t="s">
        <v>15</v>
      </c>
      <c r="M230" t="s">
        <v>22</v>
      </c>
      <c r="N230" t="s">
        <v>17</v>
      </c>
      <c r="O230" s="4" t="s">
        <v>19</v>
      </c>
    </row>
    <row r="231" spans="1:15" x14ac:dyDescent="0.2">
      <c r="A231">
        <v>230</v>
      </c>
      <c r="B231" t="s">
        <v>28</v>
      </c>
      <c r="C231">
        <v>1042</v>
      </c>
      <c r="D231">
        <v>692885</v>
      </c>
      <c r="E231">
        <v>1713228</v>
      </c>
      <c r="F231">
        <v>41</v>
      </c>
      <c r="G231" t="s">
        <v>46</v>
      </c>
      <c r="H231" s="4" t="s">
        <v>378</v>
      </c>
      <c r="I231">
        <v>1</v>
      </c>
      <c r="J231" s="11">
        <v>24544</v>
      </c>
      <c r="K231" s="13" t="s">
        <v>200</v>
      </c>
      <c r="L231" t="s">
        <v>15</v>
      </c>
      <c r="M231" t="s">
        <v>22</v>
      </c>
      <c r="N231" t="s">
        <v>17</v>
      </c>
      <c r="O231" s="4" t="s">
        <v>42</v>
      </c>
    </row>
    <row r="232" spans="1:15" x14ac:dyDescent="0.2">
      <c r="A232">
        <v>231</v>
      </c>
      <c r="B232" t="s">
        <v>28</v>
      </c>
      <c r="C232">
        <v>1042</v>
      </c>
      <c r="D232">
        <v>179749</v>
      </c>
      <c r="E232">
        <v>1251096</v>
      </c>
      <c r="F232">
        <v>45</v>
      </c>
      <c r="G232" t="s">
        <v>99</v>
      </c>
      <c r="H232" s="4" t="s">
        <v>382</v>
      </c>
      <c r="I232">
        <v>1</v>
      </c>
      <c r="J232" s="11">
        <v>106632</v>
      </c>
      <c r="K232" s="12">
        <v>43101.000694444403</v>
      </c>
      <c r="L232" t="s">
        <v>15</v>
      </c>
      <c r="M232" t="s">
        <v>39</v>
      </c>
      <c r="N232" t="s">
        <v>17</v>
      </c>
      <c r="O232" s="4" t="s">
        <v>19</v>
      </c>
    </row>
    <row r="233" spans="1:15" x14ac:dyDescent="0.2">
      <c r="A233">
        <v>232</v>
      </c>
      <c r="B233" t="s">
        <v>13</v>
      </c>
      <c r="C233">
        <v>1042</v>
      </c>
      <c r="D233">
        <v>536933</v>
      </c>
      <c r="E233">
        <v>3475928</v>
      </c>
      <c r="F233">
        <v>69</v>
      </c>
      <c r="G233" s="4" t="s">
        <v>89</v>
      </c>
      <c r="H233" s="4" t="s">
        <v>379</v>
      </c>
      <c r="I233">
        <v>1</v>
      </c>
      <c r="J233" s="11">
        <v>450</v>
      </c>
      <c r="K233" s="12">
        <v>43562.538194444402</v>
      </c>
      <c r="L233" t="s">
        <v>15</v>
      </c>
      <c r="M233" t="s">
        <v>22</v>
      </c>
      <c r="N233" t="s">
        <v>17</v>
      </c>
      <c r="O233" s="4" t="s">
        <v>19</v>
      </c>
    </row>
    <row r="234" spans="1:15" x14ac:dyDescent="0.2">
      <c r="A234">
        <v>233</v>
      </c>
      <c r="B234" s="10" t="s">
        <v>28</v>
      </c>
      <c r="C234">
        <v>1042</v>
      </c>
      <c r="D234">
        <v>689688</v>
      </c>
      <c r="E234">
        <v>716614</v>
      </c>
      <c r="F234">
        <v>27</v>
      </c>
      <c r="G234" s="4" t="s">
        <v>58</v>
      </c>
      <c r="H234" s="4" t="s">
        <v>381</v>
      </c>
      <c r="I234">
        <v>1</v>
      </c>
      <c r="J234" s="11">
        <v>32753</v>
      </c>
      <c r="K234" s="13" t="s">
        <v>201</v>
      </c>
      <c r="L234" t="s">
        <v>15</v>
      </c>
      <c r="M234" t="s">
        <v>30</v>
      </c>
      <c r="N234" t="s">
        <v>17</v>
      </c>
      <c r="O234" s="4" t="s">
        <v>19</v>
      </c>
    </row>
    <row r="235" spans="1:15" x14ac:dyDescent="0.2">
      <c r="A235">
        <v>234</v>
      </c>
      <c r="B235" t="s">
        <v>13</v>
      </c>
      <c r="C235">
        <v>1043</v>
      </c>
      <c r="D235">
        <v>899551</v>
      </c>
      <c r="E235">
        <v>3468365</v>
      </c>
      <c r="F235">
        <v>70</v>
      </c>
      <c r="G235" s="4" t="s">
        <v>49</v>
      </c>
      <c r="H235" s="4" t="s">
        <v>381</v>
      </c>
      <c r="I235">
        <v>1</v>
      </c>
      <c r="J235" s="11">
        <v>4900</v>
      </c>
      <c r="K235" s="13" t="s">
        <v>202</v>
      </c>
      <c r="L235" t="s">
        <v>15</v>
      </c>
      <c r="M235" t="s">
        <v>22</v>
      </c>
      <c r="N235" t="s">
        <v>17</v>
      </c>
      <c r="O235" s="4" t="s">
        <v>19</v>
      </c>
    </row>
    <row r="236" spans="1:15" x14ac:dyDescent="0.2">
      <c r="A236">
        <v>235</v>
      </c>
      <c r="B236" t="s">
        <v>13</v>
      </c>
      <c r="C236">
        <v>1043</v>
      </c>
      <c r="D236">
        <v>265413</v>
      </c>
      <c r="E236">
        <v>2502533</v>
      </c>
      <c r="F236">
        <v>43</v>
      </c>
      <c r="G236" s="4" t="s">
        <v>20</v>
      </c>
      <c r="H236" s="4" t="s">
        <v>377</v>
      </c>
      <c r="I236">
        <v>1</v>
      </c>
      <c r="J236" s="11">
        <v>1500</v>
      </c>
      <c r="K236" s="13" t="s">
        <v>203</v>
      </c>
      <c r="L236" t="s">
        <v>15</v>
      </c>
      <c r="M236" t="s">
        <v>24</v>
      </c>
      <c r="N236" t="s">
        <v>17</v>
      </c>
      <c r="O236" s="4" t="s">
        <v>19</v>
      </c>
    </row>
    <row r="237" spans="1:15" x14ac:dyDescent="0.2">
      <c r="A237">
        <v>236</v>
      </c>
      <c r="B237" t="s">
        <v>13</v>
      </c>
      <c r="C237">
        <v>1043</v>
      </c>
      <c r="D237">
        <v>934355</v>
      </c>
      <c r="E237">
        <v>1541724</v>
      </c>
      <c r="F237">
        <v>18</v>
      </c>
      <c r="G237" s="4" t="s">
        <v>29</v>
      </c>
      <c r="H237" s="4" t="s">
        <v>376</v>
      </c>
      <c r="I237">
        <v>1</v>
      </c>
      <c r="J237" s="11">
        <v>43424</v>
      </c>
      <c r="K237" s="13" t="s">
        <v>204</v>
      </c>
      <c r="L237" t="s">
        <v>15</v>
      </c>
      <c r="M237" t="s">
        <v>22</v>
      </c>
      <c r="N237" t="s">
        <v>17</v>
      </c>
      <c r="O237" s="4" t="s">
        <v>19</v>
      </c>
    </row>
    <row r="238" spans="1:15" x14ac:dyDescent="0.2">
      <c r="A238">
        <v>237</v>
      </c>
      <c r="B238" t="s">
        <v>13</v>
      </c>
      <c r="C238">
        <v>1043</v>
      </c>
      <c r="D238">
        <v>284894</v>
      </c>
      <c r="E238">
        <v>1857803</v>
      </c>
      <c r="F238">
        <v>13</v>
      </c>
      <c r="G238" t="s">
        <v>32</v>
      </c>
      <c r="H238" s="4" t="s">
        <v>379</v>
      </c>
      <c r="I238">
        <v>1</v>
      </c>
      <c r="J238" s="11">
        <v>4022</v>
      </c>
      <c r="K238" s="13" t="s">
        <v>205</v>
      </c>
      <c r="L238" t="s">
        <v>15</v>
      </c>
      <c r="M238" t="s">
        <v>22</v>
      </c>
      <c r="N238" t="s">
        <v>17</v>
      </c>
      <c r="O238" s="4" t="s">
        <v>19</v>
      </c>
    </row>
    <row r="239" spans="1:15" x14ac:dyDescent="0.2">
      <c r="A239">
        <v>238</v>
      </c>
      <c r="B239" t="s">
        <v>13</v>
      </c>
      <c r="C239">
        <v>1043</v>
      </c>
      <c r="D239">
        <v>662161</v>
      </c>
      <c r="E239">
        <v>1745398</v>
      </c>
      <c r="F239">
        <v>70</v>
      </c>
      <c r="G239" s="4" t="s">
        <v>49</v>
      </c>
      <c r="H239" s="4" t="s">
        <v>381</v>
      </c>
      <c r="I239">
        <v>1</v>
      </c>
      <c r="J239" s="11">
        <v>4900</v>
      </c>
      <c r="K239" s="13" t="s">
        <v>206</v>
      </c>
      <c r="L239" t="s">
        <v>15</v>
      </c>
      <c r="M239" t="s">
        <v>22</v>
      </c>
      <c r="N239" t="s">
        <v>17</v>
      </c>
      <c r="O239" s="4" t="s">
        <v>25</v>
      </c>
    </row>
    <row r="240" spans="1:15" x14ac:dyDescent="0.2">
      <c r="A240">
        <v>239</v>
      </c>
      <c r="B240" t="s">
        <v>28</v>
      </c>
      <c r="C240">
        <v>1043</v>
      </c>
      <c r="D240">
        <v>318177</v>
      </c>
      <c r="E240">
        <v>3877707</v>
      </c>
      <c r="F240">
        <v>13</v>
      </c>
      <c r="G240" t="s">
        <v>32</v>
      </c>
      <c r="H240" s="4" t="s">
        <v>379</v>
      </c>
      <c r="I240">
        <v>1</v>
      </c>
      <c r="J240" s="11">
        <v>4022</v>
      </c>
      <c r="K240" s="13" t="s">
        <v>207</v>
      </c>
      <c r="L240" t="s">
        <v>15</v>
      </c>
      <c r="M240" t="s">
        <v>24</v>
      </c>
      <c r="N240" t="s">
        <v>17</v>
      </c>
      <c r="O240" s="4" t="s">
        <v>19</v>
      </c>
    </row>
    <row r="241" spans="1:15" x14ac:dyDescent="0.2">
      <c r="A241">
        <v>240</v>
      </c>
      <c r="B241" t="s">
        <v>13</v>
      </c>
      <c r="C241">
        <v>1043</v>
      </c>
      <c r="D241">
        <v>766816</v>
      </c>
      <c r="F241">
        <v>50</v>
      </c>
      <c r="G241" s="4" t="s">
        <v>105</v>
      </c>
      <c r="H241" s="4" t="s">
        <v>376</v>
      </c>
      <c r="I241">
        <v>1</v>
      </c>
      <c r="J241" s="11">
        <v>28648</v>
      </c>
      <c r="K241" s="12">
        <v>44321.000694444403</v>
      </c>
      <c r="L241" t="s">
        <v>15</v>
      </c>
      <c r="M241" t="s">
        <v>39</v>
      </c>
      <c r="N241" t="s">
        <v>17</v>
      </c>
      <c r="O241" s="4" t="s">
        <v>19</v>
      </c>
    </row>
    <row r="242" spans="1:15" x14ac:dyDescent="0.2">
      <c r="A242">
        <v>241</v>
      </c>
      <c r="B242" t="s">
        <v>13</v>
      </c>
      <c r="C242">
        <v>1043</v>
      </c>
      <c r="D242">
        <v>830076</v>
      </c>
      <c r="F242">
        <v>43</v>
      </c>
      <c r="G242" s="4" t="s">
        <v>20</v>
      </c>
      <c r="H242" s="4" t="s">
        <v>377</v>
      </c>
      <c r="I242">
        <v>1</v>
      </c>
      <c r="J242" s="11">
        <v>1500</v>
      </c>
      <c r="K242" s="12">
        <v>44381.000694444403</v>
      </c>
      <c r="L242" t="s">
        <v>15</v>
      </c>
      <c r="M242" t="s">
        <v>22</v>
      </c>
      <c r="N242" t="s">
        <v>17</v>
      </c>
      <c r="O242" s="4" t="s">
        <v>19</v>
      </c>
    </row>
    <row r="243" spans="1:15" x14ac:dyDescent="0.2">
      <c r="A243">
        <v>242</v>
      </c>
      <c r="B243" t="s">
        <v>13</v>
      </c>
      <c r="C243">
        <v>1043</v>
      </c>
      <c r="D243">
        <v>838462</v>
      </c>
      <c r="E243">
        <v>2692857</v>
      </c>
      <c r="F243">
        <v>19</v>
      </c>
      <c r="G243" s="4" t="s">
        <v>37</v>
      </c>
      <c r="H243" s="4" t="s">
        <v>380</v>
      </c>
      <c r="I243">
        <v>1</v>
      </c>
      <c r="J243" s="11">
        <v>41044</v>
      </c>
      <c r="K243" s="13" t="s">
        <v>208</v>
      </c>
      <c r="L243" t="s">
        <v>15</v>
      </c>
      <c r="M243" t="s">
        <v>22</v>
      </c>
      <c r="N243" t="s">
        <v>17</v>
      </c>
      <c r="O243" s="4" t="s">
        <v>19</v>
      </c>
    </row>
    <row r="244" spans="1:15" x14ac:dyDescent="0.2">
      <c r="A244">
        <v>243</v>
      </c>
      <c r="B244" s="10" t="s">
        <v>28</v>
      </c>
      <c r="C244">
        <v>1043</v>
      </c>
      <c r="D244">
        <v>410734</v>
      </c>
      <c r="E244">
        <v>1418427</v>
      </c>
      <c r="F244">
        <v>27</v>
      </c>
      <c r="G244" s="4" t="s">
        <v>58</v>
      </c>
      <c r="H244" s="4" t="s">
        <v>381</v>
      </c>
      <c r="I244">
        <v>1</v>
      </c>
      <c r="J244" s="11">
        <v>32753</v>
      </c>
      <c r="K244" s="13" t="s">
        <v>209</v>
      </c>
      <c r="L244" t="s">
        <v>15</v>
      </c>
      <c r="M244" t="s">
        <v>30</v>
      </c>
      <c r="N244" t="s">
        <v>17</v>
      </c>
      <c r="O244" s="4" t="s">
        <v>19</v>
      </c>
    </row>
    <row r="245" spans="1:15" x14ac:dyDescent="0.2">
      <c r="A245">
        <v>244</v>
      </c>
      <c r="B245" t="s">
        <v>13</v>
      </c>
      <c r="C245">
        <v>1044</v>
      </c>
      <c r="D245">
        <v>914728</v>
      </c>
      <c r="E245">
        <v>2270561</v>
      </c>
      <c r="F245">
        <v>6</v>
      </c>
      <c r="G245" s="4" t="s">
        <v>135</v>
      </c>
      <c r="H245" s="4" t="s">
        <v>378</v>
      </c>
      <c r="I245">
        <v>1</v>
      </c>
      <c r="J245" s="11">
        <v>8126</v>
      </c>
      <c r="K245" s="13" t="s">
        <v>210</v>
      </c>
      <c r="L245" t="s">
        <v>15</v>
      </c>
      <c r="M245" t="s">
        <v>22</v>
      </c>
      <c r="N245" t="s">
        <v>17</v>
      </c>
      <c r="O245" s="4" t="s">
        <v>42</v>
      </c>
    </row>
    <row r="246" spans="1:15" x14ac:dyDescent="0.2">
      <c r="A246">
        <v>245</v>
      </c>
      <c r="B246" t="s">
        <v>13</v>
      </c>
      <c r="C246">
        <v>1044</v>
      </c>
      <c r="D246">
        <v>614695</v>
      </c>
      <c r="E246">
        <v>1004217</v>
      </c>
      <c r="F246">
        <v>47</v>
      </c>
      <c r="G246" t="s">
        <v>43</v>
      </c>
      <c r="H246" s="4" t="s">
        <v>381</v>
      </c>
      <c r="I246">
        <v>1</v>
      </c>
      <c r="J246" s="11">
        <v>7305</v>
      </c>
      <c r="K246" s="12">
        <v>44083.000694444403</v>
      </c>
      <c r="L246" t="s">
        <v>15</v>
      </c>
      <c r="M246" t="s">
        <v>22</v>
      </c>
      <c r="N246" t="s">
        <v>17</v>
      </c>
      <c r="O246" s="4" t="s">
        <v>19</v>
      </c>
    </row>
    <row r="247" spans="1:15" x14ac:dyDescent="0.2">
      <c r="A247">
        <v>246</v>
      </c>
      <c r="B247" t="s">
        <v>13</v>
      </c>
      <c r="C247">
        <v>1044</v>
      </c>
      <c r="D247">
        <v>996365</v>
      </c>
      <c r="E247">
        <v>1163209</v>
      </c>
      <c r="F247">
        <v>18</v>
      </c>
      <c r="G247" s="4" t="s">
        <v>29</v>
      </c>
      <c r="H247" s="4" t="s">
        <v>376</v>
      </c>
      <c r="I247">
        <v>1</v>
      </c>
      <c r="J247" s="11">
        <v>43424</v>
      </c>
      <c r="K247" s="12">
        <v>44811.000694444403</v>
      </c>
      <c r="L247" t="s">
        <v>15</v>
      </c>
      <c r="M247" t="s">
        <v>22</v>
      </c>
      <c r="N247" t="s">
        <v>17</v>
      </c>
      <c r="O247" s="4" t="s">
        <v>19</v>
      </c>
    </row>
    <row r="248" spans="1:15" x14ac:dyDescent="0.2">
      <c r="A248">
        <v>247</v>
      </c>
      <c r="B248" t="s">
        <v>13</v>
      </c>
      <c r="C248">
        <v>1044</v>
      </c>
      <c r="D248">
        <v>459082</v>
      </c>
      <c r="E248">
        <v>419631</v>
      </c>
      <c r="F248">
        <v>18</v>
      </c>
      <c r="G248" s="4" t="s">
        <v>29</v>
      </c>
      <c r="H248" s="4" t="s">
        <v>376</v>
      </c>
      <c r="I248">
        <v>1</v>
      </c>
      <c r="J248" s="11">
        <v>43424</v>
      </c>
      <c r="K248" s="13" t="s">
        <v>211</v>
      </c>
      <c r="L248" t="s">
        <v>15</v>
      </c>
      <c r="M248" t="s">
        <v>22</v>
      </c>
      <c r="N248" t="s">
        <v>17</v>
      </c>
      <c r="O248" s="4" t="s">
        <v>19</v>
      </c>
    </row>
    <row r="249" spans="1:15" x14ac:dyDescent="0.2">
      <c r="A249">
        <v>248</v>
      </c>
      <c r="B249" t="s">
        <v>13</v>
      </c>
      <c r="C249">
        <v>1044</v>
      </c>
      <c r="D249">
        <v>205090</v>
      </c>
      <c r="E249">
        <v>1908041</v>
      </c>
      <c r="F249">
        <v>47</v>
      </c>
      <c r="G249" t="s">
        <v>43</v>
      </c>
      <c r="H249" s="4" t="s">
        <v>381</v>
      </c>
      <c r="I249">
        <v>1</v>
      </c>
      <c r="J249" s="11">
        <v>7305</v>
      </c>
      <c r="K249" s="13" t="s">
        <v>212</v>
      </c>
      <c r="L249" t="s">
        <v>15</v>
      </c>
      <c r="M249" t="s">
        <v>22</v>
      </c>
      <c r="N249" t="s">
        <v>17</v>
      </c>
      <c r="O249" s="4" t="s">
        <v>19</v>
      </c>
    </row>
    <row r="250" spans="1:15" x14ac:dyDescent="0.2">
      <c r="A250">
        <v>249</v>
      </c>
      <c r="B250" t="s">
        <v>13</v>
      </c>
      <c r="C250">
        <v>1044</v>
      </c>
      <c r="D250">
        <v>953354</v>
      </c>
      <c r="E250">
        <v>1150751</v>
      </c>
      <c r="F250">
        <v>9</v>
      </c>
      <c r="G250" t="s">
        <v>56</v>
      </c>
      <c r="H250" s="4" t="s">
        <v>381</v>
      </c>
      <c r="I250">
        <v>1</v>
      </c>
      <c r="J250" s="11">
        <v>12313</v>
      </c>
      <c r="K250" s="12">
        <v>43473.538194444402</v>
      </c>
      <c r="L250" t="s">
        <v>15</v>
      </c>
      <c r="M250" t="s">
        <v>39</v>
      </c>
      <c r="N250" t="s">
        <v>17</v>
      </c>
      <c r="O250" s="4" t="s">
        <v>19</v>
      </c>
    </row>
    <row r="251" spans="1:15" x14ac:dyDescent="0.2">
      <c r="A251">
        <v>250</v>
      </c>
      <c r="B251" t="s">
        <v>28</v>
      </c>
      <c r="C251">
        <v>1044</v>
      </c>
      <c r="D251">
        <v>173785</v>
      </c>
      <c r="E251">
        <v>325032</v>
      </c>
      <c r="F251">
        <v>17</v>
      </c>
      <c r="G251" t="s">
        <v>40</v>
      </c>
      <c r="H251" s="4" t="s">
        <v>378</v>
      </c>
      <c r="I251">
        <v>1</v>
      </c>
      <c r="J251" s="11">
        <v>16635</v>
      </c>
      <c r="K251" s="12">
        <v>44724.538194444402</v>
      </c>
      <c r="L251" t="s">
        <v>15</v>
      </c>
      <c r="M251" t="s">
        <v>39</v>
      </c>
      <c r="N251" t="s">
        <v>17</v>
      </c>
      <c r="O251" s="4" t="s">
        <v>19</v>
      </c>
    </row>
    <row r="252" spans="1:15" x14ac:dyDescent="0.2">
      <c r="A252">
        <v>251</v>
      </c>
      <c r="B252" t="s">
        <v>13</v>
      </c>
      <c r="C252">
        <v>1044</v>
      </c>
      <c r="D252">
        <v>145288</v>
      </c>
      <c r="E252">
        <v>3758390</v>
      </c>
      <c r="F252">
        <v>67</v>
      </c>
      <c r="G252" s="4" t="s">
        <v>34</v>
      </c>
      <c r="H252" s="4" t="s">
        <v>377</v>
      </c>
      <c r="I252">
        <v>1</v>
      </c>
      <c r="J252" s="11">
        <v>2499</v>
      </c>
      <c r="K252" s="13" t="s">
        <v>213</v>
      </c>
      <c r="L252" t="s">
        <v>15</v>
      </c>
      <c r="M252" t="s">
        <v>22</v>
      </c>
      <c r="N252" t="s">
        <v>17</v>
      </c>
      <c r="O252" s="4" t="s">
        <v>19</v>
      </c>
    </row>
    <row r="253" spans="1:15" x14ac:dyDescent="0.2">
      <c r="A253">
        <v>252</v>
      </c>
      <c r="B253" t="s">
        <v>28</v>
      </c>
      <c r="C253">
        <v>1045</v>
      </c>
      <c r="D253">
        <v>649938</v>
      </c>
      <c r="F253">
        <v>41</v>
      </c>
      <c r="G253" t="s">
        <v>46</v>
      </c>
      <c r="H253" s="4" t="s">
        <v>378</v>
      </c>
      <c r="I253">
        <v>1</v>
      </c>
      <c r="J253" s="11">
        <v>24544</v>
      </c>
      <c r="K253" s="13" t="s">
        <v>214</v>
      </c>
      <c r="L253" t="s">
        <v>15</v>
      </c>
      <c r="M253" t="s">
        <v>22</v>
      </c>
      <c r="N253" t="s">
        <v>17</v>
      </c>
      <c r="O253" s="4" t="s">
        <v>42</v>
      </c>
    </row>
    <row r="254" spans="1:15" x14ac:dyDescent="0.2">
      <c r="A254">
        <v>253</v>
      </c>
      <c r="B254" s="10" t="s">
        <v>28</v>
      </c>
      <c r="C254">
        <v>1045</v>
      </c>
      <c r="D254">
        <v>111166</v>
      </c>
      <c r="E254">
        <v>2248193</v>
      </c>
      <c r="F254">
        <v>13</v>
      </c>
      <c r="G254" t="s">
        <v>32</v>
      </c>
      <c r="H254" s="4" t="s">
        <v>379</v>
      </c>
      <c r="I254">
        <v>1</v>
      </c>
      <c r="J254" s="11">
        <v>4022</v>
      </c>
      <c r="K254" s="13" t="s">
        <v>215</v>
      </c>
      <c r="L254" t="s">
        <v>15</v>
      </c>
      <c r="M254" t="s">
        <v>30</v>
      </c>
      <c r="N254" t="s">
        <v>17</v>
      </c>
      <c r="O254" s="4" t="s">
        <v>19</v>
      </c>
    </row>
    <row r="255" spans="1:15" x14ac:dyDescent="0.2">
      <c r="A255">
        <v>254</v>
      </c>
      <c r="B255" t="s">
        <v>13</v>
      </c>
      <c r="C255">
        <v>1045</v>
      </c>
      <c r="D255">
        <v>325871</v>
      </c>
      <c r="E255">
        <v>1597462</v>
      </c>
      <c r="F255">
        <v>70</v>
      </c>
      <c r="G255" s="4" t="s">
        <v>49</v>
      </c>
      <c r="H255" s="4" t="s">
        <v>381</v>
      </c>
      <c r="I255">
        <v>1</v>
      </c>
      <c r="J255" s="11">
        <v>4900</v>
      </c>
      <c r="K255" s="12">
        <v>44622.439583333296</v>
      </c>
      <c r="L255" t="s">
        <v>15</v>
      </c>
      <c r="M255" t="s">
        <v>22</v>
      </c>
      <c r="N255" t="s">
        <v>17</v>
      </c>
      <c r="O255" s="4" t="s">
        <v>19</v>
      </c>
    </row>
    <row r="256" spans="1:15" x14ac:dyDescent="0.2">
      <c r="A256">
        <v>255</v>
      </c>
      <c r="B256" t="s">
        <v>13</v>
      </c>
      <c r="C256">
        <v>1046</v>
      </c>
      <c r="D256">
        <v>341648</v>
      </c>
      <c r="E256">
        <v>2985746</v>
      </c>
      <c r="F256">
        <v>36</v>
      </c>
      <c r="G256" s="4" t="s">
        <v>36</v>
      </c>
      <c r="H256" s="4" t="s">
        <v>380</v>
      </c>
      <c r="I256">
        <v>1</v>
      </c>
      <c r="J256" s="11">
        <v>32835</v>
      </c>
      <c r="K256" s="12">
        <v>43197.538194444402</v>
      </c>
      <c r="L256" t="s">
        <v>15</v>
      </c>
      <c r="M256" t="s">
        <v>24</v>
      </c>
      <c r="N256" t="s">
        <v>17</v>
      </c>
      <c r="O256" s="4" t="s">
        <v>25</v>
      </c>
    </row>
    <row r="257" spans="1:15" x14ac:dyDescent="0.2">
      <c r="A257">
        <v>256</v>
      </c>
      <c r="B257" t="s">
        <v>13</v>
      </c>
      <c r="C257">
        <v>1046</v>
      </c>
      <c r="D257">
        <v>943606</v>
      </c>
      <c r="E257">
        <v>2336661</v>
      </c>
      <c r="F257">
        <v>6</v>
      </c>
      <c r="G257" s="4" t="s">
        <v>135</v>
      </c>
      <c r="H257" s="4" t="s">
        <v>378</v>
      </c>
      <c r="I257">
        <v>1</v>
      </c>
      <c r="J257" s="11">
        <v>8126</v>
      </c>
      <c r="K257" s="13" t="s">
        <v>216</v>
      </c>
      <c r="L257" t="s">
        <v>15</v>
      </c>
      <c r="M257" t="s">
        <v>22</v>
      </c>
      <c r="N257" t="s">
        <v>17</v>
      </c>
      <c r="O257" s="4" t="s">
        <v>19</v>
      </c>
    </row>
    <row r="258" spans="1:15" x14ac:dyDescent="0.2">
      <c r="A258">
        <v>257</v>
      </c>
      <c r="B258" t="s">
        <v>13</v>
      </c>
      <c r="C258">
        <v>1046</v>
      </c>
      <c r="D258">
        <v>949933</v>
      </c>
      <c r="E258">
        <v>2783621</v>
      </c>
      <c r="F258">
        <v>38</v>
      </c>
      <c r="G258" t="s">
        <v>79</v>
      </c>
      <c r="H258" s="4" t="s">
        <v>382</v>
      </c>
      <c r="I258">
        <v>1</v>
      </c>
      <c r="J258" s="11">
        <v>61483</v>
      </c>
      <c r="K258" s="12">
        <v>44808.000694444403</v>
      </c>
      <c r="L258" t="s">
        <v>15</v>
      </c>
      <c r="M258" t="s">
        <v>39</v>
      </c>
      <c r="N258" t="s">
        <v>17</v>
      </c>
      <c r="O258" s="4" t="s">
        <v>19</v>
      </c>
    </row>
    <row r="259" spans="1:15" x14ac:dyDescent="0.2">
      <c r="A259">
        <v>258</v>
      </c>
      <c r="B259" t="s">
        <v>28</v>
      </c>
      <c r="C259">
        <v>1046</v>
      </c>
      <c r="D259">
        <v>659149</v>
      </c>
      <c r="E259">
        <v>3544018</v>
      </c>
      <c r="F259">
        <v>21</v>
      </c>
      <c r="G259" s="4" t="s">
        <v>72</v>
      </c>
      <c r="H259" s="4" t="s">
        <v>381</v>
      </c>
      <c r="I259">
        <v>1</v>
      </c>
      <c r="J259" s="11">
        <v>2500</v>
      </c>
      <c r="K259" s="13" t="s">
        <v>217</v>
      </c>
      <c r="L259" t="s">
        <v>15</v>
      </c>
      <c r="M259" t="s">
        <v>16</v>
      </c>
      <c r="N259" t="s">
        <v>17</v>
      </c>
      <c r="O259" s="4" t="s">
        <v>19</v>
      </c>
    </row>
    <row r="260" spans="1:15" x14ac:dyDescent="0.2">
      <c r="A260">
        <v>259</v>
      </c>
      <c r="B260" t="s">
        <v>28</v>
      </c>
      <c r="C260">
        <v>1046</v>
      </c>
      <c r="D260">
        <v>728368</v>
      </c>
      <c r="E260">
        <v>3879796</v>
      </c>
      <c r="F260">
        <v>38</v>
      </c>
      <c r="G260" t="s">
        <v>79</v>
      </c>
      <c r="H260" s="4" t="s">
        <v>382</v>
      </c>
      <c r="I260">
        <v>1</v>
      </c>
      <c r="J260" s="11">
        <v>61483</v>
      </c>
      <c r="K260" s="13" t="s">
        <v>218</v>
      </c>
      <c r="L260" t="s">
        <v>15</v>
      </c>
      <c r="M260" t="s">
        <v>22</v>
      </c>
      <c r="N260" t="s">
        <v>17</v>
      </c>
      <c r="O260" s="4" t="s">
        <v>19</v>
      </c>
    </row>
    <row r="261" spans="1:15" x14ac:dyDescent="0.2">
      <c r="A261">
        <v>260</v>
      </c>
      <c r="B261" t="s">
        <v>13</v>
      </c>
      <c r="C261">
        <v>1047</v>
      </c>
      <c r="D261">
        <v>233564</v>
      </c>
      <c r="E261">
        <v>621182</v>
      </c>
      <c r="F261">
        <v>20</v>
      </c>
      <c r="G261" s="4" t="s">
        <v>68</v>
      </c>
      <c r="H261" s="4" t="s">
        <v>378</v>
      </c>
      <c r="I261">
        <v>1</v>
      </c>
      <c r="J261" s="11">
        <v>20440</v>
      </c>
      <c r="K261" s="12">
        <v>43925.538194444402</v>
      </c>
      <c r="L261" t="s">
        <v>15</v>
      </c>
      <c r="M261" t="s">
        <v>22</v>
      </c>
      <c r="N261" t="s">
        <v>17</v>
      </c>
      <c r="O261" s="4" t="s">
        <v>19</v>
      </c>
    </row>
    <row r="262" spans="1:15" x14ac:dyDescent="0.2">
      <c r="A262">
        <v>261</v>
      </c>
      <c r="B262" s="10" t="s">
        <v>28</v>
      </c>
      <c r="C262">
        <v>1047</v>
      </c>
      <c r="D262">
        <v>730139</v>
      </c>
      <c r="E262">
        <v>3231915</v>
      </c>
      <c r="F262">
        <v>27</v>
      </c>
      <c r="G262" s="4" t="s">
        <v>58</v>
      </c>
      <c r="H262" s="4" t="s">
        <v>381</v>
      </c>
      <c r="I262">
        <v>1</v>
      </c>
      <c r="J262" s="11">
        <v>32753</v>
      </c>
      <c r="K262" s="13" t="s">
        <v>219</v>
      </c>
      <c r="L262" t="s">
        <v>15</v>
      </c>
      <c r="M262" t="s">
        <v>30</v>
      </c>
      <c r="N262" t="s">
        <v>17</v>
      </c>
      <c r="O262" s="4" t="s">
        <v>19</v>
      </c>
    </row>
    <row r="263" spans="1:15" x14ac:dyDescent="0.2">
      <c r="A263">
        <v>262</v>
      </c>
      <c r="B263" t="s">
        <v>13</v>
      </c>
      <c r="C263">
        <v>1047</v>
      </c>
      <c r="D263">
        <v>512360</v>
      </c>
      <c r="E263">
        <v>364464</v>
      </c>
      <c r="F263">
        <v>19</v>
      </c>
      <c r="G263" s="4" t="s">
        <v>37</v>
      </c>
      <c r="H263" s="4" t="s">
        <v>380</v>
      </c>
      <c r="I263">
        <v>1</v>
      </c>
      <c r="J263" s="11">
        <v>41044</v>
      </c>
      <c r="K263" s="13" t="s">
        <v>220</v>
      </c>
      <c r="L263" t="s">
        <v>15</v>
      </c>
      <c r="M263" t="s">
        <v>39</v>
      </c>
      <c r="N263" t="s">
        <v>17</v>
      </c>
      <c r="O263" s="4" t="s">
        <v>19</v>
      </c>
    </row>
    <row r="264" spans="1:15" x14ac:dyDescent="0.2">
      <c r="A264">
        <v>263</v>
      </c>
      <c r="B264" t="s">
        <v>13</v>
      </c>
      <c r="C264">
        <v>1047</v>
      </c>
      <c r="D264">
        <v>848918</v>
      </c>
      <c r="F264">
        <v>67</v>
      </c>
      <c r="G264" s="4" t="s">
        <v>34</v>
      </c>
      <c r="H264" s="4" t="s">
        <v>377</v>
      </c>
      <c r="I264">
        <v>1</v>
      </c>
      <c r="J264" s="11">
        <v>2499</v>
      </c>
      <c r="K264" s="12">
        <v>44473.000694444403</v>
      </c>
      <c r="L264" t="s">
        <v>15</v>
      </c>
      <c r="M264" t="s">
        <v>22</v>
      </c>
      <c r="N264" t="s">
        <v>17</v>
      </c>
      <c r="O264" s="4" t="s">
        <v>19</v>
      </c>
    </row>
    <row r="265" spans="1:15" x14ac:dyDescent="0.2">
      <c r="A265">
        <v>264</v>
      </c>
      <c r="B265" t="s">
        <v>13</v>
      </c>
      <c r="C265">
        <v>1047</v>
      </c>
      <c r="D265">
        <v>987842</v>
      </c>
      <c r="E265">
        <v>382869</v>
      </c>
      <c r="F265">
        <v>70</v>
      </c>
      <c r="G265" s="4" t="s">
        <v>49</v>
      </c>
      <c r="H265" s="4" t="s">
        <v>381</v>
      </c>
      <c r="I265">
        <v>1</v>
      </c>
      <c r="J265" s="11">
        <v>4900</v>
      </c>
      <c r="K265" s="13" t="s">
        <v>221</v>
      </c>
      <c r="L265" t="s">
        <v>15</v>
      </c>
      <c r="M265" t="s">
        <v>22</v>
      </c>
      <c r="N265" t="s">
        <v>17</v>
      </c>
      <c r="O265" s="4" t="s">
        <v>19</v>
      </c>
    </row>
    <row r="266" spans="1:15" x14ac:dyDescent="0.2">
      <c r="A266">
        <v>265</v>
      </c>
      <c r="B266" t="s">
        <v>13</v>
      </c>
      <c r="C266">
        <v>1047</v>
      </c>
      <c r="D266">
        <v>813956</v>
      </c>
      <c r="E266">
        <v>1488624</v>
      </c>
      <c r="F266">
        <v>21</v>
      </c>
      <c r="G266" s="4" t="s">
        <v>72</v>
      </c>
      <c r="H266" s="4" t="s">
        <v>381</v>
      </c>
      <c r="I266">
        <v>1</v>
      </c>
      <c r="J266" s="11">
        <v>2500</v>
      </c>
      <c r="K266" s="13" t="s">
        <v>222</v>
      </c>
      <c r="L266" t="s">
        <v>15</v>
      </c>
      <c r="M266" t="s">
        <v>22</v>
      </c>
      <c r="N266" t="s">
        <v>17</v>
      </c>
      <c r="O266" s="4" t="s">
        <v>19</v>
      </c>
    </row>
    <row r="267" spans="1:15" x14ac:dyDescent="0.2">
      <c r="A267">
        <v>266</v>
      </c>
      <c r="B267" t="s">
        <v>28</v>
      </c>
      <c r="C267">
        <v>1047</v>
      </c>
      <c r="D267">
        <v>248003</v>
      </c>
      <c r="E267">
        <v>223592</v>
      </c>
      <c r="F267">
        <v>36</v>
      </c>
      <c r="G267" s="4" t="s">
        <v>36</v>
      </c>
      <c r="H267" s="4" t="s">
        <v>380</v>
      </c>
      <c r="I267">
        <v>1</v>
      </c>
      <c r="J267" s="11">
        <v>32835</v>
      </c>
      <c r="K267" s="12">
        <v>43291.000694444403</v>
      </c>
      <c r="L267" t="s">
        <v>15</v>
      </c>
      <c r="M267" t="s">
        <v>39</v>
      </c>
      <c r="N267" t="s">
        <v>17</v>
      </c>
      <c r="O267" s="4" t="s">
        <v>19</v>
      </c>
    </row>
    <row r="268" spans="1:15" x14ac:dyDescent="0.2">
      <c r="A268">
        <v>267</v>
      </c>
      <c r="B268" s="10" t="s">
        <v>28</v>
      </c>
      <c r="C268">
        <v>1048</v>
      </c>
      <c r="D268">
        <v>376078</v>
      </c>
      <c r="E268">
        <v>3733649</v>
      </c>
      <c r="F268">
        <v>15</v>
      </c>
      <c r="G268" t="s">
        <v>48</v>
      </c>
      <c r="H268" s="4" t="s">
        <v>381</v>
      </c>
      <c r="I268">
        <v>1</v>
      </c>
      <c r="J268" s="11">
        <v>13052</v>
      </c>
      <c r="K268" s="13" t="s">
        <v>223</v>
      </c>
      <c r="L268" t="s">
        <v>15</v>
      </c>
      <c r="M268" t="s">
        <v>30</v>
      </c>
      <c r="N268" t="s">
        <v>17</v>
      </c>
      <c r="O268" s="4" t="s">
        <v>19</v>
      </c>
    </row>
    <row r="269" spans="1:15" x14ac:dyDescent="0.2">
      <c r="A269">
        <v>268</v>
      </c>
      <c r="B269" t="s">
        <v>13</v>
      </c>
      <c r="C269">
        <v>1049</v>
      </c>
      <c r="D269">
        <v>955832</v>
      </c>
      <c r="E269">
        <v>2620235</v>
      </c>
      <c r="F269">
        <v>15</v>
      </c>
      <c r="G269" t="s">
        <v>48</v>
      </c>
      <c r="H269" s="4" t="s">
        <v>381</v>
      </c>
      <c r="I269">
        <v>1</v>
      </c>
      <c r="J269" s="11">
        <v>13052</v>
      </c>
      <c r="K269" s="13" t="s">
        <v>224</v>
      </c>
      <c r="L269" t="s">
        <v>15</v>
      </c>
      <c r="M269" t="s">
        <v>24</v>
      </c>
      <c r="N269" t="s">
        <v>17</v>
      </c>
      <c r="O269" s="4" t="s">
        <v>19</v>
      </c>
    </row>
    <row r="270" spans="1:15" x14ac:dyDescent="0.2">
      <c r="A270">
        <v>269</v>
      </c>
      <c r="B270" t="s">
        <v>13</v>
      </c>
      <c r="C270">
        <v>1049</v>
      </c>
      <c r="D270">
        <v>868296</v>
      </c>
      <c r="E270">
        <v>2949959</v>
      </c>
      <c r="F270">
        <v>43</v>
      </c>
      <c r="G270" s="4" t="s">
        <v>20</v>
      </c>
      <c r="H270" s="4" t="s">
        <v>377</v>
      </c>
      <c r="I270">
        <v>1</v>
      </c>
      <c r="J270" s="11">
        <v>1500</v>
      </c>
      <c r="K270" s="12">
        <v>44782.000694444403</v>
      </c>
      <c r="L270" t="s">
        <v>15</v>
      </c>
      <c r="M270" t="s">
        <v>22</v>
      </c>
      <c r="N270" t="s">
        <v>17</v>
      </c>
      <c r="O270" s="4" t="s">
        <v>19</v>
      </c>
    </row>
    <row r="271" spans="1:15" x14ac:dyDescent="0.2">
      <c r="A271">
        <v>270</v>
      </c>
      <c r="B271" t="s">
        <v>13</v>
      </c>
      <c r="C271">
        <v>1049</v>
      </c>
      <c r="D271">
        <v>724125</v>
      </c>
      <c r="E271">
        <v>1116085</v>
      </c>
      <c r="F271">
        <v>41</v>
      </c>
      <c r="G271" t="s">
        <v>46</v>
      </c>
      <c r="H271" s="4" t="s">
        <v>378</v>
      </c>
      <c r="I271">
        <v>1</v>
      </c>
      <c r="J271" s="11">
        <v>24544</v>
      </c>
      <c r="K271" s="12">
        <v>44839.538194444402</v>
      </c>
      <c r="L271" t="s">
        <v>15</v>
      </c>
      <c r="M271" t="s">
        <v>22</v>
      </c>
      <c r="N271" t="s">
        <v>17</v>
      </c>
      <c r="O271" s="4" t="s">
        <v>42</v>
      </c>
    </row>
    <row r="272" spans="1:15" x14ac:dyDescent="0.2">
      <c r="A272">
        <v>271</v>
      </c>
      <c r="B272" t="s">
        <v>13</v>
      </c>
      <c r="C272">
        <v>1049</v>
      </c>
      <c r="D272">
        <v>704058</v>
      </c>
      <c r="F272">
        <v>18</v>
      </c>
      <c r="G272" s="4" t="s">
        <v>29</v>
      </c>
      <c r="H272" s="4" t="s">
        <v>376</v>
      </c>
      <c r="I272">
        <v>1</v>
      </c>
      <c r="J272" s="11">
        <v>43424</v>
      </c>
      <c r="K272" s="12">
        <v>43252.8840277778</v>
      </c>
      <c r="L272" t="s">
        <v>15</v>
      </c>
      <c r="M272" t="s">
        <v>22</v>
      </c>
      <c r="N272" t="s">
        <v>17</v>
      </c>
      <c r="O272" s="4" t="s">
        <v>19</v>
      </c>
    </row>
    <row r="273" spans="1:15" x14ac:dyDescent="0.2">
      <c r="A273">
        <v>272</v>
      </c>
      <c r="B273" t="s">
        <v>13</v>
      </c>
      <c r="C273">
        <v>1049</v>
      </c>
      <c r="D273">
        <v>962848</v>
      </c>
      <c r="E273">
        <v>173746</v>
      </c>
      <c r="F273">
        <v>41</v>
      </c>
      <c r="G273" t="s">
        <v>46</v>
      </c>
      <c r="H273" s="4" t="s">
        <v>378</v>
      </c>
      <c r="I273">
        <v>1</v>
      </c>
      <c r="J273" s="11">
        <v>24544</v>
      </c>
      <c r="K273" s="13" t="s">
        <v>225</v>
      </c>
      <c r="L273" t="s">
        <v>15</v>
      </c>
      <c r="M273" t="s">
        <v>22</v>
      </c>
      <c r="N273" t="s">
        <v>17</v>
      </c>
      <c r="O273" s="4" t="s">
        <v>19</v>
      </c>
    </row>
    <row r="274" spans="1:15" x14ac:dyDescent="0.2">
      <c r="A274">
        <v>273</v>
      </c>
      <c r="B274" t="s">
        <v>13</v>
      </c>
      <c r="C274">
        <v>1050</v>
      </c>
      <c r="D274">
        <v>296927</v>
      </c>
      <c r="E274">
        <v>3425670</v>
      </c>
      <c r="F274">
        <v>43</v>
      </c>
      <c r="G274" s="4" t="s">
        <v>20</v>
      </c>
      <c r="H274" s="4" t="s">
        <v>377</v>
      </c>
      <c r="I274">
        <v>1</v>
      </c>
      <c r="J274" s="11">
        <v>1500</v>
      </c>
      <c r="K274" s="12">
        <v>43714.000694444403</v>
      </c>
      <c r="L274" t="s">
        <v>15</v>
      </c>
      <c r="M274" t="s">
        <v>39</v>
      </c>
      <c r="N274" t="s">
        <v>17</v>
      </c>
      <c r="O274" s="4" t="s">
        <v>19</v>
      </c>
    </row>
    <row r="275" spans="1:15" x14ac:dyDescent="0.2">
      <c r="A275">
        <v>274</v>
      </c>
      <c r="B275" t="s">
        <v>13</v>
      </c>
      <c r="C275">
        <v>1050</v>
      </c>
      <c r="D275">
        <v>176230</v>
      </c>
      <c r="E275">
        <v>3283326</v>
      </c>
      <c r="F275">
        <v>18</v>
      </c>
      <c r="G275" s="4" t="s">
        <v>29</v>
      </c>
      <c r="H275" s="4" t="s">
        <v>376</v>
      </c>
      <c r="I275">
        <v>1</v>
      </c>
      <c r="J275" s="11">
        <v>43424</v>
      </c>
      <c r="K275" s="13" t="s">
        <v>226</v>
      </c>
      <c r="L275" t="s">
        <v>15</v>
      </c>
      <c r="M275" t="s">
        <v>22</v>
      </c>
      <c r="N275" t="s">
        <v>17</v>
      </c>
      <c r="O275" s="4" t="s">
        <v>19</v>
      </c>
    </row>
    <row r="276" spans="1:15" x14ac:dyDescent="0.2">
      <c r="A276">
        <v>275</v>
      </c>
      <c r="B276" t="s">
        <v>13</v>
      </c>
      <c r="C276">
        <v>1050</v>
      </c>
      <c r="D276">
        <v>384244</v>
      </c>
      <c r="E276">
        <v>1900324</v>
      </c>
      <c r="F276">
        <v>19</v>
      </c>
      <c r="G276" s="4" t="s">
        <v>37</v>
      </c>
      <c r="H276" s="4" t="s">
        <v>380</v>
      </c>
      <c r="I276">
        <v>1</v>
      </c>
      <c r="J276" s="11">
        <v>41044</v>
      </c>
      <c r="K276" s="12">
        <v>43933.439583333296</v>
      </c>
      <c r="L276" t="s">
        <v>15</v>
      </c>
      <c r="M276" t="s">
        <v>39</v>
      </c>
      <c r="N276" t="s">
        <v>17</v>
      </c>
      <c r="O276" s="4" t="s">
        <v>19</v>
      </c>
    </row>
    <row r="277" spans="1:15" x14ac:dyDescent="0.2">
      <c r="A277">
        <v>276</v>
      </c>
      <c r="B277" s="10" t="s">
        <v>28</v>
      </c>
      <c r="C277">
        <v>1051</v>
      </c>
      <c r="D277">
        <v>216960</v>
      </c>
      <c r="E277">
        <v>3376982</v>
      </c>
      <c r="F277">
        <v>44</v>
      </c>
      <c r="G277" s="4" t="s">
        <v>14</v>
      </c>
      <c r="H277" s="4" t="s">
        <v>376</v>
      </c>
      <c r="I277">
        <v>1</v>
      </c>
      <c r="J277" s="11">
        <v>139549</v>
      </c>
      <c r="K277" s="13" t="s">
        <v>227</v>
      </c>
      <c r="L277" t="s">
        <v>15</v>
      </c>
      <c r="M277" t="s">
        <v>30</v>
      </c>
      <c r="N277" t="s">
        <v>17</v>
      </c>
      <c r="O277" s="4" t="s">
        <v>19</v>
      </c>
    </row>
    <row r="278" spans="1:15" x14ac:dyDescent="0.2">
      <c r="A278">
        <v>277</v>
      </c>
      <c r="B278" s="10" t="s">
        <v>28</v>
      </c>
      <c r="C278">
        <v>1051</v>
      </c>
      <c r="D278">
        <v>114952</v>
      </c>
      <c r="E278">
        <v>3308134</v>
      </c>
      <c r="F278">
        <v>19</v>
      </c>
      <c r="G278" s="4" t="s">
        <v>37</v>
      </c>
      <c r="H278" s="4" t="s">
        <v>380</v>
      </c>
      <c r="I278">
        <v>1</v>
      </c>
      <c r="J278" s="11">
        <v>41044</v>
      </c>
      <c r="K278" s="12">
        <v>43837.000694444403</v>
      </c>
      <c r="L278" t="s">
        <v>15</v>
      </c>
      <c r="M278" t="s">
        <v>30</v>
      </c>
      <c r="N278" t="s">
        <v>17</v>
      </c>
      <c r="O278" s="4" t="s">
        <v>19</v>
      </c>
    </row>
    <row r="279" spans="1:15" x14ac:dyDescent="0.2">
      <c r="A279">
        <v>278</v>
      </c>
      <c r="B279" t="s">
        <v>28</v>
      </c>
      <c r="C279">
        <v>1051</v>
      </c>
      <c r="D279">
        <v>423501</v>
      </c>
      <c r="E279">
        <v>1997917</v>
      </c>
      <c r="F279">
        <v>43</v>
      </c>
      <c r="G279" s="4" t="s">
        <v>20</v>
      </c>
      <c r="H279" s="4" t="s">
        <v>377</v>
      </c>
      <c r="I279">
        <v>1</v>
      </c>
      <c r="J279" s="11">
        <v>1500</v>
      </c>
      <c r="K279" s="13" t="s">
        <v>228</v>
      </c>
      <c r="L279" t="s">
        <v>15</v>
      </c>
      <c r="M279" t="s">
        <v>39</v>
      </c>
      <c r="N279" t="s">
        <v>17</v>
      </c>
      <c r="O279" s="4" t="s">
        <v>19</v>
      </c>
    </row>
    <row r="280" spans="1:15" x14ac:dyDescent="0.2">
      <c r="A280">
        <v>279</v>
      </c>
      <c r="B280" t="s">
        <v>13</v>
      </c>
      <c r="C280">
        <v>1051</v>
      </c>
      <c r="D280">
        <v>990231</v>
      </c>
      <c r="E280">
        <v>2971192</v>
      </c>
      <c r="F280">
        <v>36</v>
      </c>
      <c r="G280" s="4" t="s">
        <v>36</v>
      </c>
      <c r="H280" s="4" t="s">
        <v>380</v>
      </c>
      <c r="I280">
        <v>2</v>
      </c>
      <c r="J280" s="11">
        <v>32835</v>
      </c>
      <c r="K280" s="13" t="s">
        <v>229</v>
      </c>
      <c r="L280" t="s">
        <v>15</v>
      </c>
      <c r="M280" t="s">
        <v>22</v>
      </c>
      <c r="N280" t="s">
        <v>17</v>
      </c>
      <c r="O280" s="4" t="s">
        <v>25</v>
      </c>
    </row>
    <row r="281" spans="1:15" x14ac:dyDescent="0.2">
      <c r="A281">
        <v>280</v>
      </c>
      <c r="B281" t="s">
        <v>13</v>
      </c>
      <c r="C281">
        <v>1051</v>
      </c>
      <c r="D281">
        <v>305152</v>
      </c>
      <c r="E281">
        <v>3678057</v>
      </c>
      <c r="F281">
        <v>47</v>
      </c>
      <c r="G281" t="s">
        <v>43</v>
      </c>
      <c r="H281" s="4" t="s">
        <v>381</v>
      </c>
      <c r="I281">
        <v>1</v>
      </c>
      <c r="J281" s="11">
        <v>7305</v>
      </c>
      <c r="K281" s="12">
        <v>43263.538194444402</v>
      </c>
      <c r="L281" t="s">
        <v>15</v>
      </c>
      <c r="M281" t="s">
        <v>39</v>
      </c>
      <c r="N281" t="s">
        <v>17</v>
      </c>
      <c r="O281" s="4" t="s">
        <v>19</v>
      </c>
    </row>
    <row r="282" spans="1:15" x14ac:dyDescent="0.2">
      <c r="A282">
        <v>281</v>
      </c>
      <c r="B282" t="s">
        <v>13</v>
      </c>
      <c r="C282">
        <v>1052</v>
      </c>
      <c r="D282">
        <v>112908</v>
      </c>
      <c r="E282">
        <v>419074</v>
      </c>
      <c r="F282">
        <v>19</v>
      </c>
      <c r="G282" s="4" t="s">
        <v>37</v>
      </c>
      <c r="H282" s="4" t="s">
        <v>380</v>
      </c>
      <c r="I282">
        <v>1</v>
      </c>
      <c r="J282" s="11">
        <v>41044</v>
      </c>
      <c r="K282" s="13" t="s">
        <v>172</v>
      </c>
      <c r="L282" t="s">
        <v>15</v>
      </c>
      <c r="M282" t="s">
        <v>39</v>
      </c>
      <c r="N282" t="s">
        <v>17</v>
      </c>
      <c r="O282" s="4" t="s">
        <v>19</v>
      </c>
    </row>
    <row r="283" spans="1:15" x14ac:dyDescent="0.2">
      <c r="A283">
        <v>282</v>
      </c>
      <c r="B283" t="s">
        <v>13</v>
      </c>
      <c r="C283">
        <v>1052</v>
      </c>
      <c r="D283">
        <v>853403</v>
      </c>
      <c r="E283">
        <v>2376104</v>
      </c>
      <c r="F283">
        <v>27</v>
      </c>
      <c r="G283" s="4" t="s">
        <v>58</v>
      </c>
      <c r="H283" s="4" t="s">
        <v>381</v>
      </c>
      <c r="I283">
        <v>1</v>
      </c>
      <c r="J283" s="11">
        <v>32753</v>
      </c>
      <c r="K283" s="12">
        <v>43833.439583333296</v>
      </c>
      <c r="L283" t="s">
        <v>15</v>
      </c>
      <c r="M283" t="s">
        <v>39</v>
      </c>
      <c r="N283" t="s">
        <v>17</v>
      </c>
      <c r="O283" s="4" t="s">
        <v>25</v>
      </c>
    </row>
    <row r="284" spans="1:15" x14ac:dyDescent="0.2">
      <c r="A284">
        <v>283</v>
      </c>
      <c r="B284" s="10" t="s">
        <v>28</v>
      </c>
      <c r="C284">
        <v>1052</v>
      </c>
      <c r="D284">
        <v>457332</v>
      </c>
      <c r="E284">
        <v>882742</v>
      </c>
      <c r="F284">
        <v>36</v>
      </c>
      <c r="G284" s="4" t="s">
        <v>36</v>
      </c>
      <c r="H284" s="4" t="s">
        <v>380</v>
      </c>
      <c r="I284">
        <v>1</v>
      </c>
      <c r="J284" s="11">
        <v>32835</v>
      </c>
      <c r="K284" s="13" t="s">
        <v>230</v>
      </c>
      <c r="L284" t="s">
        <v>15</v>
      </c>
      <c r="M284" t="s">
        <v>30</v>
      </c>
      <c r="N284" t="s">
        <v>17</v>
      </c>
      <c r="O284" s="4" t="s">
        <v>19</v>
      </c>
    </row>
    <row r="285" spans="1:15" x14ac:dyDescent="0.2">
      <c r="A285">
        <v>284</v>
      </c>
      <c r="B285" s="10" t="s">
        <v>28</v>
      </c>
      <c r="C285">
        <v>1052</v>
      </c>
      <c r="D285">
        <v>853463</v>
      </c>
      <c r="E285">
        <v>3957310</v>
      </c>
      <c r="F285">
        <v>21</v>
      </c>
      <c r="G285" s="4" t="s">
        <v>72</v>
      </c>
      <c r="H285" s="4" t="s">
        <v>381</v>
      </c>
      <c r="I285">
        <v>1</v>
      </c>
      <c r="J285" s="11">
        <v>2500</v>
      </c>
      <c r="K285" s="13" t="s">
        <v>231</v>
      </c>
      <c r="L285" t="s">
        <v>15</v>
      </c>
      <c r="M285" t="s">
        <v>30</v>
      </c>
      <c r="N285" t="s">
        <v>17</v>
      </c>
      <c r="O285" s="4" t="s">
        <v>19</v>
      </c>
    </row>
    <row r="286" spans="1:15" x14ac:dyDescent="0.2">
      <c r="A286">
        <v>285</v>
      </c>
      <c r="B286" t="s">
        <v>13</v>
      </c>
      <c r="C286">
        <v>1053</v>
      </c>
      <c r="D286">
        <v>255925</v>
      </c>
      <c r="F286">
        <v>18</v>
      </c>
      <c r="G286" s="4" t="s">
        <v>29</v>
      </c>
      <c r="H286" s="4" t="s">
        <v>376</v>
      </c>
      <c r="I286">
        <v>1</v>
      </c>
      <c r="J286" s="11">
        <v>43424</v>
      </c>
      <c r="K286" s="13" t="s">
        <v>232</v>
      </c>
      <c r="L286" t="s">
        <v>15</v>
      </c>
      <c r="M286" t="s">
        <v>22</v>
      </c>
      <c r="N286" t="s">
        <v>17</v>
      </c>
      <c r="O286" s="4" t="s">
        <v>19</v>
      </c>
    </row>
    <row r="287" spans="1:15" x14ac:dyDescent="0.2">
      <c r="A287">
        <v>286</v>
      </c>
      <c r="B287" t="s">
        <v>13</v>
      </c>
      <c r="C287">
        <v>1053</v>
      </c>
      <c r="D287">
        <v>198048</v>
      </c>
      <c r="E287">
        <v>1595455</v>
      </c>
      <c r="F287">
        <v>45</v>
      </c>
      <c r="G287" t="s">
        <v>99</v>
      </c>
      <c r="H287" s="4" t="s">
        <v>382</v>
      </c>
      <c r="I287">
        <v>1</v>
      </c>
      <c r="J287" s="11">
        <v>106632</v>
      </c>
      <c r="K287" s="12">
        <v>44846.000694444403</v>
      </c>
      <c r="L287" t="s">
        <v>15</v>
      </c>
      <c r="M287" t="s">
        <v>22</v>
      </c>
      <c r="N287" t="s">
        <v>17</v>
      </c>
      <c r="O287" s="4" t="s">
        <v>19</v>
      </c>
    </row>
    <row r="288" spans="1:15" x14ac:dyDescent="0.2">
      <c r="A288">
        <v>287</v>
      </c>
      <c r="B288" t="s">
        <v>13</v>
      </c>
      <c r="C288">
        <v>1053</v>
      </c>
      <c r="D288">
        <v>172912</v>
      </c>
      <c r="E288">
        <v>3733122</v>
      </c>
      <c r="F288">
        <v>15</v>
      </c>
      <c r="G288" t="s">
        <v>48</v>
      </c>
      <c r="H288" s="4" t="s">
        <v>381</v>
      </c>
      <c r="I288">
        <v>1</v>
      </c>
      <c r="J288" s="11">
        <v>13052</v>
      </c>
      <c r="K288" s="13" t="s">
        <v>233</v>
      </c>
      <c r="L288" t="s">
        <v>15</v>
      </c>
      <c r="M288" t="s">
        <v>39</v>
      </c>
      <c r="N288" t="s">
        <v>17</v>
      </c>
      <c r="O288" s="4" t="s">
        <v>19</v>
      </c>
    </row>
    <row r="289" spans="1:15" x14ac:dyDescent="0.2">
      <c r="A289">
        <v>288</v>
      </c>
      <c r="B289" t="s">
        <v>13</v>
      </c>
      <c r="C289">
        <v>1053</v>
      </c>
      <c r="D289">
        <v>575844</v>
      </c>
      <c r="E289">
        <v>2962913</v>
      </c>
      <c r="F289">
        <v>45</v>
      </c>
      <c r="G289" t="s">
        <v>99</v>
      </c>
      <c r="H289" s="4" t="s">
        <v>382</v>
      </c>
      <c r="I289">
        <v>1</v>
      </c>
      <c r="J289" s="11">
        <v>106632</v>
      </c>
      <c r="K289" s="12">
        <v>43503.000694444403</v>
      </c>
      <c r="L289" t="s">
        <v>15</v>
      </c>
      <c r="M289" t="s">
        <v>39</v>
      </c>
      <c r="N289" t="s">
        <v>17</v>
      </c>
      <c r="O289" s="4" t="s">
        <v>19</v>
      </c>
    </row>
    <row r="290" spans="1:15" x14ac:dyDescent="0.2">
      <c r="A290">
        <v>289</v>
      </c>
      <c r="B290" t="s">
        <v>13</v>
      </c>
      <c r="C290">
        <v>1053</v>
      </c>
      <c r="D290">
        <v>316514</v>
      </c>
      <c r="E290">
        <v>2182019</v>
      </c>
      <c r="F290">
        <v>67</v>
      </c>
      <c r="G290" s="4" t="s">
        <v>34</v>
      </c>
      <c r="H290" s="4" t="s">
        <v>377</v>
      </c>
      <c r="I290">
        <v>1</v>
      </c>
      <c r="J290" s="11">
        <v>2499</v>
      </c>
      <c r="K290" s="12">
        <v>44053.538194444402</v>
      </c>
      <c r="L290" t="s">
        <v>15</v>
      </c>
      <c r="M290" t="s">
        <v>22</v>
      </c>
      <c r="N290" t="s">
        <v>17</v>
      </c>
      <c r="O290" s="4" t="s">
        <v>19</v>
      </c>
    </row>
    <row r="291" spans="1:15" x14ac:dyDescent="0.2">
      <c r="A291">
        <v>290</v>
      </c>
      <c r="B291" t="s">
        <v>13</v>
      </c>
      <c r="C291">
        <v>1053</v>
      </c>
      <c r="D291">
        <v>431366</v>
      </c>
      <c r="E291">
        <v>332032</v>
      </c>
      <c r="F291">
        <v>27</v>
      </c>
      <c r="G291" s="4" t="s">
        <v>58</v>
      </c>
      <c r="H291" s="4" t="s">
        <v>381</v>
      </c>
      <c r="I291">
        <v>1</v>
      </c>
      <c r="J291" s="11">
        <v>32753</v>
      </c>
      <c r="K291" s="12">
        <v>43285.000694444403</v>
      </c>
      <c r="L291" t="s">
        <v>15</v>
      </c>
      <c r="M291" t="s">
        <v>39</v>
      </c>
      <c r="N291" t="s">
        <v>17</v>
      </c>
      <c r="O291" s="4" t="s">
        <v>19</v>
      </c>
    </row>
    <row r="292" spans="1:15" x14ac:dyDescent="0.2">
      <c r="A292">
        <v>291</v>
      </c>
      <c r="B292" t="s">
        <v>13</v>
      </c>
      <c r="C292">
        <v>1053</v>
      </c>
      <c r="D292">
        <v>296969</v>
      </c>
      <c r="E292">
        <v>447751</v>
      </c>
      <c r="F292">
        <v>47</v>
      </c>
      <c r="G292" t="s">
        <v>43</v>
      </c>
      <c r="H292" s="4" t="s">
        <v>381</v>
      </c>
      <c r="I292">
        <v>1</v>
      </c>
      <c r="J292" s="11">
        <v>7305</v>
      </c>
      <c r="K292" s="13" t="s">
        <v>234</v>
      </c>
      <c r="L292" t="s">
        <v>15</v>
      </c>
      <c r="M292" t="s">
        <v>22</v>
      </c>
      <c r="N292" t="s">
        <v>17</v>
      </c>
      <c r="O292" s="4" t="s">
        <v>19</v>
      </c>
    </row>
    <row r="293" spans="1:15" x14ac:dyDescent="0.2">
      <c r="A293">
        <v>292</v>
      </c>
      <c r="B293" t="s">
        <v>13</v>
      </c>
      <c r="C293">
        <v>1053</v>
      </c>
      <c r="D293">
        <v>429625</v>
      </c>
      <c r="E293">
        <v>2048670</v>
      </c>
      <c r="F293">
        <v>9</v>
      </c>
      <c r="G293" t="s">
        <v>56</v>
      </c>
      <c r="H293" s="4" t="s">
        <v>381</v>
      </c>
      <c r="I293">
        <v>1</v>
      </c>
      <c r="J293" s="11">
        <v>12313</v>
      </c>
      <c r="K293" s="13" t="s">
        <v>235</v>
      </c>
      <c r="L293" t="s">
        <v>15</v>
      </c>
      <c r="M293" t="s">
        <v>39</v>
      </c>
      <c r="N293" t="s">
        <v>17</v>
      </c>
      <c r="O293" s="4" t="s">
        <v>42</v>
      </c>
    </row>
    <row r="294" spans="1:15" x14ac:dyDescent="0.2">
      <c r="A294">
        <v>293</v>
      </c>
      <c r="B294" t="s">
        <v>13</v>
      </c>
      <c r="C294">
        <v>1053</v>
      </c>
      <c r="D294">
        <v>179749</v>
      </c>
      <c r="E294">
        <v>1251096</v>
      </c>
      <c r="F294">
        <v>17</v>
      </c>
      <c r="G294" t="s">
        <v>40</v>
      </c>
      <c r="H294" s="4" t="s">
        <v>378</v>
      </c>
      <c r="I294">
        <v>1</v>
      </c>
      <c r="J294" s="11">
        <v>16635</v>
      </c>
      <c r="K294" s="12">
        <v>43101.334027777797</v>
      </c>
      <c r="L294" t="s">
        <v>15</v>
      </c>
      <c r="M294" t="s">
        <v>39</v>
      </c>
      <c r="N294" t="s">
        <v>17</v>
      </c>
      <c r="O294" s="4" t="s">
        <v>19</v>
      </c>
    </row>
    <row r="295" spans="1:15" x14ac:dyDescent="0.2">
      <c r="A295">
        <v>294</v>
      </c>
      <c r="B295" s="10" t="s">
        <v>28</v>
      </c>
      <c r="C295">
        <v>1053</v>
      </c>
      <c r="D295">
        <v>243026</v>
      </c>
      <c r="E295">
        <v>3051797</v>
      </c>
      <c r="F295">
        <v>36</v>
      </c>
      <c r="G295" s="4" t="s">
        <v>36</v>
      </c>
      <c r="H295" s="4" t="s">
        <v>380</v>
      </c>
      <c r="I295">
        <v>1</v>
      </c>
      <c r="J295" s="11">
        <v>32835</v>
      </c>
      <c r="K295" s="12">
        <v>44535.439583333296</v>
      </c>
      <c r="L295" t="s">
        <v>15</v>
      </c>
      <c r="M295" t="s">
        <v>30</v>
      </c>
      <c r="N295" t="s">
        <v>17</v>
      </c>
      <c r="O295" s="4" t="s">
        <v>19</v>
      </c>
    </row>
    <row r="296" spans="1:15" x14ac:dyDescent="0.2">
      <c r="A296">
        <v>295</v>
      </c>
      <c r="B296" s="10" t="s">
        <v>28</v>
      </c>
      <c r="C296">
        <v>1053</v>
      </c>
      <c r="D296">
        <v>778378</v>
      </c>
      <c r="E296">
        <v>2169465</v>
      </c>
      <c r="F296">
        <v>47</v>
      </c>
      <c r="G296" t="s">
        <v>43</v>
      </c>
      <c r="H296" s="4" t="s">
        <v>381</v>
      </c>
      <c r="I296">
        <v>1</v>
      </c>
      <c r="J296" s="11">
        <v>7305</v>
      </c>
      <c r="K296" s="12">
        <v>44355.538194444402</v>
      </c>
      <c r="L296" t="s">
        <v>15</v>
      </c>
      <c r="M296" t="s">
        <v>30</v>
      </c>
      <c r="N296" t="s">
        <v>17</v>
      </c>
      <c r="O296" s="4" t="s">
        <v>19</v>
      </c>
    </row>
    <row r="297" spans="1:15" x14ac:dyDescent="0.2">
      <c r="A297">
        <v>296</v>
      </c>
      <c r="B297" t="s">
        <v>13</v>
      </c>
      <c r="C297">
        <v>1054</v>
      </c>
      <c r="D297">
        <v>148460</v>
      </c>
      <c r="E297">
        <v>755114</v>
      </c>
      <c r="F297">
        <v>43</v>
      </c>
      <c r="G297" s="4" t="s">
        <v>20</v>
      </c>
      <c r="H297" s="4" t="s">
        <v>377</v>
      </c>
      <c r="I297">
        <v>1</v>
      </c>
      <c r="J297" s="11">
        <v>1500</v>
      </c>
      <c r="K297" s="13" t="s">
        <v>236</v>
      </c>
      <c r="L297" t="s">
        <v>15</v>
      </c>
      <c r="M297" t="s">
        <v>39</v>
      </c>
      <c r="N297" t="s">
        <v>17</v>
      </c>
      <c r="O297" s="4" t="s">
        <v>19</v>
      </c>
    </row>
    <row r="298" spans="1:15" x14ac:dyDescent="0.2">
      <c r="A298">
        <v>297</v>
      </c>
      <c r="B298" s="10" t="s">
        <v>28</v>
      </c>
      <c r="C298">
        <v>1054</v>
      </c>
      <c r="D298">
        <v>279967</v>
      </c>
      <c r="E298">
        <v>3177495</v>
      </c>
      <c r="F298">
        <v>20</v>
      </c>
      <c r="G298" s="4" t="s">
        <v>68</v>
      </c>
      <c r="H298" s="4" t="s">
        <v>378</v>
      </c>
      <c r="I298">
        <v>1</v>
      </c>
      <c r="J298" s="11">
        <v>20440</v>
      </c>
      <c r="K298" s="13" t="s">
        <v>237</v>
      </c>
      <c r="L298" t="s">
        <v>15</v>
      </c>
      <c r="M298" t="s">
        <v>30</v>
      </c>
      <c r="N298" t="s">
        <v>17</v>
      </c>
      <c r="O298" s="4" t="s">
        <v>42</v>
      </c>
    </row>
    <row r="299" spans="1:15" x14ac:dyDescent="0.2">
      <c r="A299">
        <v>298</v>
      </c>
      <c r="B299" t="s">
        <v>13</v>
      </c>
      <c r="C299">
        <v>1054</v>
      </c>
      <c r="D299">
        <v>907940</v>
      </c>
      <c r="E299">
        <v>724974</v>
      </c>
      <c r="F299">
        <v>18</v>
      </c>
      <c r="G299" t="s">
        <v>82</v>
      </c>
      <c r="H299" s="4" t="s">
        <v>383</v>
      </c>
      <c r="I299">
        <v>1</v>
      </c>
      <c r="J299" s="11">
        <v>16335</v>
      </c>
      <c r="K299" s="13" t="s">
        <v>238</v>
      </c>
      <c r="L299" t="s">
        <v>15</v>
      </c>
      <c r="M299" t="s">
        <v>22</v>
      </c>
      <c r="N299" t="s">
        <v>17</v>
      </c>
      <c r="O299" s="4" t="s">
        <v>19</v>
      </c>
    </row>
    <row r="300" spans="1:15" x14ac:dyDescent="0.2">
      <c r="A300">
        <v>299</v>
      </c>
      <c r="B300" s="10" t="s">
        <v>28</v>
      </c>
      <c r="C300">
        <v>1055</v>
      </c>
      <c r="D300">
        <v>333210</v>
      </c>
      <c r="E300">
        <v>2758546</v>
      </c>
      <c r="F300">
        <v>69</v>
      </c>
      <c r="G300" t="s">
        <v>89</v>
      </c>
      <c r="H300" s="4" t="s">
        <v>379</v>
      </c>
      <c r="I300">
        <v>1</v>
      </c>
      <c r="J300" s="11">
        <v>450</v>
      </c>
      <c r="K300" s="12">
        <v>43384.8840277778</v>
      </c>
      <c r="L300" t="s">
        <v>15</v>
      </c>
      <c r="M300" t="s">
        <v>30</v>
      </c>
      <c r="N300" t="s">
        <v>17</v>
      </c>
      <c r="O300" s="4" t="s">
        <v>19</v>
      </c>
    </row>
    <row r="301" spans="1:15" x14ac:dyDescent="0.2">
      <c r="A301">
        <v>300</v>
      </c>
      <c r="B301" t="s">
        <v>13</v>
      </c>
      <c r="C301">
        <v>1055</v>
      </c>
      <c r="D301">
        <v>968217</v>
      </c>
      <c r="E301">
        <v>1638528</v>
      </c>
      <c r="F301">
        <v>19</v>
      </c>
      <c r="G301" s="4" t="s">
        <v>37</v>
      </c>
      <c r="H301" s="4" t="s">
        <v>380</v>
      </c>
      <c r="I301">
        <v>1</v>
      </c>
      <c r="J301" s="11">
        <v>41044</v>
      </c>
      <c r="K301" s="12">
        <v>44293.439583333296</v>
      </c>
      <c r="L301" t="s">
        <v>15</v>
      </c>
      <c r="M301" t="s">
        <v>22</v>
      </c>
      <c r="N301" t="s">
        <v>17</v>
      </c>
      <c r="O301" s="4" t="s">
        <v>19</v>
      </c>
    </row>
    <row r="302" spans="1:15" x14ac:dyDescent="0.2">
      <c r="A302">
        <v>301</v>
      </c>
      <c r="B302" t="s">
        <v>13</v>
      </c>
      <c r="C302">
        <v>1055</v>
      </c>
      <c r="D302">
        <v>232241</v>
      </c>
      <c r="E302">
        <v>269732</v>
      </c>
      <c r="F302">
        <v>18</v>
      </c>
      <c r="G302" t="s">
        <v>82</v>
      </c>
      <c r="H302" s="4" t="s">
        <v>383</v>
      </c>
      <c r="I302">
        <v>1</v>
      </c>
      <c r="J302" s="11">
        <v>16335</v>
      </c>
      <c r="K302" s="13" t="s">
        <v>239</v>
      </c>
      <c r="L302" t="s">
        <v>15</v>
      </c>
      <c r="M302" t="s">
        <v>39</v>
      </c>
      <c r="N302" t="s">
        <v>17</v>
      </c>
      <c r="O302" s="4" t="s">
        <v>19</v>
      </c>
    </row>
    <row r="303" spans="1:15" x14ac:dyDescent="0.2">
      <c r="A303">
        <v>302</v>
      </c>
      <c r="B303" t="s">
        <v>13</v>
      </c>
      <c r="C303">
        <v>1055</v>
      </c>
      <c r="D303">
        <v>765085</v>
      </c>
      <c r="E303">
        <v>3620835</v>
      </c>
      <c r="F303">
        <v>15</v>
      </c>
      <c r="G303" t="s">
        <v>48</v>
      </c>
      <c r="H303" s="4" t="s">
        <v>381</v>
      </c>
      <c r="I303">
        <v>1</v>
      </c>
      <c r="J303" s="11">
        <v>13052</v>
      </c>
      <c r="K303" s="12">
        <v>44289.538194444402</v>
      </c>
      <c r="L303" t="s">
        <v>15</v>
      </c>
      <c r="M303" t="s">
        <v>22</v>
      </c>
      <c r="N303" t="s">
        <v>17</v>
      </c>
      <c r="O303" s="4" t="s">
        <v>19</v>
      </c>
    </row>
    <row r="304" spans="1:15" x14ac:dyDescent="0.2">
      <c r="A304">
        <v>303</v>
      </c>
      <c r="B304" t="s">
        <v>13</v>
      </c>
      <c r="C304">
        <v>1056</v>
      </c>
      <c r="D304">
        <v>915020</v>
      </c>
      <c r="E304">
        <v>3310252</v>
      </c>
      <c r="F304">
        <v>69</v>
      </c>
      <c r="G304" t="s">
        <v>89</v>
      </c>
      <c r="H304" s="4" t="s">
        <v>379</v>
      </c>
      <c r="I304">
        <v>1</v>
      </c>
      <c r="J304" s="11">
        <v>450</v>
      </c>
      <c r="K304" s="13" t="s">
        <v>240</v>
      </c>
      <c r="L304" t="s">
        <v>15</v>
      </c>
      <c r="M304" t="s">
        <v>22</v>
      </c>
      <c r="N304" t="s">
        <v>17</v>
      </c>
      <c r="O304" s="4" t="s">
        <v>19</v>
      </c>
    </row>
    <row r="305" spans="1:15" x14ac:dyDescent="0.2">
      <c r="A305">
        <v>304</v>
      </c>
      <c r="B305" t="s">
        <v>13</v>
      </c>
      <c r="C305">
        <v>1056</v>
      </c>
      <c r="D305">
        <v>115435</v>
      </c>
      <c r="E305">
        <v>2786463</v>
      </c>
      <c r="F305">
        <v>18</v>
      </c>
      <c r="G305" s="4" t="s">
        <v>29</v>
      </c>
      <c r="H305" s="4" t="s">
        <v>376</v>
      </c>
      <c r="I305">
        <v>1</v>
      </c>
      <c r="J305" s="11">
        <v>43424</v>
      </c>
      <c r="K305" s="13" t="s">
        <v>241</v>
      </c>
      <c r="L305" t="s">
        <v>15</v>
      </c>
      <c r="M305" t="s">
        <v>22</v>
      </c>
      <c r="N305" t="s">
        <v>17</v>
      </c>
      <c r="O305" s="4" t="s">
        <v>19</v>
      </c>
    </row>
    <row r="306" spans="1:15" x14ac:dyDescent="0.2">
      <c r="A306">
        <v>305</v>
      </c>
      <c r="B306" t="s">
        <v>13</v>
      </c>
      <c r="C306">
        <v>1056</v>
      </c>
      <c r="D306">
        <v>238334</v>
      </c>
      <c r="E306">
        <v>1079496</v>
      </c>
      <c r="F306">
        <v>18</v>
      </c>
      <c r="G306" s="4" t="s">
        <v>29</v>
      </c>
      <c r="H306" s="4" t="s">
        <v>376</v>
      </c>
      <c r="I306">
        <v>1</v>
      </c>
      <c r="J306" s="11">
        <v>43424</v>
      </c>
      <c r="K306" s="13" t="s">
        <v>242</v>
      </c>
      <c r="L306" t="s">
        <v>15</v>
      </c>
      <c r="M306" t="s">
        <v>22</v>
      </c>
      <c r="N306" t="s">
        <v>17</v>
      </c>
      <c r="O306" s="4" t="s">
        <v>19</v>
      </c>
    </row>
    <row r="307" spans="1:15" x14ac:dyDescent="0.2">
      <c r="A307">
        <v>306</v>
      </c>
      <c r="B307" t="s">
        <v>13</v>
      </c>
      <c r="C307">
        <v>1057</v>
      </c>
      <c r="D307">
        <v>589422</v>
      </c>
      <c r="E307">
        <v>2838995</v>
      </c>
      <c r="F307">
        <v>67</v>
      </c>
      <c r="G307" s="4" t="s">
        <v>34</v>
      </c>
      <c r="H307" s="4" t="s">
        <v>377</v>
      </c>
      <c r="I307">
        <v>1</v>
      </c>
      <c r="J307" s="11">
        <v>2499</v>
      </c>
      <c r="K307" s="13" t="s">
        <v>243</v>
      </c>
      <c r="L307" t="s">
        <v>15</v>
      </c>
      <c r="M307" t="s">
        <v>22</v>
      </c>
      <c r="N307" t="s">
        <v>17</v>
      </c>
      <c r="O307" s="4" t="s">
        <v>19</v>
      </c>
    </row>
    <row r="308" spans="1:15" x14ac:dyDescent="0.2">
      <c r="A308">
        <v>307</v>
      </c>
      <c r="B308" t="s">
        <v>13</v>
      </c>
      <c r="C308">
        <v>1057</v>
      </c>
      <c r="D308">
        <v>884685</v>
      </c>
      <c r="E308">
        <v>242587</v>
      </c>
      <c r="F308">
        <v>36</v>
      </c>
      <c r="G308" s="4" t="s">
        <v>36</v>
      </c>
      <c r="H308" s="4" t="s">
        <v>380</v>
      </c>
      <c r="I308">
        <v>1</v>
      </c>
      <c r="J308" s="11">
        <v>32835</v>
      </c>
      <c r="K308" s="12">
        <v>44751.538194444402</v>
      </c>
      <c r="L308" t="s">
        <v>15</v>
      </c>
      <c r="M308" t="s">
        <v>16</v>
      </c>
      <c r="N308" t="s">
        <v>17</v>
      </c>
      <c r="O308" s="4" t="s">
        <v>19</v>
      </c>
    </row>
    <row r="309" spans="1:15" x14ac:dyDescent="0.2">
      <c r="A309">
        <v>308</v>
      </c>
      <c r="B309" t="s">
        <v>13</v>
      </c>
      <c r="C309">
        <v>1057</v>
      </c>
      <c r="D309">
        <v>189014</v>
      </c>
      <c r="E309">
        <v>3297076</v>
      </c>
      <c r="F309">
        <v>13</v>
      </c>
      <c r="G309" t="s">
        <v>32</v>
      </c>
      <c r="H309" s="4" t="s">
        <v>379</v>
      </c>
      <c r="I309">
        <v>1</v>
      </c>
      <c r="J309" s="11">
        <v>4022</v>
      </c>
      <c r="K309" s="13" t="s">
        <v>244</v>
      </c>
      <c r="L309" t="s">
        <v>15</v>
      </c>
      <c r="M309" t="s">
        <v>39</v>
      </c>
      <c r="N309" t="s">
        <v>17</v>
      </c>
      <c r="O309" s="4" t="s">
        <v>19</v>
      </c>
    </row>
    <row r="310" spans="1:15" x14ac:dyDescent="0.2">
      <c r="A310">
        <v>309</v>
      </c>
      <c r="B310" t="s">
        <v>13</v>
      </c>
      <c r="C310">
        <v>1057</v>
      </c>
      <c r="D310">
        <v>309593</v>
      </c>
      <c r="E310">
        <v>310453</v>
      </c>
      <c r="F310">
        <v>70</v>
      </c>
      <c r="G310" s="4" t="s">
        <v>49</v>
      </c>
      <c r="H310" s="4" t="s">
        <v>381</v>
      </c>
      <c r="I310">
        <v>1</v>
      </c>
      <c r="J310" s="11">
        <v>4900</v>
      </c>
      <c r="K310" s="12">
        <v>44084.000694444403</v>
      </c>
      <c r="L310" t="s">
        <v>15</v>
      </c>
      <c r="M310" t="s">
        <v>39</v>
      </c>
      <c r="N310" t="s">
        <v>17</v>
      </c>
      <c r="O310" s="4" t="s">
        <v>19</v>
      </c>
    </row>
    <row r="311" spans="1:15" x14ac:dyDescent="0.2">
      <c r="A311">
        <v>310</v>
      </c>
      <c r="B311" t="s">
        <v>13</v>
      </c>
      <c r="C311">
        <v>1057</v>
      </c>
      <c r="D311">
        <v>409323</v>
      </c>
      <c r="E311">
        <v>3039133</v>
      </c>
      <c r="F311">
        <v>41</v>
      </c>
      <c r="G311" t="s">
        <v>46</v>
      </c>
      <c r="H311" s="4" t="s">
        <v>378</v>
      </c>
      <c r="I311">
        <v>1</v>
      </c>
      <c r="J311" s="11">
        <v>24544</v>
      </c>
      <c r="K311" s="12">
        <v>43718.000694444403</v>
      </c>
      <c r="L311" t="s">
        <v>15</v>
      </c>
      <c r="M311" t="s">
        <v>22</v>
      </c>
      <c r="N311" t="s">
        <v>17</v>
      </c>
      <c r="O311" s="4" t="s">
        <v>19</v>
      </c>
    </row>
    <row r="312" spans="1:15" x14ac:dyDescent="0.2">
      <c r="A312">
        <v>311</v>
      </c>
      <c r="B312" t="s">
        <v>13</v>
      </c>
      <c r="C312">
        <v>1057</v>
      </c>
      <c r="D312">
        <v>716475</v>
      </c>
      <c r="E312">
        <v>103084</v>
      </c>
      <c r="F312">
        <v>13</v>
      </c>
      <c r="G312" t="s">
        <v>32</v>
      </c>
      <c r="H312" s="4" t="s">
        <v>379</v>
      </c>
      <c r="I312">
        <v>1</v>
      </c>
      <c r="J312" s="11">
        <v>4022</v>
      </c>
      <c r="K312" s="13" t="s">
        <v>245</v>
      </c>
      <c r="L312" t="s">
        <v>15</v>
      </c>
      <c r="M312" t="s">
        <v>22</v>
      </c>
      <c r="N312" t="s">
        <v>17</v>
      </c>
      <c r="O312" s="4" t="s">
        <v>19</v>
      </c>
    </row>
    <row r="313" spans="1:15" x14ac:dyDescent="0.2">
      <c r="A313">
        <v>312</v>
      </c>
      <c r="B313" s="10" t="s">
        <v>28</v>
      </c>
      <c r="C313">
        <v>1057</v>
      </c>
      <c r="D313">
        <v>331434</v>
      </c>
      <c r="E313">
        <v>3585264</v>
      </c>
      <c r="F313">
        <v>6</v>
      </c>
      <c r="G313" s="4" t="s">
        <v>135</v>
      </c>
      <c r="H313" s="4" t="s">
        <v>378</v>
      </c>
      <c r="I313">
        <v>1</v>
      </c>
      <c r="J313" s="11">
        <v>8126</v>
      </c>
      <c r="K313" s="13" t="s">
        <v>246</v>
      </c>
      <c r="L313" t="s">
        <v>15</v>
      </c>
      <c r="M313" t="s">
        <v>30</v>
      </c>
      <c r="N313" t="s">
        <v>17</v>
      </c>
      <c r="O313" s="4" t="s">
        <v>42</v>
      </c>
    </row>
    <row r="314" spans="1:15" x14ac:dyDescent="0.2">
      <c r="A314">
        <v>313</v>
      </c>
      <c r="B314" s="10" t="s">
        <v>28</v>
      </c>
      <c r="C314">
        <v>1057</v>
      </c>
      <c r="D314">
        <v>611552</v>
      </c>
      <c r="E314">
        <v>3661883</v>
      </c>
      <c r="F314">
        <v>47</v>
      </c>
      <c r="G314" t="s">
        <v>43</v>
      </c>
      <c r="H314" s="4" t="s">
        <v>381</v>
      </c>
      <c r="I314">
        <v>1</v>
      </c>
      <c r="J314" s="11">
        <v>7305</v>
      </c>
      <c r="K314" s="13" t="s">
        <v>247</v>
      </c>
      <c r="L314" t="s">
        <v>15</v>
      </c>
      <c r="M314" t="s">
        <v>30</v>
      </c>
      <c r="N314" t="s">
        <v>17</v>
      </c>
      <c r="O314" s="4" t="s">
        <v>19</v>
      </c>
    </row>
    <row r="315" spans="1:15" x14ac:dyDescent="0.2">
      <c r="A315">
        <v>314</v>
      </c>
      <c r="B315" t="s">
        <v>13</v>
      </c>
      <c r="C315">
        <v>1058</v>
      </c>
      <c r="D315">
        <v>876634</v>
      </c>
      <c r="E315">
        <v>3978923</v>
      </c>
      <c r="F315">
        <v>19</v>
      </c>
      <c r="G315" s="4" t="s">
        <v>37</v>
      </c>
      <c r="H315" s="4" t="s">
        <v>380</v>
      </c>
      <c r="I315">
        <v>1</v>
      </c>
      <c r="J315" s="11">
        <v>41044</v>
      </c>
      <c r="K315" s="12">
        <v>43986.538194444402</v>
      </c>
      <c r="L315" t="s">
        <v>15</v>
      </c>
      <c r="M315" t="s">
        <v>22</v>
      </c>
      <c r="N315" t="s">
        <v>17</v>
      </c>
      <c r="O315" s="4" t="s">
        <v>19</v>
      </c>
    </row>
    <row r="316" spans="1:15" x14ac:dyDescent="0.2">
      <c r="A316">
        <v>315</v>
      </c>
      <c r="B316" t="s">
        <v>13</v>
      </c>
      <c r="C316">
        <v>1058</v>
      </c>
      <c r="D316">
        <v>802370</v>
      </c>
      <c r="E316">
        <v>2710239</v>
      </c>
      <c r="F316">
        <v>67</v>
      </c>
      <c r="G316" s="4" t="s">
        <v>34</v>
      </c>
      <c r="H316" s="4" t="s">
        <v>377</v>
      </c>
      <c r="I316">
        <v>1</v>
      </c>
      <c r="J316" s="11">
        <v>2499</v>
      </c>
      <c r="K316" s="13" t="s">
        <v>248</v>
      </c>
      <c r="L316" t="s">
        <v>15</v>
      </c>
      <c r="M316" t="s">
        <v>39</v>
      </c>
      <c r="N316" t="s">
        <v>17</v>
      </c>
      <c r="O316" s="4" t="s">
        <v>19</v>
      </c>
    </row>
    <row r="317" spans="1:15" x14ac:dyDescent="0.2">
      <c r="A317">
        <v>316</v>
      </c>
      <c r="B317" t="s">
        <v>13</v>
      </c>
      <c r="C317">
        <v>1058</v>
      </c>
      <c r="D317">
        <v>574215</v>
      </c>
      <c r="E317">
        <v>2412181</v>
      </c>
      <c r="F317">
        <v>36</v>
      </c>
      <c r="G317" s="4" t="s">
        <v>36</v>
      </c>
      <c r="H317" s="4" t="s">
        <v>380</v>
      </c>
      <c r="I317">
        <v>1</v>
      </c>
      <c r="J317" s="11">
        <v>32835</v>
      </c>
      <c r="K317" s="12">
        <v>43226.000694444403</v>
      </c>
      <c r="L317" t="s">
        <v>15</v>
      </c>
      <c r="M317" t="s">
        <v>39</v>
      </c>
      <c r="N317" t="s">
        <v>17</v>
      </c>
      <c r="O317" s="4" t="s">
        <v>19</v>
      </c>
    </row>
    <row r="318" spans="1:15" x14ac:dyDescent="0.2">
      <c r="A318">
        <v>317</v>
      </c>
      <c r="B318" t="s">
        <v>13</v>
      </c>
      <c r="C318">
        <v>1058</v>
      </c>
      <c r="D318">
        <v>157417</v>
      </c>
      <c r="E318">
        <v>1792291</v>
      </c>
      <c r="F318">
        <v>43</v>
      </c>
      <c r="G318" s="4" t="s">
        <v>20</v>
      </c>
      <c r="H318" s="4" t="s">
        <v>377</v>
      </c>
      <c r="I318">
        <v>1</v>
      </c>
      <c r="J318" s="11">
        <v>1500</v>
      </c>
      <c r="K318" s="13" t="s">
        <v>249</v>
      </c>
      <c r="L318" t="s">
        <v>15</v>
      </c>
      <c r="M318" t="s">
        <v>24</v>
      </c>
      <c r="N318" t="s">
        <v>17</v>
      </c>
      <c r="O318" s="4" t="s">
        <v>19</v>
      </c>
    </row>
    <row r="319" spans="1:15" x14ac:dyDescent="0.2">
      <c r="A319">
        <v>318</v>
      </c>
      <c r="B319" t="s">
        <v>13</v>
      </c>
      <c r="C319">
        <v>1058</v>
      </c>
      <c r="D319">
        <v>115984</v>
      </c>
      <c r="E319">
        <v>622611</v>
      </c>
      <c r="F319">
        <v>43</v>
      </c>
      <c r="G319" s="4" t="s">
        <v>20</v>
      </c>
      <c r="H319" s="4" t="s">
        <v>377</v>
      </c>
      <c r="I319">
        <v>1</v>
      </c>
      <c r="J319" s="11">
        <v>1500</v>
      </c>
      <c r="K319" s="13" t="s">
        <v>250</v>
      </c>
      <c r="L319" t="s">
        <v>15</v>
      </c>
      <c r="M319" t="s">
        <v>39</v>
      </c>
      <c r="N319" t="s">
        <v>17</v>
      </c>
      <c r="O319" s="4" t="s">
        <v>19</v>
      </c>
    </row>
    <row r="320" spans="1:15" x14ac:dyDescent="0.2">
      <c r="A320">
        <v>319</v>
      </c>
      <c r="B320" t="s">
        <v>13</v>
      </c>
      <c r="C320">
        <v>1059</v>
      </c>
      <c r="D320">
        <v>568272</v>
      </c>
      <c r="E320">
        <v>3080952</v>
      </c>
      <c r="F320">
        <v>19</v>
      </c>
      <c r="G320" s="4" t="s">
        <v>37</v>
      </c>
      <c r="H320" s="4" t="s">
        <v>380</v>
      </c>
      <c r="I320">
        <v>1</v>
      </c>
      <c r="J320" s="11">
        <v>41044</v>
      </c>
      <c r="K320" s="13" t="s">
        <v>251</v>
      </c>
      <c r="L320" t="s">
        <v>15</v>
      </c>
      <c r="M320" t="s">
        <v>24</v>
      </c>
      <c r="N320" t="s">
        <v>17</v>
      </c>
      <c r="O320" s="4" t="s">
        <v>19</v>
      </c>
    </row>
    <row r="321" spans="1:15" x14ac:dyDescent="0.2">
      <c r="A321">
        <v>320</v>
      </c>
      <c r="B321" t="s">
        <v>13</v>
      </c>
      <c r="C321">
        <v>1059</v>
      </c>
      <c r="D321">
        <v>100222</v>
      </c>
      <c r="E321">
        <v>2676879</v>
      </c>
      <c r="F321">
        <v>43</v>
      </c>
      <c r="G321" s="4" t="s">
        <v>20</v>
      </c>
      <c r="H321" s="4" t="s">
        <v>377</v>
      </c>
      <c r="I321">
        <v>1</v>
      </c>
      <c r="J321" s="11">
        <v>1500</v>
      </c>
      <c r="K321" s="13" t="s">
        <v>252</v>
      </c>
      <c r="L321" t="s">
        <v>15</v>
      </c>
      <c r="M321" t="s">
        <v>22</v>
      </c>
      <c r="N321" t="s">
        <v>17</v>
      </c>
      <c r="O321" s="4" t="s">
        <v>19</v>
      </c>
    </row>
    <row r="322" spans="1:15" x14ac:dyDescent="0.2">
      <c r="A322">
        <v>321</v>
      </c>
      <c r="B322" t="s">
        <v>13</v>
      </c>
      <c r="C322">
        <v>1059</v>
      </c>
      <c r="D322">
        <v>610848</v>
      </c>
      <c r="F322">
        <v>18</v>
      </c>
      <c r="G322" t="s">
        <v>82</v>
      </c>
      <c r="H322" s="4" t="s">
        <v>383</v>
      </c>
      <c r="I322">
        <v>1</v>
      </c>
      <c r="J322" s="11">
        <v>16335</v>
      </c>
      <c r="K322" s="13" t="s">
        <v>253</v>
      </c>
      <c r="L322" t="s">
        <v>15</v>
      </c>
      <c r="M322" t="s">
        <v>22</v>
      </c>
      <c r="N322" t="s">
        <v>17</v>
      </c>
      <c r="O322" s="4" t="s">
        <v>25</v>
      </c>
    </row>
    <row r="323" spans="1:15" x14ac:dyDescent="0.2">
      <c r="A323">
        <v>322</v>
      </c>
      <c r="B323" t="s">
        <v>13</v>
      </c>
      <c r="C323">
        <v>1059</v>
      </c>
      <c r="D323">
        <v>607241</v>
      </c>
      <c r="E323">
        <v>1731692</v>
      </c>
      <c r="F323">
        <v>67</v>
      </c>
      <c r="G323" s="4" t="s">
        <v>34</v>
      </c>
      <c r="H323" s="4" t="s">
        <v>377</v>
      </c>
      <c r="I323">
        <v>1</v>
      </c>
      <c r="J323" s="11">
        <v>2499</v>
      </c>
      <c r="K323" s="13" t="s">
        <v>254</v>
      </c>
      <c r="L323" t="s">
        <v>15</v>
      </c>
      <c r="M323" t="s">
        <v>39</v>
      </c>
      <c r="N323" t="s">
        <v>17</v>
      </c>
      <c r="O323" s="4" t="s">
        <v>19</v>
      </c>
    </row>
    <row r="324" spans="1:15" x14ac:dyDescent="0.2">
      <c r="A324">
        <v>323</v>
      </c>
      <c r="B324" t="s">
        <v>13</v>
      </c>
      <c r="C324">
        <v>1059</v>
      </c>
      <c r="D324">
        <v>326831</v>
      </c>
      <c r="E324">
        <v>2386011</v>
      </c>
      <c r="F324">
        <v>23</v>
      </c>
      <c r="G324" t="s">
        <v>23</v>
      </c>
      <c r="H324" s="4" t="s">
        <v>378</v>
      </c>
      <c r="I324">
        <v>1</v>
      </c>
      <c r="J324" s="14">
        <v>65588</v>
      </c>
      <c r="K324" s="12">
        <v>43377.000694444403</v>
      </c>
      <c r="L324" t="s">
        <v>15</v>
      </c>
      <c r="M324" t="s">
        <v>39</v>
      </c>
      <c r="N324" t="s">
        <v>17</v>
      </c>
      <c r="O324" s="4" t="s">
        <v>19</v>
      </c>
    </row>
    <row r="325" spans="1:15" x14ac:dyDescent="0.2">
      <c r="A325">
        <v>324</v>
      </c>
      <c r="B325" t="s">
        <v>28</v>
      </c>
      <c r="C325">
        <v>1060</v>
      </c>
      <c r="D325">
        <v>902653</v>
      </c>
      <c r="E325">
        <v>1041495</v>
      </c>
      <c r="F325">
        <v>18</v>
      </c>
      <c r="G325" s="4" t="s">
        <v>29</v>
      </c>
      <c r="H325" s="4" t="s">
        <v>376</v>
      </c>
      <c r="I325">
        <v>1</v>
      </c>
      <c r="J325" s="11">
        <v>43424</v>
      </c>
      <c r="K325" s="13" t="s">
        <v>255</v>
      </c>
      <c r="L325" t="s">
        <v>15</v>
      </c>
      <c r="M325" t="s">
        <v>39</v>
      </c>
      <c r="N325" t="s">
        <v>17</v>
      </c>
      <c r="O325" s="4" t="s">
        <v>19</v>
      </c>
    </row>
    <row r="326" spans="1:15" x14ac:dyDescent="0.2">
      <c r="A326">
        <v>325</v>
      </c>
      <c r="B326" t="s">
        <v>13</v>
      </c>
      <c r="C326">
        <v>1060</v>
      </c>
      <c r="D326">
        <v>827877</v>
      </c>
      <c r="E326">
        <v>3180923</v>
      </c>
      <c r="F326">
        <v>16</v>
      </c>
      <c r="G326" s="4" t="s">
        <v>111</v>
      </c>
      <c r="H326" s="4" t="s">
        <v>376</v>
      </c>
      <c r="I326">
        <v>1</v>
      </c>
      <c r="J326" s="11">
        <v>49170</v>
      </c>
      <c r="K326" s="12">
        <v>44291.000694444403</v>
      </c>
      <c r="L326" t="s">
        <v>15</v>
      </c>
      <c r="M326" t="s">
        <v>22</v>
      </c>
      <c r="N326" t="s">
        <v>17</v>
      </c>
      <c r="O326" s="4" t="s">
        <v>19</v>
      </c>
    </row>
    <row r="327" spans="1:15" x14ac:dyDescent="0.2">
      <c r="A327">
        <v>326</v>
      </c>
      <c r="B327" t="s">
        <v>13</v>
      </c>
      <c r="C327">
        <v>1060</v>
      </c>
      <c r="D327">
        <v>938450</v>
      </c>
      <c r="E327">
        <v>3786268</v>
      </c>
      <c r="F327">
        <v>13</v>
      </c>
      <c r="G327" t="s">
        <v>32</v>
      </c>
      <c r="H327" s="4" t="s">
        <v>379</v>
      </c>
      <c r="I327">
        <v>1</v>
      </c>
      <c r="J327" s="11">
        <v>4022</v>
      </c>
      <c r="K327" s="13" t="s">
        <v>256</v>
      </c>
      <c r="L327" t="s">
        <v>15</v>
      </c>
      <c r="M327" t="s">
        <v>22</v>
      </c>
      <c r="N327" t="s">
        <v>17</v>
      </c>
      <c r="O327" s="4" t="s">
        <v>19</v>
      </c>
    </row>
    <row r="328" spans="1:15" x14ac:dyDescent="0.2">
      <c r="A328">
        <v>327</v>
      </c>
      <c r="B328" t="s">
        <v>13</v>
      </c>
      <c r="C328">
        <v>1060</v>
      </c>
      <c r="D328">
        <v>227751</v>
      </c>
      <c r="E328">
        <v>2531829</v>
      </c>
      <c r="F328">
        <v>13</v>
      </c>
      <c r="G328" t="s">
        <v>32</v>
      </c>
      <c r="H328" s="4" t="s">
        <v>379</v>
      </c>
      <c r="I328">
        <v>1</v>
      </c>
      <c r="J328" s="11">
        <v>4022</v>
      </c>
      <c r="K328" s="12">
        <v>43320.538194444402</v>
      </c>
      <c r="L328" t="s">
        <v>15</v>
      </c>
      <c r="M328" t="s">
        <v>22</v>
      </c>
      <c r="N328" t="s">
        <v>17</v>
      </c>
      <c r="O328" s="4" t="s">
        <v>42</v>
      </c>
    </row>
    <row r="329" spans="1:15" x14ac:dyDescent="0.2">
      <c r="A329">
        <v>328</v>
      </c>
      <c r="B329" t="s">
        <v>13</v>
      </c>
      <c r="C329">
        <v>1060</v>
      </c>
      <c r="D329">
        <v>173614</v>
      </c>
      <c r="E329">
        <v>765690</v>
      </c>
      <c r="F329">
        <v>20</v>
      </c>
      <c r="G329" s="4" t="s">
        <v>68</v>
      </c>
      <c r="H329" s="4" t="s">
        <v>378</v>
      </c>
      <c r="I329">
        <v>1</v>
      </c>
      <c r="J329" s="11">
        <v>20440</v>
      </c>
      <c r="K329" s="13" t="s">
        <v>257</v>
      </c>
      <c r="L329" t="s">
        <v>15</v>
      </c>
      <c r="M329" t="s">
        <v>39</v>
      </c>
      <c r="N329" t="s">
        <v>17</v>
      </c>
      <c r="O329" s="4" t="s">
        <v>19</v>
      </c>
    </row>
    <row r="330" spans="1:15" x14ac:dyDescent="0.2">
      <c r="A330">
        <v>329</v>
      </c>
      <c r="B330" t="s">
        <v>13</v>
      </c>
      <c r="C330">
        <v>1060</v>
      </c>
      <c r="D330">
        <v>872632</v>
      </c>
      <c r="E330">
        <v>1386374</v>
      </c>
      <c r="F330">
        <v>45</v>
      </c>
      <c r="G330" t="s">
        <v>99</v>
      </c>
      <c r="H330" s="4" t="s">
        <v>382</v>
      </c>
      <c r="I330">
        <v>1</v>
      </c>
      <c r="J330" s="11">
        <v>106632</v>
      </c>
      <c r="K330" s="13" t="s">
        <v>258</v>
      </c>
      <c r="L330" t="s">
        <v>15</v>
      </c>
      <c r="M330" t="s">
        <v>22</v>
      </c>
      <c r="N330" t="s">
        <v>17</v>
      </c>
      <c r="O330" s="4" t="s">
        <v>19</v>
      </c>
    </row>
    <row r="331" spans="1:15" x14ac:dyDescent="0.2">
      <c r="A331">
        <v>330</v>
      </c>
      <c r="B331" t="s">
        <v>13</v>
      </c>
      <c r="C331">
        <v>1060</v>
      </c>
      <c r="D331">
        <v>204675</v>
      </c>
      <c r="E331">
        <v>529718</v>
      </c>
      <c r="F331">
        <v>17</v>
      </c>
      <c r="G331" t="s">
        <v>40</v>
      </c>
      <c r="H331" s="4" t="s">
        <v>378</v>
      </c>
      <c r="I331">
        <v>1</v>
      </c>
      <c r="J331" s="11">
        <v>16635</v>
      </c>
      <c r="K331" s="12">
        <v>43805.000694444403</v>
      </c>
      <c r="L331" t="s">
        <v>15</v>
      </c>
      <c r="M331" t="s">
        <v>22</v>
      </c>
      <c r="N331" t="s">
        <v>17</v>
      </c>
      <c r="O331" s="4" t="s">
        <v>19</v>
      </c>
    </row>
    <row r="332" spans="1:15" x14ac:dyDescent="0.2">
      <c r="A332">
        <v>331</v>
      </c>
      <c r="B332" t="s">
        <v>28</v>
      </c>
      <c r="C332">
        <v>1061</v>
      </c>
      <c r="D332">
        <v>882946</v>
      </c>
      <c r="E332">
        <v>792924</v>
      </c>
      <c r="F332">
        <v>41</v>
      </c>
      <c r="G332" t="s">
        <v>46</v>
      </c>
      <c r="H332" s="4" t="s">
        <v>378</v>
      </c>
      <c r="I332">
        <v>1</v>
      </c>
      <c r="J332" s="11">
        <v>24544</v>
      </c>
      <c r="K332" s="12">
        <v>44451.000694444403</v>
      </c>
      <c r="L332" t="s">
        <v>15</v>
      </c>
      <c r="M332" t="s">
        <v>39</v>
      </c>
      <c r="N332" t="s">
        <v>17</v>
      </c>
      <c r="O332" s="4" t="s">
        <v>19</v>
      </c>
    </row>
    <row r="333" spans="1:15" x14ac:dyDescent="0.2">
      <c r="A333">
        <v>332</v>
      </c>
      <c r="B333" t="s">
        <v>28</v>
      </c>
      <c r="C333">
        <v>1061</v>
      </c>
      <c r="D333">
        <v>907882</v>
      </c>
      <c r="E333">
        <v>3025483</v>
      </c>
      <c r="F333">
        <v>70</v>
      </c>
      <c r="G333" s="4" t="s">
        <v>49</v>
      </c>
      <c r="H333" s="4" t="s">
        <v>381</v>
      </c>
      <c r="I333">
        <v>1</v>
      </c>
      <c r="J333" s="11">
        <v>4900</v>
      </c>
      <c r="K333" s="12">
        <v>44139.439583333296</v>
      </c>
      <c r="L333" t="s">
        <v>15</v>
      </c>
      <c r="M333" t="s">
        <v>22</v>
      </c>
      <c r="N333" t="s">
        <v>17</v>
      </c>
      <c r="O333" s="4" t="s">
        <v>19</v>
      </c>
    </row>
    <row r="334" spans="1:15" x14ac:dyDescent="0.2">
      <c r="A334">
        <v>333</v>
      </c>
      <c r="B334" t="s">
        <v>13</v>
      </c>
      <c r="C334">
        <v>1061</v>
      </c>
      <c r="D334">
        <v>348748</v>
      </c>
      <c r="E334">
        <v>3393863</v>
      </c>
      <c r="F334">
        <v>9</v>
      </c>
      <c r="G334" t="s">
        <v>56</v>
      </c>
      <c r="H334" s="4" t="s">
        <v>381</v>
      </c>
      <c r="I334">
        <v>1</v>
      </c>
      <c r="J334" s="11">
        <v>12313</v>
      </c>
      <c r="K334" s="13" t="s">
        <v>259</v>
      </c>
      <c r="L334" t="s">
        <v>15</v>
      </c>
      <c r="M334" t="s">
        <v>39</v>
      </c>
      <c r="N334" t="s">
        <v>17</v>
      </c>
      <c r="O334" s="4" t="s">
        <v>19</v>
      </c>
    </row>
    <row r="335" spans="1:15" x14ac:dyDescent="0.2">
      <c r="A335">
        <v>334</v>
      </c>
      <c r="B335" t="s">
        <v>13</v>
      </c>
      <c r="C335">
        <v>1061</v>
      </c>
      <c r="D335">
        <v>100930</v>
      </c>
      <c r="E335">
        <v>3549734</v>
      </c>
      <c r="F335">
        <v>18</v>
      </c>
      <c r="G335" s="4" t="s">
        <v>29</v>
      </c>
      <c r="H335" s="4" t="s">
        <v>376</v>
      </c>
      <c r="I335">
        <v>1</v>
      </c>
      <c r="J335" s="11">
        <v>43424</v>
      </c>
      <c r="K335" s="12">
        <v>43991.439583333296</v>
      </c>
      <c r="L335" t="s">
        <v>15</v>
      </c>
      <c r="M335" t="s">
        <v>39</v>
      </c>
      <c r="N335" t="s">
        <v>17</v>
      </c>
      <c r="O335" s="4" t="s">
        <v>19</v>
      </c>
    </row>
    <row r="336" spans="1:15" x14ac:dyDescent="0.2">
      <c r="A336">
        <v>335</v>
      </c>
      <c r="B336" t="s">
        <v>13</v>
      </c>
      <c r="C336">
        <v>1061</v>
      </c>
      <c r="D336">
        <v>226962</v>
      </c>
      <c r="E336">
        <v>3131942</v>
      </c>
      <c r="F336">
        <v>16</v>
      </c>
      <c r="G336" s="4" t="s">
        <v>111</v>
      </c>
      <c r="H336" s="4" t="s">
        <v>376</v>
      </c>
      <c r="I336">
        <v>1</v>
      </c>
      <c r="J336" s="11">
        <v>49170</v>
      </c>
      <c r="K336" s="13" t="s">
        <v>260</v>
      </c>
      <c r="L336" t="s">
        <v>15</v>
      </c>
      <c r="M336" t="s">
        <v>24</v>
      </c>
      <c r="N336" t="s">
        <v>17</v>
      </c>
      <c r="O336" s="4" t="s">
        <v>19</v>
      </c>
    </row>
    <row r="337" spans="1:15" x14ac:dyDescent="0.2">
      <c r="A337">
        <v>336</v>
      </c>
      <c r="B337" s="10" t="s">
        <v>28</v>
      </c>
      <c r="C337">
        <v>1061</v>
      </c>
      <c r="D337">
        <v>587924</v>
      </c>
      <c r="E337">
        <v>3220108</v>
      </c>
      <c r="F337">
        <v>23</v>
      </c>
      <c r="G337" t="s">
        <v>23</v>
      </c>
      <c r="H337" s="4" t="s">
        <v>378</v>
      </c>
      <c r="I337">
        <v>1</v>
      </c>
      <c r="J337" s="14">
        <v>65588</v>
      </c>
      <c r="K337" s="12">
        <v>44171.439583333296</v>
      </c>
      <c r="L337" t="s">
        <v>15</v>
      </c>
      <c r="M337" t="s">
        <v>30</v>
      </c>
      <c r="N337" t="s">
        <v>17</v>
      </c>
      <c r="O337" s="4" t="s">
        <v>19</v>
      </c>
    </row>
    <row r="338" spans="1:15" x14ac:dyDescent="0.2">
      <c r="A338">
        <v>337</v>
      </c>
      <c r="B338" t="s">
        <v>13</v>
      </c>
      <c r="C338">
        <v>1061</v>
      </c>
      <c r="D338">
        <v>476631</v>
      </c>
      <c r="E338">
        <v>3661713</v>
      </c>
      <c r="F338">
        <v>13</v>
      </c>
      <c r="G338" t="s">
        <v>32</v>
      </c>
      <c r="H338" s="4" t="s">
        <v>379</v>
      </c>
      <c r="I338">
        <v>1</v>
      </c>
      <c r="J338" s="11">
        <v>4022</v>
      </c>
      <c r="K338" s="13" t="s">
        <v>261</v>
      </c>
      <c r="L338" t="s">
        <v>15</v>
      </c>
      <c r="M338" t="s">
        <v>22</v>
      </c>
      <c r="N338" t="s">
        <v>17</v>
      </c>
      <c r="O338" s="4" t="s">
        <v>19</v>
      </c>
    </row>
    <row r="339" spans="1:15" x14ac:dyDescent="0.2">
      <c r="A339">
        <v>338</v>
      </c>
      <c r="B339" t="s">
        <v>13</v>
      </c>
      <c r="C339">
        <v>1061</v>
      </c>
      <c r="D339">
        <v>813137</v>
      </c>
      <c r="E339">
        <v>1019074</v>
      </c>
      <c r="F339">
        <v>69</v>
      </c>
      <c r="G339" t="s">
        <v>89</v>
      </c>
      <c r="H339" s="4" t="s">
        <v>381</v>
      </c>
      <c r="I339">
        <v>1</v>
      </c>
      <c r="J339" s="11">
        <v>450</v>
      </c>
      <c r="K339" s="13" t="s">
        <v>262</v>
      </c>
      <c r="L339" t="s">
        <v>15</v>
      </c>
      <c r="M339" t="s">
        <v>22</v>
      </c>
      <c r="N339" t="s">
        <v>17</v>
      </c>
      <c r="O339" s="4" t="s">
        <v>19</v>
      </c>
    </row>
    <row r="340" spans="1:15" x14ac:dyDescent="0.2">
      <c r="A340">
        <v>339</v>
      </c>
      <c r="B340" t="s">
        <v>13</v>
      </c>
      <c r="C340">
        <v>1061</v>
      </c>
      <c r="D340">
        <v>133767</v>
      </c>
      <c r="E340">
        <v>1847539</v>
      </c>
      <c r="F340">
        <v>9</v>
      </c>
      <c r="G340" t="s">
        <v>56</v>
      </c>
      <c r="H340" s="4" t="s">
        <v>381</v>
      </c>
      <c r="I340">
        <v>1</v>
      </c>
      <c r="J340" s="11">
        <v>12313</v>
      </c>
      <c r="K340" s="13" t="s">
        <v>263</v>
      </c>
      <c r="L340" t="s">
        <v>15</v>
      </c>
      <c r="M340" t="s">
        <v>39</v>
      </c>
      <c r="N340" t="s">
        <v>17</v>
      </c>
      <c r="O340" s="4" t="s">
        <v>25</v>
      </c>
    </row>
    <row r="341" spans="1:15" x14ac:dyDescent="0.2">
      <c r="A341">
        <v>340</v>
      </c>
      <c r="B341" t="s">
        <v>13</v>
      </c>
      <c r="C341">
        <v>1061</v>
      </c>
      <c r="D341">
        <v>469143</v>
      </c>
      <c r="E341">
        <v>2157932</v>
      </c>
      <c r="F341">
        <v>6</v>
      </c>
      <c r="G341" s="4" t="s">
        <v>135</v>
      </c>
      <c r="H341" s="4" t="s">
        <v>378</v>
      </c>
      <c r="I341">
        <v>1</v>
      </c>
      <c r="J341" s="11">
        <v>8126</v>
      </c>
      <c r="K341" s="12">
        <v>44385.439583333296</v>
      </c>
      <c r="L341" t="s">
        <v>15</v>
      </c>
      <c r="M341" t="s">
        <v>22</v>
      </c>
      <c r="N341" t="s">
        <v>17</v>
      </c>
      <c r="O341" s="4" t="s">
        <v>19</v>
      </c>
    </row>
    <row r="342" spans="1:15" x14ac:dyDescent="0.2">
      <c r="A342">
        <v>341</v>
      </c>
      <c r="B342" t="s">
        <v>28</v>
      </c>
      <c r="C342">
        <v>1061</v>
      </c>
      <c r="D342">
        <v>350024</v>
      </c>
      <c r="E342">
        <v>2521144</v>
      </c>
      <c r="F342">
        <v>15</v>
      </c>
      <c r="G342" t="s">
        <v>48</v>
      </c>
      <c r="H342" s="4" t="s">
        <v>381</v>
      </c>
      <c r="I342">
        <v>1</v>
      </c>
      <c r="J342" s="11">
        <v>13052</v>
      </c>
      <c r="K342" s="13" t="s">
        <v>264</v>
      </c>
      <c r="L342" t="s">
        <v>15</v>
      </c>
      <c r="M342" t="s">
        <v>39</v>
      </c>
      <c r="N342" t="s">
        <v>17</v>
      </c>
      <c r="O342" s="4" t="s">
        <v>19</v>
      </c>
    </row>
    <row r="343" spans="1:15" x14ac:dyDescent="0.2">
      <c r="A343">
        <v>342</v>
      </c>
      <c r="B343" t="s">
        <v>28</v>
      </c>
      <c r="C343">
        <v>1061</v>
      </c>
      <c r="D343">
        <v>947987</v>
      </c>
      <c r="E343">
        <v>2829903</v>
      </c>
      <c r="F343">
        <v>15</v>
      </c>
      <c r="G343" t="s">
        <v>48</v>
      </c>
      <c r="H343" s="4" t="s">
        <v>381</v>
      </c>
      <c r="I343">
        <v>1</v>
      </c>
      <c r="J343" s="11">
        <v>13052</v>
      </c>
      <c r="K343" s="13" t="s">
        <v>265</v>
      </c>
      <c r="L343" t="s">
        <v>15</v>
      </c>
      <c r="M343" t="s">
        <v>39</v>
      </c>
      <c r="N343" t="s">
        <v>17</v>
      </c>
      <c r="O343" s="4" t="s">
        <v>19</v>
      </c>
    </row>
    <row r="344" spans="1:15" x14ac:dyDescent="0.2">
      <c r="A344">
        <v>343</v>
      </c>
      <c r="B344" t="s">
        <v>13</v>
      </c>
      <c r="C344">
        <v>1062</v>
      </c>
      <c r="D344">
        <v>348550</v>
      </c>
      <c r="E344">
        <v>1337524</v>
      </c>
      <c r="F344">
        <v>67</v>
      </c>
      <c r="G344" s="4" t="s">
        <v>34</v>
      </c>
      <c r="H344" s="4" t="s">
        <v>377</v>
      </c>
      <c r="I344">
        <v>1</v>
      </c>
      <c r="J344" s="11">
        <v>2499</v>
      </c>
      <c r="K344" s="12">
        <v>44509.538194444402</v>
      </c>
      <c r="L344" t="s">
        <v>15</v>
      </c>
      <c r="M344" t="s">
        <v>39</v>
      </c>
      <c r="N344" t="s">
        <v>17</v>
      </c>
      <c r="O344" s="4" t="s">
        <v>42</v>
      </c>
    </row>
    <row r="345" spans="1:15" x14ac:dyDescent="0.2">
      <c r="A345">
        <v>344</v>
      </c>
      <c r="B345" s="10" t="s">
        <v>28</v>
      </c>
      <c r="C345">
        <v>1062</v>
      </c>
      <c r="D345">
        <v>121599</v>
      </c>
      <c r="E345">
        <v>2420524</v>
      </c>
      <c r="F345">
        <v>50</v>
      </c>
      <c r="G345" s="4" t="s">
        <v>105</v>
      </c>
      <c r="H345" s="4" t="s">
        <v>376</v>
      </c>
      <c r="I345">
        <v>1</v>
      </c>
      <c r="J345" s="11">
        <v>28648</v>
      </c>
      <c r="K345" s="12">
        <v>44264.439583333296</v>
      </c>
      <c r="L345" t="s">
        <v>15</v>
      </c>
      <c r="M345" t="s">
        <v>30</v>
      </c>
      <c r="N345" t="s">
        <v>17</v>
      </c>
      <c r="O345" s="4" t="s">
        <v>19</v>
      </c>
    </row>
    <row r="346" spans="1:15" x14ac:dyDescent="0.2">
      <c r="A346">
        <v>345</v>
      </c>
      <c r="B346" t="s">
        <v>13</v>
      </c>
      <c r="C346">
        <v>1062</v>
      </c>
      <c r="D346">
        <v>729578</v>
      </c>
      <c r="E346">
        <v>1183534</v>
      </c>
      <c r="F346">
        <v>69</v>
      </c>
      <c r="G346" t="s">
        <v>89</v>
      </c>
      <c r="H346" s="4" t="s">
        <v>379</v>
      </c>
      <c r="I346">
        <v>1</v>
      </c>
      <c r="J346" s="11">
        <v>450</v>
      </c>
      <c r="K346" s="13" t="s">
        <v>266</v>
      </c>
      <c r="L346" t="s">
        <v>15</v>
      </c>
      <c r="M346" t="s">
        <v>39</v>
      </c>
      <c r="N346" t="s">
        <v>17</v>
      </c>
      <c r="O346" s="4" t="s">
        <v>19</v>
      </c>
    </row>
    <row r="347" spans="1:15" x14ac:dyDescent="0.2">
      <c r="A347">
        <v>346</v>
      </c>
      <c r="B347" t="s">
        <v>13</v>
      </c>
      <c r="C347">
        <v>1062</v>
      </c>
      <c r="D347">
        <v>100769</v>
      </c>
      <c r="E347">
        <v>801269</v>
      </c>
      <c r="F347">
        <v>18</v>
      </c>
      <c r="G347" s="4" t="s">
        <v>29</v>
      </c>
      <c r="H347" s="4" t="s">
        <v>376</v>
      </c>
      <c r="I347">
        <v>1</v>
      </c>
      <c r="J347" s="11">
        <v>43424</v>
      </c>
      <c r="K347" s="12">
        <v>43535.538194444402</v>
      </c>
      <c r="L347" t="s">
        <v>15</v>
      </c>
      <c r="M347" t="s">
        <v>22</v>
      </c>
      <c r="N347" t="s">
        <v>17</v>
      </c>
      <c r="O347" s="4" t="s">
        <v>19</v>
      </c>
    </row>
    <row r="348" spans="1:15" x14ac:dyDescent="0.2">
      <c r="A348">
        <v>347</v>
      </c>
      <c r="B348" s="10" t="s">
        <v>28</v>
      </c>
      <c r="C348">
        <v>1062</v>
      </c>
      <c r="D348">
        <v>274740</v>
      </c>
      <c r="E348">
        <v>3803532</v>
      </c>
      <c r="F348">
        <v>36</v>
      </c>
      <c r="G348" s="4" t="s">
        <v>36</v>
      </c>
      <c r="H348" s="4" t="s">
        <v>380</v>
      </c>
      <c r="I348">
        <v>1</v>
      </c>
      <c r="J348" s="11">
        <v>32835</v>
      </c>
      <c r="K348" s="13" t="s">
        <v>267</v>
      </c>
      <c r="L348" t="s">
        <v>15</v>
      </c>
      <c r="M348" t="s">
        <v>30</v>
      </c>
      <c r="N348" t="s">
        <v>17</v>
      </c>
      <c r="O348" s="4" t="s">
        <v>19</v>
      </c>
    </row>
    <row r="349" spans="1:15" x14ac:dyDescent="0.2">
      <c r="A349">
        <v>348</v>
      </c>
      <c r="B349" t="s">
        <v>13</v>
      </c>
      <c r="C349">
        <v>1062</v>
      </c>
      <c r="D349">
        <v>591678</v>
      </c>
      <c r="E349">
        <v>3653128</v>
      </c>
      <c r="F349">
        <v>21</v>
      </c>
      <c r="G349" s="4" t="s">
        <v>72</v>
      </c>
      <c r="H349" s="4" t="s">
        <v>381</v>
      </c>
      <c r="I349">
        <v>1</v>
      </c>
      <c r="J349" s="11">
        <v>2500</v>
      </c>
      <c r="K349" s="13" t="s">
        <v>268</v>
      </c>
      <c r="L349" t="s">
        <v>15</v>
      </c>
      <c r="M349" t="s">
        <v>22</v>
      </c>
      <c r="N349" t="s">
        <v>17</v>
      </c>
      <c r="O349" s="4" t="s">
        <v>25</v>
      </c>
    </row>
    <row r="350" spans="1:15" x14ac:dyDescent="0.2">
      <c r="A350">
        <v>349</v>
      </c>
      <c r="B350" t="s">
        <v>13</v>
      </c>
      <c r="C350">
        <v>1062</v>
      </c>
      <c r="D350">
        <v>211114</v>
      </c>
      <c r="E350">
        <v>2130316</v>
      </c>
      <c r="F350">
        <v>23</v>
      </c>
      <c r="G350" t="s">
        <v>23</v>
      </c>
      <c r="H350" s="4" t="s">
        <v>378</v>
      </c>
      <c r="I350">
        <v>1</v>
      </c>
      <c r="J350" s="14">
        <v>65588</v>
      </c>
      <c r="K350" s="12">
        <v>43324.000694444403</v>
      </c>
      <c r="L350" t="s">
        <v>15</v>
      </c>
      <c r="M350" t="s">
        <v>22</v>
      </c>
      <c r="N350" t="s">
        <v>17</v>
      </c>
      <c r="O350" s="4" t="s">
        <v>19</v>
      </c>
    </row>
    <row r="351" spans="1:15" x14ac:dyDescent="0.2">
      <c r="A351">
        <v>350</v>
      </c>
      <c r="B351" s="10" t="s">
        <v>28</v>
      </c>
      <c r="C351">
        <v>1062</v>
      </c>
      <c r="D351">
        <v>318822</v>
      </c>
      <c r="E351">
        <v>676687</v>
      </c>
      <c r="F351">
        <v>43</v>
      </c>
      <c r="G351" s="4" t="s">
        <v>20</v>
      </c>
      <c r="H351" s="4" t="s">
        <v>377</v>
      </c>
      <c r="I351">
        <v>1</v>
      </c>
      <c r="J351" s="11">
        <v>1500</v>
      </c>
      <c r="K351" s="12">
        <v>43899.000694444403</v>
      </c>
      <c r="L351" t="s">
        <v>15</v>
      </c>
      <c r="M351" t="s">
        <v>30</v>
      </c>
      <c r="N351" t="s">
        <v>17</v>
      </c>
      <c r="O351" s="4" t="s">
        <v>19</v>
      </c>
    </row>
    <row r="352" spans="1:15" x14ac:dyDescent="0.2">
      <c r="A352">
        <v>351</v>
      </c>
      <c r="B352" t="s">
        <v>13</v>
      </c>
      <c r="C352">
        <v>1062</v>
      </c>
      <c r="D352">
        <v>260475</v>
      </c>
      <c r="E352">
        <v>2874044</v>
      </c>
      <c r="F352">
        <v>18</v>
      </c>
      <c r="G352" s="4" t="s">
        <v>29</v>
      </c>
      <c r="H352" s="4" t="s">
        <v>376</v>
      </c>
      <c r="I352">
        <v>1</v>
      </c>
      <c r="J352" s="11">
        <v>43424</v>
      </c>
      <c r="K352" s="13" t="s">
        <v>269</v>
      </c>
      <c r="L352" t="s">
        <v>15</v>
      </c>
      <c r="M352" t="s">
        <v>22</v>
      </c>
      <c r="N352" t="s">
        <v>17</v>
      </c>
      <c r="O352" s="4" t="s">
        <v>19</v>
      </c>
    </row>
    <row r="353" spans="1:15" x14ac:dyDescent="0.2">
      <c r="A353">
        <v>352</v>
      </c>
      <c r="B353" t="s">
        <v>13</v>
      </c>
      <c r="C353">
        <v>1062</v>
      </c>
      <c r="D353">
        <v>292656</v>
      </c>
      <c r="E353">
        <v>808163</v>
      </c>
      <c r="F353">
        <v>18</v>
      </c>
      <c r="G353" s="4" t="s">
        <v>29</v>
      </c>
      <c r="H353" s="4" t="s">
        <v>376</v>
      </c>
      <c r="I353">
        <v>1</v>
      </c>
      <c r="J353" s="11">
        <v>43424</v>
      </c>
      <c r="K353" s="13" t="s">
        <v>270</v>
      </c>
      <c r="L353" t="s">
        <v>15</v>
      </c>
      <c r="M353" t="s">
        <v>24</v>
      </c>
      <c r="N353" t="s">
        <v>17</v>
      </c>
      <c r="O353" s="4" t="s">
        <v>19</v>
      </c>
    </row>
    <row r="354" spans="1:15" x14ac:dyDescent="0.2">
      <c r="A354">
        <v>353</v>
      </c>
      <c r="B354" t="s">
        <v>13</v>
      </c>
      <c r="C354">
        <v>1063</v>
      </c>
      <c r="D354">
        <v>980483</v>
      </c>
      <c r="E354">
        <v>1424925</v>
      </c>
      <c r="F354">
        <v>23</v>
      </c>
      <c r="G354" t="s">
        <v>23</v>
      </c>
      <c r="H354" s="4" t="s">
        <v>378</v>
      </c>
      <c r="I354">
        <v>1</v>
      </c>
      <c r="J354" s="14">
        <v>65588</v>
      </c>
      <c r="K354" s="13" t="s">
        <v>271</v>
      </c>
      <c r="L354" t="s">
        <v>15</v>
      </c>
      <c r="M354" t="s">
        <v>22</v>
      </c>
      <c r="N354" t="s">
        <v>17</v>
      </c>
      <c r="O354" s="4" t="s">
        <v>19</v>
      </c>
    </row>
    <row r="355" spans="1:15" x14ac:dyDescent="0.2">
      <c r="A355">
        <v>354</v>
      </c>
      <c r="B355" s="10" t="s">
        <v>28</v>
      </c>
      <c r="C355">
        <v>1063</v>
      </c>
      <c r="D355">
        <v>513051</v>
      </c>
      <c r="E355">
        <v>750202</v>
      </c>
      <c r="F355">
        <v>9</v>
      </c>
      <c r="G355" t="s">
        <v>56</v>
      </c>
      <c r="H355" s="4" t="s">
        <v>381</v>
      </c>
      <c r="I355">
        <v>1</v>
      </c>
      <c r="J355" s="11">
        <v>12313</v>
      </c>
      <c r="K355" s="12">
        <v>43410.000694444403</v>
      </c>
      <c r="L355" t="s">
        <v>15</v>
      </c>
      <c r="M355" t="s">
        <v>30</v>
      </c>
      <c r="N355" t="s">
        <v>17</v>
      </c>
      <c r="O355" s="4" t="s">
        <v>19</v>
      </c>
    </row>
    <row r="356" spans="1:15" x14ac:dyDescent="0.2">
      <c r="A356">
        <v>355</v>
      </c>
      <c r="B356" t="s">
        <v>28</v>
      </c>
      <c r="C356">
        <v>1063</v>
      </c>
      <c r="D356">
        <v>670754</v>
      </c>
      <c r="E356">
        <v>2885352</v>
      </c>
      <c r="F356">
        <v>47</v>
      </c>
      <c r="G356" t="s">
        <v>43</v>
      </c>
      <c r="H356" s="4" t="s">
        <v>381</v>
      </c>
      <c r="I356">
        <v>1</v>
      </c>
      <c r="J356" s="11">
        <v>7305</v>
      </c>
      <c r="K356" s="13" t="s">
        <v>272</v>
      </c>
      <c r="L356" t="s">
        <v>15</v>
      </c>
      <c r="M356" t="s">
        <v>39</v>
      </c>
      <c r="N356" t="s">
        <v>17</v>
      </c>
      <c r="O356" s="4" t="s">
        <v>19</v>
      </c>
    </row>
    <row r="357" spans="1:15" x14ac:dyDescent="0.2">
      <c r="A357">
        <v>356</v>
      </c>
      <c r="B357" s="10" t="s">
        <v>28</v>
      </c>
      <c r="C357">
        <v>1063</v>
      </c>
      <c r="D357">
        <v>746795</v>
      </c>
      <c r="E357">
        <v>3841707</v>
      </c>
      <c r="F357">
        <v>9</v>
      </c>
      <c r="G357" t="s">
        <v>56</v>
      </c>
      <c r="H357" s="4" t="s">
        <v>381</v>
      </c>
      <c r="I357">
        <v>1</v>
      </c>
      <c r="J357" s="11">
        <v>12313</v>
      </c>
      <c r="K357" s="12">
        <v>43748.000694444403</v>
      </c>
      <c r="L357" t="s">
        <v>15</v>
      </c>
      <c r="M357" t="s">
        <v>30</v>
      </c>
      <c r="N357" t="s">
        <v>17</v>
      </c>
      <c r="O357" s="4" t="s">
        <v>19</v>
      </c>
    </row>
    <row r="358" spans="1:15" x14ac:dyDescent="0.2">
      <c r="A358">
        <v>357</v>
      </c>
      <c r="B358" s="10" t="s">
        <v>28</v>
      </c>
      <c r="C358">
        <v>1063</v>
      </c>
      <c r="D358">
        <v>918824</v>
      </c>
      <c r="E358">
        <v>3726997</v>
      </c>
      <c r="F358">
        <v>9</v>
      </c>
      <c r="G358" t="s">
        <v>56</v>
      </c>
      <c r="H358" s="4" t="s">
        <v>381</v>
      </c>
      <c r="I358">
        <v>1</v>
      </c>
      <c r="J358" s="11">
        <v>12313</v>
      </c>
      <c r="K358" s="12">
        <v>44413.538194444402</v>
      </c>
      <c r="L358" t="s">
        <v>15</v>
      </c>
      <c r="M358" t="s">
        <v>30</v>
      </c>
      <c r="N358" t="s">
        <v>17</v>
      </c>
      <c r="O358" s="4" t="s">
        <v>19</v>
      </c>
    </row>
    <row r="359" spans="1:15" x14ac:dyDescent="0.2">
      <c r="A359">
        <v>358</v>
      </c>
      <c r="B359" t="s">
        <v>13</v>
      </c>
      <c r="C359">
        <v>1064</v>
      </c>
      <c r="D359">
        <v>945373</v>
      </c>
      <c r="E359">
        <v>1308615</v>
      </c>
      <c r="F359">
        <v>21</v>
      </c>
      <c r="G359" s="4" t="s">
        <v>72</v>
      </c>
      <c r="H359" s="4" t="s">
        <v>381</v>
      </c>
      <c r="I359">
        <v>1</v>
      </c>
      <c r="J359" s="11">
        <v>2500</v>
      </c>
      <c r="K359" s="13" t="s">
        <v>273</v>
      </c>
      <c r="L359" t="s">
        <v>15</v>
      </c>
      <c r="M359" t="s">
        <v>39</v>
      </c>
      <c r="N359" t="s">
        <v>17</v>
      </c>
      <c r="O359" s="4" t="s">
        <v>19</v>
      </c>
    </row>
    <row r="360" spans="1:15" x14ac:dyDescent="0.2">
      <c r="A360">
        <v>359</v>
      </c>
      <c r="B360" s="10" t="s">
        <v>28</v>
      </c>
      <c r="C360">
        <v>1064</v>
      </c>
      <c r="D360">
        <v>524903</v>
      </c>
      <c r="E360">
        <v>1788985</v>
      </c>
      <c r="F360">
        <v>21</v>
      </c>
      <c r="G360" s="4" t="s">
        <v>72</v>
      </c>
      <c r="H360" s="4" t="s">
        <v>381</v>
      </c>
      <c r="I360">
        <v>1</v>
      </c>
      <c r="J360" s="11">
        <v>2500</v>
      </c>
      <c r="K360" s="12">
        <v>43504.000694444403</v>
      </c>
      <c r="L360" t="s">
        <v>15</v>
      </c>
      <c r="M360" t="s">
        <v>30</v>
      </c>
      <c r="N360" t="s">
        <v>17</v>
      </c>
      <c r="O360" s="4" t="s">
        <v>19</v>
      </c>
    </row>
    <row r="361" spans="1:15" x14ac:dyDescent="0.2">
      <c r="A361">
        <v>360</v>
      </c>
      <c r="B361" t="s">
        <v>13</v>
      </c>
      <c r="C361">
        <v>1064</v>
      </c>
      <c r="D361">
        <v>212919</v>
      </c>
      <c r="E361">
        <v>740919</v>
      </c>
      <c r="F361">
        <v>19</v>
      </c>
      <c r="G361" s="4" t="s">
        <v>37</v>
      </c>
      <c r="H361" s="4" t="s">
        <v>380</v>
      </c>
      <c r="I361">
        <v>1</v>
      </c>
      <c r="J361" s="11">
        <v>41044</v>
      </c>
      <c r="K361" s="12">
        <v>44267.439583333296</v>
      </c>
      <c r="L361" t="s">
        <v>15</v>
      </c>
      <c r="M361" t="s">
        <v>39</v>
      </c>
      <c r="N361" t="s">
        <v>17</v>
      </c>
      <c r="O361" s="4" t="s">
        <v>42</v>
      </c>
    </row>
    <row r="362" spans="1:15" x14ac:dyDescent="0.2">
      <c r="A362">
        <v>361</v>
      </c>
      <c r="B362" t="s">
        <v>13</v>
      </c>
      <c r="C362">
        <v>1064</v>
      </c>
      <c r="D362">
        <v>742750</v>
      </c>
      <c r="E362">
        <v>3829914</v>
      </c>
      <c r="F362">
        <v>13</v>
      </c>
      <c r="G362" t="s">
        <v>32</v>
      </c>
      <c r="H362" s="4" t="s">
        <v>379</v>
      </c>
      <c r="I362">
        <v>1</v>
      </c>
      <c r="J362" s="11">
        <v>4022</v>
      </c>
      <c r="K362" s="13" t="s">
        <v>274</v>
      </c>
      <c r="L362" t="s">
        <v>15</v>
      </c>
      <c r="M362" t="s">
        <v>39</v>
      </c>
      <c r="N362" t="s">
        <v>17</v>
      </c>
      <c r="O362" s="4" t="s">
        <v>19</v>
      </c>
    </row>
    <row r="363" spans="1:15" x14ac:dyDescent="0.2">
      <c r="A363">
        <v>362</v>
      </c>
      <c r="B363" t="s">
        <v>13</v>
      </c>
      <c r="C363">
        <v>1064</v>
      </c>
      <c r="D363">
        <v>669398</v>
      </c>
      <c r="E363">
        <v>3972559</v>
      </c>
      <c r="F363">
        <v>21</v>
      </c>
      <c r="G363" s="4" t="s">
        <v>72</v>
      </c>
      <c r="H363" s="4" t="s">
        <v>381</v>
      </c>
      <c r="I363">
        <v>1</v>
      </c>
      <c r="J363" s="11">
        <v>2500</v>
      </c>
      <c r="K363" s="12">
        <v>44115.538194444402</v>
      </c>
      <c r="L363" t="s">
        <v>15</v>
      </c>
      <c r="M363" t="s">
        <v>22</v>
      </c>
      <c r="N363" t="s">
        <v>17</v>
      </c>
      <c r="O363" s="4" t="s">
        <v>19</v>
      </c>
    </row>
    <row r="364" spans="1:15" x14ac:dyDescent="0.2">
      <c r="A364">
        <v>363</v>
      </c>
      <c r="B364" s="10" t="s">
        <v>28</v>
      </c>
      <c r="C364">
        <v>1064</v>
      </c>
      <c r="D364">
        <v>850675</v>
      </c>
      <c r="E364">
        <v>2321845</v>
      </c>
      <c r="F364">
        <v>13</v>
      </c>
      <c r="G364" t="s">
        <v>32</v>
      </c>
      <c r="H364" s="4" t="s">
        <v>379</v>
      </c>
      <c r="I364">
        <v>1</v>
      </c>
      <c r="J364" s="11">
        <v>4022</v>
      </c>
      <c r="K364" s="13" t="s">
        <v>275</v>
      </c>
      <c r="L364" t="s">
        <v>15</v>
      </c>
      <c r="M364" t="s">
        <v>30</v>
      </c>
      <c r="N364" t="s">
        <v>17</v>
      </c>
      <c r="O364" s="4" t="s">
        <v>19</v>
      </c>
    </row>
    <row r="365" spans="1:15" x14ac:dyDescent="0.2">
      <c r="A365">
        <v>364</v>
      </c>
      <c r="B365" t="s">
        <v>13</v>
      </c>
      <c r="C365">
        <v>1064</v>
      </c>
      <c r="D365">
        <v>583945</v>
      </c>
      <c r="E365">
        <v>420785</v>
      </c>
      <c r="F365">
        <v>70</v>
      </c>
      <c r="G365" s="4" t="s">
        <v>49</v>
      </c>
      <c r="H365" s="4" t="s">
        <v>381</v>
      </c>
      <c r="I365">
        <v>1</v>
      </c>
      <c r="J365" s="11">
        <v>4900</v>
      </c>
      <c r="K365" s="13" t="s">
        <v>276</v>
      </c>
      <c r="L365" t="s">
        <v>15</v>
      </c>
      <c r="M365" t="s">
        <v>22</v>
      </c>
      <c r="N365" t="s">
        <v>17</v>
      </c>
      <c r="O365" s="4" t="s">
        <v>19</v>
      </c>
    </row>
    <row r="366" spans="1:15" x14ac:dyDescent="0.2">
      <c r="A366">
        <v>365</v>
      </c>
      <c r="B366" t="s">
        <v>13</v>
      </c>
      <c r="C366">
        <v>1064</v>
      </c>
      <c r="D366">
        <v>563838</v>
      </c>
      <c r="E366">
        <v>3199472</v>
      </c>
      <c r="F366">
        <v>13</v>
      </c>
      <c r="G366" t="s">
        <v>32</v>
      </c>
      <c r="H366" s="4" t="s">
        <v>379</v>
      </c>
      <c r="I366">
        <v>1</v>
      </c>
      <c r="J366" s="11">
        <v>4022</v>
      </c>
      <c r="K366" s="13" t="s">
        <v>277</v>
      </c>
      <c r="L366" t="s">
        <v>15</v>
      </c>
      <c r="M366" t="s">
        <v>39</v>
      </c>
      <c r="N366" t="s">
        <v>17</v>
      </c>
      <c r="O366" s="4" t="s">
        <v>42</v>
      </c>
    </row>
    <row r="367" spans="1:15" x14ac:dyDescent="0.2">
      <c r="A367">
        <v>366</v>
      </c>
      <c r="B367" t="s">
        <v>13</v>
      </c>
      <c r="C367">
        <v>1064</v>
      </c>
      <c r="D367">
        <v>756787</v>
      </c>
      <c r="E367">
        <v>3354477</v>
      </c>
      <c r="F367">
        <v>69</v>
      </c>
      <c r="G367" t="s">
        <v>89</v>
      </c>
      <c r="H367" s="4" t="s">
        <v>379</v>
      </c>
      <c r="I367">
        <v>1</v>
      </c>
      <c r="J367" s="11">
        <v>450</v>
      </c>
      <c r="K367" s="12">
        <v>44807.439583333296</v>
      </c>
      <c r="L367" t="s">
        <v>15</v>
      </c>
      <c r="M367" t="s">
        <v>30</v>
      </c>
      <c r="N367" t="s">
        <v>17</v>
      </c>
      <c r="O367" s="4" t="s">
        <v>19</v>
      </c>
    </row>
    <row r="368" spans="1:15" x14ac:dyDescent="0.2">
      <c r="A368">
        <v>367</v>
      </c>
      <c r="B368" t="s">
        <v>13</v>
      </c>
      <c r="C368">
        <v>1064</v>
      </c>
      <c r="D368">
        <v>197552</v>
      </c>
      <c r="E368">
        <v>1035796</v>
      </c>
      <c r="F368">
        <v>43</v>
      </c>
      <c r="G368" s="4" t="s">
        <v>20</v>
      </c>
      <c r="H368" s="4" t="s">
        <v>377</v>
      </c>
      <c r="I368">
        <v>1</v>
      </c>
      <c r="J368" s="11">
        <v>1500</v>
      </c>
      <c r="K368" s="12">
        <v>44866.000694444403</v>
      </c>
      <c r="L368" t="s">
        <v>15</v>
      </c>
      <c r="M368" t="s">
        <v>22</v>
      </c>
      <c r="N368" t="s">
        <v>17</v>
      </c>
      <c r="O368" s="4" t="s">
        <v>19</v>
      </c>
    </row>
    <row r="369" spans="1:15" x14ac:dyDescent="0.2">
      <c r="A369">
        <v>368</v>
      </c>
      <c r="B369" t="s">
        <v>13</v>
      </c>
      <c r="C369">
        <v>1064</v>
      </c>
      <c r="D369">
        <v>829370</v>
      </c>
      <c r="F369">
        <v>70</v>
      </c>
      <c r="G369" s="4" t="s">
        <v>49</v>
      </c>
      <c r="H369" s="4" t="s">
        <v>381</v>
      </c>
      <c r="I369">
        <v>1</v>
      </c>
      <c r="J369" s="11">
        <v>4900</v>
      </c>
      <c r="K369" s="13" t="s">
        <v>94</v>
      </c>
      <c r="L369" t="s">
        <v>15</v>
      </c>
      <c r="M369" t="s">
        <v>22</v>
      </c>
      <c r="N369" t="s">
        <v>17</v>
      </c>
      <c r="O369" s="4" t="s">
        <v>19</v>
      </c>
    </row>
    <row r="370" spans="1:15" x14ac:dyDescent="0.2">
      <c r="A370">
        <v>369</v>
      </c>
      <c r="B370" t="s">
        <v>13</v>
      </c>
      <c r="C370">
        <v>1065</v>
      </c>
      <c r="D370">
        <v>358818</v>
      </c>
      <c r="E370">
        <v>1722765</v>
      </c>
      <c r="F370">
        <v>19</v>
      </c>
      <c r="G370" s="4" t="s">
        <v>37</v>
      </c>
      <c r="H370" s="4" t="s">
        <v>380</v>
      </c>
      <c r="I370">
        <v>1</v>
      </c>
      <c r="J370" s="11">
        <v>41044</v>
      </c>
      <c r="K370" s="12">
        <v>43287.538194444402</v>
      </c>
      <c r="L370" t="s">
        <v>15</v>
      </c>
      <c r="M370" t="s">
        <v>39</v>
      </c>
      <c r="N370" t="s">
        <v>17</v>
      </c>
      <c r="O370" s="4" t="s">
        <v>19</v>
      </c>
    </row>
    <row r="371" spans="1:15" x14ac:dyDescent="0.2">
      <c r="A371">
        <v>370</v>
      </c>
      <c r="B371" t="s">
        <v>13</v>
      </c>
      <c r="C371">
        <v>1065</v>
      </c>
      <c r="D371">
        <v>703464</v>
      </c>
      <c r="E371">
        <v>2447609</v>
      </c>
      <c r="F371">
        <v>18</v>
      </c>
      <c r="G371" s="4" t="s">
        <v>29</v>
      </c>
      <c r="H371" s="4" t="s">
        <v>376</v>
      </c>
      <c r="I371">
        <v>1</v>
      </c>
      <c r="J371" s="11">
        <v>43424</v>
      </c>
      <c r="K371" s="13" t="s">
        <v>278</v>
      </c>
      <c r="L371" t="s">
        <v>15</v>
      </c>
      <c r="M371" t="s">
        <v>22</v>
      </c>
      <c r="N371" t="s">
        <v>17</v>
      </c>
      <c r="O371" s="4" t="s">
        <v>19</v>
      </c>
    </row>
    <row r="372" spans="1:15" x14ac:dyDescent="0.2">
      <c r="A372">
        <v>371</v>
      </c>
      <c r="B372" t="s">
        <v>13</v>
      </c>
      <c r="C372">
        <v>1065</v>
      </c>
      <c r="D372">
        <v>194989</v>
      </c>
      <c r="E372">
        <v>3636286</v>
      </c>
      <c r="F372">
        <v>36</v>
      </c>
      <c r="G372" s="4" t="s">
        <v>36</v>
      </c>
      <c r="H372" s="4" t="s">
        <v>380</v>
      </c>
      <c r="I372">
        <v>1</v>
      </c>
      <c r="J372" s="11">
        <v>32835</v>
      </c>
      <c r="K372" s="13" t="s">
        <v>279</v>
      </c>
      <c r="L372" t="s">
        <v>15</v>
      </c>
      <c r="M372" t="s">
        <v>39</v>
      </c>
      <c r="N372" t="s">
        <v>17</v>
      </c>
      <c r="O372" s="4" t="s">
        <v>19</v>
      </c>
    </row>
    <row r="373" spans="1:15" x14ac:dyDescent="0.2">
      <c r="A373">
        <v>372</v>
      </c>
      <c r="B373" t="s">
        <v>13</v>
      </c>
      <c r="C373">
        <v>1065</v>
      </c>
      <c r="D373">
        <v>742266</v>
      </c>
      <c r="E373">
        <v>2486761</v>
      </c>
      <c r="F373">
        <v>67</v>
      </c>
      <c r="G373" s="4" t="s">
        <v>34</v>
      </c>
      <c r="H373" s="4" t="s">
        <v>377</v>
      </c>
      <c r="I373">
        <v>1</v>
      </c>
      <c r="J373" s="11">
        <v>2499</v>
      </c>
      <c r="K373" s="13" t="s">
        <v>280</v>
      </c>
      <c r="L373" t="s">
        <v>15</v>
      </c>
      <c r="M373" t="s">
        <v>22</v>
      </c>
      <c r="N373" t="s">
        <v>17</v>
      </c>
      <c r="O373" s="4" t="s">
        <v>25</v>
      </c>
    </row>
    <row r="374" spans="1:15" x14ac:dyDescent="0.2">
      <c r="A374">
        <v>373</v>
      </c>
      <c r="B374" t="s">
        <v>28</v>
      </c>
      <c r="C374">
        <v>1066</v>
      </c>
      <c r="D374">
        <v>985458</v>
      </c>
      <c r="E374">
        <v>2801974</v>
      </c>
      <c r="F374">
        <v>38</v>
      </c>
      <c r="G374" t="s">
        <v>79</v>
      </c>
      <c r="H374" s="4" t="s">
        <v>382</v>
      </c>
      <c r="I374">
        <v>1</v>
      </c>
      <c r="J374" s="11">
        <v>61483</v>
      </c>
      <c r="K374" s="13" t="s">
        <v>281</v>
      </c>
      <c r="L374" t="s">
        <v>15</v>
      </c>
      <c r="M374" t="s">
        <v>22</v>
      </c>
      <c r="N374" t="s">
        <v>17</v>
      </c>
      <c r="O374" s="4" t="s">
        <v>19</v>
      </c>
    </row>
    <row r="375" spans="1:15" x14ac:dyDescent="0.2">
      <c r="A375">
        <v>374</v>
      </c>
      <c r="B375" t="s">
        <v>13</v>
      </c>
      <c r="C375">
        <v>1066</v>
      </c>
      <c r="D375">
        <v>166534</v>
      </c>
      <c r="E375">
        <v>2481268</v>
      </c>
      <c r="F375">
        <v>45</v>
      </c>
      <c r="G375" t="s">
        <v>99</v>
      </c>
      <c r="H375" s="4" t="s">
        <v>382</v>
      </c>
      <c r="I375">
        <v>1</v>
      </c>
      <c r="J375" s="11">
        <v>106632</v>
      </c>
      <c r="K375" s="13" t="s">
        <v>282</v>
      </c>
      <c r="L375" t="s">
        <v>15</v>
      </c>
      <c r="M375" t="s">
        <v>22</v>
      </c>
      <c r="N375" t="s">
        <v>17</v>
      </c>
      <c r="O375" s="4" t="s">
        <v>19</v>
      </c>
    </row>
    <row r="376" spans="1:15" x14ac:dyDescent="0.2">
      <c r="A376">
        <v>375</v>
      </c>
      <c r="B376" t="s">
        <v>13</v>
      </c>
      <c r="C376">
        <v>1066</v>
      </c>
      <c r="D376">
        <v>211114</v>
      </c>
      <c r="E376">
        <v>2130316</v>
      </c>
      <c r="F376">
        <v>23</v>
      </c>
      <c r="G376" t="s">
        <v>23</v>
      </c>
      <c r="H376" s="4" t="s">
        <v>378</v>
      </c>
      <c r="I376">
        <v>1</v>
      </c>
      <c r="J376" s="14">
        <v>65588</v>
      </c>
      <c r="K376" s="12">
        <v>43324.000694444403</v>
      </c>
      <c r="L376" t="s">
        <v>15</v>
      </c>
      <c r="M376" t="s">
        <v>22</v>
      </c>
      <c r="N376" t="s">
        <v>17</v>
      </c>
      <c r="O376" s="4" t="s">
        <v>19</v>
      </c>
    </row>
    <row r="377" spans="1:15" x14ac:dyDescent="0.2">
      <c r="A377">
        <v>376</v>
      </c>
      <c r="B377" t="s">
        <v>13</v>
      </c>
      <c r="C377">
        <v>1066</v>
      </c>
      <c r="D377">
        <v>234704</v>
      </c>
      <c r="F377">
        <v>23</v>
      </c>
      <c r="G377" t="s">
        <v>23</v>
      </c>
      <c r="H377" s="4" t="s">
        <v>378</v>
      </c>
      <c r="I377">
        <v>1</v>
      </c>
      <c r="J377" s="14">
        <v>65588</v>
      </c>
      <c r="K377" s="13" t="s">
        <v>283</v>
      </c>
      <c r="L377" t="s">
        <v>15</v>
      </c>
      <c r="M377" t="s">
        <v>39</v>
      </c>
      <c r="N377" t="s">
        <v>17</v>
      </c>
      <c r="O377" s="4" t="s">
        <v>19</v>
      </c>
    </row>
    <row r="378" spans="1:15" x14ac:dyDescent="0.2">
      <c r="A378">
        <v>377</v>
      </c>
      <c r="B378" t="s">
        <v>28</v>
      </c>
      <c r="C378">
        <v>1066</v>
      </c>
      <c r="D378">
        <v>685628</v>
      </c>
      <c r="E378">
        <v>141930</v>
      </c>
      <c r="F378">
        <v>23</v>
      </c>
      <c r="G378" t="s">
        <v>23</v>
      </c>
      <c r="H378" s="4" t="s">
        <v>378</v>
      </c>
      <c r="I378">
        <v>1</v>
      </c>
      <c r="J378" s="14">
        <v>65588</v>
      </c>
      <c r="K378" s="12">
        <v>43202.000694444403</v>
      </c>
      <c r="L378" t="s">
        <v>15</v>
      </c>
      <c r="M378" t="s">
        <v>39</v>
      </c>
      <c r="N378" t="s">
        <v>17</v>
      </c>
      <c r="O378" s="4" t="s">
        <v>19</v>
      </c>
    </row>
    <row r="379" spans="1:15" x14ac:dyDescent="0.2">
      <c r="A379">
        <v>378</v>
      </c>
      <c r="B379" s="10" t="s">
        <v>28</v>
      </c>
      <c r="C379">
        <v>1066</v>
      </c>
      <c r="D379">
        <v>955491</v>
      </c>
      <c r="E379">
        <v>674026</v>
      </c>
      <c r="F379">
        <v>20</v>
      </c>
      <c r="G379" s="4" t="s">
        <v>68</v>
      </c>
      <c r="H379" s="4" t="s">
        <v>378</v>
      </c>
      <c r="I379">
        <v>1</v>
      </c>
      <c r="J379" s="11">
        <v>20440</v>
      </c>
      <c r="K379" s="13" t="s">
        <v>284</v>
      </c>
      <c r="L379" t="s">
        <v>15</v>
      </c>
      <c r="M379" t="s">
        <v>30</v>
      </c>
      <c r="N379" t="s">
        <v>17</v>
      </c>
      <c r="O379" s="4" t="s">
        <v>25</v>
      </c>
    </row>
    <row r="380" spans="1:15" x14ac:dyDescent="0.2">
      <c r="A380">
        <v>379</v>
      </c>
      <c r="B380" t="s">
        <v>13</v>
      </c>
      <c r="C380">
        <v>1067</v>
      </c>
      <c r="D380">
        <v>991898</v>
      </c>
      <c r="E380">
        <v>2206894</v>
      </c>
      <c r="F380">
        <v>13</v>
      </c>
      <c r="G380" t="s">
        <v>32</v>
      </c>
      <c r="H380" s="4" t="s">
        <v>379</v>
      </c>
      <c r="I380">
        <v>1</v>
      </c>
      <c r="J380" s="11">
        <v>4022</v>
      </c>
      <c r="K380" s="13" t="s">
        <v>285</v>
      </c>
      <c r="L380" t="s">
        <v>15</v>
      </c>
      <c r="M380" t="s">
        <v>22</v>
      </c>
      <c r="N380" t="s">
        <v>17</v>
      </c>
      <c r="O380" s="4" t="s">
        <v>19</v>
      </c>
    </row>
    <row r="381" spans="1:15" x14ac:dyDescent="0.2">
      <c r="A381">
        <v>380</v>
      </c>
      <c r="B381" t="s">
        <v>13</v>
      </c>
      <c r="C381">
        <v>1067</v>
      </c>
      <c r="D381">
        <v>992537</v>
      </c>
      <c r="E381">
        <v>2867773</v>
      </c>
      <c r="F381">
        <v>69</v>
      </c>
      <c r="G381" t="s">
        <v>89</v>
      </c>
      <c r="H381" s="4" t="s">
        <v>379</v>
      </c>
      <c r="I381">
        <v>1</v>
      </c>
      <c r="J381" s="11">
        <v>450</v>
      </c>
      <c r="K381" s="12">
        <v>44715.000694444403</v>
      </c>
      <c r="L381" t="s">
        <v>15</v>
      </c>
      <c r="M381" t="s">
        <v>39</v>
      </c>
      <c r="N381" t="s">
        <v>17</v>
      </c>
      <c r="O381" s="4" t="s">
        <v>19</v>
      </c>
    </row>
    <row r="382" spans="1:15" x14ac:dyDescent="0.2">
      <c r="A382">
        <v>381</v>
      </c>
      <c r="B382" s="10" t="s">
        <v>28</v>
      </c>
      <c r="C382">
        <v>1067</v>
      </c>
      <c r="D382">
        <v>823186</v>
      </c>
      <c r="F382">
        <v>47</v>
      </c>
      <c r="G382" t="s">
        <v>43</v>
      </c>
      <c r="H382" s="4" t="s">
        <v>381</v>
      </c>
      <c r="I382">
        <v>1</v>
      </c>
      <c r="J382" s="11">
        <v>7305</v>
      </c>
      <c r="K382" s="13" t="s">
        <v>286</v>
      </c>
      <c r="L382" t="s">
        <v>15</v>
      </c>
      <c r="M382" t="s">
        <v>30</v>
      </c>
      <c r="N382" t="s">
        <v>17</v>
      </c>
      <c r="O382" s="4" t="s">
        <v>19</v>
      </c>
    </row>
    <row r="383" spans="1:15" x14ac:dyDescent="0.2">
      <c r="A383">
        <v>382</v>
      </c>
      <c r="B383" t="s">
        <v>13</v>
      </c>
      <c r="C383">
        <v>1067</v>
      </c>
      <c r="D383">
        <v>121058</v>
      </c>
      <c r="E383">
        <v>3552779</v>
      </c>
      <c r="F383">
        <v>18</v>
      </c>
      <c r="G383" s="4" t="s">
        <v>29</v>
      </c>
      <c r="H383" s="4" t="s">
        <v>376</v>
      </c>
      <c r="I383">
        <v>1</v>
      </c>
      <c r="J383" s="11">
        <v>43424</v>
      </c>
      <c r="K383" s="13" t="s">
        <v>287</v>
      </c>
      <c r="L383" t="s">
        <v>15</v>
      </c>
      <c r="M383" t="s">
        <v>24</v>
      </c>
      <c r="N383" t="s">
        <v>17</v>
      </c>
      <c r="O383" s="4" t="s">
        <v>19</v>
      </c>
    </row>
    <row r="384" spans="1:15" x14ac:dyDescent="0.2">
      <c r="A384">
        <v>383</v>
      </c>
      <c r="B384" t="s">
        <v>13</v>
      </c>
      <c r="C384">
        <v>1067</v>
      </c>
      <c r="D384">
        <v>796909</v>
      </c>
      <c r="F384">
        <v>67</v>
      </c>
      <c r="G384" s="4" t="s">
        <v>34</v>
      </c>
      <c r="H384" s="4" t="s">
        <v>377</v>
      </c>
      <c r="I384">
        <v>1</v>
      </c>
      <c r="J384" s="11">
        <v>2499</v>
      </c>
      <c r="K384" s="13" t="s">
        <v>288</v>
      </c>
      <c r="L384" t="s">
        <v>15</v>
      </c>
      <c r="M384" t="s">
        <v>39</v>
      </c>
      <c r="N384" t="s">
        <v>17</v>
      </c>
      <c r="O384" s="4" t="s">
        <v>19</v>
      </c>
    </row>
    <row r="385" spans="1:15" x14ac:dyDescent="0.2">
      <c r="A385">
        <v>384</v>
      </c>
      <c r="B385" t="s">
        <v>13</v>
      </c>
      <c r="C385">
        <v>1067</v>
      </c>
      <c r="D385">
        <v>367324</v>
      </c>
      <c r="E385">
        <v>2497512</v>
      </c>
      <c r="F385">
        <v>69</v>
      </c>
      <c r="G385" t="s">
        <v>89</v>
      </c>
      <c r="H385" s="4" t="s">
        <v>379</v>
      </c>
      <c r="I385">
        <v>1</v>
      </c>
      <c r="J385" s="11">
        <v>450</v>
      </c>
      <c r="K385" s="12">
        <v>43807.538194444402</v>
      </c>
      <c r="L385" t="s">
        <v>15</v>
      </c>
      <c r="M385" t="s">
        <v>22</v>
      </c>
      <c r="N385" t="s">
        <v>17</v>
      </c>
      <c r="O385" s="4" t="s">
        <v>19</v>
      </c>
    </row>
    <row r="386" spans="1:15" x14ac:dyDescent="0.2">
      <c r="A386">
        <v>385</v>
      </c>
      <c r="B386" t="s">
        <v>13</v>
      </c>
      <c r="C386">
        <v>1068</v>
      </c>
      <c r="D386">
        <v>866861</v>
      </c>
      <c r="E386">
        <v>1706027</v>
      </c>
      <c r="F386">
        <v>18</v>
      </c>
      <c r="G386" s="4" t="s">
        <v>29</v>
      </c>
      <c r="H386" s="4" t="s">
        <v>376</v>
      </c>
      <c r="I386">
        <v>1</v>
      </c>
      <c r="J386" s="11">
        <v>43424</v>
      </c>
      <c r="K386" s="13" t="s">
        <v>289</v>
      </c>
      <c r="L386" t="s">
        <v>15</v>
      </c>
      <c r="M386" t="s">
        <v>24</v>
      </c>
      <c r="N386" t="s">
        <v>17</v>
      </c>
      <c r="O386" s="4" t="s">
        <v>19</v>
      </c>
    </row>
    <row r="387" spans="1:15" x14ac:dyDescent="0.2">
      <c r="A387">
        <v>386</v>
      </c>
      <c r="B387" t="s">
        <v>13</v>
      </c>
      <c r="C387">
        <v>1068</v>
      </c>
      <c r="D387">
        <v>801601</v>
      </c>
      <c r="E387">
        <v>349377</v>
      </c>
      <c r="F387">
        <v>41</v>
      </c>
      <c r="G387" t="s">
        <v>46</v>
      </c>
      <c r="H387" s="4" t="s">
        <v>378</v>
      </c>
      <c r="I387">
        <v>1</v>
      </c>
      <c r="J387" s="11">
        <v>24544</v>
      </c>
      <c r="K387" s="13" t="s">
        <v>290</v>
      </c>
      <c r="L387" t="s">
        <v>15</v>
      </c>
      <c r="M387" t="s">
        <v>22</v>
      </c>
      <c r="N387" t="s">
        <v>17</v>
      </c>
      <c r="O387" s="4" t="s">
        <v>19</v>
      </c>
    </row>
    <row r="388" spans="1:15" x14ac:dyDescent="0.2">
      <c r="A388">
        <v>387</v>
      </c>
      <c r="B388" s="10" t="s">
        <v>28</v>
      </c>
      <c r="C388">
        <v>1068</v>
      </c>
      <c r="D388">
        <v>982472</v>
      </c>
      <c r="E388">
        <v>577120</v>
      </c>
      <c r="F388">
        <v>17</v>
      </c>
      <c r="G388" t="s">
        <v>40</v>
      </c>
      <c r="H388" s="4" t="s">
        <v>378</v>
      </c>
      <c r="I388">
        <v>1</v>
      </c>
      <c r="J388" s="11">
        <v>16635</v>
      </c>
      <c r="K388" s="12">
        <v>44142.000694444403</v>
      </c>
      <c r="L388" t="s">
        <v>15</v>
      </c>
      <c r="M388" t="s">
        <v>30</v>
      </c>
      <c r="N388" t="s">
        <v>17</v>
      </c>
      <c r="O388" s="4" t="s">
        <v>19</v>
      </c>
    </row>
    <row r="389" spans="1:15" x14ac:dyDescent="0.2">
      <c r="A389">
        <v>388</v>
      </c>
      <c r="B389" t="s">
        <v>13</v>
      </c>
      <c r="C389">
        <v>1069</v>
      </c>
      <c r="D389">
        <v>354010</v>
      </c>
      <c r="E389">
        <v>2460018</v>
      </c>
      <c r="F389">
        <v>15</v>
      </c>
      <c r="G389" t="s">
        <v>48</v>
      </c>
      <c r="H389" s="4" t="s">
        <v>381</v>
      </c>
      <c r="I389">
        <v>1</v>
      </c>
      <c r="J389" s="11">
        <v>13052</v>
      </c>
      <c r="K389" s="12">
        <v>43565.000694444403</v>
      </c>
      <c r="L389" t="s">
        <v>15</v>
      </c>
      <c r="M389" t="s">
        <v>39</v>
      </c>
      <c r="N389" t="s">
        <v>17</v>
      </c>
      <c r="O389" s="4" t="s">
        <v>19</v>
      </c>
    </row>
    <row r="390" spans="1:15" x14ac:dyDescent="0.2">
      <c r="A390">
        <v>389</v>
      </c>
      <c r="B390" s="10" t="s">
        <v>28</v>
      </c>
      <c r="C390">
        <v>1069</v>
      </c>
      <c r="D390">
        <v>705272</v>
      </c>
      <c r="E390">
        <v>2106769</v>
      </c>
      <c r="F390">
        <v>23</v>
      </c>
      <c r="G390" t="s">
        <v>23</v>
      </c>
      <c r="H390" s="4" t="s">
        <v>378</v>
      </c>
      <c r="I390">
        <v>1</v>
      </c>
      <c r="J390" s="14">
        <v>65588</v>
      </c>
      <c r="K390" s="13" t="s">
        <v>291</v>
      </c>
      <c r="L390" t="s">
        <v>15</v>
      </c>
      <c r="M390" t="s">
        <v>30</v>
      </c>
      <c r="N390" t="s">
        <v>17</v>
      </c>
      <c r="O390" s="4" t="s">
        <v>19</v>
      </c>
    </row>
    <row r="391" spans="1:15" x14ac:dyDescent="0.2">
      <c r="A391">
        <v>390</v>
      </c>
      <c r="B391" t="s">
        <v>13</v>
      </c>
      <c r="C391">
        <v>1069</v>
      </c>
      <c r="D391">
        <v>696886</v>
      </c>
      <c r="E391">
        <v>2935379</v>
      </c>
      <c r="F391">
        <v>19</v>
      </c>
      <c r="G391" s="4" t="s">
        <v>37</v>
      </c>
      <c r="H391" s="4" t="s">
        <v>380</v>
      </c>
      <c r="I391">
        <v>1</v>
      </c>
      <c r="J391" s="11">
        <v>41044</v>
      </c>
      <c r="K391" s="12">
        <v>43354.000694444403</v>
      </c>
      <c r="L391" t="s">
        <v>15</v>
      </c>
      <c r="M391" t="s">
        <v>22</v>
      </c>
      <c r="N391" t="s">
        <v>17</v>
      </c>
      <c r="O391" s="4" t="s">
        <v>19</v>
      </c>
    </row>
    <row r="392" spans="1:15" x14ac:dyDescent="0.2">
      <c r="A392">
        <v>391</v>
      </c>
      <c r="B392" t="s">
        <v>13</v>
      </c>
      <c r="C392">
        <v>1069</v>
      </c>
      <c r="D392">
        <v>639422</v>
      </c>
      <c r="E392">
        <v>1189539</v>
      </c>
      <c r="F392">
        <v>69</v>
      </c>
      <c r="G392" t="s">
        <v>89</v>
      </c>
      <c r="H392" s="4" t="s">
        <v>379</v>
      </c>
      <c r="I392">
        <v>1</v>
      </c>
      <c r="J392" s="11">
        <v>450</v>
      </c>
      <c r="K392" s="13" t="s">
        <v>292</v>
      </c>
      <c r="L392" t="s">
        <v>15</v>
      </c>
      <c r="M392" t="s">
        <v>22</v>
      </c>
      <c r="N392" t="s">
        <v>17</v>
      </c>
      <c r="O392" s="4" t="s">
        <v>19</v>
      </c>
    </row>
    <row r="393" spans="1:15" x14ac:dyDescent="0.2">
      <c r="A393">
        <v>392</v>
      </c>
      <c r="B393" t="s">
        <v>13</v>
      </c>
      <c r="C393">
        <v>1069</v>
      </c>
      <c r="D393">
        <v>175360</v>
      </c>
      <c r="E393">
        <v>2154661</v>
      </c>
      <c r="F393">
        <v>19</v>
      </c>
      <c r="G393" s="4" t="s">
        <v>37</v>
      </c>
      <c r="H393" s="4" t="s">
        <v>380</v>
      </c>
      <c r="I393">
        <v>1</v>
      </c>
      <c r="J393" s="11">
        <v>41044</v>
      </c>
      <c r="K393" s="12">
        <v>44414.538194444402</v>
      </c>
      <c r="L393" t="s">
        <v>15</v>
      </c>
      <c r="M393" t="s">
        <v>22</v>
      </c>
      <c r="N393" t="s">
        <v>17</v>
      </c>
      <c r="O393" s="4" t="s">
        <v>19</v>
      </c>
    </row>
    <row r="394" spans="1:15" x14ac:dyDescent="0.2">
      <c r="A394">
        <v>393</v>
      </c>
      <c r="B394" t="s">
        <v>28</v>
      </c>
      <c r="C394">
        <v>1069</v>
      </c>
      <c r="D394">
        <v>384686</v>
      </c>
      <c r="E394">
        <v>3748590</v>
      </c>
      <c r="F394">
        <v>43</v>
      </c>
      <c r="G394" s="4" t="s">
        <v>20</v>
      </c>
      <c r="H394" s="4" t="s">
        <v>377</v>
      </c>
      <c r="I394">
        <v>1</v>
      </c>
      <c r="J394" s="11">
        <v>1500</v>
      </c>
      <c r="K394" s="12">
        <v>43505.000694444403</v>
      </c>
      <c r="L394" t="s">
        <v>15</v>
      </c>
      <c r="M394" t="s">
        <v>22</v>
      </c>
      <c r="N394" t="s">
        <v>17</v>
      </c>
      <c r="O394" s="4" t="s">
        <v>19</v>
      </c>
    </row>
    <row r="395" spans="1:15" x14ac:dyDescent="0.2">
      <c r="A395">
        <v>394</v>
      </c>
      <c r="B395" s="10" t="s">
        <v>28</v>
      </c>
      <c r="C395">
        <v>1070</v>
      </c>
      <c r="D395">
        <v>446760</v>
      </c>
      <c r="E395">
        <v>1967118</v>
      </c>
      <c r="F395">
        <v>36</v>
      </c>
      <c r="G395" s="4" t="s">
        <v>36</v>
      </c>
      <c r="H395" s="4" t="s">
        <v>380</v>
      </c>
      <c r="I395">
        <v>1</v>
      </c>
      <c r="J395" s="11">
        <v>32835</v>
      </c>
      <c r="K395" s="13" t="s">
        <v>293</v>
      </c>
      <c r="L395" t="s">
        <v>15</v>
      </c>
      <c r="M395" t="s">
        <v>30</v>
      </c>
      <c r="N395" t="s">
        <v>17</v>
      </c>
      <c r="O395" s="4" t="s">
        <v>19</v>
      </c>
    </row>
    <row r="396" spans="1:15" x14ac:dyDescent="0.2">
      <c r="A396">
        <v>395</v>
      </c>
      <c r="B396" t="s">
        <v>13</v>
      </c>
      <c r="C396">
        <v>1070</v>
      </c>
      <c r="D396">
        <v>737283</v>
      </c>
      <c r="E396">
        <v>2444155</v>
      </c>
      <c r="F396">
        <v>19</v>
      </c>
      <c r="G396" s="4" t="s">
        <v>37</v>
      </c>
      <c r="H396" s="4" t="s">
        <v>380</v>
      </c>
      <c r="I396">
        <v>3</v>
      </c>
      <c r="J396" s="11">
        <v>41044</v>
      </c>
      <c r="K396" s="13" t="s">
        <v>84</v>
      </c>
      <c r="L396" t="s">
        <v>15</v>
      </c>
      <c r="M396" t="s">
        <v>22</v>
      </c>
      <c r="N396" t="s">
        <v>17</v>
      </c>
      <c r="O396" s="4" t="s">
        <v>19</v>
      </c>
    </row>
    <row r="397" spans="1:15" x14ac:dyDescent="0.2">
      <c r="A397">
        <v>396</v>
      </c>
      <c r="B397" t="s">
        <v>28</v>
      </c>
      <c r="C397">
        <v>1070</v>
      </c>
      <c r="D397">
        <v>781612</v>
      </c>
      <c r="E397">
        <v>2801963</v>
      </c>
      <c r="F397">
        <v>44</v>
      </c>
      <c r="G397" s="4" t="s">
        <v>14</v>
      </c>
      <c r="H397" s="4" t="s">
        <v>376</v>
      </c>
      <c r="I397">
        <v>1</v>
      </c>
      <c r="J397" s="11">
        <v>139549</v>
      </c>
      <c r="K397" s="13" t="s">
        <v>294</v>
      </c>
      <c r="L397" t="s">
        <v>15</v>
      </c>
      <c r="M397" t="s">
        <v>22</v>
      </c>
      <c r="N397" t="s">
        <v>17</v>
      </c>
      <c r="O397" s="4" t="s">
        <v>25</v>
      </c>
    </row>
    <row r="398" spans="1:15" x14ac:dyDescent="0.2">
      <c r="A398">
        <v>397</v>
      </c>
      <c r="B398" s="10" t="s">
        <v>28</v>
      </c>
      <c r="C398">
        <v>1070</v>
      </c>
      <c r="D398">
        <v>188920</v>
      </c>
      <c r="E398">
        <v>2772814</v>
      </c>
      <c r="F398">
        <v>16</v>
      </c>
      <c r="G398" s="4" t="s">
        <v>111</v>
      </c>
      <c r="H398" s="4" t="s">
        <v>376</v>
      </c>
      <c r="I398">
        <v>1</v>
      </c>
      <c r="J398" s="11">
        <v>49170</v>
      </c>
      <c r="K398" s="13" t="s">
        <v>295</v>
      </c>
      <c r="L398" t="s">
        <v>15</v>
      </c>
      <c r="M398" t="s">
        <v>30</v>
      </c>
      <c r="N398" t="s">
        <v>17</v>
      </c>
      <c r="O398" s="4" t="s">
        <v>19</v>
      </c>
    </row>
    <row r="399" spans="1:15" x14ac:dyDescent="0.2">
      <c r="A399">
        <v>398</v>
      </c>
      <c r="B399" t="s">
        <v>13</v>
      </c>
      <c r="C399">
        <v>1070</v>
      </c>
      <c r="D399">
        <v>121674</v>
      </c>
      <c r="E399">
        <v>3821907</v>
      </c>
      <c r="F399">
        <v>17</v>
      </c>
      <c r="G399" t="s">
        <v>40</v>
      </c>
      <c r="H399" s="4" t="s">
        <v>378</v>
      </c>
      <c r="I399">
        <v>1</v>
      </c>
      <c r="J399" s="11">
        <v>16635</v>
      </c>
      <c r="K399" s="13" t="s">
        <v>296</v>
      </c>
      <c r="L399" t="s">
        <v>15</v>
      </c>
      <c r="M399" t="s">
        <v>39</v>
      </c>
      <c r="N399" t="s">
        <v>17</v>
      </c>
      <c r="O399" s="4" t="s">
        <v>19</v>
      </c>
    </row>
    <row r="400" spans="1:15" x14ac:dyDescent="0.2">
      <c r="A400">
        <v>399</v>
      </c>
      <c r="B400" t="s">
        <v>13</v>
      </c>
      <c r="C400">
        <v>1071</v>
      </c>
      <c r="D400">
        <v>601284</v>
      </c>
      <c r="E400">
        <v>3757486</v>
      </c>
      <c r="F400">
        <v>18</v>
      </c>
      <c r="G400" s="4" t="s">
        <v>29</v>
      </c>
      <c r="H400" s="4" t="s">
        <v>376</v>
      </c>
      <c r="I400">
        <v>1</v>
      </c>
      <c r="J400" s="11">
        <v>43424</v>
      </c>
      <c r="K400" s="13" t="s">
        <v>297</v>
      </c>
      <c r="L400" t="s">
        <v>15</v>
      </c>
      <c r="M400" t="s">
        <v>22</v>
      </c>
      <c r="N400" t="s">
        <v>17</v>
      </c>
      <c r="O400" s="4" t="s">
        <v>19</v>
      </c>
    </row>
    <row r="401" spans="1:15" x14ac:dyDescent="0.2">
      <c r="A401">
        <v>400</v>
      </c>
      <c r="B401" t="s">
        <v>13</v>
      </c>
      <c r="C401">
        <v>1071</v>
      </c>
      <c r="D401">
        <v>857842</v>
      </c>
      <c r="F401">
        <v>69</v>
      </c>
      <c r="G401" t="s">
        <v>89</v>
      </c>
      <c r="H401" s="4" t="s">
        <v>379</v>
      </c>
      <c r="I401">
        <v>1</v>
      </c>
      <c r="J401" s="11">
        <v>450</v>
      </c>
      <c r="K401" s="12">
        <v>44596.000694444403</v>
      </c>
      <c r="L401" t="s">
        <v>15</v>
      </c>
      <c r="M401" t="s">
        <v>22</v>
      </c>
      <c r="N401" t="s">
        <v>17</v>
      </c>
      <c r="O401" s="4" t="s">
        <v>19</v>
      </c>
    </row>
    <row r="402" spans="1:15" x14ac:dyDescent="0.2">
      <c r="A402">
        <v>401</v>
      </c>
      <c r="B402" t="s">
        <v>13</v>
      </c>
      <c r="C402">
        <v>1071</v>
      </c>
      <c r="D402">
        <v>192299</v>
      </c>
      <c r="E402">
        <v>2366081</v>
      </c>
      <c r="F402">
        <v>18</v>
      </c>
      <c r="G402" s="4" t="s">
        <v>29</v>
      </c>
      <c r="H402" s="4" t="s">
        <v>376</v>
      </c>
      <c r="I402">
        <v>1</v>
      </c>
      <c r="J402" s="11">
        <v>43424</v>
      </c>
      <c r="K402" s="12">
        <v>44023.000694444403</v>
      </c>
      <c r="L402" t="s">
        <v>15</v>
      </c>
      <c r="M402" t="s">
        <v>22</v>
      </c>
      <c r="N402" t="s">
        <v>17</v>
      </c>
      <c r="O402" s="4" t="s">
        <v>19</v>
      </c>
    </row>
    <row r="403" spans="1:15" x14ac:dyDescent="0.2">
      <c r="A403">
        <v>402</v>
      </c>
      <c r="B403" t="s">
        <v>28</v>
      </c>
      <c r="C403">
        <v>1071</v>
      </c>
      <c r="D403">
        <v>985604</v>
      </c>
      <c r="E403">
        <v>3128192</v>
      </c>
      <c r="F403">
        <v>67</v>
      </c>
      <c r="G403" s="4" t="s">
        <v>34</v>
      </c>
      <c r="H403" s="4" t="s">
        <v>377</v>
      </c>
      <c r="I403">
        <v>1</v>
      </c>
      <c r="J403" s="11">
        <v>2499</v>
      </c>
      <c r="K403" s="13" t="s">
        <v>298</v>
      </c>
      <c r="L403" t="s">
        <v>15</v>
      </c>
      <c r="M403" t="s">
        <v>39</v>
      </c>
      <c r="N403" t="s">
        <v>17</v>
      </c>
      <c r="O403" s="4" t="s">
        <v>19</v>
      </c>
    </row>
    <row r="404" spans="1:15" x14ac:dyDescent="0.2">
      <c r="A404">
        <v>403</v>
      </c>
      <c r="B404" t="s">
        <v>13</v>
      </c>
      <c r="C404">
        <v>1071</v>
      </c>
      <c r="D404">
        <v>109819</v>
      </c>
      <c r="E404">
        <v>2005908</v>
      </c>
      <c r="F404">
        <v>23</v>
      </c>
      <c r="G404" t="s">
        <v>23</v>
      </c>
      <c r="H404" s="4" t="s">
        <v>378</v>
      </c>
      <c r="I404">
        <v>1</v>
      </c>
      <c r="J404" s="14">
        <v>65588</v>
      </c>
      <c r="K404" s="12">
        <v>43750.439583333296</v>
      </c>
      <c r="L404" t="s">
        <v>15</v>
      </c>
      <c r="M404" t="s">
        <v>22</v>
      </c>
      <c r="N404" t="s">
        <v>17</v>
      </c>
      <c r="O404" s="4" t="s">
        <v>19</v>
      </c>
    </row>
    <row r="405" spans="1:15" x14ac:dyDescent="0.2">
      <c r="A405">
        <v>404</v>
      </c>
      <c r="B405" s="10" t="s">
        <v>28</v>
      </c>
      <c r="C405">
        <v>1071</v>
      </c>
      <c r="D405">
        <v>922610</v>
      </c>
      <c r="E405">
        <v>405309</v>
      </c>
      <c r="F405">
        <v>18</v>
      </c>
      <c r="G405" s="4" t="s">
        <v>29</v>
      </c>
      <c r="H405" s="4" t="s">
        <v>376</v>
      </c>
      <c r="I405">
        <v>1</v>
      </c>
      <c r="J405" s="11">
        <v>43424</v>
      </c>
      <c r="K405" s="13" t="s">
        <v>299</v>
      </c>
      <c r="L405" t="s">
        <v>15</v>
      </c>
      <c r="M405" t="s">
        <v>30</v>
      </c>
      <c r="N405" t="s">
        <v>17</v>
      </c>
      <c r="O405" s="4" t="s">
        <v>19</v>
      </c>
    </row>
    <row r="406" spans="1:15" x14ac:dyDescent="0.2">
      <c r="A406">
        <v>405</v>
      </c>
      <c r="B406" t="s">
        <v>13</v>
      </c>
      <c r="C406">
        <v>1071</v>
      </c>
      <c r="D406">
        <v>198152</v>
      </c>
      <c r="E406">
        <v>2570928</v>
      </c>
      <c r="F406">
        <v>67</v>
      </c>
      <c r="G406" s="4" t="s">
        <v>34</v>
      </c>
      <c r="H406" s="4" t="s">
        <v>377</v>
      </c>
      <c r="I406">
        <v>1</v>
      </c>
      <c r="J406" s="11">
        <v>2499</v>
      </c>
      <c r="K406" s="12">
        <v>43293.000694444403</v>
      </c>
      <c r="L406" t="s">
        <v>15</v>
      </c>
      <c r="M406" t="s">
        <v>22</v>
      </c>
      <c r="N406" t="s">
        <v>17</v>
      </c>
      <c r="O406" s="4" t="s">
        <v>42</v>
      </c>
    </row>
    <row r="407" spans="1:15" x14ac:dyDescent="0.2">
      <c r="A407">
        <v>406</v>
      </c>
      <c r="B407" t="s">
        <v>13</v>
      </c>
      <c r="C407">
        <v>1071</v>
      </c>
      <c r="D407">
        <v>486984</v>
      </c>
      <c r="E407">
        <v>1379701</v>
      </c>
      <c r="F407">
        <v>13</v>
      </c>
      <c r="G407" t="s">
        <v>32</v>
      </c>
      <c r="H407" s="4" t="s">
        <v>379</v>
      </c>
      <c r="I407">
        <v>1</v>
      </c>
      <c r="J407" s="11">
        <v>4022</v>
      </c>
      <c r="K407" s="12">
        <v>43324.000694444403</v>
      </c>
      <c r="L407" t="s">
        <v>15</v>
      </c>
      <c r="M407" t="s">
        <v>39</v>
      </c>
      <c r="N407" t="s">
        <v>17</v>
      </c>
      <c r="O407" s="4" t="s">
        <v>19</v>
      </c>
    </row>
    <row r="408" spans="1:15" x14ac:dyDescent="0.2">
      <c r="A408">
        <v>407</v>
      </c>
      <c r="B408" t="s">
        <v>13</v>
      </c>
      <c r="C408">
        <v>1072</v>
      </c>
      <c r="D408">
        <v>741351</v>
      </c>
      <c r="E408">
        <v>214848</v>
      </c>
      <c r="F408">
        <v>70</v>
      </c>
      <c r="G408" s="4" t="s">
        <v>49</v>
      </c>
      <c r="H408" s="4" t="s">
        <v>381</v>
      </c>
      <c r="I408">
        <v>1</v>
      </c>
      <c r="J408" s="11">
        <v>4900</v>
      </c>
      <c r="K408" s="12">
        <v>43436.000694444403</v>
      </c>
      <c r="L408" t="s">
        <v>15</v>
      </c>
      <c r="M408" t="s">
        <v>22</v>
      </c>
      <c r="N408" t="s">
        <v>17</v>
      </c>
      <c r="O408" s="4" t="s">
        <v>19</v>
      </c>
    </row>
    <row r="409" spans="1:15" x14ac:dyDescent="0.2">
      <c r="A409">
        <v>408</v>
      </c>
      <c r="B409" t="s">
        <v>13</v>
      </c>
      <c r="C409">
        <v>1072</v>
      </c>
      <c r="D409">
        <v>806375</v>
      </c>
      <c r="E409">
        <v>1786075</v>
      </c>
      <c r="F409">
        <v>13</v>
      </c>
      <c r="G409" t="s">
        <v>32</v>
      </c>
      <c r="H409" s="4" t="s">
        <v>379</v>
      </c>
      <c r="I409">
        <v>1</v>
      </c>
      <c r="J409" s="11">
        <v>4022</v>
      </c>
      <c r="K409" s="13" t="s">
        <v>300</v>
      </c>
      <c r="L409" t="s">
        <v>15</v>
      </c>
      <c r="M409" t="s">
        <v>39</v>
      </c>
      <c r="N409" t="s">
        <v>17</v>
      </c>
      <c r="O409" s="4" t="s">
        <v>19</v>
      </c>
    </row>
    <row r="410" spans="1:15" x14ac:dyDescent="0.2">
      <c r="A410">
        <v>409</v>
      </c>
      <c r="B410" t="s">
        <v>13</v>
      </c>
      <c r="C410">
        <v>1072</v>
      </c>
      <c r="D410">
        <v>870750</v>
      </c>
      <c r="E410">
        <v>2775881</v>
      </c>
      <c r="F410">
        <v>45</v>
      </c>
      <c r="G410" t="s">
        <v>99</v>
      </c>
      <c r="H410" s="4" t="s">
        <v>382</v>
      </c>
      <c r="I410">
        <v>1</v>
      </c>
      <c r="J410" s="11">
        <v>106632</v>
      </c>
      <c r="K410" s="13" t="s">
        <v>301</v>
      </c>
      <c r="L410" t="s">
        <v>15</v>
      </c>
      <c r="M410" t="s">
        <v>39</v>
      </c>
      <c r="N410" t="s">
        <v>17</v>
      </c>
      <c r="O410" s="4" t="s">
        <v>19</v>
      </c>
    </row>
    <row r="411" spans="1:15" x14ac:dyDescent="0.2">
      <c r="A411">
        <v>410</v>
      </c>
      <c r="B411" t="s">
        <v>13</v>
      </c>
      <c r="C411">
        <v>1072</v>
      </c>
      <c r="D411">
        <v>920817</v>
      </c>
      <c r="E411">
        <v>402791</v>
      </c>
      <c r="F411">
        <v>69</v>
      </c>
      <c r="G411" t="s">
        <v>89</v>
      </c>
      <c r="H411" s="4" t="s">
        <v>379</v>
      </c>
      <c r="I411">
        <v>1</v>
      </c>
      <c r="J411" s="11">
        <v>450</v>
      </c>
      <c r="K411" s="13" t="s">
        <v>302</v>
      </c>
      <c r="L411" t="s">
        <v>15</v>
      </c>
      <c r="M411" t="s">
        <v>22</v>
      </c>
      <c r="N411" t="s">
        <v>17</v>
      </c>
      <c r="O411" s="4" t="s">
        <v>19</v>
      </c>
    </row>
    <row r="412" spans="1:15" x14ac:dyDescent="0.2">
      <c r="A412">
        <v>411</v>
      </c>
      <c r="B412" t="s">
        <v>13</v>
      </c>
      <c r="C412">
        <v>1072</v>
      </c>
      <c r="D412">
        <v>212754</v>
      </c>
      <c r="E412">
        <v>783907</v>
      </c>
      <c r="F412">
        <v>18</v>
      </c>
      <c r="G412" s="4" t="s">
        <v>29</v>
      </c>
      <c r="H412" s="4" t="s">
        <v>379</v>
      </c>
      <c r="I412">
        <v>1</v>
      </c>
      <c r="J412" s="11">
        <v>43424</v>
      </c>
      <c r="K412" s="13" t="s">
        <v>303</v>
      </c>
      <c r="L412" t="s">
        <v>15</v>
      </c>
      <c r="M412" t="s">
        <v>22</v>
      </c>
      <c r="N412" t="s">
        <v>17</v>
      </c>
      <c r="O412" s="4" t="s">
        <v>19</v>
      </c>
    </row>
    <row r="413" spans="1:15" x14ac:dyDescent="0.2">
      <c r="A413">
        <v>412</v>
      </c>
      <c r="B413" t="s">
        <v>13</v>
      </c>
      <c r="C413">
        <v>1072</v>
      </c>
      <c r="D413">
        <v>246832</v>
      </c>
      <c r="E413">
        <v>3222962</v>
      </c>
      <c r="F413">
        <v>41</v>
      </c>
      <c r="G413" t="s">
        <v>46</v>
      </c>
      <c r="H413" s="4" t="s">
        <v>378</v>
      </c>
      <c r="I413">
        <v>1</v>
      </c>
      <c r="J413" s="11">
        <v>24544</v>
      </c>
      <c r="K413" s="13" t="s">
        <v>304</v>
      </c>
      <c r="L413" t="s">
        <v>15</v>
      </c>
      <c r="M413" t="s">
        <v>22</v>
      </c>
      <c r="N413" t="s">
        <v>17</v>
      </c>
      <c r="O413" s="4" t="s">
        <v>19</v>
      </c>
    </row>
    <row r="414" spans="1:15" x14ac:dyDescent="0.2">
      <c r="A414">
        <v>413</v>
      </c>
      <c r="B414" s="10" t="s">
        <v>28</v>
      </c>
      <c r="C414">
        <v>1072</v>
      </c>
      <c r="D414">
        <v>178259</v>
      </c>
      <c r="F414">
        <v>70</v>
      </c>
      <c r="G414" s="4" t="s">
        <v>49</v>
      </c>
      <c r="H414" s="4" t="s">
        <v>381</v>
      </c>
      <c r="I414">
        <v>1</v>
      </c>
      <c r="J414" s="11">
        <v>4900</v>
      </c>
      <c r="K414" s="12">
        <v>44108.000694444403</v>
      </c>
      <c r="L414" t="s">
        <v>15</v>
      </c>
      <c r="M414" t="s">
        <v>30</v>
      </c>
      <c r="N414" t="s">
        <v>17</v>
      </c>
      <c r="O414" s="4" t="s">
        <v>19</v>
      </c>
    </row>
    <row r="415" spans="1:15" x14ac:dyDescent="0.2">
      <c r="A415">
        <v>414</v>
      </c>
      <c r="B415" t="s">
        <v>13</v>
      </c>
      <c r="C415">
        <v>1072</v>
      </c>
      <c r="D415">
        <v>414121</v>
      </c>
      <c r="F415">
        <v>67</v>
      </c>
      <c r="G415" s="4" t="s">
        <v>34</v>
      </c>
      <c r="H415" s="4" t="s">
        <v>377</v>
      </c>
      <c r="I415">
        <v>1</v>
      </c>
      <c r="J415" s="11">
        <v>2499</v>
      </c>
      <c r="K415" s="13" t="s">
        <v>266</v>
      </c>
      <c r="L415" t="s">
        <v>15</v>
      </c>
      <c r="M415" t="s">
        <v>22</v>
      </c>
      <c r="N415" t="s">
        <v>17</v>
      </c>
      <c r="O415" s="4" t="s">
        <v>25</v>
      </c>
    </row>
    <row r="416" spans="1:15" x14ac:dyDescent="0.2">
      <c r="A416">
        <v>415</v>
      </c>
      <c r="B416" t="s">
        <v>13</v>
      </c>
      <c r="C416">
        <v>1073</v>
      </c>
      <c r="D416">
        <v>211114</v>
      </c>
      <c r="E416">
        <v>2130316</v>
      </c>
      <c r="F416">
        <v>23</v>
      </c>
      <c r="G416" t="s">
        <v>23</v>
      </c>
      <c r="H416" s="4" t="s">
        <v>378</v>
      </c>
      <c r="I416">
        <v>1</v>
      </c>
      <c r="J416" s="14">
        <v>65588</v>
      </c>
      <c r="K416" s="12">
        <v>43324.000694444403</v>
      </c>
      <c r="L416" t="s">
        <v>15</v>
      </c>
      <c r="M416" t="s">
        <v>39</v>
      </c>
      <c r="N416" t="s">
        <v>17</v>
      </c>
      <c r="O416" s="4" t="s">
        <v>19</v>
      </c>
    </row>
    <row r="417" spans="1:15" x14ac:dyDescent="0.2">
      <c r="A417">
        <v>416</v>
      </c>
      <c r="B417" t="s">
        <v>13</v>
      </c>
      <c r="C417">
        <v>1073</v>
      </c>
      <c r="D417">
        <v>740580</v>
      </c>
      <c r="E417">
        <v>1139074</v>
      </c>
      <c r="F417">
        <v>20</v>
      </c>
      <c r="G417" s="4" t="s">
        <v>68</v>
      </c>
      <c r="H417" s="4" t="s">
        <v>378</v>
      </c>
      <c r="I417">
        <v>1</v>
      </c>
      <c r="J417" s="11">
        <v>20440</v>
      </c>
      <c r="K417" s="13" t="s">
        <v>305</v>
      </c>
      <c r="L417" t="s">
        <v>15</v>
      </c>
      <c r="M417" t="s">
        <v>22</v>
      </c>
      <c r="N417" t="s">
        <v>17</v>
      </c>
      <c r="O417" s="4" t="s">
        <v>19</v>
      </c>
    </row>
    <row r="418" spans="1:15" x14ac:dyDescent="0.2">
      <c r="A418">
        <v>417</v>
      </c>
      <c r="B418" t="s">
        <v>13</v>
      </c>
      <c r="C418">
        <v>1073</v>
      </c>
      <c r="D418">
        <v>172273</v>
      </c>
      <c r="E418">
        <v>1869526</v>
      </c>
      <c r="F418">
        <v>47</v>
      </c>
      <c r="G418" t="s">
        <v>43</v>
      </c>
      <c r="H418" s="4" t="s">
        <v>381</v>
      </c>
      <c r="I418">
        <v>1</v>
      </c>
      <c r="J418" s="11">
        <v>7305</v>
      </c>
      <c r="K418" s="13" t="s">
        <v>306</v>
      </c>
      <c r="L418" t="s">
        <v>15</v>
      </c>
      <c r="M418" t="s">
        <v>16</v>
      </c>
      <c r="N418" t="s">
        <v>17</v>
      </c>
      <c r="O418" s="4" t="s">
        <v>19</v>
      </c>
    </row>
    <row r="419" spans="1:15" x14ac:dyDescent="0.2">
      <c r="A419">
        <v>418</v>
      </c>
      <c r="B419" t="s">
        <v>13</v>
      </c>
      <c r="C419">
        <v>1073</v>
      </c>
      <c r="D419">
        <v>814200</v>
      </c>
      <c r="E419">
        <v>2193542</v>
      </c>
      <c r="F419">
        <v>45</v>
      </c>
      <c r="G419" t="s">
        <v>99</v>
      </c>
      <c r="H419" s="4" t="s">
        <v>382</v>
      </c>
      <c r="I419">
        <v>1</v>
      </c>
      <c r="J419" s="11">
        <v>106632</v>
      </c>
      <c r="K419" s="13" t="s">
        <v>307</v>
      </c>
      <c r="L419" t="s">
        <v>15</v>
      </c>
      <c r="M419" t="s">
        <v>22</v>
      </c>
      <c r="N419" t="s">
        <v>17</v>
      </c>
      <c r="O419" s="4" t="s">
        <v>19</v>
      </c>
    </row>
    <row r="420" spans="1:15" x14ac:dyDescent="0.2">
      <c r="A420">
        <v>419</v>
      </c>
      <c r="B420" t="s">
        <v>13</v>
      </c>
      <c r="C420">
        <v>1073</v>
      </c>
      <c r="D420">
        <v>650797</v>
      </c>
      <c r="E420">
        <v>2532251</v>
      </c>
      <c r="F420">
        <v>21</v>
      </c>
      <c r="G420" s="4" t="s">
        <v>72</v>
      </c>
      <c r="H420" s="4" t="s">
        <v>381</v>
      </c>
      <c r="I420">
        <v>1</v>
      </c>
      <c r="J420" s="11">
        <v>2500</v>
      </c>
      <c r="K420" s="13" t="s">
        <v>308</v>
      </c>
      <c r="L420" t="s">
        <v>15</v>
      </c>
      <c r="M420" t="s">
        <v>39</v>
      </c>
      <c r="N420" t="s">
        <v>17</v>
      </c>
      <c r="O420" s="4" t="s">
        <v>19</v>
      </c>
    </row>
    <row r="421" spans="1:15" x14ac:dyDescent="0.2">
      <c r="A421">
        <v>420</v>
      </c>
      <c r="B421" t="s">
        <v>13</v>
      </c>
      <c r="C421">
        <v>1073</v>
      </c>
      <c r="D421">
        <v>497675</v>
      </c>
      <c r="E421">
        <v>2288833</v>
      </c>
      <c r="F421">
        <v>70</v>
      </c>
      <c r="G421" s="4" t="s">
        <v>49</v>
      </c>
      <c r="H421" s="4" t="s">
        <v>381</v>
      </c>
      <c r="I421">
        <v>1</v>
      </c>
      <c r="J421" s="11">
        <v>4900</v>
      </c>
      <c r="K421" s="13" t="s">
        <v>309</v>
      </c>
      <c r="L421" t="s">
        <v>15</v>
      </c>
      <c r="M421" t="s">
        <v>39</v>
      </c>
      <c r="N421" t="s">
        <v>17</v>
      </c>
      <c r="O421" s="4" t="s">
        <v>42</v>
      </c>
    </row>
    <row r="422" spans="1:15" x14ac:dyDescent="0.2">
      <c r="A422">
        <v>421</v>
      </c>
      <c r="B422" t="s">
        <v>13</v>
      </c>
      <c r="C422">
        <v>1073</v>
      </c>
      <c r="D422">
        <v>157335</v>
      </c>
      <c r="E422">
        <v>3567140</v>
      </c>
      <c r="F422">
        <v>43</v>
      </c>
      <c r="G422" s="4" t="s">
        <v>20</v>
      </c>
      <c r="H422" s="4" t="s">
        <v>377</v>
      </c>
      <c r="I422">
        <v>1</v>
      </c>
      <c r="J422" s="11">
        <v>1500</v>
      </c>
      <c r="K422" s="12">
        <v>43808.538194444402</v>
      </c>
      <c r="L422" t="s">
        <v>15</v>
      </c>
      <c r="M422" t="s">
        <v>39</v>
      </c>
      <c r="N422" t="s">
        <v>17</v>
      </c>
      <c r="O422" s="4" t="s">
        <v>19</v>
      </c>
    </row>
    <row r="423" spans="1:15" x14ac:dyDescent="0.2">
      <c r="A423">
        <v>422</v>
      </c>
      <c r="B423" t="s">
        <v>13</v>
      </c>
      <c r="C423">
        <v>1074</v>
      </c>
      <c r="D423">
        <v>268378</v>
      </c>
      <c r="E423">
        <v>2479063</v>
      </c>
      <c r="F423">
        <v>18</v>
      </c>
      <c r="G423" t="s">
        <v>82</v>
      </c>
      <c r="H423" s="4" t="s">
        <v>383</v>
      </c>
      <c r="I423">
        <v>1</v>
      </c>
      <c r="J423" s="11">
        <v>16335</v>
      </c>
      <c r="K423" s="12">
        <v>43625.538194444402</v>
      </c>
      <c r="L423" t="s">
        <v>15</v>
      </c>
      <c r="M423" t="s">
        <v>39</v>
      </c>
      <c r="N423" t="s">
        <v>17</v>
      </c>
      <c r="O423" s="4" t="s">
        <v>19</v>
      </c>
    </row>
    <row r="424" spans="1:15" x14ac:dyDescent="0.2">
      <c r="A424">
        <v>423</v>
      </c>
      <c r="B424" t="s">
        <v>13</v>
      </c>
      <c r="C424">
        <v>1074</v>
      </c>
      <c r="D424">
        <v>259568</v>
      </c>
      <c r="F424">
        <v>69</v>
      </c>
      <c r="G424" t="s">
        <v>89</v>
      </c>
      <c r="H424" s="4" t="s">
        <v>379</v>
      </c>
      <c r="I424">
        <v>1</v>
      </c>
      <c r="J424" s="11">
        <v>450</v>
      </c>
      <c r="K424" s="12">
        <v>44291.000694444403</v>
      </c>
      <c r="L424" t="s">
        <v>15</v>
      </c>
      <c r="M424" t="s">
        <v>22</v>
      </c>
      <c r="N424" t="s">
        <v>17</v>
      </c>
      <c r="O424" s="4" t="s">
        <v>19</v>
      </c>
    </row>
    <row r="425" spans="1:15" x14ac:dyDescent="0.2">
      <c r="A425">
        <v>424</v>
      </c>
      <c r="B425" t="s">
        <v>13</v>
      </c>
      <c r="C425">
        <v>1074</v>
      </c>
      <c r="D425">
        <v>505135</v>
      </c>
      <c r="E425">
        <v>3982306</v>
      </c>
      <c r="F425">
        <v>17</v>
      </c>
      <c r="G425" t="s">
        <v>40</v>
      </c>
      <c r="H425" s="4" t="s">
        <v>378</v>
      </c>
      <c r="I425">
        <v>1</v>
      </c>
      <c r="J425" s="11">
        <v>16635</v>
      </c>
      <c r="K425" s="13" t="s">
        <v>310</v>
      </c>
      <c r="L425" t="s">
        <v>15</v>
      </c>
      <c r="M425" t="s">
        <v>22</v>
      </c>
      <c r="N425" t="s">
        <v>17</v>
      </c>
      <c r="O425" s="4" t="s">
        <v>19</v>
      </c>
    </row>
    <row r="426" spans="1:15" x14ac:dyDescent="0.2">
      <c r="A426">
        <v>425</v>
      </c>
      <c r="B426" t="s">
        <v>13</v>
      </c>
      <c r="C426">
        <v>1074</v>
      </c>
      <c r="D426">
        <v>444747</v>
      </c>
      <c r="E426">
        <v>3316904</v>
      </c>
      <c r="F426">
        <v>69</v>
      </c>
      <c r="G426" t="s">
        <v>89</v>
      </c>
      <c r="H426" s="4" t="s">
        <v>379</v>
      </c>
      <c r="I426">
        <v>1</v>
      </c>
      <c r="J426" s="11">
        <v>450</v>
      </c>
      <c r="K426" s="13" t="s">
        <v>311</v>
      </c>
      <c r="L426" t="s">
        <v>15</v>
      </c>
      <c r="M426" t="s">
        <v>22</v>
      </c>
      <c r="N426" t="s">
        <v>17</v>
      </c>
      <c r="O426" s="4" t="s">
        <v>19</v>
      </c>
    </row>
    <row r="427" spans="1:15" x14ac:dyDescent="0.2">
      <c r="A427">
        <v>426</v>
      </c>
      <c r="B427" t="s">
        <v>13</v>
      </c>
      <c r="C427">
        <v>1074</v>
      </c>
      <c r="D427">
        <v>964320</v>
      </c>
      <c r="E427">
        <v>2933859</v>
      </c>
      <c r="F427">
        <v>50</v>
      </c>
      <c r="G427" s="4" t="s">
        <v>105</v>
      </c>
      <c r="H427" s="4" t="s">
        <v>376</v>
      </c>
      <c r="I427">
        <v>1</v>
      </c>
      <c r="J427" s="11">
        <v>28648</v>
      </c>
      <c r="K427" s="12">
        <v>44086.000694444403</v>
      </c>
      <c r="L427" t="s">
        <v>15</v>
      </c>
      <c r="M427" t="s">
        <v>39</v>
      </c>
      <c r="N427" t="s">
        <v>17</v>
      </c>
      <c r="O427" s="4" t="s">
        <v>25</v>
      </c>
    </row>
    <row r="428" spans="1:15" x14ac:dyDescent="0.2">
      <c r="A428">
        <v>427</v>
      </c>
      <c r="B428" t="s">
        <v>13</v>
      </c>
      <c r="C428">
        <v>1074</v>
      </c>
      <c r="D428">
        <v>546217</v>
      </c>
      <c r="E428">
        <v>1612498</v>
      </c>
      <c r="F428">
        <v>20</v>
      </c>
      <c r="G428" s="4" t="s">
        <v>68</v>
      </c>
      <c r="H428" s="4" t="s">
        <v>378</v>
      </c>
      <c r="I428">
        <v>1</v>
      </c>
      <c r="J428" s="11">
        <v>20440</v>
      </c>
      <c r="K428" s="12">
        <v>44720.538194444402</v>
      </c>
      <c r="L428" t="s">
        <v>15</v>
      </c>
      <c r="M428" t="s">
        <v>39</v>
      </c>
      <c r="N428" t="s">
        <v>17</v>
      </c>
      <c r="O428" s="4" t="s">
        <v>19</v>
      </c>
    </row>
    <row r="429" spans="1:15" x14ac:dyDescent="0.2">
      <c r="A429">
        <v>428</v>
      </c>
      <c r="B429" t="s">
        <v>13</v>
      </c>
      <c r="C429">
        <v>1075</v>
      </c>
      <c r="D429">
        <v>784730</v>
      </c>
      <c r="E429">
        <v>1828075</v>
      </c>
      <c r="F429">
        <v>18</v>
      </c>
      <c r="G429" s="4" t="s">
        <v>29</v>
      </c>
      <c r="H429" s="4" t="s">
        <v>376</v>
      </c>
      <c r="I429">
        <v>1</v>
      </c>
      <c r="J429" s="11">
        <v>43424</v>
      </c>
      <c r="K429" s="13" t="s">
        <v>312</v>
      </c>
      <c r="L429" t="s">
        <v>15</v>
      </c>
      <c r="M429" t="s">
        <v>39</v>
      </c>
      <c r="N429" t="s">
        <v>17</v>
      </c>
      <c r="O429" s="4" t="s">
        <v>19</v>
      </c>
    </row>
    <row r="430" spans="1:15" x14ac:dyDescent="0.2">
      <c r="A430">
        <v>429</v>
      </c>
      <c r="B430" s="10" t="s">
        <v>28</v>
      </c>
      <c r="C430">
        <v>1075</v>
      </c>
      <c r="D430">
        <v>198152</v>
      </c>
      <c r="E430">
        <v>2570928</v>
      </c>
      <c r="F430">
        <v>67</v>
      </c>
      <c r="G430" s="4" t="s">
        <v>34</v>
      </c>
      <c r="H430" s="4" t="s">
        <v>377</v>
      </c>
      <c r="I430">
        <v>1</v>
      </c>
      <c r="J430" s="11">
        <v>2499</v>
      </c>
      <c r="K430" s="12">
        <v>43293.000694444403</v>
      </c>
      <c r="L430" t="s">
        <v>15</v>
      </c>
      <c r="M430" t="s">
        <v>30</v>
      </c>
      <c r="N430" t="s">
        <v>17</v>
      </c>
      <c r="O430" s="4" t="s">
        <v>19</v>
      </c>
    </row>
    <row r="431" spans="1:15" x14ac:dyDescent="0.2">
      <c r="A431">
        <v>430</v>
      </c>
      <c r="B431" t="s">
        <v>13</v>
      </c>
      <c r="C431">
        <v>1075</v>
      </c>
      <c r="D431">
        <v>152639</v>
      </c>
      <c r="E431">
        <v>1048573</v>
      </c>
      <c r="F431">
        <v>47</v>
      </c>
      <c r="G431" t="s">
        <v>43</v>
      </c>
      <c r="H431" s="4" t="s">
        <v>381</v>
      </c>
      <c r="I431">
        <v>1</v>
      </c>
      <c r="J431" s="11">
        <v>7305</v>
      </c>
      <c r="K431" s="12">
        <v>43376.8840277778</v>
      </c>
      <c r="L431" t="s">
        <v>15</v>
      </c>
      <c r="M431" t="s">
        <v>39</v>
      </c>
      <c r="N431" t="s">
        <v>17</v>
      </c>
      <c r="O431" s="4" t="s">
        <v>19</v>
      </c>
    </row>
    <row r="432" spans="1:15" x14ac:dyDescent="0.2">
      <c r="A432">
        <v>431</v>
      </c>
      <c r="B432" t="s">
        <v>13</v>
      </c>
      <c r="C432">
        <v>1075</v>
      </c>
      <c r="D432">
        <v>291313</v>
      </c>
      <c r="E432">
        <v>392229</v>
      </c>
      <c r="F432">
        <v>41</v>
      </c>
      <c r="G432" t="s">
        <v>46</v>
      </c>
      <c r="H432" s="4" t="s">
        <v>378</v>
      </c>
      <c r="I432">
        <v>1</v>
      </c>
      <c r="J432" s="11">
        <v>24544</v>
      </c>
      <c r="K432" s="13" t="s">
        <v>313</v>
      </c>
      <c r="L432" t="s">
        <v>15</v>
      </c>
      <c r="M432" t="s">
        <v>22</v>
      </c>
      <c r="N432" t="s">
        <v>17</v>
      </c>
      <c r="O432" s="4" t="s">
        <v>19</v>
      </c>
    </row>
    <row r="433" spans="1:15" x14ac:dyDescent="0.2">
      <c r="A433">
        <v>432</v>
      </c>
      <c r="B433" t="s">
        <v>13</v>
      </c>
      <c r="C433">
        <v>1075</v>
      </c>
      <c r="D433">
        <v>802811</v>
      </c>
      <c r="F433">
        <v>21</v>
      </c>
      <c r="G433" s="4" t="s">
        <v>72</v>
      </c>
      <c r="H433" s="4" t="s">
        <v>381</v>
      </c>
      <c r="I433">
        <v>1</v>
      </c>
      <c r="J433" s="11">
        <v>2500</v>
      </c>
      <c r="K433" s="12">
        <v>44777.000694444403</v>
      </c>
      <c r="L433" t="s">
        <v>15</v>
      </c>
      <c r="M433" t="s">
        <v>22</v>
      </c>
      <c r="N433" t="s">
        <v>17</v>
      </c>
      <c r="O433" s="4" t="s">
        <v>19</v>
      </c>
    </row>
    <row r="434" spans="1:15" x14ac:dyDescent="0.2">
      <c r="A434">
        <v>433</v>
      </c>
      <c r="B434" t="s">
        <v>13</v>
      </c>
      <c r="C434">
        <v>1076</v>
      </c>
      <c r="D434">
        <v>892333</v>
      </c>
      <c r="E434">
        <v>3309775</v>
      </c>
      <c r="F434">
        <v>18</v>
      </c>
      <c r="G434" s="4" t="s">
        <v>29</v>
      </c>
      <c r="H434" s="4" t="s">
        <v>376</v>
      </c>
      <c r="I434">
        <v>1</v>
      </c>
      <c r="J434" s="11">
        <v>43424</v>
      </c>
      <c r="K434" s="13" t="s">
        <v>314</v>
      </c>
      <c r="L434" t="s">
        <v>15</v>
      </c>
      <c r="M434" t="s">
        <v>39</v>
      </c>
      <c r="N434" t="s">
        <v>17</v>
      </c>
      <c r="O434" s="4" t="s">
        <v>19</v>
      </c>
    </row>
    <row r="435" spans="1:15" x14ac:dyDescent="0.2">
      <c r="A435">
        <v>434</v>
      </c>
      <c r="B435" t="s">
        <v>13</v>
      </c>
      <c r="C435">
        <v>1076</v>
      </c>
      <c r="D435">
        <v>204981</v>
      </c>
      <c r="E435">
        <v>3004223</v>
      </c>
      <c r="F435">
        <v>23</v>
      </c>
      <c r="G435" t="s">
        <v>23</v>
      </c>
      <c r="H435" s="4" t="s">
        <v>378</v>
      </c>
      <c r="I435">
        <v>1</v>
      </c>
      <c r="J435" s="14">
        <v>65588</v>
      </c>
      <c r="K435" s="12">
        <v>43439.8840277778</v>
      </c>
      <c r="L435" t="s">
        <v>15</v>
      </c>
      <c r="M435" t="s">
        <v>24</v>
      </c>
      <c r="N435" t="s">
        <v>17</v>
      </c>
      <c r="O435" s="4" t="s">
        <v>19</v>
      </c>
    </row>
    <row r="436" spans="1:15" x14ac:dyDescent="0.2">
      <c r="A436">
        <v>435</v>
      </c>
      <c r="B436" t="s">
        <v>13</v>
      </c>
      <c r="C436">
        <v>1076</v>
      </c>
      <c r="D436">
        <v>198152</v>
      </c>
      <c r="E436">
        <v>2570928</v>
      </c>
      <c r="F436">
        <v>69</v>
      </c>
      <c r="G436" t="s">
        <v>89</v>
      </c>
      <c r="H436" s="4" t="s">
        <v>379</v>
      </c>
      <c r="I436">
        <v>1</v>
      </c>
      <c r="J436" s="11">
        <v>450</v>
      </c>
      <c r="K436" s="12">
        <v>43293.000694444403</v>
      </c>
      <c r="L436" t="s">
        <v>15</v>
      </c>
      <c r="M436" t="s">
        <v>22</v>
      </c>
      <c r="N436" t="s">
        <v>17</v>
      </c>
      <c r="O436" s="4" t="s">
        <v>25</v>
      </c>
    </row>
    <row r="437" spans="1:15" x14ac:dyDescent="0.2">
      <c r="A437">
        <v>436</v>
      </c>
      <c r="B437" t="s">
        <v>13</v>
      </c>
      <c r="C437">
        <v>1076</v>
      </c>
      <c r="D437">
        <v>230804</v>
      </c>
      <c r="F437">
        <v>36</v>
      </c>
      <c r="G437" s="4" t="s">
        <v>36</v>
      </c>
      <c r="H437" s="4" t="s">
        <v>380</v>
      </c>
      <c r="I437">
        <v>1</v>
      </c>
      <c r="J437" s="11">
        <v>32835</v>
      </c>
      <c r="K437" s="13" t="s">
        <v>315</v>
      </c>
      <c r="L437" t="s">
        <v>15</v>
      </c>
      <c r="M437" t="s">
        <v>22</v>
      </c>
      <c r="N437" t="s">
        <v>17</v>
      </c>
      <c r="O437" s="4" t="s">
        <v>19</v>
      </c>
    </row>
    <row r="438" spans="1:15" x14ac:dyDescent="0.2">
      <c r="A438">
        <v>437</v>
      </c>
      <c r="B438" t="s">
        <v>28</v>
      </c>
      <c r="C438">
        <v>1076</v>
      </c>
      <c r="D438">
        <v>863036</v>
      </c>
      <c r="E438">
        <v>2107142</v>
      </c>
      <c r="F438">
        <v>23</v>
      </c>
      <c r="G438" t="s">
        <v>23</v>
      </c>
      <c r="H438" s="4" t="s">
        <v>378</v>
      </c>
      <c r="I438">
        <v>1</v>
      </c>
      <c r="J438" s="14">
        <v>65588</v>
      </c>
      <c r="K438" s="12">
        <v>44265.000694444403</v>
      </c>
      <c r="L438" t="s">
        <v>15</v>
      </c>
      <c r="M438" t="s">
        <v>39</v>
      </c>
      <c r="N438" t="s">
        <v>17</v>
      </c>
      <c r="O438" s="4" t="s">
        <v>19</v>
      </c>
    </row>
    <row r="439" spans="1:15" x14ac:dyDescent="0.2">
      <c r="A439">
        <v>438</v>
      </c>
      <c r="B439" t="s">
        <v>13</v>
      </c>
      <c r="C439">
        <v>1076</v>
      </c>
      <c r="D439">
        <v>553535</v>
      </c>
      <c r="E439">
        <v>1829297</v>
      </c>
      <c r="F439">
        <v>69</v>
      </c>
      <c r="G439" t="s">
        <v>89</v>
      </c>
      <c r="H439" s="4" t="s">
        <v>379</v>
      </c>
      <c r="I439">
        <v>1</v>
      </c>
      <c r="J439" s="11">
        <v>450</v>
      </c>
      <c r="K439" s="13" t="s">
        <v>316</v>
      </c>
      <c r="L439" t="s">
        <v>15</v>
      </c>
      <c r="M439" t="s">
        <v>22</v>
      </c>
      <c r="N439" t="s">
        <v>17</v>
      </c>
      <c r="O439" s="4" t="s">
        <v>19</v>
      </c>
    </row>
    <row r="440" spans="1:15" x14ac:dyDescent="0.2">
      <c r="A440">
        <v>439</v>
      </c>
      <c r="B440" t="s">
        <v>13</v>
      </c>
      <c r="C440">
        <v>1076</v>
      </c>
      <c r="D440">
        <v>752467</v>
      </c>
      <c r="E440">
        <v>2489524</v>
      </c>
      <c r="F440">
        <v>9</v>
      </c>
      <c r="G440" t="s">
        <v>56</v>
      </c>
      <c r="H440" s="4" t="s">
        <v>381</v>
      </c>
      <c r="I440">
        <v>1</v>
      </c>
      <c r="J440" s="11">
        <v>12313</v>
      </c>
      <c r="K440" s="13" t="s">
        <v>317</v>
      </c>
      <c r="L440" t="s">
        <v>15</v>
      </c>
      <c r="M440" t="s">
        <v>22</v>
      </c>
      <c r="N440" t="s">
        <v>17</v>
      </c>
      <c r="O440" s="4" t="s">
        <v>19</v>
      </c>
    </row>
    <row r="441" spans="1:15" x14ac:dyDescent="0.2">
      <c r="A441">
        <v>440</v>
      </c>
      <c r="B441" s="10" t="s">
        <v>28</v>
      </c>
      <c r="C441">
        <v>1076</v>
      </c>
      <c r="D441">
        <v>135460</v>
      </c>
      <c r="F441">
        <v>17</v>
      </c>
      <c r="G441" t="s">
        <v>40</v>
      </c>
      <c r="H441" s="4" t="s">
        <v>378</v>
      </c>
      <c r="I441">
        <v>1</v>
      </c>
      <c r="J441" s="11">
        <v>16635</v>
      </c>
      <c r="K441" s="12">
        <v>43378.000694444403</v>
      </c>
      <c r="L441" t="s">
        <v>15</v>
      </c>
      <c r="M441" t="s">
        <v>30</v>
      </c>
      <c r="N441" t="s">
        <v>17</v>
      </c>
      <c r="O441" s="4" t="s">
        <v>19</v>
      </c>
    </row>
    <row r="442" spans="1:15" x14ac:dyDescent="0.2">
      <c r="A442">
        <v>441</v>
      </c>
      <c r="B442" t="s">
        <v>13</v>
      </c>
      <c r="C442">
        <v>1076</v>
      </c>
      <c r="D442">
        <v>853383</v>
      </c>
      <c r="E442">
        <v>3218020</v>
      </c>
      <c r="F442">
        <v>47</v>
      </c>
      <c r="G442" t="s">
        <v>43</v>
      </c>
      <c r="H442" s="4" t="s">
        <v>381</v>
      </c>
      <c r="I442">
        <v>1</v>
      </c>
      <c r="J442" s="11">
        <v>7305</v>
      </c>
      <c r="K442" s="12">
        <v>44141.000694444403</v>
      </c>
      <c r="L442" t="s">
        <v>15</v>
      </c>
      <c r="M442" t="s">
        <v>39</v>
      </c>
      <c r="N442" t="s">
        <v>17</v>
      </c>
      <c r="O442" s="4" t="s">
        <v>19</v>
      </c>
    </row>
    <row r="443" spans="1:15" x14ac:dyDescent="0.2">
      <c r="A443">
        <v>442</v>
      </c>
      <c r="B443" t="s">
        <v>13</v>
      </c>
      <c r="C443">
        <v>1077</v>
      </c>
      <c r="D443">
        <v>701799</v>
      </c>
      <c r="E443">
        <v>2110481</v>
      </c>
      <c r="F443">
        <v>13</v>
      </c>
      <c r="G443" t="s">
        <v>32</v>
      </c>
      <c r="H443" s="4" t="s">
        <v>379</v>
      </c>
      <c r="I443">
        <v>1</v>
      </c>
      <c r="J443" s="11">
        <v>4022</v>
      </c>
      <c r="K443" s="13" t="s">
        <v>318</v>
      </c>
      <c r="L443" t="s">
        <v>15</v>
      </c>
      <c r="M443" t="s">
        <v>22</v>
      </c>
      <c r="N443" t="s">
        <v>17</v>
      </c>
      <c r="O443" s="4" t="s">
        <v>19</v>
      </c>
    </row>
    <row r="444" spans="1:15" x14ac:dyDescent="0.2">
      <c r="A444">
        <v>443</v>
      </c>
      <c r="B444" s="10" t="s">
        <v>28</v>
      </c>
      <c r="C444">
        <v>1077</v>
      </c>
      <c r="D444">
        <v>153156</v>
      </c>
      <c r="E444">
        <v>584185</v>
      </c>
      <c r="F444">
        <v>18</v>
      </c>
      <c r="G444" s="4" t="s">
        <v>29</v>
      </c>
      <c r="H444" s="4" t="s">
        <v>376</v>
      </c>
      <c r="I444">
        <v>1</v>
      </c>
      <c r="J444" s="11">
        <v>43424</v>
      </c>
      <c r="K444" s="13" t="s">
        <v>319</v>
      </c>
      <c r="L444" t="s">
        <v>15</v>
      </c>
      <c r="M444" t="s">
        <v>30</v>
      </c>
      <c r="N444" t="s">
        <v>17</v>
      </c>
      <c r="O444" s="4" t="s">
        <v>42</v>
      </c>
    </row>
    <row r="445" spans="1:15" x14ac:dyDescent="0.2">
      <c r="A445">
        <v>444</v>
      </c>
      <c r="B445" t="s">
        <v>13</v>
      </c>
      <c r="C445">
        <v>1077</v>
      </c>
      <c r="D445">
        <v>216765</v>
      </c>
      <c r="E445">
        <v>2331855</v>
      </c>
      <c r="F445">
        <v>21</v>
      </c>
      <c r="G445" s="4" t="s">
        <v>72</v>
      </c>
      <c r="H445" s="4" t="s">
        <v>381</v>
      </c>
      <c r="I445">
        <v>1</v>
      </c>
      <c r="J445" s="11">
        <v>2500</v>
      </c>
      <c r="K445" s="12">
        <v>43534.000694444403</v>
      </c>
      <c r="L445" t="s">
        <v>15</v>
      </c>
      <c r="M445" t="s">
        <v>22</v>
      </c>
      <c r="N445" t="s">
        <v>17</v>
      </c>
      <c r="O445" s="4" t="s">
        <v>19</v>
      </c>
    </row>
    <row r="446" spans="1:15" x14ac:dyDescent="0.2">
      <c r="A446">
        <v>445</v>
      </c>
      <c r="B446" t="s">
        <v>13</v>
      </c>
      <c r="C446">
        <v>1077</v>
      </c>
      <c r="D446">
        <v>641424</v>
      </c>
      <c r="F446">
        <v>18</v>
      </c>
      <c r="G446" s="4" t="s">
        <v>29</v>
      </c>
      <c r="H446" s="4" t="s">
        <v>376</v>
      </c>
      <c r="I446">
        <v>1</v>
      </c>
      <c r="J446" s="11">
        <v>43424</v>
      </c>
      <c r="K446" s="13" t="s">
        <v>320</v>
      </c>
      <c r="L446" t="s">
        <v>15</v>
      </c>
      <c r="M446" t="s">
        <v>22</v>
      </c>
      <c r="N446" t="s">
        <v>17</v>
      </c>
      <c r="O446" s="4" t="s">
        <v>19</v>
      </c>
    </row>
    <row r="447" spans="1:15" x14ac:dyDescent="0.2">
      <c r="A447">
        <v>446</v>
      </c>
      <c r="B447" t="s">
        <v>13</v>
      </c>
      <c r="C447">
        <v>1077</v>
      </c>
      <c r="D447">
        <v>581020</v>
      </c>
      <c r="E447">
        <v>1455214</v>
      </c>
      <c r="F447">
        <v>67</v>
      </c>
      <c r="G447" s="4" t="s">
        <v>34</v>
      </c>
      <c r="H447" s="4" t="s">
        <v>377</v>
      </c>
      <c r="I447">
        <v>1</v>
      </c>
      <c r="J447" s="11">
        <v>2499</v>
      </c>
      <c r="K447" s="13" t="s">
        <v>321</v>
      </c>
      <c r="L447" t="s">
        <v>15</v>
      </c>
      <c r="M447" t="s">
        <v>22</v>
      </c>
      <c r="N447" t="s">
        <v>17</v>
      </c>
      <c r="O447" s="4" t="s">
        <v>19</v>
      </c>
    </row>
    <row r="448" spans="1:15" x14ac:dyDescent="0.2">
      <c r="A448">
        <v>447</v>
      </c>
      <c r="B448" t="s">
        <v>13</v>
      </c>
      <c r="C448">
        <v>1077</v>
      </c>
      <c r="D448">
        <v>464678</v>
      </c>
      <c r="E448">
        <v>2852916</v>
      </c>
      <c r="F448">
        <v>47</v>
      </c>
      <c r="G448" t="s">
        <v>43</v>
      </c>
      <c r="H448" s="4" t="s">
        <v>381</v>
      </c>
      <c r="I448">
        <v>1</v>
      </c>
      <c r="J448" s="11">
        <v>7305</v>
      </c>
      <c r="K448" s="12">
        <v>44693.000694444403</v>
      </c>
      <c r="L448" t="s">
        <v>15</v>
      </c>
      <c r="M448" t="s">
        <v>22</v>
      </c>
      <c r="N448" t="s">
        <v>17</v>
      </c>
      <c r="O448" s="4" t="s">
        <v>19</v>
      </c>
    </row>
    <row r="449" spans="1:15" x14ac:dyDescent="0.2">
      <c r="A449">
        <v>448</v>
      </c>
      <c r="B449" t="s">
        <v>13</v>
      </c>
      <c r="C449">
        <v>1077</v>
      </c>
      <c r="D449">
        <v>370127</v>
      </c>
      <c r="E449">
        <v>3996160</v>
      </c>
      <c r="F449">
        <v>70</v>
      </c>
      <c r="G449" s="4" t="s">
        <v>49</v>
      </c>
      <c r="H449" s="4" t="s">
        <v>381</v>
      </c>
      <c r="I449">
        <v>1</v>
      </c>
      <c r="J449" s="11">
        <v>4900</v>
      </c>
      <c r="K449" s="12">
        <v>44234.439583333296</v>
      </c>
      <c r="L449" t="s">
        <v>15</v>
      </c>
      <c r="M449" t="s">
        <v>16</v>
      </c>
      <c r="N449" t="s">
        <v>17</v>
      </c>
      <c r="O449" s="4" t="s">
        <v>19</v>
      </c>
    </row>
    <row r="450" spans="1:15" x14ac:dyDescent="0.2">
      <c r="A450">
        <v>449</v>
      </c>
      <c r="B450" t="s">
        <v>13</v>
      </c>
      <c r="C450">
        <v>1077</v>
      </c>
      <c r="D450">
        <v>895766</v>
      </c>
      <c r="E450">
        <v>2221149</v>
      </c>
      <c r="F450">
        <v>21</v>
      </c>
      <c r="G450" s="4" t="s">
        <v>72</v>
      </c>
      <c r="H450" s="4" t="s">
        <v>381</v>
      </c>
      <c r="I450">
        <v>1</v>
      </c>
      <c r="J450" s="11">
        <v>2500</v>
      </c>
      <c r="K450" s="12">
        <v>44479.538194444402</v>
      </c>
      <c r="L450" t="s">
        <v>15</v>
      </c>
      <c r="M450" t="s">
        <v>16</v>
      </c>
      <c r="N450" t="s">
        <v>17</v>
      </c>
      <c r="O450" s="4" t="s">
        <v>19</v>
      </c>
    </row>
    <row r="451" spans="1:15" x14ac:dyDescent="0.2">
      <c r="A451">
        <v>450</v>
      </c>
      <c r="B451" s="10" t="s">
        <v>28</v>
      </c>
      <c r="C451">
        <v>1077</v>
      </c>
      <c r="D451">
        <v>903183</v>
      </c>
      <c r="E451">
        <v>1926534</v>
      </c>
      <c r="F451">
        <v>16</v>
      </c>
      <c r="G451" s="4" t="s">
        <v>111</v>
      </c>
      <c r="H451" s="4" t="s">
        <v>376</v>
      </c>
      <c r="I451">
        <v>1</v>
      </c>
      <c r="J451" s="11">
        <v>49170</v>
      </c>
      <c r="K451" s="12">
        <v>44238.439583333296</v>
      </c>
      <c r="L451" t="s">
        <v>15</v>
      </c>
      <c r="M451" t="s">
        <v>30</v>
      </c>
      <c r="N451" t="s">
        <v>17</v>
      </c>
      <c r="O451" s="4" t="s">
        <v>19</v>
      </c>
    </row>
    <row r="452" spans="1:15" x14ac:dyDescent="0.2">
      <c r="A452">
        <v>451</v>
      </c>
      <c r="B452" s="10" t="s">
        <v>28</v>
      </c>
      <c r="C452">
        <v>1078</v>
      </c>
      <c r="D452">
        <v>234669</v>
      </c>
      <c r="E452">
        <v>2726995</v>
      </c>
      <c r="F452">
        <v>23</v>
      </c>
      <c r="G452" t="s">
        <v>23</v>
      </c>
      <c r="H452" s="4" t="s">
        <v>378</v>
      </c>
      <c r="I452">
        <v>1</v>
      </c>
      <c r="J452" s="14">
        <v>65588</v>
      </c>
      <c r="K452" s="12">
        <v>44262.000694444403</v>
      </c>
      <c r="L452" t="s">
        <v>15</v>
      </c>
      <c r="M452" t="s">
        <v>30</v>
      </c>
      <c r="N452" t="s">
        <v>17</v>
      </c>
      <c r="O452" s="4" t="s">
        <v>19</v>
      </c>
    </row>
    <row r="453" spans="1:15" x14ac:dyDescent="0.2">
      <c r="A453">
        <v>452</v>
      </c>
      <c r="B453" t="s">
        <v>13</v>
      </c>
      <c r="C453">
        <v>1078</v>
      </c>
      <c r="D453">
        <v>919134</v>
      </c>
      <c r="E453">
        <v>2401987</v>
      </c>
      <c r="F453">
        <v>6</v>
      </c>
      <c r="G453" s="4" t="s">
        <v>135</v>
      </c>
      <c r="H453" s="4" t="s">
        <v>378</v>
      </c>
      <c r="I453">
        <v>1</v>
      </c>
      <c r="J453" s="11">
        <v>8126</v>
      </c>
      <c r="K453" s="12">
        <v>44570.538194444402</v>
      </c>
      <c r="L453" t="s">
        <v>15</v>
      </c>
      <c r="M453" t="s">
        <v>39</v>
      </c>
      <c r="N453" t="s">
        <v>17</v>
      </c>
      <c r="O453" s="4" t="s">
        <v>19</v>
      </c>
    </row>
    <row r="454" spans="1:15" x14ac:dyDescent="0.2">
      <c r="A454">
        <v>453</v>
      </c>
      <c r="B454" t="s">
        <v>13</v>
      </c>
      <c r="C454">
        <v>1078</v>
      </c>
      <c r="D454">
        <v>572733</v>
      </c>
      <c r="E454">
        <v>2334348</v>
      </c>
      <c r="F454">
        <v>69</v>
      </c>
      <c r="G454" t="s">
        <v>89</v>
      </c>
      <c r="H454" s="4" t="s">
        <v>379</v>
      </c>
      <c r="I454">
        <v>1</v>
      </c>
      <c r="J454" s="11">
        <v>450</v>
      </c>
      <c r="K454" s="12">
        <v>44473.439583333296</v>
      </c>
      <c r="L454" t="s">
        <v>15</v>
      </c>
      <c r="M454" t="s">
        <v>39</v>
      </c>
      <c r="N454" t="s">
        <v>17</v>
      </c>
      <c r="O454" s="4" t="s">
        <v>19</v>
      </c>
    </row>
    <row r="455" spans="1:15" x14ac:dyDescent="0.2">
      <c r="A455">
        <v>454</v>
      </c>
      <c r="B455" t="s">
        <v>13</v>
      </c>
      <c r="C455">
        <v>1078</v>
      </c>
      <c r="D455">
        <v>469796</v>
      </c>
      <c r="F455">
        <v>69</v>
      </c>
      <c r="G455" t="s">
        <v>89</v>
      </c>
      <c r="H455" s="4" t="s">
        <v>379</v>
      </c>
      <c r="I455">
        <v>1</v>
      </c>
      <c r="J455" s="11">
        <v>450</v>
      </c>
      <c r="K455" s="13" t="s">
        <v>107</v>
      </c>
      <c r="L455" t="s">
        <v>15</v>
      </c>
      <c r="M455" t="s">
        <v>22</v>
      </c>
      <c r="N455" t="s">
        <v>17</v>
      </c>
      <c r="O455" s="4" t="s">
        <v>19</v>
      </c>
    </row>
    <row r="456" spans="1:15" x14ac:dyDescent="0.2">
      <c r="A456">
        <v>455</v>
      </c>
      <c r="B456" t="s">
        <v>13</v>
      </c>
      <c r="C456">
        <v>1078</v>
      </c>
      <c r="D456">
        <v>747556</v>
      </c>
      <c r="E456">
        <v>979556</v>
      </c>
      <c r="F456">
        <v>36</v>
      </c>
      <c r="G456" s="4" t="s">
        <v>36</v>
      </c>
      <c r="H456" s="4" t="s">
        <v>380</v>
      </c>
      <c r="I456">
        <v>1</v>
      </c>
      <c r="J456" s="11">
        <v>32835</v>
      </c>
      <c r="K456" s="12">
        <v>44413.439583333296</v>
      </c>
      <c r="L456" t="s">
        <v>15</v>
      </c>
      <c r="M456" t="s">
        <v>22</v>
      </c>
      <c r="N456" t="s">
        <v>17</v>
      </c>
      <c r="O456" s="4" t="s">
        <v>19</v>
      </c>
    </row>
    <row r="457" spans="1:15" x14ac:dyDescent="0.2">
      <c r="A457">
        <v>456</v>
      </c>
      <c r="B457" t="s">
        <v>13</v>
      </c>
      <c r="C457">
        <v>1078</v>
      </c>
      <c r="D457">
        <v>571405</v>
      </c>
      <c r="F457">
        <v>41</v>
      </c>
      <c r="G457" t="s">
        <v>46</v>
      </c>
      <c r="H457" s="4" t="s">
        <v>378</v>
      </c>
      <c r="I457">
        <v>1</v>
      </c>
      <c r="J457" s="11">
        <v>24544</v>
      </c>
      <c r="K457" s="12">
        <v>44145.000694444403</v>
      </c>
      <c r="L457" t="s">
        <v>15</v>
      </c>
      <c r="M457" t="s">
        <v>39</v>
      </c>
      <c r="N457" t="s">
        <v>17</v>
      </c>
      <c r="O457" s="4" t="s">
        <v>19</v>
      </c>
    </row>
    <row r="458" spans="1:15" x14ac:dyDescent="0.2">
      <c r="A458">
        <v>457</v>
      </c>
      <c r="B458" t="s">
        <v>13</v>
      </c>
      <c r="C458">
        <v>1078</v>
      </c>
      <c r="D458">
        <v>271888</v>
      </c>
      <c r="E458">
        <v>1088007</v>
      </c>
      <c r="F458">
        <v>43</v>
      </c>
      <c r="G458" s="4" t="s">
        <v>20</v>
      </c>
      <c r="H458" s="4" t="s">
        <v>377</v>
      </c>
      <c r="I458">
        <v>1</v>
      </c>
      <c r="J458" s="11">
        <v>1500</v>
      </c>
      <c r="K458" s="13" t="s">
        <v>322</v>
      </c>
      <c r="L458" t="s">
        <v>15</v>
      </c>
      <c r="M458" t="s">
        <v>22</v>
      </c>
      <c r="N458" t="s">
        <v>17</v>
      </c>
      <c r="O458" s="4" t="s">
        <v>19</v>
      </c>
    </row>
    <row r="459" spans="1:15" x14ac:dyDescent="0.2">
      <c r="A459">
        <v>458</v>
      </c>
      <c r="B459" t="s">
        <v>13</v>
      </c>
      <c r="C459">
        <v>1078</v>
      </c>
      <c r="D459">
        <v>757845</v>
      </c>
      <c r="E459">
        <v>2210918</v>
      </c>
      <c r="F459">
        <v>36</v>
      </c>
      <c r="G459" s="4" t="s">
        <v>36</v>
      </c>
      <c r="H459" s="4" t="s">
        <v>380</v>
      </c>
      <c r="I459">
        <v>1</v>
      </c>
      <c r="J459" s="11">
        <v>32835</v>
      </c>
      <c r="K459" s="13" t="s">
        <v>323</v>
      </c>
      <c r="L459" t="s">
        <v>15</v>
      </c>
      <c r="M459" t="s">
        <v>39</v>
      </c>
      <c r="N459" t="s">
        <v>17</v>
      </c>
      <c r="O459" s="4" t="s">
        <v>19</v>
      </c>
    </row>
    <row r="460" spans="1:15" x14ac:dyDescent="0.2">
      <c r="A460">
        <v>459</v>
      </c>
      <c r="B460" t="s">
        <v>13</v>
      </c>
      <c r="C460">
        <v>1079</v>
      </c>
      <c r="D460">
        <v>930935</v>
      </c>
      <c r="E460">
        <v>3795823</v>
      </c>
      <c r="F460">
        <v>69</v>
      </c>
      <c r="G460" t="s">
        <v>89</v>
      </c>
      <c r="H460" s="4" t="s">
        <v>379</v>
      </c>
      <c r="I460">
        <v>1</v>
      </c>
      <c r="J460" s="11">
        <v>450</v>
      </c>
      <c r="K460" s="13" t="s">
        <v>324</v>
      </c>
      <c r="L460" t="s">
        <v>15</v>
      </c>
      <c r="M460" t="s">
        <v>22</v>
      </c>
      <c r="N460" t="s">
        <v>17</v>
      </c>
      <c r="O460" s="4" t="s">
        <v>25</v>
      </c>
    </row>
    <row r="461" spans="1:15" x14ac:dyDescent="0.2">
      <c r="A461">
        <v>460</v>
      </c>
      <c r="B461" t="s">
        <v>13</v>
      </c>
      <c r="C461">
        <v>1079</v>
      </c>
      <c r="D461">
        <v>198152</v>
      </c>
      <c r="E461">
        <v>2570928</v>
      </c>
      <c r="F461">
        <v>67</v>
      </c>
      <c r="G461" s="4" t="s">
        <v>34</v>
      </c>
      <c r="H461" s="4" t="s">
        <v>377</v>
      </c>
      <c r="I461">
        <v>1</v>
      </c>
      <c r="J461" s="11">
        <v>2499</v>
      </c>
      <c r="K461" s="12">
        <v>43293.000694444403</v>
      </c>
      <c r="L461" t="s">
        <v>15</v>
      </c>
      <c r="M461" t="s">
        <v>22</v>
      </c>
      <c r="N461" t="s">
        <v>17</v>
      </c>
      <c r="O461" s="4" t="s">
        <v>19</v>
      </c>
    </row>
    <row r="462" spans="1:15" x14ac:dyDescent="0.2">
      <c r="A462">
        <v>461</v>
      </c>
      <c r="B462" t="s">
        <v>28</v>
      </c>
      <c r="C462">
        <v>1079</v>
      </c>
      <c r="D462">
        <v>331141</v>
      </c>
      <c r="E462">
        <v>994525</v>
      </c>
      <c r="F462">
        <v>41</v>
      </c>
      <c r="G462" t="s">
        <v>46</v>
      </c>
      <c r="H462" s="4" t="s">
        <v>378</v>
      </c>
      <c r="I462">
        <v>1</v>
      </c>
      <c r="J462" s="11">
        <v>24544</v>
      </c>
      <c r="K462" s="12">
        <v>43142.8840277778</v>
      </c>
      <c r="L462" t="s">
        <v>15</v>
      </c>
      <c r="M462" t="s">
        <v>22</v>
      </c>
      <c r="N462" t="s">
        <v>17</v>
      </c>
      <c r="O462" s="4" t="s">
        <v>19</v>
      </c>
    </row>
    <row r="463" spans="1:15" x14ac:dyDescent="0.2">
      <c r="A463">
        <v>462</v>
      </c>
      <c r="B463" t="s">
        <v>13</v>
      </c>
      <c r="C463">
        <v>1079</v>
      </c>
      <c r="D463">
        <v>857703</v>
      </c>
      <c r="E463">
        <v>2182830</v>
      </c>
      <c r="F463">
        <v>21</v>
      </c>
      <c r="G463" s="4" t="s">
        <v>72</v>
      </c>
      <c r="H463" s="4" t="s">
        <v>381</v>
      </c>
      <c r="I463">
        <v>1</v>
      </c>
      <c r="J463" s="11">
        <v>2500</v>
      </c>
      <c r="K463" s="13" t="s">
        <v>325</v>
      </c>
      <c r="L463" t="s">
        <v>15</v>
      </c>
      <c r="M463" t="s">
        <v>16</v>
      </c>
      <c r="N463" t="s">
        <v>17</v>
      </c>
      <c r="O463" s="4" t="s">
        <v>19</v>
      </c>
    </row>
    <row r="464" spans="1:15" x14ac:dyDescent="0.2">
      <c r="A464">
        <v>463</v>
      </c>
      <c r="B464" s="10" t="s">
        <v>28</v>
      </c>
      <c r="C464">
        <v>1079</v>
      </c>
      <c r="D464">
        <v>774019</v>
      </c>
      <c r="E464">
        <v>1276325</v>
      </c>
      <c r="F464">
        <v>38</v>
      </c>
      <c r="G464" t="s">
        <v>79</v>
      </c>
      <c r="H464" s="4" t="s">
        <v>382</v>
      </c>
      <c r="I464">
        <v>1</v>
      </c>
      <c r="J464" s="11">
        <v>61483</v>
      </c>
      <c r="K464" s="13" t="s">
        <v>326</v>
      </c>
      <c r="L464" t="s">
        <v>15</v>
      </c>
      <c r="M464" t="s">
        <v>30</v>
      </c>
      <c r="N464" t="s">
        <v>17</v>
      </c>
      <c r="O464" s="4" t="s">
        <v>19</v>
      </c>
    </row>
    <row r="465" spans="1:15" x14ac:dyDescent="0.2">
      <c r="A465">
        <v>464</v>
      </c>
      <c r="B465" t="s">
        <v>13</v>
      </c>
      <c r="C465">
        <v>1079</v>
      </c>
      <c r="D465">
        <v>682116</v>
      </c>
      <c r="E465">
        <v>2860364</v>
      </c>
      <c r="F465">
        <v>36</v>
      </c>
      <c r="G465" s="4" t="s">
        <v>36</v>
      </c>
      <c r="H465" s="4" t="s">
        <v>380</v>
      </c>
      <c r="I465">
        <v>1</v>
      </c>
      <c r="J465" s="11">
        <v>32835</v>
      </c>
      <c r="K465" s="13" t="s">
        <v>327</v>
      </c>
      <c r="L465" t="s">
        <v>15</v>
      </c>
      <c r="M465" t="s">
        <v>39</v>
      </c>
      <c r="N465" t="s">
        <v>17</v>
      </c>
      <c r="O465" s="4" t="s">
        <v>19</v>
      </c>
    </row>
    <row r="466" spans="1:15" x14ac:dyDescent="0.2">
      <c r="A466">
        <v>465</v>
      </c>
      <c r="B466" t="s">
        <v>13</v>
      </c>
      <c r="C466">
        <v>1079</v>
      </c>
      <c r="D466">
        <v>170694</v>
      </c>
      <c r="E466">
        <v>696572</v>
      </c>
      <c r="F466">
        <v>44</v>
      </c>
      <c r="G466" s="4" t="s">
        <v>14</v>
      </c>
      <c r="H466" s="4" t="s">
        <v>376</v>
      </c>
      <c r="I466">
        <v>1</v>
      </c>
      <c r="J466" s="11">
        <v>139549</v>
      </c>
      <c r="K466" s="12">
        <v>43801.538194444402</v>
      </c>
      <c r="L466" t="s">
        <v>15</v>
      </c>
      <c r="M466" t="s">
        <v>22</v>
      </c>
      <c r="N466" t="s">
        <v>17</v>
      </c>
      <c r="O466" s="4" t="s">
        <v>19</v>
      </c>
    </row>
    <row r="467" spans="1:15" x14ac:dyDescent="0.2">
      <c r="A467">
        <v>466</v>
      </c>
      <c r="B467" t="s">
        <v>13</v>
      </c>
      <c r="C467">
        <v>1079</v>
      </c>
      <c r="D467">
        <v>525128</v>
      </c>
      <c r="E467">
        <v>3540933</v>
      </c>
      <c r="F467">
        <v>70</v>
      </c>
      <c r="G467" s="4" t="s">
        <v>49</v>
      </c>
      <c r="H467" s="4" t="s">
        <v>381</v>
      </c>
      <c r="I467">
        <v>1</v>
      </c>
      <c r="J467" s="11">
        <v>4900</v>
      </c>
      <c r="K467" s="13" t="s">
        <v>328</v>
      </c>
      <c r="L467" t="s">
        <v>15</v>
      </c>
      <c r="M467" t="s">
        <v>22</v>
      </c>
      <c r="N467" t="s">
        <v>17</v>
      </c>
      <c r="O467" s="4" t="s">
        <v>19</v>
      </c>
    </row>
    <row r="468" spans="1:15" x14ac:dyDescent="0.2">
      <c r="A468">
        <v>467</v>
      </c>
      <c r="B468" t="s">
        <v>13</v>
      </c>
      <c r="C468">
        <v>1079</v>
      </c>
      <c r="D468">
        <v>715546</v>
      </c>
      <c r="E468">
        <v>3145436</v>
      </c>
      <c r="F468">
        <v>18</v>
      </c>
      <c r="G468" s="4" t="s">
        <v>29</v>
      </c>
      <c r="H468" s="4" t="s">
        <v>376</v>
      </c>
      <c r="I468">
        <v>1</v>
      </c>
      <c r="J468" s="11">
        <v>43424</v>
      </c>
      <c r="K468" s="13" t="s">
        <v>329</v>
      </c>
      <c r="L468" t="s">
        <v>15</v>
      </c>
      <c r="M468" t="s">
        <v>24</v>
      </c>
      <c r="N468" t="s">
        <v>17</v>
      </c>
      <c r="O468" s="4" t="s">
        <v>19</v>
      </c>
    </row>
    <row r="469" spans="1:15" x14ac:dyDescent="0.2">
      <c r="A469">
        <v>468</v>
      </c>
      <c r="B469" s="10" t="s">
        <v>28</v>
      </c>
      <c r="C469">
        <v>1079</v>
      </c>
      <c r="D469">
        <v>244448</v>
      </c>
      <c r="E469">
        <v>3437043</v>
      </c>
      <c r="F469">
        <v>15</v>
      </c>
      <c r="G469" t="s">
        <v>48</v>
      </c>
      <c r="H469" s="4" t="s">
        <v>381</v>
      </c>
      <c r="I469">
        <v>1</v>
      </c>
      <c r="J469" s="11">
        <v>13052</v>
      </c>
      <c r="K469" s="12">
        <v>44623.000694444403</v>
      </c>
      <c r="L469" t="s">
        <v>15</v>
      </c>
      <c r="M469" t="s">
        <v>30</v>
      </c>
      <c r="N469" t="s">
        <v>17</v>
      </c>
      <c r="O469" s="4" t="s">
        <v>19</v>
      </c>
    </row>
    <row r="470" spans="1:15" x14ac:dyDescent="0.2">
      <c r="A470">
        <v>469</v>
      </c>
      <c r="B470" t="s">
        <v>13</v>
      </c>
      <c r="C470">
        <v>1079</v>
      </c>
      <c r="D470">
        <v>626560</v>
      </c>
      <c r="E470">
        <v>705694</v>
      </c>
      <c r="F470">
        <v>47</v>
      </c>
      <c r="G470" t="s">
        <v>43</v>
      </c>
      <c r="H470" s="4" t="s">
        <v>381</v>
      </c>
      <c r="I470">
        <v>1</v>
      </c>
      <c r="J470" s="11">
        <v>7305</v>
      </c>
      <c r="K470" s="12">
        <v>43807.000694444403</v>
      </c>
      <c r="L470" t="s">
        <v>15</v>
      </c>
      <c r="M470" t="s">
        <v>22</v>
      </c>
      <c r="N470" t="s">
        <v>17</v>
      </c>
      <c r="O470" s="4" t="s">
        <v>19</v>
      </c>
    </row>
    <row r="471" spans="1:15" x14ac:dyDescent="0.2">
      <c r="A471">
        <v>470</v>
      </c>
      <c r="B471" t="s">
        <v>13</v>
      </c>
      <c r="C471">
        <v>1079</v>
      </c>
      <c r="D471">
        <v>364438</v>
      </c>
      <c r="E471">
        <v>2427558</v>
      </c>
      <c r="F471">
        <v>9</v>
      </c>
      <c r="G471" t="s">
        <v>56</v>
      </c>
      <c r="H471" s="4" t="s">
        <v>381</v>
      </c>
      <c r="I471">
        <v>1</v>
      </c>
      <c r="J471" s="11">
        <v>12313</v>
      </c>
      <c r="K471" s="13" t="s">
        <v>330</v>
      </c>
      <c r="L471" t="s">
        <v>15</v>
      </c>
      <c r="M471" t="s">
        <v>39</v>
      </c>
      <c r="N471" t="s">
        <v>17</v>
      </c>
      <c r="O471" s="4" t="s">
        <v>19</v>
      </c>
    </row>
    <row r="472" spans="1:15" x14ac:dyDescent="0.2">
      <c r="A472">
        <v>471</v>
      </c>
      <c r="B472" t="s">
        <v>13</v>
      </c>
      <c r="C472">
        <v>1079</v>
      </c>
      <c r="D472">
        <v>105206</v>
      </c>
      <c r="E472">
        <v>1768027</v>
      </c>
      <c r="F472">
        <v>27</v>
      </c>
      <c r="G472" s="4" t="s">
        <v>58</v>
      </c>
      <c r="H472" s="4" t="s">
        <v>381</v>
      </c>
      <c r="I472">
        <v>1</v>
      </c>
      <c r="J472" s="11">
        <v>32753</v>
      </c>
      <c r="K472" s="13" t="s">
        <v>331</v>
      </c>
      <c r="L472" t="s">
        <v>15</v>
      </c>
      <c r="M472" t="s">
        <v>39</v>
      </c>
      <c r="N472" t="s">
        <v>17</v>
      </c>
      <c r="O472" s="4" t="s">
        <v>25</v>
      </c>
    </row>
    <row r="473" spans="1:15" x14ac:dyDescent="0.2">
      <c r="A473">
        <v>472</v>
      </c>
      <c r="B473" t="s">
        <v>13</v>
      </c>
      <c r="C473">
        <v>1079</v>
      </c>
      <c r="D473">
        <v>808743</v>
      </c>
      <c r="E473">
        <v>3400741</v>
      </c>
      <c r="F473">
        <v>41</v>
      </c>
      <c r="G473" t="s">
        <v>46</v>
      </c>
      <c r="H473" s="4" t="s">
        <v>378</v>
      </c>
      <c r="I473">
        <v>1</v>
      </c>
      <c r="J473" s="11">
        <v>24544</v>
      </c>
      <c r="K473" s="13" t="s">
        <v>332</v>
      </c>
      <c r="L473" t="s">
        <v>15</v>
      </c>
      <c r="M473" t="s">
        <v>22</v>
      </c>
      <c r="N473" t="s">
        <v>17</v>
      </c>
      <c r="O473" s="4" t="s">
        <v>19</v>
      </c>
    </row>
    <row r="474" spans="1:15" x14ac:dyDescent="0.2">
      <c r="A474">
        <v>473</v>
      </c>
      <c r="B474" t="s">
        <v>13</v>
      </c>
      <c r="C474">
        <v>1080</v>
      </c>
      <c r="D474">
        <v>113912</v>
      </c>
      <c r="E474">
        <v>1199438</v>
      </c>
      <c r="F474">
        <v>43</v>
      </c>
      <c r="G474" s="4" t="s">
        <v>20</v>
      </c>
      <c r="H474" s="4" t="s">
        <v>377</v>
      </c>
      <c r="I474">
        <v>1</v>
      </c>
      <c r="J474" s="11">
        <v>1500</v>
      </c>
      <c r="K474" s="13" t="s">
        <v>333</v>
      </c>
      <c r="L474" t="s">
        <v>15</v>
      </c>
      <c r="M474" t="s">
        <v>39</v>
      </c>
      <c r="N474" t="s">
        <v>17</v>
      </c>
      <c r="O474" s="4" t="s">
        <v>19</v>
      </c>
    </row>
    <row r="475" spans="1:15" x14ac:dyDescent="0.2">
      <c r="A475">
        <v>474</v>
      </c>
      <c r="B475" t="s">
        <v>13</v>
      </c>
      <c r="C475">
        <v>1080</v>
      </c>
      <c r="D475">
        <v>537537</v>
      </c>
      <c r="E475">
        <v>548409</v>
      </c>
      <c r="F475">
        <v>18</v>
      </c>
      <c r="G475" s="4" t="s">
        <v>29</v>
      </c>
      <c r="H475" s="4" t="s">
        <v>376</v>
      </c>
      <c r="I475">
        <v>1</v>
      </c>
      <c r="J475" s="11">
        <v>43424</v>
      </c>
      <c r="K475" s="13" t="s">
        <v>334</v>
      </c>
      <c r="L475" t="s">
        <v>15</v>
      </c>
      <c r="M475" t="s">
        <v>39</v>
      </c>
      <c r="N475" t="s">
        <v>17</v>
      </c>
      <c r="O475" s="4" t="s">
        <v>19</v>
      </c>
    </row>
    <row r="476" spans="1:15" x14ac:dyDescent="0.2">
      <c r="A476">
        <v>475</v>
      </c>
      <c r="B476" t="s">
        <v>13</v>
      </c>
      <c r="C476">
        <v>1080</v>
      </c>
      <c r="D476">
        <v>684659</v>
      </c>
      <c r="F476">
        <v>19</v>
      </c>
      <c r="G476" s="4" t="s">
        <v>37</v>
      </c>
      <c r="H476" s="4" t="s">
        <v>380</v>
      </c>
      <c r="I476">
        <v>1</v>
      </c>
      <c r="J476" s="11">
        <v>41044</v>
      </c>
      <c r="K476" s="13" t="s">
        <v>335</v>
      </c>
      <c r="L476" t="s">
        <v>15</v>
      </c>
      <c r="M476" t="s">
        <v>22</v>
      </c>
      <c r="N476" t="s">
        <v>17</v>
      </c>
      <c r="O476" s="4" t="s">
        <v>19</v>
      </c>
    </row>
    <row r="477" spans="1:15" x14ac:dyDescent="0.2">
      <c r="A477">
        <v>476</v>
      </c>
      <c r="B477" t="s">
        <v>13</v>
      </c>
      <c r="C477">
        <v>1080</v>
      </c>
      <c r="D477">
        <v>966724</v>
      </c>
      <c r="F477">
        <v>6</v>
      </c>
      <c r="G477" s="4" t="s">
        <v>135</v>
      </c>
      <c r="H477" s="4" t="s">
        <v>378</v>
      </c>
      <c r="I477">
        <v>1</v>
      </c>
      <c r="J477" s="11">
        <v>8126</v>
      </c>
      <c r="K477" s="13" t="s">
        <v>336</v>
      </c>
      <c r="L477" t="s">
        <v>15</v>
      </c>
      <c r="M477" t="s">
        <v>24</v>
      </c>
      <c r="N477" t="s">
        <v>17</v>
      </c>
      <c r="O477" s="4" t="s">
        <v>42</v>
      </c>
    </row>
    <row r="478" spans="1:15" x14ac:dyDescent="0.2">
      <c r="A478">
        <v>477</v>
      </c>
      <c r="B478" t="s">
        <v>13</v>
      </c>
      <c r="C478">
        <v>1080</v>
      </c>
      <c r="D478">
        <v>284105</v>
      </c>
      <c r="F478">
        <v>21</v>
      </c>
      <c r="G478" s="4" t="s">
        <v>72</v>
      </c>
      <c r="H478" s="4" t="s">
        <v>381</v>
      </c>
      <c r="I478">
        <v>1</v>
      </c>
      <c r="J478" s="11">
        <v>2500</v>
      </c>
      <c r="K478" s="12">
        <v>44536.000694444403</v>
      </c>
      <c r="L478" t="s">
        <v>15</v>
      </c>
      <c r="M478" t="s">
        <v>39</v>
      </c>
      <c r="N478" t="s">
        <v>17</v>
      </c>
      <c r="O478" s="4" t="s">
        <v>19</v>
      </c>
    </row>
    <row r="479" spans="1:15" x14ac:dyDescent="0.2">
      <c r="A479">
        <v>478</v>
      </c>
      <c r="B479" s="10" t="s">
        <v>28</v>
      </c>
      <c r="C479">
        <v>1080</v>
      </c>
      <c r="D479">
        <v>176100</v>
      </c>
      <c r="E479">
        <v>3968711</v>
      </c>
      <c r="F479">
        <v>50</v>
      </c>
      <c r="G479" s="4" t="s">
        <v>105</v>
      </c>
      <c r="H479" s="4" t="s">
        <v>376</v>
      </c>
      <c r="I479">
        <v>1</v>
      </c>
      <c r="J479" s="11">
        <v>28648</v>
      </c>
      <c r="K479" s="13" t="s">
        <v>337</v>
      </c>
      <c r="L479" t="s">
        <v>15</v>
      </c>
      <c r="M479" t="s">
        <v>30</v>
      </c>
      <c r="N479" t="s">
        <v>17</v>
      </c>
      <c r="O479" s="4" t="s">
        <v>19</v>
      </c>
    </row>
    <row r="480" spans="1:15" x14ac:dyDescent="0.2">
      <c r="A480">
        <v>479</v>
      </c>
      <c r="B480" t="s">
        <v>28</v>
      </c>
      <c r="C480">
        <v>1080</v>
      </c>
      <c r="D480">
        <v>305965</v>
      </c>
      <c r="E480">
        <v>818274</v>
      </c>
      <c r="F480">
        <v>23</v>
      </c>
      <c r="G480" t="s">
        <v>23</v>
      </c>
      <c r="H480" s="4" t="s">
        <v>378</v>
      </c>
      <c r="I480">
        <v>1</v>
      </c>
      <c r="J480" s="14">
        <v>65588</v>
      </c>
      <c r="K480" s="13" t="s">
        <v>338</v>
      </c>
      <c r="L480" t="s">
        <v>15</v>
      </c>
      <c r="M480" t="s">
        <v>39</v>
      </c>
      <c r="N480" t="s">
        <v>17</v>
      </c>
      <c r="O480" s="4" t="s">
        <v>19</v>
      </c>
    </row>
    <row r="481" spans="1:15" x14ac:dyDescent="0.2">
      <c r="A481">
        <v>480</v>
      </c>
      <c r="B481" t="s">
        <v>13</v>
      </c>
      <c r="C481">
        <v>1081</v>
      </c>
      <c r="D481">
        <v>363764</v>
      </c>
      <c r="E481">
        <v>3795695</v>
      </c>
      <c r="F481">
        <v>70</v>
      </c>
      <c r="G481" s="4" t="s">
        <v>49</v>
      </c>
      <c r="H481" s="4" t="s">
        <v>381</v>
      </c>
      <c r="I481">
        <v>1</v>
      </c>
      <c r="J481" s="11">
        <v>4900</v>
      </c>
      <c r="K481" s="12">
        <v>43892.000694444403</v>
      </c>
      <c r="L481" t="s">
        <v>15</v>
      </c>
      <c r="M481" t="s">
        <v>39</v>
      </c>
      <c r="N481" t="s">
        <v>17</v>
      </c>
      <c r="O481" s="4" t="s">
        <v>25</v>
      </c>
    </row>
    <row r="482" spans="1:15" x14ac:dyDescent="0.2">
      <c r="A482">
        <v>481</v>
      </c>
      <c r="B482" t="s">
        <v>13</v>
      </c>
      <c r="C482">
        <v>1081</v>
      </c>
      <c r="D482">
        <v>656977</v>
      </c>
      <c r="E482">
        <v>3897204</v>
      </c>
      <c r="F482">
        <v>36</v>
      </c>
      <c r="G482" s="4" t="s">
        <v>36</v>
      </c>
      <c r="H482" s="4" t="s">
        <v>380</v>
      </c>
      <c r="I482">
        <v>1</v>
      </c>
      <c r="J482" s="11">
        <v>32835</v>
      </c>
      <c r="K482" s="13" t="s">
        <v>339</v>
      </c>
      <c r="L482" t="s">
        <v>15</v>
      </c>
      <c r="M482" t="s">
        <v>22</v>
      </c>
      <c r="N482" t="s">
        <v>17</v>
      </c>
      <c r="O482" s="4" t="s">
        <v>19</v>
      </c>
    </row>
    <row r="483" spans="1:15" x14ac:dyDescent="0.2">
      <c r="A483">
        <v>482</v>
      </c>
      <c r="B483" s="10" t="s">
        <v>28</v>
      </c>
      <c r="C483">
        <v>1081</v>
      </c>
      <c r="D483">
        <v>744125</v>
      </c>
      <c r="E483">
        <v>2080912</v>
      </c>
      <c r="F483">
        <v>50</v>
      </c>
      <c r="G483" s="4" t="s">
        <v>105</v>
      </c>
      <c r="H483" s="4" t="s">
        <v>376</v>
      </c>
      <c r="I483">
        <v>1</v>
      </c>
      <c r="J483" s="11">
        <v>28648</v>
      </c>
      <c r="K483" s="13" t="s">
        <v>340</v>
      </c>
      <c r="L483" t="s">
        <v>15</v>
      </c>
      <c r="M483" t="s">
        <v>30</v>
      </c>
      <c r="N483" t="s">
        <v>17</v>
      </c>
      <c r="O483" s="4" t="s">
        <v>19</v>
      </c>
    </row>
    <row r="484" spans="1:15" x14ac:dyDescent="0.2">
      <c r="A484">
        <v>483</v>
      </c>
      <c r="B484" s="10" t="s">
        <v>28</v>
      </c>
      <c r="C484">
        <v>1081</v>
      </c>
      <c r="D484">
        <v>546063</v>
      </c>
      <c r="E484">
        <v>2493110</v>
      </c>
      <c r="F484">
        <v>19</v>
      </c>
      <c r="G484" s="4" t="s">
        <v>37</v>
      </c>
      <c r="H484" s="4" t="s">
        <v>380</v>
      </c>
      <c r="I484">
        <v>1</v>
      </c>
      <c r="J484" s="11">
        <v>41044</v>
      </c>
      <c r="K484" s="12">
        <v>44775.439583333296</v>
      </c>
      <c r="L484" t="s">
        <v>15</v>
      </c>
      <c r="M484" t="s">
        <v>30</v>
      </c>
      <c r="N484" t="s">
        <v>17</v>
      </c>
      <c r="O484" s="4" t="s">
        <v>19</v>
      </c>
    </row>
    <row r="485" spans="1:15" x14ac:dyDescent="0.2">
      <c r="A485">
        <v>484</v>
      </c>
      <c r="B485" t="s">
        <v>13</v>
      </c>
      <c r="C485">
        <v>1081</v>
      </c>
      <c r="D485">
        <v>951422</v>
      </c>
      <c r="E485">
        <v>2150636</v>
      </c>
      <c r="F485">
        <v>43</v>
      </c>
      <c r="G485" s="4" t="s">
        <v>20</v>
      </c>
      <c r="H485" s="4" t="s">
        <v>377</v>
      </c>
      <c r="I485">
        <v>1</v>
      </c>
      <c r="J485" s="11">
        <v>1500</v>
      </c>
      <c r="K485" s="12">
        <v>43347.000694444403</v>
      </c>
      <c r="L485" t="s">
        <v>15</v>
      </c>
      <c r="M485" t="s">
        <v>22</v>
      </c>
      <c r="N485" t="s">
        <v>17</v>
      </c>
      <c r="O485" s="4" t="s">
        <v>19</v>
      </c>
    </row>
    <row r="486" spans="1:15" x14ac:dyDescent="0.2">
      <c r="A486">
        <v>485</v>
      </c>
      <c r="B486" s="10" t="s">
        <v>28</v>
      </c>
      <c r="C486">
        <v>1081</v>
      </c>
      <c r="D486">
        <v>549424</v>
      </c>
      <c r="E486">
        <v>3821128</v>
      </c>
      <c r="F486">
        <v>36</v>
      </c>
      <c r="G486" s="4" t="s">
        <v>36</v>
      </c>
      <c r="H486" s="4" t="s">
        <v>380</v>
      </c>
      <c r="I486">
        <v>1</v>
      </c>
      <c r="J486" s="11">
        <v>32835</v>
      </c>
      <c r="K486" s="12">
        <v>44565.439583333296</v>
      </c>
      <c r="L486" t="s">
        <v>15</v>
      </c>
      <c r="M486" t="s">
        <v>30</v>
      </c>
      <c r="N486" t="s">
        <v>17</v>
      </c>
      <c r="O486" s="4" t="s">
        <v>19</v>
      </c>
    </row>
  </sheetData>
  <sortState xmlns:xlrd2="http://schemas.microsoft.com/office/spreadsheetml/2017/richdata2" ref="B2:N486">
    <sortCondition ref="C2:C486"/>
  </sortState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K491"/>
  <sheetViews>
    <sheetView topLeftCell="A2" zoomScale="130" zoomScaleNormal="130" workbookViewId="0">
      <selection activeCell="K6" sqref="K6"/>
    </sheetView>
  </sheetViews>
  <sheetFormatPr baseColWidth="10" defaultColWidth="8.83203125" defaultRowHeight="15" x14ac:dyDescent="0.2"/>
  <cols>
    <col min="3" max="5" width="14" customWidth="1"/>
    <col min="6" max="6" width="14" style="1" customWidth="1"/>
    <col min="8" max="8" width="12.83203125" customWidth="1"/>
    <col min="9" max="9" width="10.83203125"/>
  </cols>
  <sheetData>
    <row r="5" spans="2:11" x14ac:dyDescent="0.2">
      <c r="B5" s="2"/>
      <c r="C5" s="2" t="s">
        <v>2</v>
      </c>
      <c r="D5" s="2" t="s">
        <v>341</v>
      </c>
      <c r="E5" s="2" t="s">
        <v>342</v>
      </c>
      <c r="F5" s="3" t="s">
        <v>343</v>
      </c>
      <c r="H5" s="4" t="s">
        <v>344</v>
      </c>
      <c r="I5" s="4" t="s">
        <v>345</v>
      </c>
      <c r="K5" s="4" t="s">
        <v>346</v>
      </c>
    </row>
    <row r="7" spans="2:11" x14ac:dyDescent="0.2">
      <c r="B7" s="2"/>
      <c r="C7" s="2">
        <v>1001</v>
      </c>
      <c r="D7" s="5">
        <v>100000</v>
      </c>
      <c r="E7" s="2">
        <v>35</v>
      </c>
      <c r="F7" s="3" t="s">
        <v>347</v>
      </c>
      <c r="H7" s="6">
        <v>26.874649000000002</v>
      </c>
      <c r="I7" s="6">
        <v>80.930378000000005</v>
      </c>
      <c r="K7">
        <v>4</v>
      </c>
    </row>
    <row r="8" spans="2:11" x14ac:dyDescent="0.2">
      <c r="B8" s="2"/>
      <c r="C8" s="2">
        <v>1002</v>
      </c>
      <c r="D8" s="5">
        <v>30000</v>
      </c>
      <c r="E8" s="2">
        <v>39</v>
      </c>
      <c r="F8" s="3" t="s">
        <v>348</v>
      </c>
      <c r="H8" s="6">
        <v>31.595825999999999</v>
      </c>
      <c r="I8" s="6">
        <v>74.813053999999994</v>
      </c>
      <c r="K8">
        <v>5</v>
      </c>
    </row>
    <row r="9" spans="2:11" x14ac:dyDescent="0.2">
      <c r="B9" s="2"/>
      <c r="C9" s="2">
        <v>1003</v>
      </c>
      <c r="D9" s="5">
        <v>40000</v>
      </c>
      <c r="E9" s="2">
        <v>29</v>
      </c>
      <c r="F9" s="3" t="s">
        <v>349</v>
      </c>
      <c r="H9" s="7">
        <v>34.207819999999998</v>
      </c>
      <c r="I9" s="6">
        <v>75.614183999999995</v>
      </c>
      <c r="K9">
        <v>4</v>
      </c>
    </row>
    <row r="10" spans="2:11" x14ac:dyDescent="0.2">
      <c r="B10" s="2"/>
      <c r="C10" s="2">
        <v>1004</v>
      </c>
      <c r="D10" s="5">
        <v>60000</v>
      </c>
      <c r="E10" s="2">
        <v>43</v>
      </c>
      <c r="F10" s="3" t="s">
        <v>350</v>
      </c>
      <c r="H10" s="7">
        <v>14.897563</v>
      </c>
      <c r="I10" s="6">
        <v>75.500991999999997</v>
      </c>
      <c r="K10">
        <v>7</v>
      </c>
    </row>
    <row r="11" spans="2:11" x14ac:dyDescent="0.2">
      <c r="B11" s="2"/>
      <c r="C11" s="2">
        <v>1005</v>
      </c>
      <c r="D11" s="5">
        <v>100000</v>
      </c>
      <c r="E11" s="2">
        <v>33</v>
      </c>
      <c r="F11" s="3" t="s">
        <v>351</v>
      </c>
      <c r="H11" s="6">
        <v>19.091421</v>
      </c>
      <c r="I11" s="6">
        <v>75.567006000000006</v>
      </c>
      <c r="K11">
        <v>8</v>
      </c>
    </row>
    <row r="12" spans="2:11" x14ac:dyDescent="0.2">
      <c r="B12" s="2"/>
      <c r="C12" s="2">
        <v>1006</v>
      </c>
      <c r="D12" s="5">
        <v>70000</v>
      </c>
      <c r="E12" s="2">
        <v>41</v>
      </c>
      <c r="F12" s="3" t="s">
        <v>352</v>
      </c>
      <c r="H12" s="6">
        <v>26.281725999999999</v>
      </c>
      <c r="I12" s="6">
        <v>72.998953</v>
      </c>
      <c r="K12">
        <v>4</v>
      </c>
    </row>
    <row r="13" spans="2:11" x14ac:dyDescent="0.2">
      <c r="B13" s="2"/>
      <c r="C13" s="2">
        <v>1007</v>
      </c>
      <c r="D13" s="5">
        <v>60000</v>
      </c>
      <c r="E13" s="2">
        <v>45</v>
      </c>
      <c r="F13" s="3" t="s">
        <v>353</v>
      </c>
      <c r="H13" s="6">
        <v>23.447234000000002</v>
      </c>
      <c r="I13" s="6">
        <v>73.149573000000004</v>
      </c>
      <c r="K13">
        <v>6</v>
      </c>
    </row>
    <row r="14" spans="2:11" x14ac:dyDescent="0.2">
      <c r="B14" s="2"/>
      <c r="C14" s="2">
        <v>1008</v>
      </c>
      <c r="D14" s="5">
        <v>70000</v>
      </c>
      <c r="E14" s="2">
        <v>35</v>
      </c>
      <c r="F14" s="3" t="s">
        <v>354</v>
      </c>
      <c r="H14" s="6">
        <v>23.242086</v>
      </c>
      <c r="I14" s="6">
        <v>78.044622000000004</v>
      </c>
      <c r="K14">
        <v>6</v>
      </c>
    </row>
    <row r="15" spans="2:11" x14ac:dyDescent="0.2">
      <c r="B15" s="2"/>
      <c r="C15" s="2">
        <v>1009</v>
      </c>
      <c r="D15" s="5">
        <v>50000</v>
      </c>
      <c r="E15" s="2">
        <v>44</v>
      </c>
      <c r="F15" s="3" t="s">
        <v>355</v>
      </c>
      <c r="H15" s="6">
        <v>23.842112</v>
      </c>
      <c r="I15" s="8">
        <v>87.769509999999997</v>
      </c>
      <c r="K15">
        <v>7</v>
      </c>
    </row>
    <row r="16" spans="2:11" x14ac:dyDescent="0.2">
      <c r="B16" s="2"/>
      <c r="C16" s="2">
        <v>1010</v>
      </c>
      <c r="D16" s="5">
        <v>50000</v>
      </c>
      <c r="E16" s="2">
        <v>50</v>
      </c>
      <c r="F16" s="3" t="s">
        <v>356</v>
      </c>
      <c r="H16" s="6">
        <v>23.446777000000001</v>
      </c>
      <c r="I16" s="6">
        <v>84.900873000000004</v>
      </c>
      <c r="K16">
        <v>7</v>
      </c>
    </row>
    <row r="17" spans="2:11" x14ac:dyDescent="0.2">
      <c r="B17" s="2"/>
      <c r="C17" s="2">
        <v>1011</v>
      </c>
      <c r="D17" s="5">
        <v>60000</v>
      </c>
      <c r="E17" s="2">
        <v>32</v>
      </c>
      <c r="F17" s="3" t="s">
        <v>357</v>
      </c>
      <c r="H17" s="6">
        <v>21.487131999999999</v>
      </c>
      <c r="I17" s="6">
        <v>82.262369000000007</v>
      </c>
      <c r="K17">
        <v>5</v>
      </c>
    </row>
    <row r="18" spans="2:11" x14ac:dyDescent="0.2">
      <c r="B18" s="2"/>
      <c r="C18" s="2">
        <v>1012</v>
      </c>
      <c r="D18" s="5">
        <v>40000</v>
      </c>
      <c r="E18" s="2">
        <v>43</v>
      </c>
      <c r="F18" s="3" t="s">
        <v>358</v>
      </c>
      <c r="H18" s="6">
        <v>11.342326999999999</v>
      </c>
      <c r="I18" s="6">
        <v>79.022176000000002</v>
      </c>
      <c r="K18">
        <v>6</v>
      </c>
    </row>
    <row r="19" spans="2:11" x14ac:dyDescent="0.2">
      <c r="B19" s="2"/>
      <c r="C19" s="2">
        <v>1013</v>
      </c>
      <c r="D19" s="5">
        <v>90000</v>
      </c>
      <c r="E19" s="2">
        <v>27</v>
      </c>
      <c r="F19" s="3" t="s">
        <v>359</v>
      </c>
      <c r="H19" s="6">
        <v>9.7624320000000004</v>
      </c>
      <c r="I19" s="6">
        <v>76.914111000000005</v>
      </c>
      <c r="K19">
        <v>4</v>
      </c>
    </row>
    <row r="20" spans="2:11" x14ac:dyDescent="0.2">
      <c r="B20" s="2"/>
      <c r="C20" s="2">
        <v>1014</v>
      </c>
      <c r="D20" s="5">
        <v>70000</v>
      </c>
      <c r="E20" s="2">
        <v>50</v>
      </c>
      <c r="F20" s="3" t="s">
        <v>360</v>
      </c>
      <c r="H20" s="6">
        <v>14.693066</v>
      </c>
      <c r="I20" s="6">
        <v>79.025447</v>
      </c>
      <c r="K20">
        <v>4</v>
      </c>
    </row>
    <row r="21" spans="2:11" x14ac:dyDescent="0.2">
      <c r="B21" s="2"/>
      <c r="C21" s="2">
        <v>1015</v>
      </c>
      <c r="D21" s="5">
        <v>70000</v>
      </c>
      <c r="E21" s="2">
        <v>29</v>
      </c>
      <c r="F21" s="3" t="s">
        <v>361</v>
      </c>
      <c r="H21" s="6">
        <v>17.750892</v>
      </c>
      <c r="I21" s="6">
        <v>79.215327000000002</v>
      </c>
      <c r="K21">
        <v>7</v>
      </c>
    </row>
    <row r="22" spans="2:11" x14ac:dyDescent="0.2">
      <c r="B22" s="2"/>
      <c r="C22" s="2">
        <v>1016</v>
      </c>
      <c r="D22" s="5">
        <v>60000</v>
      </c>
      <c r="E22" s="2">
        <v>26</v>
      </c>
      <c r="F22" s="3" t="s">
        <v>362</v>
      </c>
      <c r="H22" s="6">
        <v>25.569043000000001</v>
      </c>
      <c r="I22" s="6">
        <v>86.117082999999994</v>
      </c>
      <c r="K22">
        <v>7</v>
      </c>
    </row>
    <row r="23" spans="2:11" x14ac:dyDescent="0.2">
      <c r="B23" s="2"/>
      <c r="C23" s="2">
        <v>1017</v>
      </c>
      <c r="D23" s="5">
        <v>70000</v>
      </c>
      <c r="E23" s="2">
        <v>34</v>
      </c>
      <c r="F23" s="3" t="s">
        <v>363</v>
      </c>
      <c r="H23" s="6">
        <v>28.705983</v>
      </c>
      <c r="I23" s="6">
        <v>77.133915000000002</v>
      </c>
      <c r="K23">
        <v>7</v>
      </c>
    </row>
    <row r="24" spans="2:11" x14ac:dyDescent="0.2">
      <c r="B24" s="2"/>
      <c r="C24" s="2">
        <v>1018</v>
      </c>
      <c r="D24" s="5">
        <v>70000</v>
      </c>
      <c r="E24" s="2">
        <v>30</v>
      </c>
      <c r="F24" s="3" t="s">
        <v>364</v>
      </c>
      <c r="H24" s="6">
        <v>26.161747999999999</v>
      </c>
      <c r="I24" s="6">
        <v>94.497546999999997</v>
      </c>
      <c r="K24">
        <v>6</v>
      </c>
    </row>
    <row r="25" spans="2:11" x14ac:dyDescent="0.2">
      <c r="B25" s="2"/>
      <c r="C25" s="2">
        <v>1019</v>
      </c>
      <c r="D25" s="5">
        <v>90000</v>
      </c>
      <c r="E25" s="2">
        <v>37</v>
      </c>
      <c r="F25" s="3" t="s">
        <v>365</v>
      </c>
      <c r="H25" s="8">
        <v>23.340820000000001</v>
      </c>
      <c r="I25" s="6">
        <v>92.759799999999998</v>
      </c>
      <c r="K25">
        <v>4</v>
      </c>
    </row>
    <row r="26" spans="2:11" x14ac:dyDescent="0.2">
      <c r="B26" s="2"/>
      <c r="C26" s="2">
        <v>1020</v>
      </c>
      <c r="D26" s="5">
        <v>60000</v>
      </c>
      <c r="E26" s="2">
        <v>28</v>
      </c>
      <c r="F26" s="3" t="s">
        <v>366</v>
      </c>
      <c r="H26" s="6">
        <v>23.654599000000001</v>
      </c>
      <c r="I26" s="6">
        <v>91.739923000000005</v>
      </c>
      <c r="K26">
        <v>8</v>
      </c>
    </row>
    <row r="27" spans="2:11" x14ac:dyDescent="0.2">
      <c r="B27" s="2"/>
      <c r="C27" s="2">
        <v>1021</v>
      </c>
      <c r="D27" s="5">
        <v>50000</v>
      </c>
      <c r="E27" s="2">
        <v>27</v>
      </c>
      <c r="F27" s="3" t="s">
        <v>367</v>
      </c>
      <c r="H27" s="6">
        <v>25.469546999999999</v>
      </c>
      <c r="I27" s="6">
        <v>91.066282000000001</v>
      </c>
      <c r="K27">
        <v>3</v>
      </c>
    </row>
    <row r="28" spans="2:11" x14ac:dyDescent="0.2">
      <c r="B28" s="2"/>
      <c r="C28" s="2">
        <v>1022</v>
      </c>
      <c r="D28" s="5">
        <v>50000</v>
      </c>
      <c r="E28" s="2">
        <v>47</v>
      </c>
      <c r="F28" s="3" t="s">
        <v>368</v>
      </c>
      <c r="H28" s="6">
        <v>28.456184</v>
      </c>
      <c r="I28" s="6">
        <v>95.627736999999996</v>
      </c>
      <c r="K28">
        <v>5</v>
      </c>
    </row>
    <row r="29" spans="2:11" x14ac:dyDescent="0.2">
      <c r="B29" s="2"/>
      <c r="C29" s="2">
        <v>1023</v>
      </c>
      <c r="D29" s="5">
        <v>80000</v>
      </c>
      <c r="E29" s="2">
        <v>42</v>
      </c>
      <c r="F29" s="3" t="s">
        <v>347</v>
      </c>
      <c r="H29" s="6">
        <v>27.345205</v>
      </c>
      <c r="I29" s="6">
        <v>80.146735000000007</v>
      </c>
      <c r="K29">
        <v>4</v>
      </c>
    </row>
    <row r="30" spans="2:11" x14ac:dyDescent="0.2">
      <c r="B30" s="2"/>
      <c r="C30" s="2">
        <v>1024</v>
      </c>
      <c r="D30" s="5">
        <v>30000</v>
      </c>
      <c r="E30" s="2">
        <v>31</v>
      </c>
      <c r="F30" s="3" t="s">
        <v>369</v>
      </c>
      <c r="H30" s="6">
        <v>15.394517</v>
      </c>
      <c r="I30" s="6">
        <v>74.041837999999998</v>
      </c>
      <c r="K30">
        <v>6</v>
      </c>
    </row>
    <row r="31" spans="2:11" x14ac:dyDescent="0.2">
      <c r="B31" s="2"/>
      <c r="C31" s="2">
        <v>1025</v>
      </c>
      <c r="D31" s="5">
        <v>60000</v>
      </c>
      <c r="E31" s="2">
        <v>34</v>
      </c>
      <c r="F31" s="3" t="s">
        <v>370</v>
      </c>
      <c r="H31" s="6">
        <v>29.094201999999999</v>
      </c>
      <c r="I31" s="6">
        <v>76.215068000000002</v>
      </c>
      <c r="K31">
        <v>5</v>
      </c>
    </row>
    <row r="32" spans="2:11" x14ac:dyDescent="0.2">
      <c r="B32" s="2"/>
      <c r="C32" s="2">
        <v>1026</v>
      </c>
      <c r="D32" s="5">
        <v>90000</v>
      </c>
      <c r="E32" s="2">
        <v>30</v>
      </c>
      <c r="F32" s="3" t="s">
        <v>371</v>
      </c>
      <c r="H32" s="6">
        <v>31.891072000000001</v>
      </c>
      <c r="I32" s="6">
        <v>76.665322000000003</v>
      </c>
      <c r="K32">
        <v>10</v>
      </c>
    </row>
    <row r="33" spans="2:11" x14ac:dyDescent="0.2">
      <c r="B33" s="2"/>
      <c r="C33" s="2">
        <v>1027</v>
      </c>
      <c r="D33" s="5">
        <v>80000</v>
      </c>
      <c r="E33" s="2">
        <v>41</v>
      </c>
      <c r="F33" s="3" t="s">
        <v>372</v>
      </c>
      <c r="H33" s="6">
        <v>27.622775000000001</v>
      </c>
      <c r="I33" s="6">
        <v>88.433457000000004</v>
      </c>
      <c r="K33">
        <v>8</v>
      </c>
    </row>
    <row r="34" spans="2:11" x14ac:dyDescent="0.2">
      <c r="B34" s="2"/>
      <c r="C34" s="2">
        <v>1028</v>
      </c>
      <c r="D34" s="5">
        <v>60000</v>
      </c>
      <c r="E34" s="2">
        <v>43</v>
      </c>
      <c r="F34" s="3" t="s">
        <v>347</v>
      </c>
      <c r="H34" s="6">
        <v>28.219448</v>
      </c>
      <c r="I34" s="6">
        <v>78.949088000000003</v>
      </c>
      <c r="K34">
        <v>3</v>
      </c>
    </row>
    <row r="35" spans="2:11" x14ac:dyDescent="0.2">
      <c r="B35" s="2"/>
      <c r="C35" s="2">
        <v>1029</v>
      </c>
      <c r="D35" s="5">
        <v>30000</v>
      </c>
      <c r="E35" s="2">
        <v>23</v>
      </c>
      <c r="F35" s="3" t="s">
        <v>351</v>
      </c>
      <c r="H35" s="6">
        <v>19.272583999999998</v>
      </c>
      <c r="I35" s="6">
        <v>74.902494000000004</v>
      </c>
      <c r="K35">
        <v>10</v>
      </c>
    </row>
    <row r="36" spans="2:11" x14ac:dyDescent="0.2">
      <c r="B36" s="2"/>
      <c r="C36" s="2">
        <v>1030</v>
      </c>
      <c r="D36" s="5">
        <v>70000</v>
      </c>
      <c r="E36" s="2">
        <v>24</v>
      </c>
      <c r="F36" s="3" t="s">
        <v>363</v>
      </c>
      <c r="H36" s="6">
        <v>28.608153999999999</v>
      </c>
      <c r="I36" s="6">
        <v>77.159487999999996</v>
      </c>
      <c r="K36">
        <v>4</v>
      </c>
    </row>
    <row r="37" spans="2:11" x14ac:dyDescent="0.2">
      <c r="B37" s="2"/>
      <c r="C37" s="2">
        <v>1031</v>
      </c>
      <c r="D37" s="5">
        <v>30000</v>
      </c>
      <c r="E37" s="2">
        <v>27</v>
      </c>
      <c r="F37" s="3" t="s">
        <v>361</v>
      </c>
      <c r="H37" s="6">
        <v>17.647348999999998</v>
      </c>
      <c r="I37" s="6">
        <v>78.920957999999999</v>
      </c>
      <c r="K37">
        <v>6</v>
      </c>
    </row>
    <row r="38" spans="2:11" x14ac:dyDescent="0.2">
      <c r="B38" s="2"/>
      <c r="C38" s="2">
        <v>1032</v>
      </c>
      <c r="D38" s="5">
        <v>50000</v>
      </c>
      <c r="E38" s="2">
        <v>47</v>
      </c>
      <c r="F38" s="3" t="s">
        <v>351</v>
      </c>
      <c r="H38" s="6">
        <v>19.139948</v>
      </c>
      <c r="I38" s="6">
        <v>75.969227000000004</v>
      </c>
      <c r="K38">
        <v>5</v>
      </c>
    </row>
    <row r="39" spans="2:11" x14ac:dyDescent="0.2">
      <c r="B39" s="2"/>
      <c r="C39" s="2">
        <v>1033</v>
      </c>
      <c r="D39" s="5">
        <v>90000</v>
      </c>
      <c r="E39" s="2">
        <v>40</v>
      </c>
      <c r="F39" s="3" t="s">
        <v>347</v>
      </c>
      <c r="H39" s="6">
        <v>27.769642000000001</v>
      </c>
      <c r="I39" s="6">
        <v>78.8005</v>
      </c>
      <c r="K39">
        <v>5</v>
      </c>
    </row>
    <row r="40" spans="2:11" x14ac:dyDescent="0.2">
      <c r="B40" s="2"/>
      <c r="C40" s="2">
        <v>1034</v>
      </c>
      <c r="D40" s="5">
        <v>70000</v>
      </c>
      <c r="E40" s="2">
        <v>39</v>
      </c>
      <c r="F40" s="3" t="s">
        <v>363</v>
      </c>
      <c r="H40" s="6">
        <v>28.649024000000001</v>
      </c>
      <c r="I40" s="6">
        <v>76.936660000000003</v>
      </c>
      <c r="K40">
        <v>2</v>
      </c>
    </row>
    <row r="41" spans="2:11" x14ac:dyDescent="0.2">
      <c r="B41" s="2"/>
      <c r="C41" s="2">
        <v>1035</v>
      </c>
      <c r="D41" s="5">
        <v>50000</v>
      </c>
      <c r="E41" s="2">
        <v>45</v>
      </c>
      <c r="F41" s="3" t="s">
        <v>351</v>
      </c>
      <c r="H41" s="6">
        <v>19.319911999999999</v>
      </c>
      <c r="I41" s="6">
        <v>75.010971999999995</v>
      </c>
      <c r="K41">
        <v>3</v>
      </c>
    </row>
    <row r="42" spans="2:11" x14ac:dyDescent="0.2">
      <c r="B42" s="2"/>
      <c r="C42" s="2">
        <v>1036</v>
      </c>
      <c r="D42" s="5">
        <v>30000</v>
      </c>
      <c r="E42" s="2">
        <v>25</v>
      </c>
      <c r="F42" s="3" t="s">
        <v>350</v>
      </c>
      <c r="H42" s="6">
        <v>14.583676000000001</v>
      </c>
      <c r="I42" s="6">
        <v>75.636847000000003</v>
      </c>
      <c r="K42">
        <v>6</v>
      </c>
    </row>
    <row r="43" spans="2:11" x14ac:dyDescent="0.2">
      <c r="B43" s="2"/>
      <c r="C43" s="2">
        <v>1037</v>
      </c>
      <c r="D43" s="5">
        <v>60000</v>
      </c>
      <c r="E43" s="2">
        <v>36</v>
      </c>
      <c r="F43" s="3" t="s">
        <v>361</v>
      </c>
      <c r="H43" s="8">
        <v>17.7179</v>
      </c>
      <c r="I43" s="6">
        <v>79.231543000000002</v>
      </c>
      <c r="K43">
        <v>2</v>
      </c>
    </row>
    <row r="44" spans="2:11" x14ac:dyDescent="0.2">
      <c r="B44" s="2"/>
      <c r="C44" s="2">
        <v>1038</v>
      </c>
      <c r="D44" s="5">
        <v>50000</v>
      </c>
      <c r="E44" s="2">
        <v>30</v>
      </c>
      <c r="F44" s="3" t="s">
        <v>350</v>
      </c>
      <c r="H44" s="7">
        <v>14.861801</v>
      </c>
      <c r="I44" s="6">
        <v>75.826616999999999</v>
      </c>
      <c r="K44">
        <v>7</v>
      </c>
    </row>
    <row r="45" spans="2:11" x14ac:dyDescent="0.2">
      <c r="B45" s="2"/>
      <c r="C45" s="2">
        <v>1039</v>
      </c>
      <c r="D45" s="5">
        <v>40000</v>
      </c>
      <c r="E45" s="2">
        <v>22</v>
      </c>
      <c r="F45" s="3" t="s">
        <v>363</v>
      </c>
      <c r="H45" s="7">
        <v>28.544461999999999</v>
      </c>
      <c r="I45" s="6">
        <v>77.289468999999997</v>
      </c>
      <c r="K45">
        <v>7</v>
      </c>
    </row>
    <row r="46" spans="2:11" x14ac:dyDescent="0.2">
      <c r="B46" s="2"/>
      <c r="C46" s="2">
        <v>1040</v>
      </c>
      <c r="D46" s="5">
        <v>40000</v>
      </c>
      <c r="E46" s="2">
        <v>44</v>
      </c>
      <c r="F46" s="3" t="s">
        <v>351</v>
      </c>
      <c r="H46" s="7">
        <v>19.381967</v>
      </c>
      <c r="I46" s="6">
        <v>76.113476000000006</v>
      </c>
      <c r="K46">
        <v>5</v>
      </c>
    </row>
    <row r="47" spans="2:11" x14ac:dyDescent="0.2">
      <c r="B47" s="2"/>
      <c r="C47" s="2">
        <v>1041</v>
      </c>
      <c r="D47" s="5">
        <v>30000</v>
      </c>
      <c r="E47" s="2">
        <v>50</v>
      </c>
      <c r="F47" s="3" t="s">
        <v>350</v>
      </c>
      <c r="H47" s="7">
        <v>14.52535</v>
      </c>
      <c r="I47" s="6">
        <v>75.663804999999996</v>
      </c>
      <c r="K47">
        <v>6</v>
      </c>
    </row>
    <row r="48" spans="2:11" x14ac:dyDescent="0.2">
      <c r="B48" s="2"/>
      <c r="C48" s="2">
        <v>1042</v>
      </c>
      <c r="D48" s="5">
        <v>70000</v>
      </c>
      <c r="E48" s="2">
        <v>50</v>
      </c>
      <c r="F48" s="3" t="s">
        <v>347</v>
      </c>
      <c r="H48" s="7">
        <v>28.304743999999999</v>
      </c>
      <c r="I48" s="6">
        <v>79.872121000000007</v>
      </c>
      <c r="K48">
        <v>5</v>
      </c>
    </row>
    <row r="49" spans="2:11" x14ac:dyDescent="0.2">
      <c r="B49" s="2"/>
      <c r="C49" s="2">
        <v>1043</v>
      </c>
      <c r="D49" s="5">
        <v>70000</v>
      </c>
      <c r="E49" s="2">
        <v>46</v>
      </c>
      <c r="F49" s="3" t="s">
        <v>347</v>
      </c>
      <c r="H49" s="6">
        <v>28.468710000000002</v>
      </c>
      <c r="I49" s="6">
        <v>80.244872000000001</v>
      </c>
      <c r="K49">
        <v>10</v>
      </c>
    </row>
    <row r="50" spans="2:11" x14ac:dyDescent="0.2">
      <c r="B50" s="2"/>
      <c r="C50" s="2">
        <v>1044</v>
      </c>
      <c r="D50" s="5">
        <v>50000</v>
      </c>
      <c r="E50" s="2">
        <v>47</v>
      </c>
      <c r="F50" s="3" t="s">
        <v>363</v>
      </c>
      <c r="H50" s="6">
        <v>28.774432999999998</v>
      </c>
      <c r="I50" s="6">
        <v>77.195677000000003</v>
      </c>
      <c r="K50">
        <v>8</v>
      </c>
    </row>
    <row r="51" spans="2:11" x14ac:dyDescent="0.2">
      <c r="B51" s="2"/>
      <c r="C51" s="2">
        <v>1045</v>
      </c>
      <c r="D51" s="5">
        <v>50000</v>
      </c>
      <c r="E51" s="2">
        <v>34</v>
      </c>
      <c r="F51" s="3" t="s">
        <v>351</v>
      </c>
      <c r="H51" s="6">
        <v>19.204067999999999</v>
      </c>
      <c r="I51" s="6">
        <v>76.611895000000004</v>
      </c>
      <c r="K51">
        <v>3</v>
      </c>
    </row>
    <row r="52" spans="2:11" x14ac:dyDescent="0.2">
      <c r="B52" s="2"/>
      <c r="C52" s="2">
        <v>1046</v>
      </c>
      <c r="D52" s="5">
        <v>30000</v>
      </c>
      <c r="E52" s="2">
        <v>28</v>
      </c>
      <c r="F52" s="3" t="s">
        <v>363</v>
      </c>
      <c r="H52" s="6">
        <v>28.532108000000001</v>
      </c>
      <c r="I52" s="6">
        <v>77.226108999999994</v>
      </c>
      <c r="K52">
        <v>5</v>
      </c>
    </row>
    <row r="53" spans="2:11" x14ac:dyDescent="0.2">
      <c r="B53" s="2"/>
      <c r="C53" s="2">
        <v>1047</v>
      </c>
      <c r="D53" s="5">
        <v>60000</v>
      </c>
      <c r="E53" s="2">
        <v>41</v>
      </c>
      <c r="F53" s="3" t="s">
        <v>361</v>
      </c>
      <c r="H53" s="6">
        <v>17.954629000000001</v>
      </c>
      <c r="I53" s="6">
        <v>80.347048000000001</v>
      </c>
      <c r="K53">
        <v>7</v>
      </c>
    </row>
    <row r="54" spans="2:11" x14ac:dyDescent="0.2">
      <c r="B54" s="2"/>
      <c r="C54" s="2">
        <v>1048</v>
      </c>
      <c r="D54" s="5">
        <v>30000</v>
      </c>
      <c r="E54" s="2">
        <v>45</v>
      </c>
      <c r="F54" s="3" t="s">
        <v>347</v>
      </c>
      <c r="H54" s="6">
        <v>27.865307000000001</v>
      </c>
      <c r="I54" s="6">
        <v>80.785248999999993</v>
      </c>
      <c r="K54">
        <v>1</v>
      </c>
    </row>
    <row r="55" spans="2:11" x14ac:dyDescent="0.2">
      <c r="B55" s="2"/>
      <c r="C55" s="2">
        <v>1049</v>
      </c>
      <c r="D55" s="5">
        <v>50000</v>
      </c>
      <c r="E55" s="2">
        <v>40</v>
      </c>
      <c r="F55" s="3" t="s">
        <v>363</v>
      </c>
      <c r="H55" s="6">
        <v>28.603601000000001</v>
      </c>
      <c r="I55" s="6">
        <v>77.055436999999998</v>
      </c>
      <c r="K55">
        <v>5</v>
      </c>
    </row>
    <row r="56" spans="2:11" x14ac:dyDescent="0.2">
      <c r="B56" s="2"/>
      <c r="C56" s="2">
        <v>1050</v>
      </c>
      <c r="D56" s="5">
        <v>50000</v>
      </c>
      <c r="E56" s="2">
        <v>41</v>
      </c>
      <c r="F56" s="3" t="s">
        <v>350</v>
      </c>
      <c r="H56" s="7">
        <v>14.217084</v>
      </c>
      <c r="I56" s="7" t="s">
        <v>373</v>
      </c>
      <c r="K56">
        <v>3</v>
      </c>
    </row>
    <row r="57" spans="2:11" x14ac:dyDescent="0.2">
      <c r="B57" s="2"/>
      <c r="C57" s="2">
        <v>1051</v>
      </c>
      <c r="D57" s="5">
        <v>100000</v>
      </c>
      <c r="E57" s="2">
        <v>44</v>
      </c>
      <c r="F57" s="3" t="s">
        <v>351</v>
      </c>
      <c r="H57" s="6">
        <v>20.227829</v>
      </c>
      <c r="I57" s="6">
        <v>76.029666000000006</v>
      </c>
      <c r="K57">
        <v>5</v>
      </c>
    </row>
    <row r="58" spans="2:11" x14ac:dyDescent="0.2">
      <c r="B58" s="2"/>
      <c r="C58" s="2">
        <v>1052</v>
      </c>
      <c r="D58" s="5">
        <v>50000</v>
      </c>
      <c r="E58" s="2">
        <v>50</v>
      </c>
      <c r="F58" s="3" t="s">
        <v>353</v>
      </c>
      <c r="H58" s="6">
        <v>23.478908000000001</v>
      </c>
      <c r="I58" s="6">
        <v>71.435503999999995</v>
      </c>
      <c r="K58">
        <v>4</v>
      </c>
    </row>
    <row r="59" spans="2:11" x14ac:dyDescent="0.2">
      <c r="B59" s="2"/>
      <c r="C59" s="2">
        <v>1053</v>
      </c>
      <c r="D59" s="5">
        <v>60000</v>
      </c>
      <c r="E59" s="2">
        <v>44</v>
      </c>
      <c r="F59" s="3" t="s">
        <v>363</v>
      </c>
      <c r="H59" s="6">
        <v>28.863354000000001</v>
      </c>
      <c r="I59" s="6">
        <v>77.215765000000005</v>
      </c>
      <c r="K59">
        <v>11</v>
      </c>
    </row>
    <row r="60" spans="2:11" x14ac:dyDescent="0.2">
      <c r="B60" s="2"/>
      <c r="C60" s="2">
        <v>1054</v>
      </c>
      <c r="D60" s="5">
        <v>40000</v>
      </c>
      <c r="E60" s="2">
        <v>48</v>
      </c>
      <c r="F60" s="3" t="s">
        <v>353</v>
      </c>
      <c r="H60" s="6">
        <v>23.334634000000001</v>
      </c>
      <c r="I60" s="6">
        <v>72.349701999999994</v>
      </c>
      <c r="K60">
        <v>3</v>
      </c>
    </row>
    <row r="61" spans="2:11" x14ac:dyDescent="0.2">
      <c r="B61" s="2"/>
      <c r="C61" s="2">
        <v>1055</v>
      </c>
      <c r="D61" s="5">
        <v>80000</v>
      </c>
      <c r="E61" s="2">
        <v>27</v>
      </c>
      <c r="F61" s="3" t="s">
        <v>347</v>
      </c>
      <c r="H61" s="6">
        <v>28.612432999999999</v>
      </c>
      <c r="I61" s="6">
        <v>79.019518000000005</v>
      </c>
      <c r="K61">
        <v>4</v>
      </c>
    </row>
    <row r="62" spans="2:11" x14ac:dyDescent="0.2">
      <c r="B62" s="2"/>
      <c r="C62" s="2">
        <v>1056</v>
      </c>
      <c r="D62" s="5">
        <v>90000</v>
      </c>
      <c r="E62" s="2">
        <v>43</v>
      </c>
      <c r="F62" s="3" t="s">
        <v>361</v>
      </c>
      <c r="H62" s="6">
        <v>17.670285</v>
      </c>
      <c r="I62" s="6">
        <v>79.043131000000002</v>
      </c>
      <c r="K62">
        <v>3</v>
      </c>
    </row>
    <row r="63" spans="2:11" x14ac:dyDescent="0.2">
      <c r="B63" s="2"/>
      <c r="C63" s="2">
        <v>1057</v>
      </c>
      <c r="D63" s="5">
        <v>90000</v>
      </c>
      <c r="E63" s="2">
        <v>48</v>
      </c>
      <c r="F63" s="3" t="s">
        <v>350</v>
      </c>
      <c r="H63" s="7">
        <v>14.109449</v>
      </c>
      <c r="I63" s="6">
        <v>76.033833000000001</v>
      </c>
      <c r="K63">
        <v>8</v>
      </c>
    </row>
    <row r="64" spans="2:11" x14ac:dyDescent="0.2">
      <c r="B64" s="2"/>
      <c r="C64" s="2">
        <v>1058</v>
      </c>
      <c r="D64" s="5">
        <v>80000</v>
      </c>
      <c r="E64" s="2">
        <v>49</v>
      </c>
      <c r="F64" s="3" t="s">
        <v>351</v>
      </c>
      <c r="H64" s="6">
        <v>19.358785999999998</v>
      </c>
      <c r="I64" s="6">
        <v>76.185250999999994</v>
      </c>
      <c r="K64">
        <v>5</v>
      </c>
    </row>
    <row r="65" spans="2:11" x14ac:dyDescent="0.2">
      <c r="B65" s="2"/>
      <c r="C65" s="2">
        <v>1059</v>
      </c>
      <c r="D65" s="5">
        <v>70000</v>
      </c>
      <c r="E65" s="2">
        <v>35</v>
      </c>
      <c r="F65" s="3" t="s">
        <v>363</v>
      </c>
      <c r="H65" s="6">
        <v>28.553142999999999</v>
      </c>
      <c r="I65" s="6">
        <v>77.227593999999996</v>
      </c>
      <c r="K65">
        <v>5</v>
      </c>
    </row>
    <row r="66" spans="2:11" x14ac:dyDescent="0.2">
      <c r="B66" s="2"/>
      <c r="C66" s="2">
        <v>1060</v>
      </c>
      <c r="D66" s="5">
        <v>30000</v>
      </c>
      <c r="E66" s="2">
        <v>34</v>
      </c>
      <c r="F66" s="3" t="s">
        <v>353</v>
      </c>
      <c r="H66" s="6">
        <v>23.036619000000002</v>
      </c>
      <c r="I66" s="6">
        <v>71.281818000000001</v>
      </c>
      <c r="K66">
        <v>7</v>
      </c>
    </row>
    <row r="67" spans="2:11" x14ac:dyDescent="0.2">
      <c r="B67" s="2"/>
      <c r="C67" s="2">
        <v>1061</v>
      </c>
      <c r="D67" s="5">
        <v>30000</v>
      </c>
      <c r="E67" s="2">
        <v>40</v>
      </c>
      <c r="F67" s="3" t="s">
        <v>361</v>
      </c>
      <c r="H67" s="6">
        <v>17.691566999999999</v>
      </c>
      <c r="I67" s="6">
        <v>79.316756999999996</v>
      </c>
      <c r="K67">
        <v>12</v>
      </c>
    </row>
    <row r="68" spans="2:11" x14ac:dyDescent="0.2">
      <c r="B68" s="2"/>
      <c r="C68" s="2">
        <v>1062</v>
      </c>
      <c r="D68" s="5">
        <v>80000</v>
      </c>
      <c r="E68" s="2">
        <v>48</v>
      </c>
      <c r="F68" s="3" t="s">
        <v>351</v>
      </c>
      <c r="H68" s="6">
        <v>19.287894000000001</v>
      </c>
      <c r="I68" s="6">
        <v>77.198384000000004</v>
      </c>
      <c r="K68">
        <v>10</v>
      </c>
    </row>
    <row r="69" spans="2:11" x14ac:dyDescent="0.2">
      <c r="B69" s="2"/>
      <c r="C69" s="2">
        <v>1063</v>
      </c>
      <c r="D69" s="5">
        <v>90000</v>
      </c>
      <c r="E69" s="2">
        <v>35</v>
      </c>
      <c r="F69" s="3" t="s">
        <v>350</v>
      </c>
      <c r="H69" s="7">
        <v>14.690061</v>
      </c>
      <c r="I69" s="6">
        <v>75.182766999999998</v>
      </c>
      <c r="K69">
        <v>5</v>
      </c>
    </row>
    <row r="70" spans="2:11" x14ac:dyDescent="0.2">
      <c r="B70" s="2"/>
      <c r="C70" s="2">
        <v>1064</v>
      </c>
      <c r="D70" s="5">
        <v>100000</v>
      </c>
      <c r="E70" s="2">
        <v>31</v>
      </c>
      <c r="F70" s="3" t="s">
        <v>353</v>
      </c>
      <c r="H70" s="6">
        <v>23.453326000000001</v>
      </c>
      <c r="I70" s="6">
        <v>71.698482999999996</v>
      </c>
      <c r="K70">
        <v>11</v>
      </c>
    </row>
    <row r="71" spans="2:11" x14ac:dyDescent="0.2">
      <c r="B71" s="2"/>
      <c r="C71" s="2">
        <v>1065</v>
      </c>
      <c r="D71" s="5">
        <v>70000</v>
      </c>
      <c r="E71" s="2">
        <v>35</v>
      </c>
      <c r="F71" s="3" t="s">
        <v>363</v>
      </c>
      <c r="H71" s="6">
        <v>28.584156</v>
      </c>
      <c r="I71" s="6">
        <v>77.089496999999994</v>
      </c>
      <c r="K71">
        <v>4</v>
      </c>
    </row>
    <row r="72" spans="2:11" x14ac:dyDescent="0.2">
      <c r="B72" s="2"/>
      <c r="C72" s="2">
        <v>1066</v>
      </c>
      <c r="D72" s="5">
        <v>40000</v>
      </c>
      <c r="E72" s="2">
        <v>34</v>
      </c>
      <c r="F72" s="3" t="s">
        <v>350</v>
      </c>
      <c r="H72" s="7">
        <v>14.030485000000001</v>
      </c>
      <c r="I72" s="6">
        <v>75.967228000000006</v>
      </c>
      <c r="K72">
        <v>6</v>
      </c>
    </row>
    <row r="73" spans="2:11" x14ac:dyDescent="0.2">
      <c r="B73" s="2"/>
      <c r="C73" s="2">
        <v>1067</v>
      </c>
      <c r="D73" s="5">
        <v>60000</v>
      </c>
      <c r="E73" s="2">
        <v>23</v>
      </c>
      <c r="F73" s="3" t="s">
        <v>361</v>
      </c>
      <c r="H73" s="6">
        <v>17.929845</v>
      </c>
      <c r="I73" s="6">
        <v>80.193453000000005</v>
      </c>
      <c r="K73">
        <v>6</v>
      </c>
    </row>
    <row r="74" spans="2:11" x14ac:dyDescent="0.2">
      <c r="B74" s="2"/>
      <c r="C74" s="2">
        <v>1068</v>
      </c>
      <c r="D74" s="5">
        <v>70000</v>
      </c>
      <c r="E74" s="2">
        <v>45</v>
      </c>
      <c r="F74" s="3" t="s">
        <v>353</v>
      </c>
      <c r="H74" s="6">
        <v>22.509205000000001</v>
      </c>
      <c r="I74" s="6">
        <v>71.241944000000004</v>
      </c>
      <c r="K74">
        <v>3</v>
      </c>
    </row>
    <row r="75" spans="2:11" x14ac:dyDescent="0.2">
      <c r="B75" s="2"/>
      <c r="C75" s="2">
        <v>1069</v>
      </c>
      <c r="D75" s="5">
        <v>70000</v>
      </c>
      <c r="E75" s="2">
        <v>33</v>
      </c>
      <c r="F75" s="3" t="s">
        <v>351</v>
      </c>
      <c r="H75" s="6">
        <v>19.299831999999999</v>
      </c>
      <c r="I75" s="6">
        <v>74.901286999999996</v>
      </c>
      <c r="K75">
        <v>6</v>
      </c>
    </row>
    <row r="76" spans="2:11" x14ac:dyDescent="0.2">
      <c r="B76" s="2"/>
      <c r="C76" s="2">
        <v>1070</v>
      </c>
      <c r="D76" s="5">
        <v>90000</v>
      </c>
      <c r="E76" s="2">
        <v>26</v>
      </c>
      <c r="F76" s="3" t="s">
        <v>350</v>
      </c>
      <c r="H76" s="7">
        <v>14.718693999999999</v>
      </c>
      <c r="I76" s="6">
        <v>75.204969000000006</v>
      </c>
      <c r="K76">
        <v>5</v>
      </c>
    </row>
    <row r="77" spans="2:11" x14ac:dyDescent="0.2">
      <c r="B77" s="2"/>
      <c r="C77" s="2">
        <v>1071</v>
      </c>
      <c r="D77" s="5">
        <v>90000</v>
      </c>
      <c r="E77" s="2">
        <v>46</v>
      </c>
      <c r="F77" s="3" t="s">
        <v>361</v>
      </c>
      <c r="H77" s="6">
        <v>18.262667</v>
      </c>
      <c r="I77" s="8">
        <v>79.296490000000006</v>
      </c>
      <c r="K77">
        <v>8</v>
      </c>
    </row>
    <row r="78" spans="2:11" x14ac:dyDescent="0.2">
      <c r="B78" s="2"/>
      <c r="C78" s="2">
        <v>1072</v>
      </c>
      <c r="D78" s="5">
        <v>30000</v>
      </c>
      <c r="E78" s="2">
        <v>29</v>
      </c>
      <c r="F78" s="3" t="s">
        <v>350</v>
      </c>
      <c r="H78" s="6">
        <v>14.604177999999999</v>
      </c>
      <c r="I78" s="6">
        <v>74.739727999999999</v>
      </c>
      <c r="K78">
        <v>8</v>
      </c>
    </row>
    <row r="79" spans="2:11" x14ac:dyDescent="0.2">
      <c r="B79" s="2"/>
      <c r="C79" s="2">
        <v>1073</v>
      </c>
      <c r="D79" s="5">
        <v>90000</v>
      </c>
      <c r="E79" s="2">
        <v>49</v>
      </c>
      <c r="F79" s="3" t="s">
        <v>347</v>
      </c>
      <c r="H79" s="6">
        <v>28.099001000000001</v>
      </c>
      <c r="I79" s="8">
        <v>80.717399999999998</v>
      </c>
      <c r="K79">
        <v>7</v>
      </c>
    </row>
    <row r="80" spans="2:11" x14ac:dyDescent="0.2">
      <c r="B80" s="2"/>
      <c r="C80" s="2">
        <v>1074</v>
      </c>
      <c r="D80" s="5">
        <v>70000</v>
      </c>
      <c r="E80" s="2">
        <v>28</v>
      </c>
      <c r="F80" s="3" t="s">
        <v>350</v>
      </c>
      <c r="H80" s="6">
        <v>15.085067</v>
      </c>
      <c r="I80" s="6">
        <v>75.775943999999996</v>
      </c>
      <c r="K80">
        <v>6</v>
      </c>
    </row>
    <row r="81" spans="2:11" x14ac:dyDescent="0.2">
      <c r="B81" s="2"/>
      <c r="C81" s="2">
        <v>1075</v>
      </c>
      <c r="D81" s="5">
        <v>70000</v>
      </c>
      <c r="E81" s="2">
        <v>50</v>
      </c>
      <c r="F81" s="3" t="s">
        <v>361</v>
      </c>
      <c r="H81" s="6">
        <v>18.133095000000001</v>
      </c>
      <c r="I81" s="6">
        <v>79.701654000000005</v>
      </c>
      <c r="K81">
        <v>5</v>
      </c>
    </row>
    <row r="82" spans="2:11" x14ac:dyDescent="0.2">
      <c r="B82" s="2"/>
      <c r="C82" s="2">
        <v>1076</v>
      </c>
      <c r="D82" s="5">
        <v>40000</v>
      </c>
      <c r="E82" s="2">
        <v>33</v>
      </c>
      <c r="F82" s="3" t="s">
        <v>351</v>
      </c>
      <c r="H82" s="6">
        <v>20.091605000000001</v>
      </c>
      <c r="I82" s="6">
        <v>75.586273000000006</v>
      </c>
      <c r="K82">
        <v>9</v>
      </c>
    </row>
    <row r="83" spans="2:11" x14ac:dyDescent="0.2">
      <c r="B83" s="2"/>
      <c r="C83" s="2">
        <v>1077</v>
      </c>
      <c r="D83" s="5">
        <v>50000</v>
      </c>
      <c r="E83" s="2">
        <v>31</v>
      </c>
      <c r="F83" s="3" t="s">
        <v>353</v>
      </c>
      <c r="H83" s="6">
        <v>22.728045999999999</v>
      </c>
      <c r="I83" s="6">
        <v>71.310552999999999</v>
      </c>
      <c r="K83">
        <v>9</v>
      </c>
    </row>
    <row r="84" spans="2:11" x14ac:dyDescent="0.2">
      <c r="B84" s="2"/>
      <c r="C84" s="2">
        <v>1078</v>
      </c>
      <c r="D84" s="5">
        <v>55000</v>
      </c>
      <c r="E84" s="2">
        <v>35</v>
      </c>
      <c r="F84" s="3" t="s">
        <v>363</v>
      </c>
      <c r="H84" s="8">
        <v>23.271599999999999</v>
      </c>
      <c r="I84" s="6">
        <v>71.269988999999995</v>
      </c>
      <c r="K84">
        <v>8</v>
      </c>
    </row>
    <row r="85" spans="2:11" x14ac:dyDescent="0.2">
      <c r="B85" s="2"/>
      <c r="C85" s="2">
        <v>1079</v>
      </c>
      <c r="D85" s="5">
        <v>39000</v>
      </c>
      <c r="E85" s="2">
        <v>34</v>
      </c>
      <c r="F85" s="3" t="s">
        <v>350</v>
      </c>
      <c r="H85" s="6">
        <v>14.495281</v>
      </c>
      <c r="I85" s="8">
        <v>75.320670000000007</v>
      </c>
      <c r="K85">
        <v>14</v>
      </c>
    </row>
    <row r="86" spans="2:11" x14ac:dyDescent="0.2">
      <c r="B86" s="2"/>
      <c r="C86" s="2">
        <v>1080</v>
      </c>
      <c r="D86" s="5">
        <v>75000</v>
      </c>
      <c r="E86" s="2">
        <v>23</v>
      </c>
      <c r="F86" s="3" t="s">
        <v>347</v>
      </c>
      <c r="H86" s="6">
        <v>27.730922</v>
      </c>
      <c r="I86" s="6">
        <v>79.346913000000001</v>
      </c>
      <c r="K86">
        <v>7</v>
      </c>
    </row>
    <row r="87" spans="2:11" x14ac:dyDescent="0.2">
      <c r="B87" s="2"/>
      <c r="C87" s="2">
        <v>1081</v>
      </c>
      <c r="D87" s="5">
        <v>45000</v>
      </c>
      <c r="E87" s="2">
        <v>45</v>
      </c>
      <c r="F87" s="3" t="s">
        <v>361</v>
      </c>
      <c r="H87" s="6">
        <v>17.934961000000001</v>
      </c>
      <c r="I87" s="6">
        <v>79.639302000000001</v>
      </c>
      <c r="K87">
        <v>6</v>
      </c>
    </row>
    <row r="88" spans="2:11" x14ac:dyDescent="0.2">
      <c r="B88" s="2"/>
      <c r="C88" s="2"/>
    </row>
    <row r="89" spans="2:11" x14ac:dyDescent="0.2">
      <c r="B89" s="2"/>
      <c r="C89" s="2"/>
    </row>
    <row r="90" spans="2:11" x14ac:dyDescent="0.2">
      <c r="B90" s="2"/>
      <c r="C90" s="2"/>
    </row>
    <row r="91" spans="2:11" x14ac:dyDescent="0.2">
      <c r="B91" s="2"/>
      <c r="C91" s="2"/>
    </row>
    <row r="92" spans="2:11" x14ac:dyDescent="0.2">
      <c r="B92" s="2"/>
      <c r="C92" s="2"/>
    </row>
    <row r="93" spans="2:11" x14ac:dyDescent="0.2">
      <c r="B93" s="2"/>
      <c r="C93" s="2"/>
    </row>
    <row r="94" spans="2:11" x14ac:dyDescent="0.2">
      <c r="B94" s="2"/>
      <c r="C94" s="2"/>
    </row>
    <row r="95" spans="2:11" x14ac:dyDescent="0.2">
      <c r="B95" s="2"/>
      <c r="C95" s="2"/>
    </row>
    <row r="96" spans="2:11" x14ac:dyDescent="0.2">
      <c r="B96" s="2"/>
      <c r="C96" s="2"/>
    </row>
    <row r="97" spans="2:3" x14ac:dyDescent="0.2">
      <c r="B97" s="2"/>
      <c r="C97" s="2"/>
    </row>
    <row r="98" spans="2:3" x14ac:dyDescent="0.2">
      <c r="B98" s="2"/>
      <c r="C98" s="2"/>
    </row>
    <row r="99" spans="2:3" x14ac:dyDescent="0.2">
      <c r="B99" s="2"/>
      <c r="C99" s="2"/>
    </row>
    <row r="100" spans="2:3" x14ac:dyDescent="0.2">
      <c r="B100" s="2"/>
      <c r="C100" s="2"/>
    </row>
    <row r="101" spans="2:3" x14ac:dyDescent="0.2">
      <c r="B101" s="2"/>
      <c r="C101" s="2"/>
    </row>
    <row r="102" spans="2:3" x14ac:dyDescent="0.2">
      <c r="B102" s="2"/>
      <c r="C102" s="2"/>
    </row>
    <row r="103" spans="2:3" x14ac:dyDescent="0.2">
      <c r="B103" s="2"/>
      <c r="C103" s="2"/>
    </row>
    <row r="104" spans="2:3" x14ac:dyDescent="0.2">
      <c r="B104" s="2"/>
      <c r="C104" s="2"/>
    </row>
    <row r="105" spans="2:3" x14ac:dyDescent="0.2">
      <c r="B105" s="2"/>
      <c r="C105" s="2"/>
    </row>
    <row r="106" spans="2:3" x14ac:dyDescent="0.2">
      <c r="B106" s="2"/>
      <c r="C106" s="2"/>
    </row>
    <row r="107" spans="2:3" x14ac:dyDescent="0.2">
      <c r="B107" s="2"/>
      <c r="C107" s="2"/>
    </row>
    <row r="108" spans="2:3" x14ac:dyDescent="0.2">
      <c r="B108" s="2"/>
      <c r="C108" s="2"/>
    </row>
    <row r="109" spans="2:3" x14ac:dyDescent="0.2">
      <c r="B109" s="2"/>
      <c r="C109" s="2"/>
    </row>
    <row r="110" spans="2:3" x14ac:dyDescent="0.2">
      <c r="B110" s="2"/>
      <c r="C110" s="2"/>
    </row>
    <row r="111" spans="2:3" x14ac:dyDescent="0.2">
      <c r="B111" s="2"/>
      <c r="C111" s="2"/>
    </row>
    <row r="112" spans="2:3" x14ac:dyDescent="0.2">
      <c r="B112" s="2"/>
      <c r="C112" s="2"/>
    </row>
    <row r="113" spans="2:3" x14ac:dyDescent="0.2">
      <c r="B113" s="2"/>
      <c r="C113" s="2"/>
    </row>
    <row r="114" spans="2:3" x14ac:dyDescent="0.2">
      <c r="B114" s="2"/>
      <c r="C114" s="2"/>
    </row>
    <row r="115" spans="2:3" x14ac:dyDescent="0.2">
      <c r="B115" s="2"/>
      <c r="C115" s="2"/>
    </row>
    <row r="116" spans="2:3" x14ac:dyDescent="0.2">
      <c r="B116" s="2"/>
      <c r="C116" s="2"/>
    </row>
    <row r="117" spans="2:3" x14ac:dyDescent="0.2">
      <c r="B117" s="2"/>
      <c r="C117" s="2"/>
    </row>
    <row r="118" spans="2:3" x14ac:dyDescent="0.2">
      <c r="B118" s="2"/>
      <c r="C118" s="2"/>
    </row>
    <row r="119" spans="2:3" x14ac:dyDescent="0.2">
      <c r="B119" s="2"/>
      <c r="C119" s="2"/>
    </row>
    <row r="120" spans="2:3" x14ac:dyDescent="0.2">
      <c r="B120" s="2"/>
      <c r="C120" s="2"/>
    </row>
    <row r="121" spans="2:3" x14ac:dyDescent="0.2">
      <c r="B121" s="2"/>
      <c r="C121" s="2"/>
    </row>
    <row r="122" spans="2:3" x14ac:dyDescent="0.2">
      <c r="B122" s="2"/>
      <c r="C122" s="2"/>
    </row>
    <row r="123" spans="2:3" x14ac:dyDescent="0.2">
      <c r="B123" s="2"/>
      <c r="C123" s="2"/>
    </row>
    <row r="124" spans="2:3" x14ac:dyDescent="0.2">
      <c r="B124" s="2"/>
      <c r="C124" s="2"/>
    </row>
    <row r="125" spans="2:3" x14ac:dyDescent="0.2">
      <c r="B125" s="2"/>
      <c r="C125" s="2"/>
    </row>
    <row r="126" spans="2:3" x14ac:dyDescent="0.2">
      <c r="B126" s="2"/>
      <c r="C126" s="2"/>
    </row>
    <row r="127" spans="2:3" x14ac:dyDescent="0.2">
      <c r="B127" s="2"/>
      <c r="C127" s="2"/>
    </row>
    <row r="128" spans="2:3" x14ac:dyDescent="0.2">
      <c r="B128" s="2"/>
      <c r="C128" s="2"/>
    </row>
    <row r="129" spans="2:3" x14ac:dyDescent="0.2">
      <c r="B129" s="2"/>
      <c r="C129" s="2"/>
    </row>
    <row r="130" spans="2:3" x14ac:dyDescent="0.2">
      <c r="B130" s="2"/>
      <c r="C130" s="2"/>
    </row>
    <row r="131" spans="2:3" x14ac:dyDescent="0.2">
      <c r="B131" s="2"/>
      <c r="C131" s="2"/>
    </row>
    <row r="132" spans="2:3" x14ac:dyDescent="0.2">
      <c r="B132" s="2"/>
      <c r="C132" s="2"/>
    </row>
    <row r="133" spans="2:3" x14ac:dyDescent="0.2">
      <c r="B133" s="2"/>
      <c r="C133" s="2"/>
    </row>
    <row r="134" spans="2:3" x14ac:dyDescent="0.2">
      <c r="B134" s="2"/>
      <c r="C134" s="2"/>
    </row>
    <row r="135" spans="2:3" x14ac:dyDescent="0.2">
      <c r="B135" s="2"/>
      <c r="C135" s="2"/>
    </row>
    <row r="136" spans="2:3" x14ac:dyDescent="0.2">
      <c r="B136" s="2"/>
      <c r="C136" s="2"/>
    </row>
    <row r="137" spans="2:3" x14ac:dyDescent="0.2">
      <c r="B137" s="2"/>
      <c r="C137" s="2"/>
    </row>
    <row r="138" spans="2:3" x14ac:dyDescent="0.2">
      <c r="B138" s="2"/>
      <c r="C138" s="2"/>
    </row>
    <row r="139" spans="2:3" x14ac:dyDescent="0.2">
      <c r="B139" s="2"/>
      <c r="C139" s="2"/>
    </row>
    <row r="140" spans="2:3" x14ac:dyDescent="0.2">
      <c r="B140" s="2"/>
      <c r="C140" s="2"/>
    </row>
    <row r="141" spans="2:3" x14ac:dyDescent="0.2">
      <c r="B141" s="2"/>
      <c r="C141" s="2"/>
    </row>
    <row r="142" spans="2:3" x14ac:dyDescent="0.2">
      <c r="B142" s="2"/>
      <c r="C142" s="2"/>
    </row>
    <row r="143" spans="2:3" x14ac:dyDescent="0.2">
      <c r="B143" s="2"/>
      <c r="C143" s="2"/>
    </row>
    <row r="144" spans="2:3" x14ac:dyDescent="0.2">
      <c r="B144" s="2"/>
      <c r="C144" s="2"/>
    </row>
    <row r="145" spans="2:3" x14ac:dyDescent="0.2">
      <c r="B145" s="2"/>
      <c r="C145" s="2"/>
    </row>
    <row r="146" spans="2:3" x14ac:dyDescent="0.2">
      <c r="B146" s="2"/>
      <c r="C146" s="2"/>
    </row>
    <row r="147" spans="2:3" x14ac:dyDescent="0.2">
      <c r="B147" s="2"/>
      <c r="C147" s="2"/>
    </row>
    <row r="148" spans="2:3" x14ac:dyDescent="0.2">
      <c r="B148" s="2"/>
      <c r="C148" s="2"/>
    </row>
    <row r="149" spans="2:3" x14ac:dyDescent="0.2">
      <c r="B149" s="2"/>
      <c r="C149" s="2"/>
    </row>
    <row r="150" spans="2:3" x14ac:dyDescent="0.2">
      <c r="B150" s="2"/>
      <c r="C150" s="2"/>
    </row>
    <row r="151" spans="2:3" x14ac:dyDescent="0.2">
      <c r="B151" s="2"/>
      <c r="C151" s="2"/>
    </row>
    <row r="152" spans="2:3" x14ac:dyDescent="0.2">
      <c r="B152" s="2"/>
      <c r="C152" s="2"/>
    </row>
    <row r="153" spans="2:3" x14ac:dyDescent="0.2">
      <c r="B153" s="2"/>
      <c r="C153" s="2"/>
    </row>
    <row r="154" spans="2:3" x14ac:dyDescent="0.2">
      <c r="B154" s="2"/>
      <c r="C154" s="2"/>
    </row>
    <row r="155" spans="2:3" x14ac:dyDescent="0.2">
      <c r="B155" s="2"/>
      <c r="C155" s="2"/>
    </row>
    <row r="156" spans="2:3" x14ac:dyDescent="0.2">
      <c r="B156" s="2"/>
      <c r="C156" s="2"/>
    </row>
    <row r="157" spans="2:3" x14ac:dyDescent="0.2">
      <c r="B157" s="2"/>
      <c r="C157" s="2"/>
    </row>
    <row r="158" spans="2:3" x14ac:dyDescent="0.2">
      <c r="B158" s="2"/>
      <c r="C158" s="2"/>
    </row>
    <row r="159" spans="2:3" x14ac:dyDescent="0.2">
      <c r="B159" s="2"/>
      <c r="C159" s="2"/>
    </row>
    <row r="160" spans="2:3" x14ac:dyDescent="0.2">
      <c r="B160" s="2"/>
      <c r="C160" s="2"/>
    </row>
    <row r="161" spans="2:3" x14ac:dyDescent="0.2">
      <c r="B161" s="2"/>
      <c r="C161" s="2"/>
    </row>
    <row r="162" spans="2:3" x14ac:dyDescent="0.2">
      <c r="B162" s="2"/>
      <c r="C162" s="2"/>
    </row>
    <row r="163" spans="2:3" x14ac:dyDescent="0.2">
      <c r="B163" s="2"/>
      <c r="C163" s="2"/>
    </row>
    <row r="164" spans="2:3" x14ac:dyDescent="0.2">
      <c r="B164" s="2"/>
      <c r="C164" s="2"/>
    </row>
    <row r="165" spans="2:3" x14ac:dyDescent="0.2">
      <c r="B165" s="2"/>
      <c r="C165" s="2"/>
    </row>
    <row r="166" spans="2:3" x14ac:dyDescent="0.2">
      <c r="B166" s="2"/>
      <c r="C166" s="2"/>
    </row>
    <row r="167" spans="2:3" x14ac:dyDescent="0.2">
      <c r="B167" s="2"/>
      <c r="C167" s="2"/>
    </row>
    <row r="168" spans="2:3" x14ac:dyDescent="0.2">
      <c r="B168" s="2"/>
      <c r="C168" s="2"/>
    </row>
    <row r="169" spans="2:3" x14ac:dyDescent="0.2">
      <c r="B169" s="2"/>
      <c r="C169" s="2"/>
    </row>
    <row r="170" spans="2:3" x14ac:dyDescent="0.2">
      <c r="B170" s="2"/>
      <c r="C170" s="2"/>
    </row>
    <row r="171" spans="2:3" x14ac:dyDescent="0.2">
      <c r="B171" s="2"/>
      <c r="C171" s="2"/>
    </row>
    <row r="172" spans="2:3" x14ac:dyDescent="0.2">
      <c r="B172" s="2"/>
      <c r="C172" s="2"/>
    </row>
    <row r="173" spans="2:3" x14ac:dyDescent="0.2">
      <c r="B173" s="2"/>
      <c r="C173" s="2"/>
    </row>
    <row r="174" spans="2:3" x14ac:dyDescent="0.2">
      <c r="B174" s="2"/>
      <c r="C174" s="2"/>
    </row>
    <row r="175" spans="2:3" x14ac:dyDescent="0.2">
      <c r="B175" s="2"/>
      <c r="C175" s="2"/>
    </row>
    <row r="176" spans="2:3" x14ac:dyDescent="0.2">
      <c r="B176" s="2"/>
      <c r="C176" s="2"/>
    </row>
    <row r="177" spans="2:3" x14ac:dyDescent="0.2">
      <c r="B177" s="2"/>
      <c r="C177" s="2"/>
    </row>
    <row r="178" spans="2:3" x14ac:dyDescent="0.2">
      <c r="B178" s="2"/>
      <c r="C178" s="2"/>
    </row>
    <row r="179" spans="2:3" x14ac:dyDescent="0.2">
      <c r="B179" s="2"/>
      <c r="C179" s="2"/>
    </row>
    <row r="180" spans="2:3" x14ac:dyDescent="0.2">
      <c r="B180" s="2"/>
      <c r="C180" s="2"/>
    </row>
    <row r="181" spans="2:3" x14ac:dyDescent="0.2">
      <c r="B181" s="2"/>
      <c r="C181" s="2"/>
    </row>
    <row r="182" spans="2:3" x14ac:dyDescent="0.2">
      <c r="B182" s="2"/>
      <c r="C182" s="2"/>
    </row>
    <row r="183" spans="2:3" x14ac:dyDescent="0.2">
      <c r="B183" s="2"/>
      <c r="C183" s="2"/>
    </row>
    <row r="184" spans="2:3" x14ac:dyDescent="0.2">
      <c r="B184" s="2"/>
      <c r="C184" s="2"/>
    </row>
    <row r="185" spans="2:3" x14ac:dyDescent="0.2">
      <c r="B185" s="2"/>
      <c r="C185" s="2"/>
    </row>
    <row r="186" spans="2:3" x14ac:dyDescent="0.2">
      <c r="B186" s="2"/>
      <c r="C186" s="2"/>
    </row>
    <row r="187" spans="2:3" x14ac:dyDescent="0.2">
      <c r="B187" s="2"/>
      <c r="C187" s="2"/>
    </row>
    <row r="188" spans="2:3" x14ac:dyDescent="0.2">
      <c r="B188" s="2"/>
      <c r="C188" s="2"/>
    </row>
    <row r="189" spans="2:3" x14ac:dyDescent="0.2">
      <c r="B189" s="2"/>
      <c r="C189" s="2"/>
    </row>
    <row r="190" spans="2:3" x14ac:dyDescent="0.2">
      <c r="B190" s="2"/>
      <c r="C190" s="2"/>
    </row>
    <row r="191" spans="2:3" x14ac:dyDescent="0.2">
      <c r="B191" s="2"/>
      <c r="C191" s="2"/>
    </row>
    <row r="192" spans="2:3" x14ac:dyDescent="0.2">
      <c r="B192" s="2"/>
      <c r="C192" s="2"/>
    </row>
    <row r="193" spans="2:3" x14ac:dyDescent="0.2">
      <c r="B193" s="2"/>
      <c r="C193" s="2"/>
    </row>
    <row r="194" spans="2:3" x14ac:dyDescent="0.2">
      <c r="B194" s="2"/>
      <c r="C194" s="2"/>
    </row>
    <row r="195" spans="2:3" x14ac:dyDescent="0.2">
      <c r="B195" s="2"/>
      <c r="C195" s="2"/>
    </row>
    <row r="196" spans="2:3" x14ac:dyDescent="0.2">
      <c r="B196" s="2"/>
      <c r="C196" s="2"/>
    </row>
    <row r="197" spans="2:3" x14ac:dyDescent="0.2">
      <c r="B197" s="2"/>
      <c r="C197" s="2"/>
    </row>
    <row r="198" spans="2:3" x14ac:dyDescent="0.2">
      <c r="B198" s="2"/>
      <c r="C198" s="2"/>
    </row>
    <row r="199" spans="2:3" x14ac:dyDescent="0.2">
      <c r="B199" s="2"/>
      <c r="C199" s="2"/>
    </row>
    <row r="200" spans="2:3" x14ac:dyDescent="0.2">
      <c r="B200" s="2"/>
      <c r="C200" s="2"/>
    </row>
    <row r="201" spans="2:3" x14ac:dyDescent="0.2">
      <c r="B201" s="2"/>
      <c r="C201" s="2"/>
    </row>
    <row r="202" spans="2:3" x14ac:dyDescent="0.2">
      <c r="B202" s="2"/>
      <c r="C202" s="2"/>
    </row>
    <row r="203" spans="2:3" x14ac:dyDescent="0.2">
      <c r="B203" s="2"/>
      <c r="C203" s="2"/>
    </row>
    <row r="204" spans="2:3" x14ac:dyDescent="0.2">
      <c r="B204" s="2"/>
      <c r="C204" s="2"/>
    </row>
    <row r="205" spans="2:3" x14ac:dyDescent="0.2">
      <c r="B205" s="2"/>
      <c r="C205" s="2"/>
    </row>
    <row r="206" spans="2:3" x14ac:dyDescent="0.2">
      <c r="B206" s="2"/>
      <c r="C206" s="2"/>
    </row>
    <row r="207" spans="2:3" x14ac:dyDescent="0.2">
      <c r="B207" s="2"/>
      <c r="C207" s="2"/>
    </row>
    <row r="208" spans="2:3" x14ac:dyDescent="0.2">
      <c r="B208" s="2"/>
      <c r="C208" s="2"/>
    </row>
    <row r="209" spans="2:3" x14ac:dyDescent="0.2">
      <c r="B209" s="2"/>
      <c r="C209" s="2"/>
    </row>
    <row r="210" spans="2:3" x14ac:dyDescent="0.2">
      <c r="B210" s="2"/>
      <c r="C210" s="2"/>
    </row>
    <row r="211" spans="2:3" x14ac:dyDescent="0.2">
      <c r="B211" s="2"/>
      <c r="C211" s="2"/>
    </row>
    <row r="212" spans="2:3" x14ac:dyDescent="0.2">
      <c r="B212" s="2"/>
      <c r="C212" s="2"/>
    </row>
    <row r="213" spans="2:3" x14ac:dyDescent="0.2">
      <c r="B213" s="2"/>
      <c r="C213" s="2"/>
    </row>
    <row r="214" spans="2:3" x14ac:dyDescent="0.2">
      <c r="B214" s="2"/>
      <c r="C214" s="2"/>
    </row>
    <row r="215" spans="2:3" x14ac:dyDescent="0.2">
      <c r="B215" s="2"/>
      <c r="C215" s="2"/>
    </row>
    <row r="216" spans="2:3" x14ac:dyDescent="0.2">
      <c r="B216" s="2"/>
      <c r="C216" s="2"/>
    </row>
    <row r="217" spans="2:3" x14ac:dyDescent="0.2">
      <c r="B217" s="2"/>
      <c r="C217" s="2"/>
    </row>
    <row r="218" spans="2:3" x14ac:dyDescent="0.2">
      <c r="B218" s="2"/>
      <c r="C218" s="2"/>
    </row>
    <row r="219" spans="2:3" x14ac:dyDescent="0.2">
      <c r="B219" s="2"/>
      <c r="C219" s="2"/>
    </row>
    <row r="220" spans="2:3" x14ac:dyDescent="0.2">
      <c r="B220" s="2"/>
      <c r="C220" s="2"/>
    </row>
    <row r="221" spans="2:3" x14ac:dyDescent="0.2">
      <c r="B221" s="2"/>
      <c r="C221" s="2"/>
    </row>
    <row r="222" spans="2:3" x14ac:dyDescent="0.2">
      <c r="B222" s="2"/>
      <c r="C222" s="2"/>
    </row>
    <row r="223" spans="2:3" x14ac:dyDescent="0.2">
      <c r="B223" s="2"/>
      <c r="C223" s="2"/>
    </row>
    <row r="224" spans="2:3" x14ac:dyDescent="0.2">
      <c r="B224" s="2"/>
      <c r="C224" s="2"/>
    </row>
    <row r="225" spans="2:3" x14ac:dyDescent="0.2">
      <c r="B225" s="2"/>
      <c r="C225" s="2"/>
    </row>
    <row r="226" spans="2:3" x14ac:dyDescent="0.2">
      <c r="B226" s="2"/>
      <c r="C226" s="2"/>
    </row>
    <row r="227" spans="2:3" x14ac:dyDescent="0.2">
      <c r="B227" s="2"/>
      <c r="C227" s="2"/>
    </row>
    <row r="228" spans="2:3" x14ac:dyDescent="0.2">
      <c r="B228" s="2"/>
      <c r="C228" s="2"/>
    </row>
    <row r="229" spans="2:3" x14ac:dyDescent="0.2">
      <c r="B229" s="2"/>
      <c r="C229" s="2"/>
    </row>
    <row r="230" spans="2:3" x14ac:dyDescent="0.2">
      <c r="B230" s="2"/>
      <c r="C230" s="2"/>
    </row>
    <row r="231" spans="2:3" x14ac:dyDescent="0.2">
      <c r="B231" s="2"/>
      <c r="C231" s="2"/>
    </row>
    <row r="232" spans="2:3" x14ac:dyDescent="0.2">
      <c r="B232" s="2"/>
      <c r="C232" s="2"/>
    </row>
    <row r="233" spans="2:3" x14ac:dyDescent="0.2">
      <c r="B233" s="2"/>
      <c r="C233" s="2"/>
    </row>
    <row r="234" spans="2:3" x14ac:dyDescent="0.2">
      <c r="B234" s="2"/>
      <c r="C234" s="2"/>
    </row>
    <row r="235" spans="2:3" x14ac:dyDescent="0.2">
      <c r="B235" s="2"/>
      <c r="C235" s="2"/>
    </row>
    <row r="236" spans="2:3" x14ac:dyDescent="0.2">
      <c r="B236" s="2"/>
      <c r="C236" s="2"/>
    </row>
    <row r="237" spans="2:3" x14ac:dyDescent="0.2">
      <c r="B237" s="2"/>
      <c r="C237" s="2"/>
    </row>
    <row r="238" spans="2:3" x14ac:dyDescent="0.2">
      <c r="B238" s="2"/>
      <c r="C238" s="2"/>
    </row>
    <row r="239" spans="2:3" x14ac:dyDescent="0.2">
      <c r="B239" s="2"/>
      <c r="C239" s="2"/>
    </row>
    <row r="240" spans="2:3" x14ac:dyDescent="0.2">
      <c r="B240" s="2"/>
      <c r="C240" s="2"/>
    </row>
    <row r="241" spans="2:3" x14ac:dyDescent="0.2">
      <c r="B241" s="2"/>
      <c r="C241" s="2"/>
    </row>
    <row r="242" spans="2:3" x14ac:dyDescent="0.2">
      <c r="B242" s="2"/>
      <c r="C242" s="2"/>
    </row>
    <row r="243" spans="2:3" x14ac:dyDescent="0.2">
      <c r="B243" s="2"/>
      <c r="C243" s="2"/>
    </row>
    <row r="244" spans="2:3" x14ac:dyDescent="0.2">
      <c r="B244" s="2"/>
      <c r="C244" s="2"/>
    </row>
    <row r="245" spans="2:3" x14ac:dyDescent="0.2">
      <c r="B245" s="2"/>
      <c r="C245" s="2"/>
    </row>
    <row r="246" spans="2:3" x14ac:dyDescent="0.2">
      <c r="B246" s="2"/>
      <c r="C246" s="2"/>
    </row>
    <row r="247" spans="2:3" x14ac:dyDescent="0.2">
      <c r="B247" s="2"/>
      <c r="C247" s="2"/>
    </row>
    <row r="248" spans="2:3" x14ac:dyDescent="0.2">
      <c r="B248" s="2"/>
      <c r="C248" s="2"/>
    </row>
    <row r="249" spans="2:3" x14ac:dyDescent="0.2">
      <c r="B249" s="2"/>
      <c r="C249" s="2"/>
    </row>
    <row r="250" spans="2:3" x14ac:dyDescent="0.2">
      <c r="B250" s="2"/>
      <c r="C250" s="2"/>
    </row>
    <row r="251" spans="2:3" x14ac:dyDescent="0.2">
      <c r="B251" s="2"/>
      <c r="C251" s="2"/>
    </row>
    <row r="252" spans="2:3" x14ac:dyDescent="0.2">
      <c r="B252" s="2"/>
      <c r="C252" s="2"/>
    </row>
    <row r="253" spans="2:3" x14ac:dyDescent="0.2">
      <c r="B253" s="2"/>
      <c r="C253" s="2"/>
    </row>
    <row r="254" spans="2:3" x14ac:dyDescent="0.2">
      <c r="B254" s="2"/>
      <c r="C254" s="2"/>
    </row>
    <row r="255" spans="2:3" x14ac:dyDescent="0.2">
      <c r="B255" s="2"/>
      <c r="C255" s="2"/>
    </row>
    <row r="256" spans="2:3" x14ac:dyDescent="0.2">
      <c r="B256" s="2"/>
      <c r="C256" s="2"/>
    </row>
    <row r="257" spans="2:3" x14ac:dyDescent="0.2">
      <c r="B257" s="2"/>
      <c r="C257" s="2"/>
    </row>
    <row r="258" spans="2:3" x14ac:dyDescent="0.2">
      <c r="B258" s="2"/>
      <c r="C258" s="2"/>
    </row>
    <row r="259" spans="2:3" x14ac:dyDescent="0.2">
      <c r="B259" s="2"/>
      <c r="C259" s="2"/>
    </row>
    <row r="260" spans="2:3" x14ac:dyDescent="0.2">
      <c r="B260" s="2"/>
      <c r="C260" s="2"/>
    </row>
    <row r="261" spans="2:3" x14ac:dyDescent="0.2">
      <c r="B261" s="2"/>
      <c r="C261" s="2"/>
    </row>
    <row r="262" spans="2:3" x14ac:dyDescent="0.2">
      <c r="B262" s="2"/>
      <c r="C262" s="2"/>
    </row>
    <row r="263" spans="2:3" x14ac:dyDescent="0.2">
      <c r="B263" s="2"/>
      <c r="C263" s="2"/>
    </row>
    <row r="264" spans="2:3" x14ac:dyDescent="0.2">
      <c r="B264" s="2"/>
      <c r="C264" s="2"/>
    </row>
    <row r="265" spans="2:3" x14ac:dyDescent="0.2">
      <c r="B265" s="2"/>
      <c r="C265" s="2"/>
    </row>
    <row r="266" spans="2:3" x14ac:dyDescent="0.2">
      <c r="B266" s="2"/>
      <c r="C266" s="2"/>
    </row>
    <row r="267" spans="2:3" x14ac:dyDescent="0.2">
      <c r="B267" s="2"/>
      <c r="C267" s="2"/>
    </row>
    <row r="268" spans="2:3" x14ac:dyDescent="0.2">
      <c r="B268" s="2"/>
      <c r="C268" s="2"/>
    </row>
    <row r="269" spans="2:3" x14ac:dyDescent="0.2">
      <c r="B269" s="2"/>
      <c r="C269" s="2"/>
    </row>
    <row r="270" spans="2:3" x14ac:dyDescent="0.2">
      <c r="B270" s="2"/>
      <c r="C270" s="2"/>
    </row>
    <row r="271" spans="2:3" x14ac:dyDescent="0.2">
      <c r="B271" s="2"/>
      <c r="C271" s="2"/>
    </row>
    <row r="272" spans="2:3" x14ac:dyDescent="0.2">
      <c r="B272" s="2"/>
      <c r="C272" s="2"/>
    </row>
    <row r="273" spans="2:3" x14ac:dyDescent="0.2">
      <c r="B273" s="2"/>
      <c r="C273" s="2"/>
    </row>
    <row r="274" spans="2:3" x14ac:dyDescent="0.2">
      <c r="B274" s="2"/>
      <c r="C274" s="2"/>
    </row>
    <row r="275" spans="2:3" x14ac:dyDescent="0.2">
      <c r="B275" s="2"/>
      <c r="C275" s="2"/>
    </row>
    <row r="276" spans="2:3" x14ac:dyDescent="0.2">
      <c r="B276" s="2"/>
      <c r="C276" s="2"/>
    </row>
    <row r="277" spans="2:3" x14ac:dyDescent="0.2">
      <c r="B277" s="2"/>
      <c r="C277" s="2"/>
    </row>
    <row r="278" spans="2:3" x14ac:dyDescent="0.2">
      <c r="B278" s="2"/>
      <c r="C278" s="2"/>
    </row>
    <row r="279" spans="2:3" x14ac:dyDescent="0.2">
      <c r="B279" s="2"/>
      <c r="C279" s="2"/>
    </row>
    <row r="280" spans="2:3" x14ac:dyDescent="0.2">
      <c r="B280" s="2"/>
      <c r="C280" s="2"/>
    </row>
    <row r="281" spans="2:3" x14ac:dyDescent="0.2">
      <c r="B281" s="2"/>
      <c r="C281" s="2"/>
    </row>
    <row r="282" spans="2:3" x14ac:dyDescent="0.2">
      <c r="B282" s="2"/>
      <c r="C282" s="2"/>
    </row>
    <row r="283" spans="2:3" x14ac:dyDescent="0.2">
      <c r="B283" s="2"/>
      <c r="C283" s="2"/>
    </row>
    <row r="284" spans="2:3" x14ac:dyDescent="0.2">
      <c r="B284" s="2"/>
      <c r="C284" s="2"/>
    </row>
    <row r="285" spans="2:3" x14ac:dyDescent="0.2">
      <c r="B285" s="2"/>
      <c r="C285" s="2"/>
    </row>
    <row r="286" spans="2:3" x14ac:dyDescent="0.2">
      <c r="B286" s="2"/>
      <c r="C286" s="2"/>
    </row>
    <row r="287" spans="2:3" x14ac:dyDescent="0.2">
      <c r="B287" s="2"/>
      <c r="C287" s="2"/>
    </row>
    <row r="288" spans="2:3" x14ac:dyDescent="0.2">
      <c r="B288" s="2"/>
      <c r="C288" s="2"/>
    </row>
    <row r="289" spans="2:3" x14ac:dyDescent="0.2">
      <c r="B289" s="2"/>
      <c r="C289" s="2"/>
    </row>
    <row r="290" spans="2:3" x14ac:dyDescent="0.2">
      <c r="B290" s="2"/>
      <c r="C290" s="2"/>
    </row>
    <row r="291" spans="2:3" x14ac:dyDescent="0.2">
      <c r="B291" s="2"/>
      <c r="C291" s="2"/>
    </row>
    <row r="292" spans="2:3" x14ac:dyDescent="0.2">
      <c r="B292" s="2"/>
      <c r="C292" s="2"/>
    </row>
    <row r="293" spans="2:3" x14ac:dyDescent="0.2">
      <c r="B293" s="2"/>
      <c r="C293" s="2"/>
    </row>
    <row r="294" spans="2:3" x14ac:dyDescent="0.2">
      <c r="B294" s="2"/>
      <c r="C294" s="2"/>
    </row>
    <row r="295" spans="2:3" x14ac:dyDescent="0.2">
      <c r="B295" s="2"/>
      <c r="C295" s="2"/>
    </row>
    <row r="296" spans="2:3" x14ac:dyDescent="0.2">
      <c r="B296" s="2"/>
      <c r="C296" s="2"/>
    </row>
    <row r="297" spans="2:3" x14ac:dyDescent="0.2">
      <c r="B297" s="2"/>
      <c r="C297" s="2"/>
    </row>
    <row r="298" spans="2:3" x14ac:dyDescent="0.2">
      <c r="B298" s="2"/>
      <c r="C298" s="2"/>
    </row>
    <row r="299" spans="2:3" x14ac:dyDescent="0.2">
      <c r="B299" s="2"/>
      <c r="C299" s="2"/>
    </row>
    <row r="300" spans="2:3" x14ac:dyDescent="0.2">
      <c r="B300" s="2"/>
      <c r="C300" s="2"/>
    </row>
    <row r="301" spans="2:3" x14ac:dyDescent="0.2">
      <c r="B301" s="2"/>
      <c r="C301" s="2"/>
    </row>
    <row r="302" spans="2:3" x14ac:dyDescent="0.2">
      <c r="B302" s="2"/>
      <c r="C302" s="2"/>
    </row>
    <row r="303" spans="2:3" x14ac:dyDescent="0.2">
      <c r="B303" s="2"/>
      <c r="C303" s="2"/>
    </row>
    <row r="304" spans="2:3" x14ac:dyDescent="0.2">
      <c r="B304" s="2"/>
      <c r="C304" s="2"/>
    </row>
    <row r="305" spans="2:3" x14ac:dyDescent="0.2">
      <c r="B305" s="2"/>
      <c r="C305" s="2"/>
    </row>
    <row r="306" spans="2:3" x14ac:dyDescent="0.2">
      <c r="B306" s="2"/>
      <c r="C306" s="2"/>
    </row>
    <row r="307" spans="2:3" x14ac:dyDescent="0.2">
      <c r="B307" s="2"/>
      <c r="C307" s="2"/>
    </row>
    <row r="308" spans="2:3" x14ac:dyDescent="0.2">
      <c r="B308" s="2"/>
      <c r="C308" s="2"/>
    </row>
    <row r="309" spans="2:3" x14ac:dyDescent="0.2">
      <c r="B309" s="2"/>
      <c r="C309" s="2"/>
    </row>
    <row r="310" spans="2:3" x14ac:dyDescent="0.2">
      <c r="B310" s="2"/>
      <c r="C310" s="2"/>
    </row>
    <row r="311" spans="2:3" x14ac:dyDescent="0.2">
      <c r="B311" s="2"/>
      <c r="C311" s="2"/>
    </row>
    <row r="312" spans="2:3" x14ac:dyDescent="0.2">
      <c r="B312" s="2"/>
      <c r="C312" s="2"/>
    </row>
    <row r="313" spans="2:3" x14ac:dyDescent="0.2">
      <c r="B313" s="2"/>
      <c r="C313" s="2"/>
    </row>
    <row r="314" spans="2:3" x14ac:dyDescent="0.2">
      <c r="B314" s="2"/>
      <c r="C314" s="2"/>
    </row>
    <row r="315" spans="2:3" x14ac:dyDescent="0.2">
      <c r="B315" s="2"/>
      <c r="C315" s="2"/>
    </row>
    <row r="316" spans="2:3" x14ac:dyDescent="0.2">
      <c r="B316" s="2"/>
      <c r="C316" s="2"/>
    </row>
    <row r="317" spans="2:3" x14ac:dyDescent="0.2">
      <c r="B317" s="2"/>
      <c r="C317" s="2"/>
    </row>
    <row r="318" spans="2:3" x14ac:dyDescent="0.2">
      <c r="B318" s="2"/>
      <c r="C318" s="2"/>
    </row>
    <row r="319" spans="2:3" x14ac:dyDescent="0.2">
      <c r="B319" s="2"/>
      <c r="C319" s="2"/>
    </row>
    <row r="320" spans="2:3" x14ac:dyDescent="0.2">
      <c r="B320" s="2"/>
      <c r="C320" s="2"/>
    </row>
    <row r="321" spans="2:3" x14ac:dyDescent="0.2">
      <c r="B321" s="2"/>
      <c r="C321" s="2"/>
    </row>
    <row r="322" spans="2:3" x14ac:dyDescent="0.2">
      <c r="B322" s="2"/>
      <c r="C322" s="2"/>
    </row>
    <row r="323" spans="2:3" x14ac:dyDescent="0.2">
      <c r="B323" s="2"/>
      <c r="C323" s="2"/>
    </row>
    <row r="324" spans="2:3" x14ac:dyDescent="0.2">
      <c r="B324" s="2"/>
      <c r="C324" s="2"/>
    </row>
    <row r="325" spans="2:3" x14ac:dyDescent="0.2">
      <c r="B325" s="2"/>
      <c r="C325" s="2"/>
    </row>
    <row r="326" spans="2:3" x14ac:dyDescent="0.2">
      <c r="B326" s="2"/>
      <c r="C326" s="2"/>
    </row>
    <row r="327" spans="2:3" x14ac:dyDescent="0.2">
      <c r="B327" s="2"/>
      <c r="C327" s="2"/>
    </row>
    <row r="328" spans="2:3" x14ac:dyDescent="0.2">
      <c r="B328" s="2"/>
      <c r="C328" s="2"/>
    </row>
    <row r="329" spans="2:3" x14ac:dyDescent="0.2">
      <c r="B329" s="2"/>
      <c r="C329" s="2"/>
    </row>
    <row r="330" spans="2:3" x14ac:dyDescent="0.2">
      <c r="B330" s="2"/>
      <c r="C330" s="2"/>
    </row>
    <row r="331" spans="2:3" x14ac:dyDescent="0.2">
      <c r="B331" s="2"/>
      <c r="C331" s="2"/>
    </row>
    <row r="332" spans="2:3" x14ac:dyDescent="0.2">
      <c r="B332" s="2"/>
      <c r="C332" s="2"/>
    </row>
    <row r="333" spans="2:3" x14ac:dyDescent="0.2">
      <c r="B333" s="2"/>
      <c r="C333" s="2"/>
    </row>
    <row r="334" spans="2:3" x14ac:dyDescent="0.2">
      <c r="B334" s="2"/>
      <c r="C334" s="2"/>
    </row>
    <row r="335" spans="2:3" x14ac:dyDescent="0.2">
      <c r="B335" s="2"/>
      <c r="C335" s="2"/>
    </row>
    <row r="336" spans="2:3" x14ac:dyDescent="0.2">
      <c r="B336" s="2"/>
      <c r="C336" s="2"/>
    </row>
    <row r="337" spans="2:3" x14ac:dyDescent="0.2">
      <c r="B337" s="2"/>
      <c r="C337" s="2"/>
    </row>
    <row r="338" spans="2:3" x14ac:dyDescent="0.2">
      <c r="B338" s="2"/>
      <c r="C338" s="2"/>
    </row>
    <row r="339" spans="2:3" x14ac:dyDescent="0.2">
      <c r="B339" s="2"/>
      <c r="C339" s="2"/>
    </row>
    <row r="340" spans="2:3" x14ac:dyDescent="0.2">
      <c r="B340" s="2"/>
      <c r="C340" s="2"/>
    </row>
    <row r="341" spans="2:3" x14ac:dyDescent="0.2">
      <c r="B341" s="2"/>
      <c r="C341" s="2"/>
    </row>
    <row r="342" spans="2:3" x14ac:dyDescent="0.2">
      <c r="B342" s="2"/>
      <c r="C342" s="2"/>
    </row>
    <row r="343" spans="2:3" x14ac:dyDescent="0.2">
      <c r="B343" s="2"/>
      <c r="C343" s="2"/>
    </row>
    <row r="344" spans="2:3" x14ac:dyDescent="0.2">
      <c r="B344" s="2"/>
      <c r="C344" s="2"/>
    </row>
    <row r="345" spans="2:3" x14ac:dyDescent="0.2">
      <c r="B345" s="2"/>
      <c r="C345" s="2"/>
    </row>
    <row r="346" spans="2:3" x14ac:dyDescent="0.2">
      <c r="B346" s="2"/>
      <c r="C346" s="2"/>
    </row>
    <row r="347" spans="2:3" x14ac:dyDescent="0.2">
      <c r="B347" s="2"/>
      <c r="C347" s="2"/>
    </row>
    <row r="348" spans="2:3" x14ac:dyDescent="0.2">
      <c r="B348" s="2"/>
      <c r="C348" s="2"/>
    </row>
    <row r="349" spans="2:3" x14ac:dyDescent="0.2">
      <c r="B349" s="2"/>
      <c r="C349" s="2"/>
    </row>
    <row r="350" spans="2:3" x14ac:dyDescent="0.2">
      <c r="B350" s="2"/>
      <c r="C350" s="2"/>
    </row>
    <row r="351" spans="2:3" x14ac:dyDescent="0.2">
      <c r="B351" s="2"/>
      <c r="C351" s="2"/>
    </row>
    <row r="352" spans="2:3" x14ac:dyDescent="0.2">
      <c r="B352" s="2"/>
      <c r="C352" s="2"/>
    </row>
    <row r="353" spans="2:3" x14ac:dyDescent="0.2">
      <c r="B353" s="2"/>
      <c r="C353" s="2"/>
    </row>
    <row r="354" spans="2:3" x14ac:dyDescent="0.2">
      <c r="B354" s="2"/>
      <c r="C354" s="2"/>
    </row>
    <row r="355" spans="2:3" x14ac:dyDescent="0.2">
      <c r="B355" s="2"/>
      <c r="C355" s="2"/>
    </row>
    <row r="356" spans="2:3" x14ac:dyDescent="0.2">
      <c r="B356" s="2"/>
      <c r="C356" s="2"/>
    </row>
    <row r="357" spans="2:3" x14ac:dyDescent="0.2">
      <c r="B357" s="2"/>
      <c r="C357" s="2"/>
    </row>
    <row r="358" spans="2:3" x14ac:dyDescent="0.2">
      <c r="B358" s="2"/>
      <c r="C358" s="2"/>
    </row>
    <row r="359" spans="2:3" x14ac:dyDescent="0.2">
      <c r="B359" s="2"/>
      <c r="C359" s="2"/>
    </row>
    <row r="360" spans="2:3" x14ac:dyDescent="0.2">
      <c r="B360" s="2"/>
      <c r="C360" s="2"/>
    </row>
    <row r="361" spans="2:3" x14ac:dyDescent="0.2">
      <c r="B361" s="2"/>
      <c r="C361" s="2"/>
    </row>
    <row r="362" spans="2:3" x14ac:dyDescent="0.2">
      <c r="B362" s="2"/>
      <c r="C362" s="2"/>
    </row>
    <row r="363" spans="2:3" x14ac:dyDescent="0.2">
      <c r="B363" s="2"/>
      <c r="C363" s="2"/>
    </row>
    <row r="364" spans="2:3" x14ac:dyDescent="0.2">
      <c r="B364" s="2"/>
      <c r="C364" s="2"/>
    </row>
    <row r="365" spans="2:3" x14ac:dyDescent="0.2">
      <c r="B365" s="2"/>
      <c r="C365" s="2"/>
    </row>
    <row r="366" spans="2:3" x14ac:dyDescent="0.2">
      <c r="B366" s="2"/>
      <c r="C366" s="2"/>
    </row>
    <row r="367" spans="2:3" x14ac:dyDescent="0.2">
      <c r="B367" s="2"/>
      <c r="C367" s="2"/>
    </row>
    <row r="368" spans="2:3" x14ac:dyDescent="0.2">
      <c r="B368" s="2"/>
      <c r="C368" s="2"/>
    </row>
    <row r="369" spans="2:3" x14ac:dyDescent="0.2">
      <c r="B369" s="2"/>
      <c r="C369" s="2"/>
    </row>
    <row r="370" spans="2:3" x14ac:dyDescent="0.2">
      <c r="B370" s="2"/>
      <c r="C370" s="2"/>
    </row>
    <row r="371" spans="2:3" x14ac:dyDescent="0.2">
      <c r="B371" s="2"/>
      <c r="C371" s="2"/>
    </row>
    <row r="372" spans="2:3" x14ac:dyDescent="0.2">
      <c r="B372" s="2"/>
      <c r="C372" s="2"/>
    </row>
    <row r="373" spans="2:3" x14ac:dyDescent="0.2">
      <c r="B373" s="2"/>
      <c r="C373" s="2"/>
    </row>
    <row r="374" spans="2:3" x14ac:dyDescent="0.2">
      <c r="B374" s="2"/>
      <c r="C374" s="2"/>
    </row>
    <row r="375" spans="2:3" x14ac:dyDescent="0.2">
      <c r="B375" s="2"/>
      <c r="C375" s="2"/>
    </row>
    <row r="376" spans="2:3" x14ac:dyDescent="0.2">
      <c r="B376" s="2"/>
      <c r="C376" s="2"/>
    </row>
    <row r="377" spans="2:3" x14ac:dyDescent="0.2">
      <c r="B377" s="2"/>
      <c r="C377" s="2"/>
    </row>
    <row r="378" spans="2:3" x14ac:dyDescent="0.2">
      <c r="B378" s="2"/>
      <c r="C378" s="2"/>
    </row>
    <row r="379" spans="2:3" x14ac:dyDescent="0.2">
      <c r="B379" s="2"/>
      <c r="C379" s="2"/>
    </row>
    <row r="380" spans="2:3" x14ac:dyDescent="0.2">
      <c r="B380" s="2"/>
      <c r="C380" s="2"/>
    </row>
    <row r="381" spans="2:3" x14ac:dyDescent="0.2">
      <c r="B381" s="2"/>
      <c r="C381" s="2"/>
    </row>
    <row r="382" spans="2:3" x14ac:dyDescent="0.2">
      <c r="B382" s="2"/>
      <c r="C382" s="2"/>
    </row>
    <row r="383" spans="2:3" x14ac:dyDescent="0.2">
      <c r="B383" s="2"/>
      <c r="C383" s="2"/>
    </row>
    <row r="384" spans="2:3" x14ac:dyDescent="0.2">
      <c r="B384" s="2"/>
      <c r="C384" s="2"/>
    </row>
    <row r="385" spans="2:3" x14ac:dyDescent="0.2">
      <c r="B385" s="2"/>
      <c r="C385" s="2"/>
    </row>
    <row r="386" spans="2:3" x14ac:dyDescent="0.2">
      <c r="B386" s="2"/>
      <c r="C386" s="2"/>
    </row>
    <row r="387" spans="2:3" x14ac:dyDescent="0.2">
      <c r="B387" s="2"/>
      <c r="C387" s="2"/>
    </row>
    <row r="388" spans="2:3" x14ac:dyDescent="0.2">
      <c r="B388" s="2"/>
      <c r="C388" s="2"/>
    </row>
    <row r="389" spans="2:3" x14ac:dyDescent="0.2">
      <c r="B389" s="2"/>
      <c r="C389" s="2"/>
    </row>
    <row r="390" spans="2:3" x14ac:dyDescent="0.2">
      <c r="B390" s="2"/>
      <c r="C390" s="2"/>
    </row>
    <row r="391" spans="2:3" x14ac:dyDescent="0.2">
      <c r="B391" s="2"/>
      <c r="C391" s="2"/>
    </row>
    <row r="392" spans="2:3" x14ac:dyDescent="0.2">
      <c r="B392" s="2"/>
      <c r="C392" s="2"/>
    </row>
    <row r="393" spans="2:3" x14ac:dyDescent="0.2">
      <c r="B393" s="2"/>
      <c r="C393" s="2"/>
    </row>
    <row r="394" spans="2:3" x14ac:dyDescent="0.2">
      <c r="B394" s="2"/>
      <c r="C394" s="2"/>
    </row>
    <row r="395" spans="2:3" x14ac:dyDescent="0.2">
      <c r="B395" s="2"/>
      <c r="C395" s="2"/>
    </row>
    <row r="396" spans="2:3" x14ac:dyDescent="0.2">
      <c r="B396" s="2"/>
      <c r="C396" s="2"/>
    </row>
    <row r="397" spans="2:3" x14ac:dyDescent="0.2">
      <c r="B397" s="2"/>
      <c r="C397" s="2"/>
    </row>
    <row r="398" spans="2:3" x14ac:dyDescent="0.2">
      <c r="B398" s="2"/>
      <c r="C398" s="2"/>
    </row>
    <row r="399" spans="2:3" x14ac:dyDescent="0.2">
      <c r="B399" s="2"/>
      <c r="C399" s="2"/>
    </row>
    <row r="400" spans="2:3" x14ac:dyDescent="0.2">
      <c r="B400" s="2"/>
      <c r="C400" s="2"/>
    </row>
    <row r="401" spans="2:3" x14ac:dyDescent="0.2">
      <c r="B401" s="2"/>
      <c r="C401" s="2"/>
    </row>
    <row r="402" spans="2:3" x14ac:dyDescent="0.2">
      <c r="B402" s="2"/>
      <c r="C402" s="2"/>
    </row>
    <row r="403" spans="2:3" x14ac:dyDescent="0.2">
      <c r="B403" s="2"/>
      <c r="C403" s="2"/>
    </row>
    <row r="404" spans="2:3" x14ac:dyDescent="0.2">
      <c r="B404" s="2"/>
      <c r="C404" s="2"/>
    </row>
    <row r="405" spans="2:3" x14ac:dyDescent="0.2">
      <c r="B405" s="2"/>
      <c r="C405" s="2"/>
    </row>
    <row r="406" spans="2:3" x14ac:dyDescent="0.2">
      <c r="B406" s="2"/>
      <c r="C406" s="2"/>
    </row>
    <row r="407" spans="2:3" x14ac:dyDescent="0.2">
      <c r="B407" s="2"/>
      <c r="C407" s="2"/>
    </row>
    <row r="408" spans="2:3" x14ac:dyDescent="0.2">
      <c r="B408" s="2"/>
      <c r="C408" s="2"/>
    </row>
    <row r="409" spans="2:3" x14ac:dyDescent="0.2">
      <c r="B409" s="2"/>
      <c r="C409" s="2"/>
    </row>
    <row r="410" spans="2:3" x14ac:dyDescent="0.2">
      <c r="B410" s="2"/>
      <c r="C410" s="2"/>
    </row>
    <row r="411" spans="2:3" x14ac:dyDescent="0.2">
      <c r="B411" s="2"/>
      <c r="C411" s="2"/>
    </row>
    <row r="412" spans="2:3" x14ac:dyDescent="0.2">
      <c r="B412" s="2"/>
      <c r="C412" s="2"/>
    </row>
    <row r="413" spans="2:3" x14ac:dyDescent="0.2">
      <c r="B413" s="2"/>
      <c r="C413" s="2"/>
    </row>
    <row r="414" spans="2:3" x14ac:dyDescent="0.2">
      <c r="B414" s="2"/>
      <c r="C414" s="2"/>
    </row>
    <row r="415" spans="2:3" x14ac:dyDescent="0.2">
      <c r="B415" s="2"/>
      <c r="C415" s="2"/>
    </row>
    <row r="416" spans="2:3" x14ac:dyDescent="0.2">
      <c r="B416" s="2"/>
      <c r="C416" s="2"/>
    </row>
    <row r="417" spans="2:3" x14ac:dyDescent="0.2">
      <c r="B417" s="2"/>
      <c r="C417" s="2"/>
    </row>
    <row r="418" spans="2:3" x14ac:dyDescent="0.2">
      <c r="B418" s="2"/>
      <c r="C418" s="2"/>
    </row>
    <row r="419" spans="2:3" x14ac:dyDescent="0.2">
      <c r="B419" s="2"/>
      <c r="C419" s="2"/>
    </row>
    <row r="420" spans="2:3" x14ac:dyDescent="0.2">
      <c r="B420" s="2"/>
      <c r="C420" s="2"/>
    </row>
    <row r="421" spans="2:3" x14ac:dyDescent="0.2">
      <c r="B421" s="2"/>
      <c r="C421" s="2"/>
    </row>
    <row r="422" spans="2:3" x14ac:dyDescent="0.2">
      <c r="B422" s="2"/>
      <c r="C422" s="2"/>
    </row>
    <row r="423" spans="2:3" x14ac:dyDescent="0.2">
      <c r="B423" s="2"/>
      <c r="C423" s="2"/>
    </row>
    <row r="424" spans="2:3" x14ac:dyDescent="0.2">
      <c r="B424" s="2"/>
      <c r="C424" s="2"/>
    </row>
    <row r="425" spans="2:3" x14ac:dyDescent="0.2">
      <c r="B425" s="2"/>
      <c r="C425" s="2"/>
    </row>
    <row r="426" spans="2:3" x14ac:dyDescent="0.2">
      <c r="B426" s="2"/>
      <c r="C426" s="2"/>
    </row>
    <row r="427" spans="2:3" x14ac:dyDescent="0.2">
      <c r="B427" s="2"/>
      <c r="C427" s="2"/>
    </row>
    <row r="428" spans="2:3" x14ac:dyDescent="0.2">
      <c r="B428" s="2"/>
      <c r="C428" s="2"/>
    </row>
    <row r="429" spans="2:3" x14ac:dyDescent="0.2">
      <c r="B429" s="2"/>
      <c r="C429" s="2"/>
    </row>
    <row r="430" spans="2:3" x14ac:dyDescent="0.2">
      <c r="B430" s="2"/>
      <c r="C430" s="2"/>
    </row>
    <row r="431" spans="2:3" x14ac:dyDescent="0.2">
      <c r="B431" s="2"/>
      <c r="C431" s="2"/>
    </row>
    <row r="432" spans="2:3" x14ac:dyDescent="0.2">
      <c r="B432" s="2"/>
      <c r="C432" s="2"/>
    </row>
    <row r="433" spans="2:3" x14ac:dyDescent="0.2">
      <c r="B433" s="2"/>
      <c r="C433" s="2"/>
    </row>
    <row r="434" spans="2:3" x14ac:dyDescent="0.2">
      <c r="B434" s="2"/>
      <c r="C434" s="2"/>
    </row>
    <row r="435" spans="2:3" x14ac:dyDescent="0.2">
      <c r="B435" s="2"/>
      <c r="C435" s="2"/>
    </row>
    <row r="436" spans="2:3" x14ac:dyDescent="0.2">
      <c r="B436" s="2"/>
      <c r="C436" s="2"/>
    </row>
    <row r="437" spans="2:3" x14ac:dyDescent="0.2">
      <c r="B437" s="2"/>
      <c r="C437" s="2"/>
    </row>
    <row r="438" spans="2:3" x14ac:dyDescent="0.2">
      <c r="B438" s="2"/>
      <c r="C438" s="2"/>
    </row>
    <row r="439" spans="2:3" x14ac:dyDescent="0.2">
      <c r="B439" s="2"/>
      <c r="C439" s="2"/>
    </row>
    <row r="440" spans="2:3" x14ac:dyDescent="0.2">
      <c r="B440" s="2"/>
      <c r="C440" s="2"/>
    </row>
    <row r="441" spans="2:3" x14ac:dyDescent="0.2">
      <c r="B441" s="2"/>
      <c r="C441" s="2"/>
    </row>
    <row r="442" spans="2:3" x14ac:dyDescent="0.2">
      <c r="B442" s="2"/>
      <c r="C442" s="2"/>
    </row>
    <row r="443" spans="2:3" x14ac:dyDescent="0.2">
      <c r="B443" s="2"/>
      <c r="C443" s="2"/>
    </row>
    <row r="444" spans="2:3" x14ac:dyDescent="0.2">
      <c r="B444" s="2"/>
      <c r="C444" s="2"/>
    </row>
    <row r="445" spans="2:3" x14ac:dyDescent="0.2">
      <c r="B445" s="2"/>
      <c r="C445" s="2"/>
    </row>
    <row r="446" spans="2:3" x14ac:dyDescent="0.2">
      <c r="B446" s="2"/>
      <c r="C446" s="2"/>
    </row>
    <row r="447" spans="2:3" x14ac:dyDescent="0.2">
      <c r="B447" s="2"/>
      <c r="C447" s="2"/>
    </row>
    <row r="448" spans="2:3" x14ac:dyDescent="0.2">
      <c r="B448" s="2"/>
      <c r="C448" s="2"/>
    </row>
    <row r="449" spans="2:3" x14ac:dyDescent="0.2">
      <c r="B449" s="2"/>
      <c r="C449" s="2"/>
    </row>
    <row r="450" spans="2:3" x14ac:dyDescent="0.2">
      <c r="B450" s="2"/>
      <c r="C450" s="2"/>
    </row>
    <row r="451" spans="2:3" x14ac:dyDescent="0.2">
      <c r="B451" s="2"/>
      <c r="C451" s="2"/>
    </row>
    <row r="452" spans="2:3" x14ac:dyDescent="0.2">
      <c r="B452" s="2"/>
      <c r="C452" s="2"/>
    </row>
    <row r="453" spans="2:3" x14ac:dyDescent="0.2">
      <c r="B453" s="2"/>
      <c r="C453" s="2"/>
    </row>
    <row r="454" spans="2:3" x14ac:dyDescent="0.2">
      <c r="B454" s="2"/>
      <c r="C454" s="2"/>
    </row>
    <row r="455" spans="2:3" x14ac:dyDescent="0.2">
      <c r="B455" s="2"/>
      <c r="C455" s="2"/>
    </row>
    <row r="456" spans="2:3" x14ac:dyDescent="0.2">
      <c r="B456" s="2"/>
      <c r="C456" s="2"/>
    </row>
    <row r="457" spans="2:3" x14ac:dyDescent="0.2">
      <c r="B457" s="2"/>
      <c r="C457" s="2"/>
    </row>
    <row r="458" spans="2:3" x14ac:dyDescent="0.2">
      <c r="B458" s="2"/>
      <c r="C458" s="2"/>
    </row>
    <row r="459" spans="2:3" x14ac:dyDescent="0.2">
      <c r="B459" s="2"/>
      <c r="C459" s="2"/>
    </row>
    <row r="460" spans="2:3" x14ac:dyDescent="0.2">
      <c r="B460" s="2"/>
      <c r="C460" s="2"/>
    </row>
    <row r="461" spans="2:3" x14ac:dyDescent="0.2">
      <c r="B461" s="2"/>
      <c r="C461" s="2"/>
    </row>
    <row r="462" spans="2:3" x14ac:dyDescent="0.2">
      <c r="B462" s="2"/>
      <c r="C462" s="2"/>
    </row>
    <row r="463" spans="2:3" x14ac:dyDescent="0.2">
      <c r="B463" s="2"/>
      <c r="C463" s="2"/>
    </row>
    <row r="464" spans="2:3" x14ac:dyDescent="0.2">
      <c r="B464" s="2"/>
      <c r="C464" s="2"/>
    </row>
    <row r="465" spans="2:3" x14ac:dyDescent="0.2">
      <c r="B465" s="2"/>
      <c r="C465" s="2"/>
    </row>
    <row r="466" spans="2:3" x14ac:dyDescent="0.2">
      <c r="B466" s="2"/>
      <c r="C466" s="2"/>
    </row>
    <row r="467" spans="2:3" x14ac:dyDescent="0.2">
      <c r="B467" s="2"/>
      <c r="C467" s="2"/>
    </row>
    <row r="468" spans="2:3" x14ac:dyDescent="0.2">
      <c r="B468" s="2"/>
      <c r="C468" s="2"/>
    </row>
    <row r="469" spans="2:3" x14ac:dyDescent="0.2">
      <c r="B469" s="2"/>
      <c r="C469" s="2"/>
    </row>
    <row r="470" spans="2:3" x14ac:dyDescent="0.2">
      <c r="B470" s="2"/>
      <c r="C470" s="2"/>
    </row>
    <row r="471" spans="2:3" x14ac:dyDescent="0.2">
      <c r="B471" s="2"/>
      <c r="C471" s="2"/>
    </row>
    <row r="472" spans="2:3" x14ac:dyDescent="0.2">
      <c r="B472" s="2"/>
      <c r="C472" s="2"/>
    </row>
    <row r="473" spans="2:3" x14ac:dyDescent="0.2">
      <c r="B473" s="2"/>
      <c r="C473" s="2"/>
    </row>
    <row r="474" spans="2:3" x14ac:dyDescent="0.2">
      <c r="B474" s="2"/>
      <c r="C474" s="2"/>
    </row>
    <row r="475" spans="2:3" x14ac:dyDescent="0.2">
      <c r="B475" s="2"/>
      <c r="C475" s="2"/>
    </row>
    <row r="476" spans="2:3" x14ac:dyDescent="0.2">
      <c r="B476" s="2"/>
      <c r="C476" s="2"/>
    </row>
    <row r="477" spans="2:3" x14ac:dyDescent="0.2">
      <c r="B477" s="2"/>
      <c r="C477" s="2"/>
    </row>
    <row r="478" spans="2:3" x14ac:dyDescent="0.2">
      <c r="B478" s="2"/>
      <c r="C478" s="2"/>
    </row>
    <row r="479" spans="2:3" x14ac:dyDescent="0.2">
      <c r="B479" s="2"/>
      <c r="C479" s="2"/>
    </row>
    <row r="480" spans="2:3" x14ac:dyDescent="0.2">
      <c r="B480" s="2"/>
      <c r="C480" s="2"/>
    </row>
    <row r="481" spans="2:3" x14ac:dyDescent="0.2">
      <c r="B481" s="2"/>
      <c r="C481" s="2"/>
    </row>
    <row r="482" spans="2:3" x14ac:dyDescent="0.2">
      <c r="B482" s="2"/>
      <c r="C482" s="2"/>
    </row>
    <row r="483" spans="2:3" x14ac:dyDescent="0.2">
      <c r="B483" s="2"/>
      <c r="C483" s="2"/>
    </row>
    <row r="484" spans="2:3" x14ac:dyDescent="0.2">
      <c r="B484" s="2"/>
      <c r="C484" s="2"/>
    </row>
    <row r="485" spans="2:3" x14ac:dyDescent="0.2">
      <c r="B485" s="2"/>
      <c r="C485" s="2"/>
    </row>
    <row r="486" spans="2:3" x14ac:dyDescent="0.2">
      <c r="B486" s="2"/>
      <c r="C486" s="2"/>
    </row>
    <row r="487" spans="2:3" x14ac:dyDescent="0.2">
      <c r="B487" s="2"/>
      <c r="C487" s="2"/>
    </row>
    <row r="488" spans="2:3" x14ac:dyDescent="0.2">
      <c r="B488" s="2"/>
      <c r="C488" s="2"/>
    </row>
    <row r="489" spans="2:3" x14ac:dyDescent="0.2">
      <c r="B489" s="2"/>
      <c r="C489" s="2"/>
    </row>
    <row r="490" spans="2:3" x14ac:dyDescent="0.2">
      <c r="B490" s="2"/>
      <c r="C490" s="2"/>
    </row>
    <row r="491" spans="2:3" x14ac:dyDescent="0.2">
      <c r="B491" s="2"/>
      <c r="C49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main-sheet</vt:lpstr>
      <vt:lpstr>Demographic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Balurkar</dc:creator>
  <cp:lastModifiedBy>singhabhijeet73e@gmail.com</cp:lastModifiedBy>
  <dcterms:created xsi:type="dcterms:W3CDTF">2023-04-16T08:57:00Z</dcterms:created>
  <dcterms:modified xsi:type="dcterms:W3CDTF">2023-04-23T13:14:08Z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0BA20B157DA04FBEB58A98806089C0A6</vt:lpwstr>
  </property>
  <property fmtid="{D5CDD505-2E9C-101B-9397-08002B2CF9AE}" pid="3" name="KSOProductBuildVer">
    <vt:lpwstr>1033-11.2.0.11536</vt:lpwstr>
  </property>
</Properties>
</file>