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355\Downloads\"/>
    </mc:Choice>
  </mc:AlternateContent>
  <xr:revisionPtr revIDLastSave="0" documentId="8_{182465F5-90D8-444E-91AF-3F7447537A36}" xr6:coauthVersionLast="47" xr6:coauthVersionMax="47" xr10:uidLastSave="{00000000-0000-0000-0000-000000000000}"/>
  <bookViews>
    <workbookView xWindow="-108" yWindow="-108" windowWidth="23256" windowHeight="12456" activeTab="2" xr2:uid="{D0FAEFED-6C5E-4A04-8BFE-AB3232FEEDE6}"/>
  </bookViews>
  <sheets>
    <sheet name="Chennai_AQI" sheetId="2" r:id="rId1"/>
    <sheet name="Vishakapatnam_AQI" sheetId="3" r:id="rId2"/>
    <sheet name="Kolkata_AQI" sheetId="4" r:id="rId3"/>
  </sheets>
  <calcPr calcId="0"/>
</workbook>
</file>

<file path=xl/calcChain.xml><?xml version="1.0" encoding="utf-8"?>
<calcChain xmlns="http://schemas.openxmlformats.org/spreadsheetml/2006/main">
  <c r="X122" i="4" l="1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X3" i="4"/>
  <c r="Y3" i="4" s="1"/>
  <c r="X2" i="4"/>
  <c r="Y2" i="4" s="1"/>
  <c r="X122" i="3"/>
  <c r="Y122" i="3" s="1"/>
  <c r="X121" i="3"/>
  <c r="Y121" i="3" s="1"/>
  <c r="Y120" i="3"/>
  <c r="X120" i="3"/>
  <c r="X119" i="3"/>
  <c r="Y119" i="3" s="1"/>
  <c r="X118" i="3"/>
  <c r="Y118" i="3" s="1"/>
  <c r="X117" i="3"/>
  <c r="Y117" i="3" s="1"/>
  <c r="Y116" i="3"/>
  <c r="X116" i="3"/>
  <c r="X115" i="3"/>
  <c r="Y115" i="3" s="1"/>
  <c r="X114" i="3"/>
  <c r="Y114" i="3" s="1"/>
  <c r="X113" i="3"/>
  <c r="Y113" i="3" s="1"/>
  <c r="Y112" i="3"/>
  <c r="X112" i="3"/>
  <c r="X111" i="3"/>
  <c r="Y111" i="3" s="1"/>
  <c r="X110" i="3"/>
  <c r="Y110" i="3" s="1"/>
  <c r="X109" i="3"/>
  <c r="Y109" i="3" s="1"/>
  <c r="Y108" i="3"/>
  <c r="X108" i="3"/>
  <c r="X107" i="3"/>
  <c r="Y107" i="3" s="1"/>
  <c r="X106" i="3"/>
  <c r="Y106" i="3" s="1"/>
  <c r="X105" i="3"/>
  <c r="Y105" i="3" s="1"/>
  <c r="Y104" i="3"/>
  <c r="X104" i="3"/>
  <c r="X103" i="3"/>
  <c r="Y103" i="3" s="1"/>
  <c r="X102" i="3"/>
  <c r="Y102" i="3" s="1"/>
  <c r="X101" i="3"/>
  <c r="Y101" i="3" s="1"/>
  <c r="Y100" i="3"/>
  <c r="X100" i="3"/>
  <c r="X99" i="3"/>
  <c r="Y99" i="3" s="1"/>
  <c r="X98" i="3"/>
  <c r="Y98" i="3" s="1"/>
  <c r="X97" i="3"/>
  <c r="Y97" i="3" s="1"/>
  <c r="Y96" i="3"/>
  <c r="X96" i="3"/>
  <c r="X95" i="3"/>
  <c r="Y95" i="3" s="1"/>
  <c r="X94" i="3"/>
  <c r="Y94" i="3" s="1"/>
  <c r="X93" i="3"/>
  <c r="Y93" i="3" s="1"/>
  <c r="Y92" i="3"/>
  <c r="X92" i="3"/>
  <c r="X91" i="3"/>
  <c r="Y91" i="3" s="1"/>
  <c r="X90" i="3"/>
  <c r="Y90" i="3" s="1"/>
  <c r="X89" i="3"/>
  <c r="Y89" i="3" s="1"/>
  <c r="Y88" i="3"/>
  <c r="X88" i="3"/>
  <c r="X87" i="3"/>
  <c r="Y87" i="3" s="1"/>
  <c r="X86" i="3"/>
  <c r="Y86" i="3" s="1"/>
  <c r="X85" i="3"/>
  <c r="Y85" i="3" s="1"/>
  <c r="Y84" i="3"/>
  <c r="X84" i="3"/>
  <c r="X83" i="3"/>
  <c r="Y83" i="3" s="1"/>
  <c r="X82" i="3"/>
  <c r="Y82" i="3" s="1"/>
  <c r="X81" i="3"/>
  <c r="Y81" i="3" s="1"/>
  <c r="Y80" i="3"/>
  <c r="X80" i="3"/>
  <c r="X79" i="3"/>
  <c r="Y79" i="3" s="1"/>
  <c r="X78" i="3"/>
  <c r="Y78" i="3" s="1"/>
  <c r="X77" i="3"/>
  <c r="Y77" i="3" s="1"/>
  <c r="Y76" i="3"/>
  <c r="X76" i="3"/>
  <c r="X75" i="3"/>
  <c r="Y75" i="3" s="1"/>
  <c r="X74" i="3"/>
  <c r="Y74" i="3" s="1"/>
  <c r="X73" i="3"/>
  <c r="Y73" i="3" s="1"/>
  <c r="Y72" i="3"/>
  <c r="X72" i="3"/>
  <c r="X71" i="3"/>
  <c r="Y71" i="3" s="1"/>
  <c r="X70" i="3"/>
  <c r="Y70" i="3" s="1"/>
  <c r="X69" i="3"/>
  <c r="Y69" i="3" s="1"/>
  <c r="Y68" i="3"/>
  <c r="X68" i="3"/>
  <c r="X67" i="3"/>
  <c r="Y67" i="3" s="1"/>
  <c r="X66" i="3"/>
  <c r="Y66" i="3" s="1"/>
  <c r="X65" i="3"/>
  <c r="Y65" i="3" s="1"/>
  <c r="Y64" i="3"/>
  <c r="X64" i="3"/>
  <c r="X63" i="3"/>
  <c r="Y63" i="3" s="1"/>
  <c r="X62" i="3"/>
  <c r="Y62" i="3" s="1"/>
  <c r="X61" i="3"/>
  <c r="Y61" i="3" s="1"/>
  <c r="Y60" i="3"/>
  <c r="X60" i="3"/>
  <c r="X59" i="3"/>
  <c r="Y59" i="3" s="1"/>
  <c r="X58" i="3"/>
  <c r="Y58" i="3" s="1"/>
  <c r="X57" i="3"/>
  <c r="Y57" i="3" s="1"/>
  <c r="Y56" i="3"/>
  <c r="X56" i="3"/>
  <c r="X55" i="3"/>
  <c r="Y55" i="3" s="1"/>
  <c r="X54" i="3"/>
  <c r="Y54" i="3" s="1"/>
  <c r="X53" i="3"/>
  <c r="Y53" i="3" s="1"/>
  <c r="Y52" i="3"/>
  <c r="X52" i="3"/>
  <c r="X51" i="3"/>
  <c r="Y51" i="3" s="1"/>
  <c r="X50" i="3"/>
  <c r="Y50" i="3" s="1"/>
  <c r="X49" i="3"/>
  <c r="Y49" i="3" s="1"/>
  <c r="Y48" i="3"/>
  <c r="X48" i="3"/>
  <c r="X47" i="3"/>
  <c r="Y47" i="3" s="1"/>
  <c r="X46" i="3"/>
  <c r="Y46" i="3" s="1"/>
  <c r="X45" i="3"/>
  <c r="Y45" i="3" s="1"/>
  <c r="Y44" i="3"/>
  <c r="X44" i="3"/>
  <c r="X43" i="3"/>
  <c r="Y43" i="3" s="1"/>
  <c r="X42" i="3"/>
  <c r="Y42" i="3" s="1"/>
  <c r="X41" i="3"/>
  <c r="Y41" i="3" s="1"/>
  <c r="Y40" i="3"/>
  <c r="X40" i="3"/>
  <c r="X39" i="3"/>
  <c r="Y39" i="3" s="1"/>
  <c r="X38" i="3"/>
  <c r="Y38" i="3" s="1"/>
  <c r="X37" i="3"/>
  <c r="Y37" i="3" s="1"/>
  <c r="Y36" i="3"/>
  <c r="X36" i="3"/>
  <c r="X35" i="3"/>
  <c r="Y35" i="3" s="1"/>
  <c r="X34" i="3"/>
  <c r="Y34" i="3" s="1"/>
  <c r="Y33" i="3"/>
  <c r="X33" i="3"/>
  <c r="Y32" i="3"/>
  <c r="X32" i="3"/>
  <c r="X31" i="3"/>
  <c r="Y31" i="3" s="1"/>
  <c r="X30" i="3"/>
  <c r="Y30" i="3" s="1"/>
  <c r="Y29" i="3"/>
  <c r="X29" i="3"/>
  <c r="Y28" i="3"/>
  <c r="X28" i="3"/>
  <c r="X27" i="3"/>
  <c r="Y27" i="3" s="1"/>
  <c r="X26" i="3"/>
  <c r="Y26" i="3" s="1"/>
  <c r="X25" i="3"/>
  <c r="Y25" i="3" s="1"/>
  <c r="Y24" i="3"/>
  <c r="X24" i="3"/>
  <c r="X23" i="3"/>
  <c r="Y23" i="3" s="1"/>
  <c r="X22" i="3"/>
  <c r="Y22" i="3" s="1"/>
  <c r="X21" i="3"/>
  <c r="Y21" i="3" s="1"/>
  <c r="Y20" i="3"/>
  <c r="X20" i="3"/>
  <c r="X19" i="3"/>
  <c r="Y19" i="3" s="1"/>
  <c r="X18" i="3"/>
  <c r="Y18" i="3" s="1"/>
  <c r="Y17" i="3"/>
  <c r="X17" i="3"/>
  <c r="Y16" i="3"/>
  <c r="X16" i="3"/>
  <c r="X15" i="3"/>
  <c r="Y15" i="3" s="1"/>
  <c r="X14" i="3"/>
  <c r="Y14" i="3" s="1"/>
  <c r="Y13" i="3"/>
  <c r="X13" i="3"/>
  <c r="X12" i="3"/>
  <c r="Y12" i="3" s="1"/>
  <c r="X11" i="3"/>
  <c r="Y11" i="3" s="1"/>
  <c r="X10" i="3"/>
  <c r="Y10" i="3" s="1"/>
  <c r="X9" i="3"/>
  <c r="Y9" i="3" s="1"/>
  <c r="X8" i="3"/>
  <c r="Y8" i="3" s="1"/>
  <c r="X7" i="3"/>
  <c r="Y7" i="3" s="1"/>
  <c r="X6" i="3"/>
  <c r="Y6" i="3" s="1"/>
  <c r="Y5" i="3"/>
  <c r="X5" i="3"/>
  <c r="X4" i="3"/>
  <c r="Y4" i="3" s="1"/>
  <c r="X3" i="3"/>
  <c r="Y3" i="3" s="1"/>
  <c r="X2" i="3"/>
  <c r="Y2" i="3" s="1"/>
  <c r="X181" i="2"/>
  <c r="Y181" i="2" s="1"/>
  <c r="X180" i="2"/>
  <c r="Y180" i="2" s="1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9" i="2"/>
  <c r="Y89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 s="1"/>
  <c r="X72" i="2"/>
  <c r="Y72" i="2" s="1"/>
  <c r="X71" i="2"/>
  <c r="Y71" i="2" s="1"/>
  <c r="X70" i="2"/>
  <c r="Y70" i="2" s="1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2" i="2"/>
  <c r="X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2" i="2"/>
  <c r="K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2" i="2"/>
  <c r="H2" i="2" s="1"/>
</calcChain>
</file>

<file path=xl/sharedStrings.xml><?xml version="1.0" encoding="utf-8"?>
<sst xmlns="http://schemas.openxmlformats.org/spreadsheetml/2006/main" count="3941" uniqueCount="55">
  <si>
    <t>City</t>
  </si>
  <si>
    <t>Season</t>
  </si>
  <si>
    <t>PM2.5</t>
  </si>
  <si>
    <t>NO2</t>
  </si>
  <si>
    <t>NH3</t>
  </si>
  <si>
    <t>CO</t>
  </si>
  <si>
    <t>SO2</t>
  </si>
  <si>
    <t>O3</t>
  </si>
  <si>
    <t>AQI</t>
  </si>
  <si>
    <t>Kolkata</t>
  </si>
  <si>
    <t>Chennai</t>
  </si>
  <si>
    <t>Winter</t>
  </si>
  <si>
    <t>Spring</t>
  </si>
  <si>
    <t>Summer</t>
  </si>
  <si>
    <t>Monsoon</t>
  </si>
  <si>
    <t>winter</t>
  </si>
  <si>
    <t>spring</t>
  </si>
  <si>
    <t>summer</t>
  </si>
  <si>
    <t>DATE</t>
  </si>
  <si>
    <t>Ship Entry</t>
  </si>
  <si>
    <t>Type of ship present</t>
  </si>
  <si>
    <t>PM2.5 AQI</t>
  </si>
  <si>
    <t>PM2.5 AQI CAT</t>
  </si>
  <si>
    <t>NO2_AQI</t>
  </si>
  <si>
    <t>NO2_AQL_CAT</t>
  </si>
  <si>
    <t>NH3_AQI</t>
  </si>
  <si>
    <t>C0_AQI</t>
  </si>
  <si>
    <t>O3_AQI</t>
  </si>
  <si>
    <t>SO2_AQI</t>
  </si>
  <si>
    <t>NH3_AQI_CAT</t>
  </si>
  <si>
    <t>SO2_AQI_CAT</t>
  </si>
  <si>
    <t>CO2_AQI_CAT</t>
  </si>
  <si>
    <t>O3_AQI_CAT</t>
  </si>
  <si>
    <t>AQI_CAT</t>
  </si>
  <si>
    <t>Yes/Entry</t>
  </si>
  <si>
    <t>Coal</t>
  </si>
  <si>
    <t>GOOD</t>
  </si>
  <si>
    <t>No</t>
  </si>
  <si>
    <t>SATISFACTORY</t>
  </si>
  <si>
    <t>MODERATE</t>
  </si>
  <si>
    <t>POOR</t>
  </si>
  <si>
    <t>VERY POOR</t>
  </si>
  <si>
    <t>Yes/Left</t>
  </si>
  <si>
    <t>Fertilizer</t>
  </si>
  <si>
    <t>Yes/No</t>
  </si>
  <si>
    <t>yes/Entry</t>
  </si>
  <si>
    <t>POL</t>
  </si>
  <si>
    <t>yes/Exit</t>
  </si>
  <si>
    <t>Iron Ore</t>
  </si>
  <si>
    <t>Oil</t>
  </si>
  <si>
    <t>Yes</t>
  </si>
  <si>
    <t>Visakapatnam</t>
  </si>
  <si>
    <t xml:space="preserve">Fertilizer </t>
  </si>
  <si>
    <t>NODERATE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</si>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</sst>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5562-6757-4549-8EDD-F864A7586D98}">
  <dimension ref="A1:Y181"/>
  <sheetViews>
    <sheetView workbookViewId="0">
      <selection sqref="A1:XFD1"/>
    </sheetView>
  </sheetViews>
  <sheetFormatPr defaultRowHeight="14.4" x14ac:dyDescent="0.3"/>
  <cols>
    <col min="1" max="1" width="7.5546875" bestFit="1" customWidth="1"/>
    <col min="2" max="2" width="6.77734375" bestFit="1" customWidth="1"/>
    <col min="3" max="3" width="10.33203125" bestFit="1" customWidth="1"/>
    <col min="4" max="4" width="10.33203125" customWidth="1"/>
    <col min="5" max="5" width="18.33203125" customWidth="1"/>
    <col min="7" max="8" width="12.109375" customWidth="1"/>
    <col min="9" max="9" width="6" bestFit="1" customWidth="1"/>
    <col min="10" max="10" width="8.6640625" bestFit="1" customWidth="1"/>
    <col min="11" max="11" width="13.33203125" bestFit="1" customWidth="1"/>
    <col min="12" max="13" width="8.109375" customWidth="1"/>
    <col min="14" max="14" width="12.77734375" bestFit="1" customWidth="1"/>
    <col min="15" max="16" width="8.109375" customWidth="1"/>
    <col min="17" max="17" width="12.44140625" bestFit="1" customWidth="1"/>
    <col min="18" max="18" width="5" bestFit="1" customWidth="1"/>
    <col min="19" max="19" width="7.109375" bestFit="1" customWidth="1"/>
    <col min="20" max="20" width="12.6640625" bestFit="1" customWidth="1"/>
    <col min="21" max="21" width="6" bestFit="1" customWidth="1"/>
    <col min="22" max="22" width="7.33203125" bestFit="1" customWidth="1"/>
    <col min="23" max="23" width="11.5546875" bestFit="1" customWidth="1"/>
    <col min="25" max="25" width="10.6640625" bestFit="1" customWidth="1"/>
  </cols>
  <sheetData>
    <row r="1" spans="1:25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4</v>
      </c>
      <c r="M1" t="s">
        <v>25</v>
      </c>
      <c r="N1" t="s">
        <v>29</v>
      </c>
      <c r="O1" t="s">
        <v>6</v>
      </c>
      <c r="P1" t="s">
        <v>28</v>
      </c>
      <c r="Q1" t="s">
        <v>30</v>
      </c>
      <c r="R1" t="s">
        <v>5</v>
      </c>
      <c r="S1" t="s">
        <v>26</v>
      </c>
      <c r="T1" t="s">
        <v>31</v>
      </c>
      <c r="U1" t="s">
        <v>7</v>
      </c>
      <c r="V1" t="s">
        <v>27</v>
      </c>
      <c r="W1" t="s">
        <v>32</v>
      </c>
      <c r="X1" t="s">
        <v>8</v>
      </c>
      <c r="Y1" t="s">
        <v>33</v>
      </c>
    </row>
    <row r="2" spans="1:25" x14ac:dyDescent="0.3">
      <c r="A2" t="s">
        <v>10</v>
      </c>
      <c r="B2" t="s">
        <v>11</v>
      </c>
      <c r="C2" s="1">
        <v>44562</v>
      </c>
      <c r="D2" s="1" t="s">
        <v>50</v>
      </c>
      <c r="E2" s="1" t="s">
        <v>49</v>
      </c>
      <c r="F2">
        <v>42</v>
      </c>
      <c r="G2">
        <f>F2*1.8</f>
        <v>75.600000000000009</v>
      </c>
      <c r="H2" t="str">
        <f>IF(G2&lt;=50,"Good",IF(G2&lt;=100,"Satisfactory",IF(G2&lt;=200,"Moderate","bad")))</f>
        <v>Satisfactory</v>
      </c>
      <c r="I2">
        <v>15.39</v>
      </c>
      <c r="J2">
        <f>ROUND(I2,0)</f>
        <v>15</v>
      </c>
      <c r="K2" t="str">
        <f>IF(J2&lt;=50,"GOOD","Satisfactory")</f>
        <v>GOOD</v>
      </c>
      <c r="L2">
        <v>4.59</v>
      </c>
      <c r="M2">
        <f>ROUND(L2,0)</f>
        <v>5</v>
      </c>
      <c r="N2" t="str">
        <f>IF(M2&lt;=50,"GOOD",IF(M2&lt;=100,"Satisfactory",IF(M2&lt;=200,"Moderate",IF(M2&lt;=300,"Bad","Severe"))))</f>
        <v>GOOD</v>
      </c>
      <c r="O2">
        <v>9.1999999999999993</v>
      </c>
      <c r="P2">
        <f>ROUND(O2,0)</f>
        <v>9</v>
      </c>
      <c r="Q2" t="str">
        <f>IF(P2&lt;=50,"GOOD",IF(P2&lt;=100,"Satisfactory",IF(P2&lt;=200,"Moderate",IF(P2&lt;=300,"Bad","Severe"))))</f>
        <v>GOOD</v>
      </c>
      <c r="R2">
        <v>1.17</v>
      </c>
      <c r="S2">
        <f>ROUND(R2,0)</f>
        <v>1</v>
      </c>
      <c r="T2" t="str">
        <f>IF(S2&lt;=50,"GOOD",IF(S2&lt;=100,"Satisfactory",IF(S2&lt;=200,"Moderate",IF(S2&lt;=300,"Bad","Severe"))))</f>
        <v>GOOD</v>
      </c>
      <c r="U2">
        <v>11.35</v>
      </c>
      <c r="V2">
        <f>ROUND(U2,0)</f>
        <v>11</v>
      </c>
      <c r="W2" t="str">
        <f>IF(V2&lt;=50,"GOOD",IF(V2&lt;=100,"Satisfactory",IF(V2&lt;=200,"Moderate",IF(V2&lt;=300,"Bad","Severe"))))</f>
        <v>GOOD</v>
      </c>
      <c r="X2">
        <f t="shared" ref="X2:X60" si="0">MAX(G2,J2,L2,O2,S2,U2)</f>
        <v>75.600000000000009</v>
      </c>
      <c r="Y2" t="str">
        <f>IF(X2&lt;=50,"GOOD",IF(X2&lt;=100,"Satisfactory",IF(X2&lt;=200,"Moderate",IF(X2&lt;=300,"Bad","Severe"))))</f>
        <v>Satisfactory</v>
      </c>
    </row>
    <row r="3" spans="1:25" x14ac:dyDescent="0.3">
      <c r="A3" t="s">
        <v>10</v>
      </c>
      <c r="B3" t="s">
        <v>11</v>
      </c>
      <c r="C3" s="1">
        <v>44563</v>
      </c>
      <c r="D3" s="1" t="s">
        <v>37</v>
      </c>
      <c r="E3" s="1" t="s">
        <v>49</v>
      </c>
      <c r="F3">
        <v>51</v>
      </c>
      <c r="G3">
        <f t="shared" ref="G3:G60" si="1">F3*1.8</f>
        <v>91.8</v>
      </c>
      <c r="H3" t="str">
        <f t="shared" ref="H3:H60" si="2">IF(G3&lt;=50,"Good",IF(G3&lt;=100,"Satisfactory",IF(G3&lt;=200,"Moderate","bad")))</f>
        <v>Satisfactory</v>
      </c>
      <c r="I3">
        <v>13.42</v>
      </c>
      <c r="J3">
        <f t="shared" ref="J3:J60" si="3">ROUND(I3,0)</f>
        <v>13</v>
      </c>
      <c r="K3" t="str">
        <f t="shared" ref="K3:K60" si="4">IF(J3&lt;=50,"GOOD","Satisfactory")</f>
        <v>GOOD</v>
      </c>
      <c r="L3">
        <v>7.83</v>
      </c>
      <c r="M3">
        <f t="shared" ref="M3:M60" si="5">ROUND(L3,0)</f>
        <v>8</v>
      </c>
      <c r="N3" t="str">
        <f t="shared" ref="N3:N60" si="6">IF(M3&lt;=50,"GOOD",IF(M3&lt;=100,"Satisfactory",IF(M3&lt;=200,"Moderate",IF(M3&lt;=300,"Bad","Severe"))))</f>
        <v>GOOD</v>
      </c>
      <c r="O3">
        <v>8.61</v>
      </c>
      <c r="P3">
        <f t="shared" ref="P3:P60" si="7">ROUND(O3,0)</f>
        <v>9</v>
      </c>
      <c r="Q3" t="str">
        <f t="shared" ref="Q3:Q60" si="8">IF(P3&lt;=50,"GOOD",IF(P3&lt;=100,"Satisfactory",IF(P3&lt;=200,"Moderate",IF(P3&lt;=300,"Bad","Severe"))))</f>
        <v>GOOD</v>
      </c>
      <c r="R3">
        <v>1.23</v>
      </c>
      <c r="S3">
        <f t="shared" ref="S3:S60" si="9">ROUND(R3,0)</f>
        <v>1</v>
      </c>
      <c r="T3" t="str">
        <f t="shared" ref="T3:T60" si="10">IF(S3&lt;=50,"GOOD",IF(S3&lt;=100,"Satisfactory",IF(S3&lt;=200,"Moderate",IF(S3&lt;=300,"Bad","Severe"))))</f>
        <v>GOOD</v>
      </c>
      <c r="U3">
        <v>9.16</v>
      </c>
      <c r="V3">
        <f t="shared" ref="V3:V60" si="11">ROUND(U3,0)</f>
        <v>9</v>
      </c>
      <c r="W3" t="str">
        <f t="shared" ref="W3:W60" si="12">IF(V3&lt;=50,"GOOD",IF(V3&lt;=100,"Satisfactory",IF(V3&lt;=200,"Moderate",IF(V3&lt;=300,"Bad","Severe"))))</f>
        <v>GOOD</v>
      </c>
      <c r="X3">
        <f t="shared" si="0"/>
        <v>91.8</v>
      </c>
      <c r="Y3" t="str">
        <f t="shared" ref="Y3:Y60" si="13">IF(X3&lt;=50,"GOOD",IF(X3&lt;=100,"Satisfactory",IF(X3&lt;=200,"Moderate",IF(X3&lt;=300,"Bad","Severe"))))</f>
        <v>Satisfactory</v>
      </c>
    </row>
    <row r="4" spans="1:25" x14ac:dyDescent="0.3">
      <c r="A4" t="s">
        <v>10</v>
      </c>
      <c r="B4" t="s">
        <v>11</v>
      </c>
      <c r="C4" s="1">
        <v>44564</v>
      </c>
      <c r="D4" s="1" t="s">
        <v>37</v>
      </c>
      <c r="E4" s="1" t="s">
        <v>49</v>
      </c>
      <c r="F4">
        <v>64</v>
      </c>
      <c r="G4">
        <f t="shared" si="1"/>
        <v>115.2</v>
      </c>
      <c r="H4" t="str">
        <f t="shared" si="2"/>
        <v>Moderate</v>
      </c>
      <c r="I4">
        <v>19.559999999999999</v>
      </c>
      <c r="J4">
        <f t="shared" si="3"/>
        <v>20</v>
      </c>
      <c r="K4" t="str">
        <f t="shared" si="4"/>
        <v>GOOD</v>
      </c>
      <c r="L4">
        <v>4.63</v>
      </c>
      <c r="M4">
        <f t="shared" si="5"/>
        <v>5</v>
      </c>
      <c r="N4" t="str">
        <f t="shared" si="6"/>
        <v>GOOD</v>
      </c>
      <c r="O4">
        <v>48.23</v>
      </c>
      <c r="P4">
        <f t="shared" si="7"/>
        <v>48</v>
      </c>
      <c r="Q4" t="str">
        <f t="shared" si="8"/>
        <v>GOOD</v>
      </c>
      <c r="R4">
        <v>0.77</v>
      </c>
      <c r="S4">
        <f t="shared" si="9"/>
        <v>1</v>
      </c>
      <c r="T4" t="str">
        <f t="shared" si="10"/>
        <v>GOOD</v>
      </c>
      <c r="U4">
        <v>13.45</v>
      </c>
      <c r="V4">
        <f t="shared" si="11"/>
        <v>13</v>
      </c>
      <c r="W4" t="str">
        <f t="shared" si="12"/>
        <v>GOOD</v>
      </c>
      <c r="X4">
        <f t="shared" si="0"/>
        <v>115.2</v>
      </c>
      <c r="Y4" t="str">
        <f t="shared" si="13"/>
        <v>Moderate</v>
      </c>
    </row>
    <row r="5" spans="1:25" x14ac:dyDescent="0.3">
      <c r="A5" t="s">
        <v>10</v>
      </c>
      <c r="B5" t="s">
        <v>11</v>
      </c>
      <c r="C5" s="1">
        <v>44565</v>
      </c>
      <c r="D5" s="1" t="s">
        <v>37</v>
      </c>
      <c r="E5" s="1" t="s">
        <v>49</v>
      </c>
      <c r="F5">
        <v>47</v>
      </c>
      <c r="G5">
        <f t="shared" si="1"/>
        <v>84.600000000000009</v>
      </c>
      <c r="H5" t="str">
        <f t="shared" si="2"/>
        <v>Satisfactory</v>
      </c>
      <c r="I5">
        <v>16.2</v>
      </c>
      <c r="J5">
        <f t="shared" si="3"/>
        <v>16</v>
      </c>
      <c r="K5" t="str">
        <f t="shared" si="4"/>
        <v>GOOD</v>
      </c>
      <c r="L5">
        <v>5.23</v>
      </c>
      <c r="M5">
        <f t="shared" si="5"/>
        <v>5</v>
      </c>
      <c r="N5" t="str">
        <f t="shared" si="6"/>
        <v>GOOD</v>
      </c>
      <c r="O5">
        <v>27.96</v>
      </c>
      <c r="P5">
        <f t="shared" si="7"/>
        <v>28</v>
      </c>
      <c r="Q5" t="str">
        <f t="shared" si="8"/>
        <v>GOOD</v>
      </c>
      <c r="R5">
        <v>1</v>
      </c>
      <c r="S5">
        <f t="shared" si="9"/>
        <v>1</v>
      </c>
      <c r="T5" t="str">
        <f t="shared" si="10"/>
        <v>GOOD</v>
      </c>
      <c r="U5">
        <v>10.33</v>
      </c>
      <c r="V5">
        <f t="shared" si="11"/>
        <v>10</v>
      </c>
      <c r="W5" t="str">
        <f t="shared" si="12"/>
        <v>GOOD</v>
      </c>
      <c r="X5">
        <f t="shared" si="0"/>
        <v>84.600000000000009</v>
      </c>
      <c r="Y5" t="str">
        <f t="shared" si="13"/>
        <v>Satisfactory</v>
      </c>
    </row>
    <row r="6" spans="1:25" x14ac:dyDescent="0.3">
      <c r="A6" t="s">
        <v>10</v>
      </c>
      <c r="B6" t="s">
        <v>11</v>
      </c>
      <c r="C6" s="1">
        <v>44566</v>
      </c>
      <c r="D6" s="1" t="s">
        <v>37</v>
      </c>
      <c r="E6" s="1" t="s">
        <v>49</v>
      </c>
      <c r="F6">
        <v>49</v>
      </c>
      <c r="G6">
        <f t="shared" si="1"/>
        <v>88.2</v>
      </c>
      <c r="H6" t="str">
        <f t="shared" si="2"/>
        <v>Satisfactory</v>
      </c>
      <c r="I6">
        <v>16.3</v>
      </c>
      <c r="J6">
        <f t="shared" si="3"/>
        <v>16</v>
      </c>
      <c r="K6" t="str">
        <f t="shared" si="4"/>
        <v>GOOD</v>
      </c>
      <c r="L6">
        <v>5.5</v>
      </c>
      <c r="M6">
        <f t="shared" si="5"/>
        <v>6</v>
      </c>
      <c r="N6" t="str">
        <f t="shared" si="6"/>
        <v>GOOD</v>
      </c>
      <c r="O6">
        <v>16.600000000000001</v>
      </c>
      <c r="P6">
        <f t="shared" si="7"/>
        <v>17</v>
      </c>
      <c r="Q6" t="str">
        <f t="shared" si="8"/>
        <v>GOOD</v>
      </c>
      <c r="R6">
        <v>0.9</v>
      </c>
      <c r="S6">
        <f t="shared" si="9"/>
        <v>1</v>
      </c>
      <c r="T6" t="str">
        <f t="shared" si="10"/>
        <v>GOOD</v>
      </c>
      <c r="U6">
        <v>9.36</v>
      </c>
      <c r="V6">
        <f t="shared" si="11"/>
        <v>9</v>
      </c>
      <c r="W6" t="str">
        <f t="shared" si="12"/>
        <v>GOOD</v>
      </c>
      <c r="X6">
        <f t="shared" si="0"/>
        <v>88.2</v>
      </c>
      <c r="Y6" t="str">
        <f t="shared" si="13"/>
        <v>Satisfactory</v>
      </c>
    </row>
    <row r="7" spans="1:25" x14ac:dyDescent="0.3">
      <c r="A7" t="s">
        <v>10</v>
      </c>
      <c r="B7" t="s">
        <v>11</v>
      </c>
      <c r="C7" s="1">
        <v>44567</v>
      </c>
      <c r="D7" s="1" t="s">
        <v>37</v>
      </c>
      <c r="E7" s="1" t="s">
        <v>49</v>
      </c>
      <c r="F7">
        <v>68</v>
      </c>
      <c r="G7">
        <f t="shared" si="1"/>
        <v>122.4</v>
      </c>
      <c r="H7" t="str">
        <f t="shared" si="2"/>
        <v>Moderate</v>
      </c>
      <c r="I7">
        <v>35.6</v>
      </c>
      <c r="J7">
        <f t="shared" si="3"/>
        <v>36</v>
      </c>
      <c r="K7" t="str">
        <f t="shared" si="4"/>
        <v>GOOD</v>
      </c>
      <c r="L7">
        <v>5.46</v>
      </c>
      <c r="M7">
        <f t="shared" si="5"/>
        <v>5</v>
      </c>
      <c r="N7" t="str">
        <f t="shared" si="6"/>
        <v>GOOD</v>
      </c>
      <c r="O7">
        <v>21.98</v>
      </c>
      <c r="P7">
        <f t="shared" si="7"/>
        <v>22</v>
      </c>
      <c r="Q7" t="str">
        <f t="shared" si="8"/>
        <v>GOOD</v>
      </c>
      <c r="R7">
        <v>0.91</v>
      </c>
      <c r="S7">
        <f t="shared" si="9"/>
        <v>1</v>
      </c>
      <c r="T7" t="str">
        <f t="shared" si="10"/>
        <v>GOOD</v>
      </c>
      <c r="U7">
        <v>12.61</v>
      </c>
      <c r="V7">
        <f t="shared" si="11"/>
        <v>13</v>
      </c>
      <c r="W7" t="str">
        <f t="shared" si="12"/>
        <v>GOOD</v>
      </c>
      <c r="X7">
        <f t="shared" si="0"/>
        <v>122.4</v>
      </c>
      <c r="Y7" t="str">
        <f t="shared" si="13"/>
        <v>Moderate</v>
      </c>
    </row>
    <row r="8" spans="1:25" x14ac:dyDescent="0.3">
      <c r="A8" t="s">
        <v>10</v>
      </c>
      <c r="B8" t="s">
        <v>11</v>
      </c>
      <c r="C8" s="1">
        <v>44568</v>
      </c>
      <c r="D8" s="1" t="s">
        <v>37</v>
      </c>
      <c r="E8" s="1" t="s">
        <v>49</v>
      </c>
      <c r="F8">
        <v>65</v>
      </c>
      <c r="G8">
        <f t="shared" si="1"/>
        <v>117</v>
      </c>
      <c r="H8" t="str">
        <f t="shared" si="2"/>
        <v>Moderate</v>
      </c>
      <c r="I8">
        <v>46.38</v>
      </c>
      <c r="J8">
        <f t="shared" si="3"/>
        <v>46</v>
      </c>
      <c r="K8" t="str">
        <f t="shared" si="4"/>
        <v>GOOD</v>
      </c>
      <c r="L8">
        <v>4.9000000000000004</v>
      </c>
      <c r="M8">
        <f t="shared" si="5"/>
        <v>5</v>
      </c>
      <c r="N8" t="str">
        <f t="shared" si="6"/>
        <v>GOOD</v>
      </c>
      <c r="O8">
        <v>28.13</v>
      </c>
      <c r="P8">
        <f t="shared" si="7"/>
        <v>28</v>
      </c>
      <c r="Q8" t="str">
        <f t="shared" si="8"/>
        <v>GOOD</v>
      </c>
      <c r="R8">
        <v>1.22</v>
      </c>
      <c r="S8">
        <f t="shared" si="9"/>
        <v>1</v>
      </c>
      <c r="T8" t="str">
        <f t="shared" si="10"/>
        <v>GOOD</v>
      </c>
      <c r="U8">
        <v>13.94</v>
      </c>
      <c r="V8">
        <f t="shared" si="11"/>
        <v>14</v>
      </c>
      <c r="W8" t="str">
        <f t="shared" si="12"/>
        <v>GOOD</v>
      </c>
      <c r="X8">
        <f t="shared" si="0"/>
        <v>117</v>
      </c>
      <c r="Y8" t="str">
        <f t="shared" si="13"/>
        <v>Moderate</v>
      </c>
    </row>
    <row r="9" spans="1:25" x14ac:dyDescent="0.3">
      <c r="A9" t="s">
        <v>10</v>
      </c>
      <c r="B9" t="s">
        <v>11</v>
      </c>
      <c r="C9" s="1">
        <v>44569</v>
      </c>
      <c r="D9" s="1" t="s">
        <v>37</v>
      </c>
      <c r="E9" s="1" t="s">
        <v>49</v>
      </c>
      <c r="F9">
        <v>55</v>
      </c>
      <c r="G9">
        <f t="shared" si="1"/>
        <v>99</v>
      </c>
      <c r="H9" t="str">
        <f t="shared" si="2"/>
        <v>Satisfactory</v>
      </c>
      <c r="I9">
        <v>37.79</v>
      </c>
      <c r="J9">
        <f t="shared" si="3"/>
        <v>38</v>
      </c>
      <c r="K9" t="str">
        <f t="shared" si="4"/>
        <v>GOOD</v>
      </c>
      <c r="L9">
        <v>3.71</v>
      </c>
      <c r="M9">
        <f t="shared" si="5"/>
        <v>4</v>
      </c>
      <c r="N9" t="str">
        <f t="shared" si="6"/>
        <v>GOOD</v>
      </c>
      <c r="O9">
        <v>21.26</v>
      </c>
      <c r="P9">
        <f t="shared" si="7"/>
        <v>21</v>
      </c>
      <c r="Q9" t="str">
        <f t="shared" si="8"/>
        <v>GOOD</v>
      </c>
      <c r="R9">
        <v>1.1499999999999999</v>
      </c>
      <c r="S9">
        <f t="shared" si="9"/>
        <v>1</v>
      </c>
      <c r="T9" t="str">
        <f t="shared" si="10"/>
        <v>GOOD</v>
      </c>
      <c r="U9">
        <v>38.29</v>
      </c>
      <c r="V9">
        <f t="shared" si="11"/>
        <v>38</v>
      </c>
      <c r="W9" t="str">
        <f t="shared" si="12"/>
        <v>GOOD</v>
      </c>
      <c r="X9">
        <f t="shared" si="0"/>
        <v>99</v>
      </c>
      <c r="Y9" t="str">
        <f t="shared" si="13"/>
        <v>Satisfactory</v>
      </c>
    </row>
    <row r="10" spans="1:25" x14ac:dyDescent="0.3">
      <c r="A10" t="s">
        <v>10</v>
      </c>
      <c r="B10" t="s">
        <v>11</v>
      </c>
      <c r="C10" s="1">
        <v>44570</v>
      </c>
      <c r="D10" s="1" t="s">
        <v>37</v>
      </c>
      <c r="E10" s="1" t="s">
        <v>49</v>
      </c>
      <c r="F10">
        <v>42</v>
      </c>
      <c r="G10">
        <f t="shared" si="1"/>
        <v>75.600000000000009</v>
      </c>
      <c r="H10" t="str">
        <f t="shared" si="2"/>
        <v>Satisfactory</v>
      </c>
      <c r="I10">
        <v>42.65</v>
      </c>
      <c r="J10">
        <f t="shared" si="3"/>
        <v>43</v>
      </c>
      <c r="K10" t="str">
        <f t="shared" si="4"/>
        <v>GOOD</v>
      </c>
      <c r="L10">
        <v>5.81</v>
      </c>
      <c r="M10">
        <f t="shared" si="5"/>
        <v>6</v>
      </c>
      <c r="N10" t="str">
        <f t="shared" si="6"/>
        <v>GOOD</v>
      </c>
      <c r="O10">
        <v>22.82</v>
      </c>
      <c r="P10">
        <f t="shared" si="7"/>
        <v>23</v>
      </c>
      <c r="Q10" t="str">
        <f t="shared" si="8"/>
        <v>GOOD</v>
      </c>
      <c r="R10">
        <v>1.31</v>
      </c>
      <c r="S10">
        <f t="shared" si="9"/>
        <v>1</v>
      </c>
      <c r="T10" t="str">
        <f t="shared" si="10"/>
        <v>GOOD</v>
      </c>
      <c r="U10">
        <v>27.34</v>
      </c>
      <c r="V10">
        <f t="shared" si="11"/>
        <v>27</v>
      </c>
      <c r="W10" t="str">
        <f t="shared" si="12"/>
        <v>GOOD</v>
      </c>
      <c r="X10">
        <f t="shared" si="0"/>
        <v>75.600000000000009</v>
      </c>
      <c r="Y10" t="str">
        <f t="shared" si="13"/>
        <v>Satisfactory</v>
      </c>
    </row>
    <row r="11" spans="1:25" x14ac:dyDescent="0.3">
      <c r="A11" t="s">
        <v>10</v>
      </c>
      <c r="B11" t="s">
        <v>11</v>
      </c>
      <c r="C11" s="1">
        <v>44571</v>
      </c>
      <c r="D11" s="1" t="s">
        <v>37</v>
      </c>
      <c r="E11" s="1" t="s">
        <v>49</v>
      </c>
      <c r="F11">
        <v>59</v>
      </c>
      <c r="G11">
        <f t="shared" si="1"/>
        <v>106.2</v>
      </c>
      <c r="H11" t="str">
        <f t="shared" si="2"/>
        <v>Moderate</v>
      </c>
      <c r="I11">
        <v>19.170000000000002</v>
      </c>
      <c r="J11">
        <f t="shared" si="3"/>
        <v>19</v>
      </c>
      <c r="K11" t="str">
        <f t="shared" si="4"/>
        <v>GOOD</v>
      </c>
      <c r="L11">
        <v>3.96</v>
      </c>
      <c r="M11">
        <f t="shared" si="5"/>
        <v>4</v>
      </c>
      <c r="N11" t="str">
        <f t="shared" si="6"/>
        <v>GOOD</v>
      </c>
      <c r="O11">
        <v>17.36</v>
      </c>
      <c r="P11">
        <f t="shared" si="7"/>
        <v>17</v>
      </c>
      <c r="Q11" t="str">
        <f t="shared" si="8"/>
        <v>GOOD</v>
      </c>
      <c r="R11">
        <v>0.98</v>
      </c>
      <c r="S11">
        <f t="shared" si="9"/>
        <v>1</v>
      </c>
      <c r="T11" t="str">
        <f t="shared" si="10"/>
        <v>GOOD</v>
      </c>
      <c r="U11">
        <v>27.19</v>
      </c>
      <c r="V11">
        <f t="shared" si="11"/>
        <v>27</v>
      </c>
      <c r="W11" t="str">
        <f t="shared" si="12"/>
        <v>GOOD</v>
      </c>
      <c r="X11">
        <f t="shared" si="0"/>
        <v>106.2</v>
      </c>
      <c r="Y11" t="str">
        <f t="shared" si="13"/>
        <v>Moderate</v>
      </c>
    </row>
    <row r="12" spans="1:25" x14ac:dyDescent="0.3">
      <c r="A12" t="s">
        <v>10</v>
      </c>
      <c r="B12" t="s">
        <v>11</v>
      </c>
      <c r="C12" s="1">
        <v>44572</v>
      </c>
      <c r="D12" s="1" t="s">
        <v>37</v>
      </c>
      <c r="E12" s="1" t="s">
        <v>49</v>
      </c>
      <c r="F12">
        <v>56</v>
      </c>
      <c r="G12">
        <f t="shared" si="1"/>
        <v>100.8</v>
      </c>
      <c r="H12" t="str">
        <f t="shared" si="2"/>
        <v>Moderate</v>
      </c>
      <c r="I12">
        <v>49.87</v>
      </c>
      <c r="J12">
        <f t="shared" si="3"/>
        <v>50</v>
      </c>
      <c r="K12" t="str">
        <f t="shared" si="4"/>
        <v>GOOD</v>
      </c>
      <c r="L12">
        <v>3.77</v>
      </c>
      <c r="M12">
        <f t="shared" si="5"/>
        <v>4</v>
      </c>
      <c r="N12" t="str">
        <f t="shared" si="6"/>
        <v>GOOD</v>
      </c>
      <c r="O12">
        <v>21.75</v>
      </c>
      <c r="P12">
        <f t="shared" si="7"/>
        <v>22</v>
      </c>
      <c r="Q12" t="str">
        <f t="shared" si="8"/>
        <v>GOOD</v>
      </c>
      <c r="R12">
        <v>0.8</v>
      </c>
      <c r="S12">
        <f t="shared" si="9"/>
        <v>1</v>
      </c>
      <c r="T12" t="str">
        <f t="shared" si="10"/>
        <v>GOOD</v>
      </c>
      <c r="U12">
        <v>19.04</v>
      </c>
      <c r="V12">
        <f t="shared" si="11"/>
        <v>19</v>
      </c>
      <c r="W12" t="str">
        <f t="shared" si="12"/>
        <v>GOOD</v>
      </c>
      <c r="X12">
        <f t="shared" si="0"/>
        <v>100.8</v>
      </c>
      <c r="Y12" t="str">
        <f t="shared" si="13"/>
        <v>Moderate</v>
      </c>
    </row>
    <row r="13" spans="1:25" x14ac:dyDescent="0.3">
      <c r="A13" t="s">
        <v>10</v>
      </c>
      <c r="B13" t="s">
        <v>11</v>
      </c>
      <c r="C13" s="1">
        <v>44573</v>
      </c>
      <c r="D13" s="1" t="s">
        <v>37</v>
      </c>
      <c r="E13" s="1" t="s">
        <v>49</v>
      </c>
      <c r="F13">
        <v>67</v>
      </c>
      <c r="G13">
        <f t="shared" si="1"/>
        <v>120.60000000000001</v>
      </c>
      <c r="H13" t="str">
        <f t="shared" si="2"/>
        <v>Moderate</v>
      </c>
      <c r="I13">
        <v>30.31</v>
      </c>
      <c r="J13">
        <f t="shared" si="3"/>
        <v>30</v>
      </c>
      <c r="K13" t="str">
        <f t="shared" si="4"/>
        <v>GOOD</v>
      </c>
      <c r="L13">
        <v>4.16</v>
      </c>
      <c r="M13">
        <f t="shared" si="5"/>
        <v>4</v>
      </c>
      <c r="N13" t="str">
        <f t="shared" si="6"/>
        <v>GOOD</v>
      </c>
      <c r="O13">
        <v>28.51</v>
      </c>
      <c r="P13">
        <f t="shared" si="7"/>
        <v>29</v>
      </c>
      <c r="Q13" t="str">
        <f t="shared" si="8"/>
        <v>GOOD</v>
      </c>
      <c r="R13">
        <v>1.07</v>
      </c>
      <c r="S13">
        <f t="shared" si="9"/>
        <v>1</v>
      </c>
      <c r="T13" t="str">
        <f t="shared" si="10"/>
        <v>GOOD</v>
      </c>
      <c r="U13">
        <v>18.32</v>
      </c>
      <c r="V13">
        <f t="shared" si="11"/>
        <v>18</v>
      </c>
      <c r="W13" t="str">
        <f t="shared" si="12"/>
        <v>GOOD</v>
      </c>
      <c r="X13">
        <f t="shared" si="0"/>
        <v>120.60000000000001</v>
      </c>
      <c r="Y13" t="str">
        <f t="shared" si="13"/>
        <v>Moderate</v>
      </c>
    </row>
    <row r="14" spans="1:25" x14ac:dyDescent="0.3">
      <c r="A14" t="s">
        <v>10</v>
      </c>
      <c r="B14" t="s">
        <v>11</v>
      </c>
      <c r="C14" s="1">
        <v>44574</v>
      </c>
      <c r="D14" s="1" t="s">
        <v>37</v>
      </c>
      <c r="E14" s="1" t="s">
        <v>49</v>
      </c>
      <c r="F14">
        <v>49</v>
      </c>
      <c r="G14">
        <f t="shared" si="1"/>
        <v>88.2</v>
      </c>
      <c r="H14" t="str">
        <f t="shared" si="2"/>
        <v>Satisfactory</v>
      </c>
      <c r="I14">
        <v>64.349999999999994</v>
      </c>
      <c r="J14">
        <f t="shared" si="3"/>
        <v>64</v>
      </c>
      <c r="K14" t="str">
        <f t="shared" si="4"/>
        <v>Satisfactory</v>
      </c>
      <c r="L14">
        <v>6.06</v>
      </c>
      <c r="M14">
        <f t="shared" si="5"/>
        <v>6</v>
      </c>
      <c r="N14" t="str">
        <f t="shared" si="6"/>
        <v>GOOD</v>
      </c>
      <c r="O14">
        <v>16.440000000000001</v>
      </c>
      <c r="P14">
        <f t="shared" si="7"/>
        <v>16</v>
      </c>
      <c r="Q14" t="str">
        <f t="shared" si="8"/>
        <v>GOOD</v>
      </c>
      <c r="R14">
        <v>0.97</v>
      </c>
      <c r="S14">
        <f t="shared" si="9"/>
        <v>1</v>
      </c>
      <c r="T14" t="str">
        <f t="shared" si="10"/>
        <v>GOOD</v>
      </c>
      <c r="U14">
        <v>17.25</v>
      </c>
      <c r="V14">
        <f t="shared" si="11"/>
        <v>17</v>
      </c>
      <c r="W14" t="str">
        <f t="shared" si="12"/>
        <v>GOOD</v>
      </c>
      <c r="X14">
        <f t="shared" si="0"/>
        <v>88.2</v>
      </c>
      <c r="Y14" t="str">
        <f t="shared" si="13"/>
        <v>Satisfactory</v>
      </c>
    </row>
    <row r="15" spans="1:25" x14ac:dyDescent="0.3">
      <c r="A15" t="s">
        <v>10</v>
      </c>
      <c r="B15" t="s">
        <v>11</v>
      </c>
      <c r="C15" s="1">
        <v>44575</v>
      </c>
      <c r="D15" s="1" t="s">
        <v>37</v>
      </c>
      <c r="E15" s="1" t="s">
        <v>49</v>
      </c>
      <c r="F15">
        <v>49</v>
      </c>
      <c r="G15">
        <f t="shared" si="1"/>
        <v>88.2</v>
      </c>
      <c r="H15" t="str">
        <f t="shared" si="2"/>
        <v>Satisfactory</v>
      </c>
      <c r="I15">
        <v>38.229999999999997</v>
      </c>
      <c r="J15">
        <f t="shared" si="3"/>
        <v>38</v>
      </c>
      <c r="K15" t="str">
        <f t="shared" si="4"/>
        <v>GOOD</v>
      </c>
      <c r="L15">
        <v>8.7899999999999991</v>
      </c>
      <c r="M15">
        <f t="shared" si="5"/>
        <v>9</v>
      </c>
      <c r="N15" t="str">
        <f t="shared" si="6"/>
        <v>GOOD</v>
      </c>
      <c r="O15">
        <v>20.32</v>
      </c>
      <c r="P15">
        <f t="shared" si="7"/>
        <v>20</v>
      </c>
      <c r="Q15" t="str">
        <f t="shared" si="8"/>
        <v>GOOD</v>
      </c>
      <c r="R15">
        <v>1.22</v>
      </c>
      <c r="S15">
        <f t="shared" si="9"/>
        <v>1</v>
      </c>
      <c r="T15" t="str">
        <f t="shared" si="10"/>
        <v>GOOD</v>
      </c>
      <c r="U15">
        <v>23.68</v>
      </c>
      <c r="V15">
        <f t="shared" si="11"/>
        <v>24</v>
      </c>
      <c r="W15" t="str">
        <f t="shared" si="12"/>
        <v>GOOD</v>
      </c>
      <c r="X15">
        <f t="shared" si="0"/>
        <v>88.2</v>
      </c>
      <c r="Y15" t="str">
        <f t="shared" si="13"/>
        <v>Satisfactory</v>
      </c>
    </row>
    <row r="16" spans="1:25" x14ac:dyDescent="0.3">
      <c r="A16" t="s">
        <v>10</v>
      </c>
      <c r="B16" t="s">
        <v>11</v>
      </c>
      <c r="C16" s="1">
        <v>44576</v>
      </c>
      <c r="D16" s="1" t="s">
        <v>37</v>
      </c>
      <c r="E16" s="1" t="s">
        <v>49</v>
      </c>
      <c r="F16">
        <v>46</v>
      </c>
      <c r="G16">
        <f t="shared" si="1"/>
        <v>82.8</v>
      </c>
      <c r="H16" t="str">
        <f t="shared" si="2"/>
        <v>Satisfactory</v>
      </c>
      <c r="I16">
        <v>23.87</v>
      </c>
      <c r="J16">
        <f t="shared" si="3"/>
        <v>24</v>
      </c>
      <c r="K16" t="str">
        <f t="shared" si="4"/>
        <v>GOOD</v>
      </c>
      <c r="L16">
        <v>4.53</v>
      </c>
      <c r="M16">
        <f t="shared" si="5"/>
        <v>5</v>
      </c>
      <c r="N16" t="str">
        <f t="shared" si="6"/>
        <v>GOOD</v>
      </c>
      <c r="O16">
        <v>21.92</v>
      </c>
      <c r="P16">
        <f t="shared" si="7"/>
        <v>22</v>
      </c>
      <c r="Q16" t="str">
        <f t="shared" si="8"/>
        <v>GOOD</v>
      </c>
      <c r="R16">
        <v>1.01</v>
      </c>
      <c r="S16">
        <f t="shared" si="9"/>
        <v>1</v>
      </c>
      <c r="T16" t="str">
        <f t="shared" si="10"/>
        <v>GOOD</v>
      </c>
      <c r="U16">
        <v>14.1</v>
      </c>
      <c r="V16">
        <f t="shared" si="11"/>
        <v>14</v>
      </c>
      <c r="W16" t="str">
        <f t="shared" si="12"/>
        <v>GOOD</v>
      </c>
      <c r="X16">
        <f t="shared" si="0"/>
        <v>82.8</v>
      </c>
      <c r="Y16" t="str">
        <f t="shared" si="13"/>
        <v>Satisfactory</v>
      </c>
    </row>
    <row r="17" spans="1:25" x14ac:dyDescent="0.3">
      <c r="A17" t="s">
        <v>10</v>
      </c>
      <c r="B17" t="s">
        <v>11</v>
      </c>
      <c r="C17" s="1">
        <v>44577</v>
      </c>
      <c r="D17" s="1" t="s">
        <v>37</v>
      </c>
      <c r="E17" s="1" t="s">
        <v>49</v>
      </c>
      <c r="F17">
        <v>60</v>
      </c>
      <c r="G17">
        <f t="shared" si="1"/>
        <v>108</v>
      </c>
      <c r="H17" t="str">
        <f t="shared" si="2"/>
        <v>Moderate</v>
      </c>
      <c r="I17">
        <v>18.39</v>
      </c>
      <c r="J17">
        <f t="shared" si="3"/>
        <v>18</v>
      </c>
      <c r="K17" t="str">
        <f t="shared" si="4"/>
        <v>GOOD</v>
      </c>
      <c r="L17">
        <v>4.03</v>
      </c>
      <c r="M17">
        <f t="shared" si="5"/>
        <v>4</v>
      </c>
      <c r="N17" t="str">
        <f t="shared" si="6"/>
        <v>GOOD</v>
      </c>
      <c r="O17">
        <v>13.18</v>
      </c>
      <c r="P17">
        <f t="shared" si="7"/>
        <v>13</v>
      </c>
      <c r="Q17" t="str">
        <f t="shared" si="8"/>
        <v>GOOD</v>
      </c>
      <c r="R17">
        <v>1.17</v>
      </c>
      <c r="S17">
        <f t="shared" si="9"/>
        <v>1</v>
      </c>
      <c r="T17" t="str">
        <f t="shared" si="10"/>
        <v>GOOD</v>
      </c>
      <c r="U17">
        <v>13.22</v>
      </c>
      <c r="V17">
        <f t="shared" si="11"/>
        <v>13</v>
      </c>
      <c r="W17" t="str">
        <f t="shared" si="12"/>
        <v>GOOD</v>
      </c>
      <c r="X17">
        <f t="shared" si="0"/>
        <v>108</v>
      </c>
      <c r="Y17" t="str">
        <f t="shared" si="13"/>
        <v>Moderate</v>
      </c>
    </row>
    <row r="18" spans="1:25" x14ac:dyDescent="0.3">
      <c r="A18" t="s">
        <v>10</v>
      </c>
      <c r="B18" t="s">
        <v>11</v>
      </c>
      <c r="C18" s="1">
        <v>44578</v>
      </c>
      <c r="D18" s="1" t="s">
        <v>37</v>
      </c>
      <c r="E18" s="1" t="s">
        <v>49</v>
      </c>
      <c r="F18">
        <v>65</v>
      </c>
      <c r="G18">
        <f t="shared" si="1"/>
        <v>117</v>
      </c>
      <c r="H18" t="str">
        <f t="shared" si="2"/>
        <v>Moderate</v>
      </c>
      <c r="I18">
        <v>17.399999999999999</v>
      </c>
      <c r="J18">
        <f t="shared" si="3"/>
        <v>17</v>
      </c>
      <c r="K18" t="str">
        <f t="shared" si="4"/>
        <v>GOOD</v>
      </c>
      <c r="L18">
        <v>3.77</v>
      </c>
      <c r="M18">
        <f t="shared" si="5"/>
        <v>4</v>
      </c>
      <c r="N18" t="str">
        <f t="shared" si="6"/>
        <v>GOOD</v>
      </c>
      <c r="O18">
        <v>10.44</v>
      </c>
      <c r="P18">
        <f t="shared" si="7"/>
        <v>10</v>
      </c>
      <c r="Q18" t="str">
        <f t="shared" si="8"/>
        <v>GOOD</v>
      </c>
      <c r="R18">
        <v>1.7</v>
      </c>
      <c r="S18">
        <f t="shared" si="9"/>
        <v>2</v>
      </c>
      <c r="T18" t="str">
        <f t="shared" si="10"/>
        <v>GOOD</v>
      </c>
      <c r="U18">
        <v>26.34</v>
      </c>
      <c r="V18">
        <f t="shared" si="11"/>
        <v>26</v>
      </c>
      <c r="W18" t="str">
        <f t="shared" si="12"/>
        <v>GOOD</v>
      </c>
      <c r="X18">
        <f t="shared" si="0"/>
        <v>117</v>
      </c>
      <c r="Y18" t="str">
        <f t="shared" si="13"/>
        <v>Moderate</v>
      </c>
    </row>
    <row r="19" spans="1:25" x14ac:dyDescent="0.3">
      <c r="A19" t="s">
        <v>10</v>
      </c>
      <c r="B19" t="s">
        <v>11</v>
      </c>
      <c r="C19" s="1">
        <v>44579</v>
      </c>
      <c r="D19" s="1" t="s">
        <v>37</v>
      </c>
      <c r="E19" s="1" t="s">
        <v>49</v>
      </c>
      <c r="F19">
        <v>46</v>
      </c>
      <c r="G19">
        <f t="shared" si="1"/>
        <v>82.8</v>
      </c>
      <c r="H19" t="str">
        <f t="shared" si="2"/>
        <v>Satisfactory</v>
      </c>
      <c r="I19">
        <v>30.7</v>
      </c>
      <c r="J19">
        <f t="shared" si="3"/>
        <v>31</v>
      </c>
      <c r="K19" t="str">
        <f t="shared" si="4"/>
        <v>GOOD</v>
      </c>
      <c r="L19">
        <v>3.63</v>
      </c>
      <c r="M19">
        <f t="shared" si="5"/>
        <v>4</v>
      </c>
      <c r="N19" t="str">
        <f t="shared" si="6"/>
        <v>GOOD</v>
      </c>
      <c r="O19">
        <v>11.33</v>
      </c>
      <c r="P19">
        <f t="shared" si="7"/>
        <v>11</v>
      </c>
      <c r="Q19" t="str">
        <f t="shared" si="8"/>
        <v>GOOD</v>
      </c>
      <c r="R19">
        <v>1.1200000000000001</v>
      </c>
      <c r="S19">
        <f t="shared" si="9"/>
        <v>1</v>
      </c>
      <c r="T19" t="str">
        <f t="shared" si="10"/>
        <v>GOOD</v>
      </c>
      <c r="U19">
        <v>29.08</v>
      </c>
      <c r="V19">
        <f t="shared" si="11"/>
        <v>29</v>
      </c>
      <c r="W19" t="str">
        <f t="shared" si="12"/>
        <v>GOOD</v>
      </c>
      <c r="X19">
        <f t="shared" si="0"/>
        <v>82.8</v>
      </c>
      <c r="Y19" t="str">
        <f t="shared" si="13"/>
        <v>Satisfactory</v>
      </c>
    </row>
    <row r="20" spans="1:25" x14ac:dyDescent="0.3">
      <c r="A20" t="s">
        <v>10</v>
      </c>
      <c r="B20" t="s">
        <v>11</v>
      </c>
      <c r="C20" s="1">
        <v>44580</v>
      </c>
      <c r="D20" s="1" t="s">
        <v>37</v>
      </c>
      <c r="E20" s="1" t="s">
        <v>49</v>
      </c>
      <c r="F20">
        <v>42</v>
      </c>
      <c r="G20">
        <f t="shared" si="1"/>
        <v>75.600000000000009</v>
      </c>
      <c r="H20" t="str">
        <f t="shared" si="2"/>
        <v>Satisfactory</v>
      </c>
      <c r="I20">
        <v>41.8</v>
      </c>
      <c r="J20">
        <f t="shared" si="3"/>
        <v>42</v>
      </c>
      <c r="K20" t="str">
        <f t="shared" si="4"/>
        <v>GOOD</v>
      </c>
      <c r="L20">
        <v>3.82</v>
      </c>
      <c r="M20">
        <f t="shared" si="5"/>
        <v>4</v>
      </c>
      <c r="N20" t="str">
        <f t="shared" si="6"/>
        <v>GOOD</v>
      </c>
      <c r="O20">
        <v>9.7200000000000006</v>
      </c>
      <c r="P20">
        <f t="shared" si="7"/>
        <v>10</v>
      </c>
      <c r="Q20" t="str">
        <f t="shared" si="8"/>
        <v>GOOD</v>
      </c>
      <c r="R20">
        <v>2.35</v>
      </c>
      <c r="S20">
        <f t="shared" si="9"/>
        <v>2</v>
      </c>
      <c r="T20" t="str">
        <f t="shared" si="10"/>
        <v>GOOD</v>
      </c>
      <c r="U20">
        <v>27.45</v>
      </c>
      <c r="V20">
        <f t="shared" si="11"/>
        <v>27</v>
      </c>
      <c r="W20" t="str">
        <f t="shared" si="12"/>
        <v>GOOD</v>
      </c>
      <c r="X20">
        <f t="shared" si="0"/>
        <v>75.600000000000009</v>
      </c>
      <c r="Y20" t="str">
        <f t="shared" si="13"/>
        <v>Satisfactory</v>
      </c>
    </row>
    <row r="21" spans="1:25" x14ac:dyDescent="0.3">
      <c r="A21" t="s">
        <v>10</v>
      </c>
      <c r="B21" t="s">
        <v>11</v>
      </c>
      <c r="C21" s="1">
        <v>44581</v>
      </c>
      <c r="D21" s="1" t="s">
        <v>37</v>
      </c>
      <c r="E21" s="1" t="s">
        <v>49</v>
      </c>
      <c r="F21">
        <v>62</v>
      </c>
      <c r="G21">
        <f t="shared" si="1"/>
        <v>111.60000000000001</v>
      </c>
      <c r="H21" t="str">
        <f t="shared" si="2"/>
        <v>Moderate</v>
      </c>
      <c r="I21">
        <v>27.9</v>
      </c>
      <c r="J21">
        <f t="shared" si="3"/>
        <v>28</v>
      </c>
      <c r="K21" t="str">
        <f t="shared" si="4"/>
        <v>GOOD</v>
      </c>
      <c r="L21">
        <v>20.14</v>
      </c>
      <c r="M21">
        <f t="shared" si="5"/>
        <v>20</v>
      </c>
      <c r="N21" t="str">
        <f t="shared" si="6"/>
        <v>GOOD</v>
      </c>
      <c r="O21">
        <v>8.52</v>
      </c>
      <c r="P21">
        <f t="shared" si="7"/>
        <v>9</v>
      </c>
      <c r="Q21" t="str">
        <f t="shared" si="8"/>
        <v>GOOD</v>
      </c>
      <c r="R21">
        <v>1.99</v>
      </c>
      <c r="S21">
        <f t="shared" si="9"/>
        <v>2</v>
      </c>
      <c r="T21" t="str">
        <f t="shared" si="10"/>
        <v>GOOD</v>
      </c>
      <c r="U21">
        <v>32.32</v>
      </c>
      <c r="V21">
        <f t="shared" si="11"/>
        <v>32</v>
      </c>
      <c r="W21" t="str">
        <f t="shared" si="12"/>
        <v>GOOD</v>
      </c>
      <c r="X21">
        <f t="shared" si="0"/>
        <v>111.60000000000001</v>
      </c>
      <c r="Y21" t="str">
        <f t="shared" si="13"/>
        <v>Moderate</v>
      </c>
    </row>
    <row r="22" spans="1:25" x14ac:dyDescent="0.3">
      <c r="A22" t="s">
        <v>10</v>
      </c>
      <c r="B22" t="s">
        <v>11</v>
      </c>
      <c r="C22" s="1">
        <v>44582</v>
      </c>
      <c r="D22" s="1" t="s">
        <v>37</v>
      </c>
      <c r="E22" s="1" t="s">
        <v>49</v>
      </c>
      <c r="F22">
        <v>64</v>
      </c>
      <c r="G22">
        <f t="shared" si="1"/>
        <v>115.2</v>
      </c>
      <c r="H22" t="str">
        <f t="shared" si="2"/>
        <v>Moderate</v>
      </c>
      <c r="I22">
        <v>59.26</v>
      </c>
      <c r="J22">
        <f t="shared" si="3"/>
        <v>59</v>
      </c>
      <c r="K22" t="str">
        <f t="shared" si="4"/>
        <v>Satisfactory</v>
      </c>
      <c r="L22">
        <v>3.85</v>
      </c>
      <c r="M22">
        <f t="shared" si="5"/>
        <v>4</v>
      </c>
      <c r="N22" t="str">
        <f t="shared" si="6"/>
        <v>GOOD</v>
      </c>
      <c r="O22">
        <v>9.2799999999999994</v>
      </c>
      <c r="P22">
        <f t="shared" si="7"/>
        <v>9</v>
      </c>
      <c r="Q22" t="str">
        <f t="shared" si="8"/>
        <v>GOOD</v>
      </c>
      <c r="R22">
        <v>1.79</v>
      </c>
      <c r="S22">
        <f t="shared" si="9"/>
        <v>2</v>
      </c>
      <c r="T22" t="str">
        <f t="shared" si="10"/>
        <v>GOOD</v>
      </c>
      <c r="U22">
        <v>18.84</v>
      </c>
      <c r="V22">
        <f t="shared" si="11"/>
        <v>19</v>
      </c>
      <c r="W22" t="str">
        <f t="shared" si="12"/>
        <v>GOOD</v>
      </c>
      <c r="X22">
        <f t="shared" si="0"/>
        <v>115.2</v>
      </c>
      <c r="Y22" t="str">
        <f t="shared" si="13"/>
        <v>Moderate</v>
      </c>
    </row>
    <row r="23" spans="1:25" x14ac:dyDescent="0.3">
      <c r="A23" t="s">
        <v>10</v>
      </c>
      <c r="B23" t="s">
        <v>11</v>
      </c>
      <c r="C23" s="1">
        <v>44583</v>
      </c>
      <c r="D23" s="1" t="s">
        <v>37</v>
      </c>
      <c r="E23" s="1" t="s">
        <v>49</v>
      </c>
      <c r="F23">
        <v>55</v>
      </c>
      <c r="G23">
        <f t="shared" si="1"/>
        <v>99</v>
      </c>
      <c r="H23" t="str">
        <f t="shared" si="2"/>
        <v>Satisfactory</v>
      </c>
      <c r="I23">
        <v>46.77</v>
      </c>
      <c r="J23">
        <f t="shared" si="3"/>
        <v>47</v>
      </c>
      <c r="K23" t="str">
        <f t="shared" si="4"/>
        <v>GOOD</v>
      </c>
      <c r="L23">
        <v>4.5999999999999996</v>
      </c>
      <c r="M23">
        <f t="shared" si="5"/>
        <v>5</v>
      </c>
      <c r="N23" t="str">
        <f t="shared" si="6"/>
        <v>GOOD</v>
      </c>
      <c r="O23">
        <v>7.64</v>
      </c>
      <c r="P23">
        <f t="shared" si="7"/>
        <v>8</v>
      </c>
      <c r="Q23" t="str">
        <f t="shared" si="8"/>
        <v>GOOD</v>
      </c>
      <c r="R23">
        <v>1.43</v>
      </c>
      <c r="S23">
        <f t="shared" si="9"/>
        <v>1</v>
      </c>
      <c r="T23" t="str">
        <f t="shared" si="10"/>
        <v>GOOD</v>
      </c>
      <c r="U23">
        <v>24.98</v>
      </c>
      <c r="V23">
        <f t="shared" si="11"/>
        <v>25</v>
      </c>
      <c r="W23" t="str">
        <f t="shared" si="12"/>
        <v>GOOD</v>
      </c>
      <c r="X23">
        <f t="shared" si="0"/>
        <v>99</v>
      </c>
      <c r="Y23" t="str">
        <f t="shared" si="13"/>
        <v>Satisfactory</v>
      </c>
    </row>
    <row r="24" spans="1:25" x14ac:dyDescent="0.3">
      <c r="A24" t="s">
        <v>10</v>
      </c>
      <c r="B24" t="s">
        <v>11</v>
      </c>
      <c r="C24" s="1">
        <v>44584</v>
      </c>
      <c r="D24" s="1" t="s">
        <v>37</v>
      </c>
      <c r="E24" s="1" t="s">
        <v>49</v>
      </c>
      <c r="F24">
        <v>66</v>
      </c>
      <c r="G24">
        <f t="shared" si="1"/>
        <v>118.8</v>
      </c>
      <c r="H24" t="str">
        <f t="shared" si="2"/>
        <v>Moderate</v>
      </c>
      <c r="I24">
        <v>37.549999999999997</v>
      </c>
      <c r="J24">
        <f t="shared" si="3"/>
        <v>38</v>
      </c>
      <c r="K24" t="str">
        <f t="shared" si="4"/>
        <v>GOOD</v>
      </c>
      <c r="L24">
        <v>4.01</v>
      </c>
      <c r="M24">
        <f t="shared" si="5"/>
        <v>4</v>
      </c>
      <c r="N24" t="str">
        <f t="shared" si="6"/>
        <v>GOOD</v>
      </c>
      <c r="O24">
        <v>10.57</v>
      </c>
      <c r="P24">
        <f t="shared" si="7"/>
        <v>11</v>
      </c>
      <c r="Q24" t="str">
        <f t="shared" si="8"/>
        <v>GOOD</v>
      </c>
      <c r="R24">
        <v>3.43</v>
      </c>
      <c r="S24">
        <f t="shared" si="9"/>
        <v>3</v>
      </c>
      <c r="T24" t="str">
        <f t="shared" si="10"/>
        <v>GOOD</v>
      </c>
      <c r="U24">
        <v>42.33</v>
      </c>
      <c r="V24">
        <f t="shared" si="11"/>
        <v>42</v>
      </c>
      <c r="W24" t="str">
        <f t="shared" si="12"/>
        <v>GOOD</v>
      </c>
      <c r="X24">
        <f t="shared" si="0"/>
        <v>118.8</v>
      </c>
      <c r="Y24" t="str">
        <f t="shared" si="13"/>
        <v>Moderate</v>
      </c>
    </row>
    <row r="25" spans="1:25" x14ac:dyDescent="0.3">
      <c r="A25" t="s">
        <v>10</v>
      </c>
      <c r="B25" t="s">
        <v>11</v>
      </c>
      <c r="C25" s="1">
        <v>44585</v>
      </c>
      <c r="D25" s="1" t="s">
        <v>37</v>
      </c>
      <c r="E25" s="1" t="s">
        <v>49</v>
      </c>
      <c r="F25">
        <v>69</v>
      </c>
      <c r="G25">
        <f t="shared" si="1"/>
        <v>124.2</v>
      </c>
      <c r="H25" t="str">
        <f t="shared" si="2"/>
        <v>Moderate</v>
      </c>
      <c r="I25">
        <v>9.89</v>
      </c>
      <c r="J25">
        <f t="shared" si="3"/>
        <v>10</v>
      </c>
      <c r="K25" t="str">
        <f t="shared" si="4"/>
        <v>GOOD</v>
      </c>
      <c r="L25">
        <v>4.3600000000000003</v>
      </c>
      <c r="M25">
        <f t="shared" si="5"/>
        <v>4</v>
      </c>
      <c r="N25" t="str">
        <f t="shared" si="6"/>
        <v>GOOD</v>
      </c>
      <c r="O25">
        <v>7.39</v>
      </c>
      <c r="P25">
        <f t="shared" si="7"/>
        <v>7</v>
      </c>
      <c r="Q25" t="str">
        <f t="shared" si="8"/>
        <v>GOOD</v>
      </c>
      <c r="R25">
        <v>0.84</v>
      </c>
      <c r="S25">
        <f t="shared" si="9"/>
        <v>1</v>
      </c>
      <c r="T25" t="str">
        <f t="shared" si="10"/>
        <v>GOOD</v>
      </c>
      <c r="U25">
        <v>37.17</v>
      </c>
      <c r="V25">
        <f t="shared" si="11"/>
        <v>37</v>
      </c>
      <c r="W25" t="str">
        <f t="shared" si="12"/>
        <v>GOOD</v>
      </c>
      <c r="X25">
        <f t="shared" si="0"/>
        <v>124.2</v>
      </c>
      <c r="Y25" t="str">
        <f t="shared" si="13"/>
        <v>Moderate</v>
      </c>
    </row>
    <row r="26" spans="1:25" x14ac:dyDescent="0.3">
      <c r="A26" t="s">
        <v>10</v>
      </c>
      <c r="B26" t="s">
        <v>11</v>
      </c>
      <c r="C26" s="1">
        <v>44586</v>
      </c>
      <c r="D26" s="1" t="s">
        <v>37</v>
      </c>
      <c r="E26" s="1" t="s">
        <v>49</v>
      </c>
      <c r="F26">
        <v>69</v>
      </c>
      <c r="G26">
        <f t="shared" si="1"/>
        <v>124.2</v>
      </c>
      <c r="H26" t="str">
        <f>IF(G26&lt;=50,"Good",IF(G26&lt;=100,"Satisfactory",IF(G26&lt;=200,"Moderate","bad")))</f>
        <v>Moderate</v>
      </c>
      <c r="I26">
        <v>10.14</v>
      </c>
      <c r="J26">
        <f t="shared" si="3"/>
        <v>10</v>
      </c>
      <c r="K26" t="str">
        <f t="shared" si="4"/>
        <v>GOOD</v>
      </c>
      <c r="L26">
        <v>3.98</v>
      </c>
      <c r="M26">
        <f t="shared" si="5"/>
        <v>4</v>
      </c>
      <c r="N26" t="str">
        <f t="shared" si="6"/>
        <v>GOOD</v>
      </c>
      <c r="O26">
        <v>7.16</v>
      </c>
      <c r="P26">
        <f t="shared" si="7"/>
        <v>7</v>
      </c>
      <c r="Q26" t="str">
        <f t="shared" si="8"/>
        <v>GOOD</v>
      </c>
      <c r="R26">
        <v>0.85</v>
      </c>
      <c r="S26">
        <f t="shared" si="9"/>
        <v>1</v>
      </c>
      <c r="T26" t="str">
        <f t="shared" si="10"/>
        <v>GOOD</v>
      </c>
      <c r="U26">
        <v>17.11</v>
      </c>
      <c r="V26">
        <f t="shared" si="11"/>
        <v>17</v>
      </c>
      <c r="W26" t="str">
        <f t="shared" si="12"/>
        <v>GOOD</v>
      </c>
      <c r="X26">
        <f t="shared" si="0"/>
        <v>124.2</v>
      </c>
      <c r="Y26" t="str">
        <f t="shared" si="13"/>
        <v>Moderate</v>
      </c>
    </row>
    <row r="27" spans="1:25" x14ac:dyDescent="0.3">
      <c r="A27" t="s">
        <v>10</v>
      </c>
      <c r="B27" t="s">
        <v>11</v>
      </c>
      <c r="C27" s="1">
        <v>44587</v>
      </c>
      <c r="D27" s="1" t="s">
        <v>37</v>
      </c>
      <c r="E27" s="1" t="s">
        <v>49</v>
      </c>
      <c r="F27">
        <v>68</v>
      </c>
      <c r="G27">
        <f t="shared" si="1"/>
        <v>122.4</v>
      </c>
      <c r="H27" t="str">
        <f t="shared" si="2"/>
        <v>Moderate</v>
      </c>
      <c r="I27">
        <v>10.44</v>
      </c>
      <c r="J27">
        <f t="shared" si="3"/>
        <v>10</v>
      </c>
      <c r="K27" t="str">
        <f t="shared" si="4"/>
        <v>GOOD</v>
      </c>
      <c r="L27">
        <v>3.53</v>
      </c>
      <c r="M27">
        <f t="shared" si="5"/>
        <v>4</v>
      </c>
      <c r="N27" t="str">
        <f t="shared" si="6"/>
        <v>GOOD</v>
      </c>
      <c r="O27">
        <v>7.38</v>
      </c>
      <c r="P27">
        <f t="shared" si="7"/>
        <v>7</v>
      </c>
      <c r="Q27" t="str">
        <f t="shared" si="8"/>
        <v>GOOD</v>
      </c>
      <c r="R27">
        <v>2.0699999999999998</v>
      </c>
      <c r="S27">
        <f t="shared" si="9"/>
        <v>2</v>
      </c>
      <c r="T27" t="str">
        <f t="shared" si="10"/>
        <v>GOOD</v>
      </c>
      <c r="U27">
        <v>20.18</v>
      </c>
      <c r="V27">
        <f t="shared" si="11"/>
        <v>20</v>
      </c>
      <c r="W27" t="str">
        <f t="shared" si="12"/>
        <v>GOOD</v>
      </c>
      <c r="X27">
        <f t="shared" si="0"/>
        <v>122.4</v>
      </c>
      <c r="Y27" t="str">
        <f t="shared" si="13"/>
        <v>Moderate</v>
      </c>
    </row>
    <row r="28" spans="1:25" x14ac:dyDescent="0.3">
      <c r="A28" t="s">
        <v>10</v>
      </c>
      <c r="B28" t="s">
        <v>11</v>
      </c>
      <c r="C28" s="1">
        <v>44588</v>
      </c>
      <c r="D28" s="1" t="s">
        <v>37</v>
      </c>
      <c r="E28" s="1" t="s">
        <v>49</v>
      </c>
      <c r="F28">
        <v>47</v>
      </c>
      <c r="G28">
        <f t="shared" si="1"/>
        <v>84.600000000000009</v>
      </c>
      <c r="H28" t="str">
        <f t="shared" si="2"/>
        <v>Satisfactory</v>
      </c>
      <c r="I28">
        <v>12.63</v>
      </c>
      <c r="J28">
        <f t="shared" si="3"/>
        <v>13</v>
      </c>
      <c r="K28" t="str">
        <f t="shared" si="4"/>
        <v>GOOD</v>
      </c>
      <c r="L28">
        <v>4.28</v>
      </c>
      <c r="M28">
        <f t="shared" si="5"/>
        <v>4</v>
      </c>
      <c r="N28" t="str">
        <f t="shared" si="6"/>
        <v>GOOD</v>
      </c>
      <c r="O28">
        <v>7.14</v>
      </c>
      <c r="P28">
        <f t="shared" si="7"/>
        <v>7</v>
      </c>
      <c r="Q28" t="str">
        <f t="shared" si="8"/>
        <v>GOOD</v>
      </c>
      <c r="R28">
        <v>1.1599999999999999</v>
      </c>
      <c r="S28">
        <f t="shared" si="9"/>
        <v>1</v>
      </c>
      <c r="T28" t="str">
        <f t="shared" si="10"/>
        <v>GOOD</v>
      </c>
      <c r="U28">
        <v>27.02</v>
      </c>
      <c r="V28">
        <f t="shared" si="11"/>
        <v>27</v>
      </c>
      <c r="W28" t="str">
        <f t="shared" si="12"/>
        <v>GOOD</v>
      </c>
      <c r="X28">
        <f t="shared" si="0"/>
        <v>84.600000000000009</v>
      </c>
      <c r="Y28" t="str">
        <f t="shared" si="13"/>
        <v>Satisfactory</v>
      </c>
    </row>
    <row r="29" spans="1:25" x14ac:dyDescent="0.3">
      <c r="A29" t="s">
        <v>10</v>
      </c>
      <c r="B29" t="s">
        <v>11</v>
      </c>
      <c r="C29" s="1">
        <v>44589</v>
      </c>
      <c r="D29" s="1" t="s">
        <v>37</v>
      </c>
      <c r="E29" s="1" t="s">
        <v>49</v>
      </c>
      <c r="F29">
        <v>60</v>
      </c>
      <c r="G29">
        <f t="shared" si="1"/>
        <v>108</v>
      </c>
      <c r="H29" t="str">
        <f t="shared" si="2"/>
        <v>Moderate</v>
      </c>
      <c r="I29">
        <v>16.829999999999998</v>
      </c>
      <c r="J29">
        <f t="shared" si="3"/>
        <v>17</v>
      </c>
      <c r="K29" t="str">
        <f t="shared" si="4"/>
        <v>GOOD</v>
      </c>
      <c r="L29">
        <v>3.69</v>
      </c>
      <c r="M29">
        <f t="shared" si="5"/>
        <v>4</v>
      </c>
      <c r="N29" t="str">
        <f t="shared" si="6"/>
        <v>GOOD</v>
      </c>
      <c r="O29">
        <v>8.06</v>
      </c>
      <c r="P29">
        <f t="shared" si="7"/>
        <v>8</v>
      </c>
      <c r="Q29" t="str">
        <f t="shared" si="8"/>
        <v>GOOD</v>
      </c>
      <c r="R29">
        <v>2.81</v>
      </c>
      <c r="S29">
        <f t="shared" si="9"/>
        <v>3</v>
      </c>
      <c r="T29" t="str">
        <f t="shared" si="10"/>
        <v>GOOD</v>
      </c>
      <c r="U29">
        <v>36.68</v>
      </c>
      <c r="V29">
        <f t="shared" si="11"/>
        <v>37</v>
      </c>
      <c r="W29" t="str">
        <f t="shared" si="12"/>
        <v>GOOD</v>
      </c>
      <c r="X29">
        <f t="shared" si="0"/>
        <v>108</v>
      </c>
      <c r="Y29" t="str">
        <f t="shared" si="13"/>
        <v>Moderate</v>
      </c>
    </row>
    <row r="30" spans="1:25" x14ac:dyDescent="0.3">
      <c r="A30" t="s">
        <v>10</v>
      </c>
      <c r="B30" t="s">
        <v>11</v>
      </c>
      <c r="C30" s="1">
        <v>44590</v>
      </c>
      <c r="D30" s="1" t="s">
        <v>37</v>
      </c>
      <c r="E30" s="1" t="s">
        <v>49</v>
      </c>
      <c r="F30">
        <v>54</v>
      </c>
      <c r="G30">
        <f t="shared" si="1"/>
        <v>97.2</v>
      </c>
      <c r="H30" t="str">
        <f t="shared" si="2"/>
        <v>Satisfactory</v>
      </c>
      <c r="I30">
        <v>41.79</v>
      </c>
      <c r="J30">
        <f t="shared" si="3"/>
        <v>42</v>
      </c>
      <c r="K30" t="str">
        <f t="shared" si="4"/>
        <v>GOOD</v>
      </c>
      <c r="L30">
        <v>3.95</v>
      </c>
      <c r="M30">
        <f t="shared" si="5"/>
        <v>4</v>
      </c>
      <c r="N30" t="str">
        <f t="shared" si="6"/>
        <v>GOOD</v>
      </c>
      <c r="O30">
        <v>8.4600000000000009</v>
      </c>
      <c r="P30">
        <f t="shared" si="7"/>
        <v>8</v>
      </c>
      <c r="Q30" t="str">
        <f t="shared" si="8"/>
        <v>GOOD</v>
      </c>
      <c r="R30">
        <v>0.84</v>
      </c>
      <c r="S30">
        <f t="shared" si="9"/>
        <v>1</v>
      </c>
      <c r="T30" t="str">
        <f t="shared" si="10"/>
        <v>GOOD</v>
      </c>
      <c r="U30">
        <v>26.29</v>
      </c>
      <c r="V30">
        <f t="shared" si="11"/>
        <v>26</v>
      </c>
      <c r="W30" t="str">
        <f t="shared" si="12"/>
        <v>GOOD</v>
      </c>
      <c r="X30">
        <f t="shared" si="0"/>
        <v>97.2</v>
      </c>
      <c r="Y30" t="str">
        <f t="shared" si="13"/>
        <v>Satisfactory</v>
      </c>
    </row>
    <row r="31" spans="1:25" x14ac:dyDescent="0.3">
      <c r="A31" t="s">
        <v>10</v>
      </c>
      <c r="B31" t="s">
        <v>11</v>
      </c>
      <c r="C31" s="1">
        <v>44591</v>
      </c>
      <c r="D31" s="1" t="s">
        <v>37</v>
      </c>
      <c r="E31" s="1" t="s">
        <v>49</v>
      </c>
      <c r="F31">
        <v>67</v>
      </c>
      <c r="G31">
        <f t="shared" si="1"/>
        <v>120.60000000000001</v>
      </c>
      <c r="H31" t="str">
        <f t="shared" si="2"/>
        <v>Moderate</v>
      </c>
      <c r="I31">
        <v>23.84</v>
      </c>
      <c r="J31">
        <f t="shared" si="3"/>
        <v>24</v>
      </c>
      <c r="K31" t="str">
        <f t="shared" si="4"/>
        <v>GOOD</v>
      </c>
      <c r="L31">
        <v>5.54</v>
      </c>
      <c r="M31">
        <f t="shared" si="5"/>
        <v>6</v>
      </c>
      <c r="N31" t="str">
        <f t="shared" si="6"/>
        <v>GOOD</v>
      </c>
      <c r="O31">
        <v>9.4600000000000009</v>
      </c>
      <c r="P31">
        <f t="shared" si="7"/>
        <v>9</v>
      </c>
      <c r="Q31" t="str">
        <f t="shared" si="8"/>
        <v>GOOD</v>
      </c>
      <c r="R31">
        <v>0.82</v>
      </c>
      <c r="S31">
        <f t="shared" si="9"/>
        <v>1</v>
      </c>
      <c r="T31" t="str">
        <f t="shared" si="10"/>
        <v>GOOD</v>
      </c>
      <c r="U31">
        <v>21.75</v>
      </c>
      <c r="V31">
        <f t="shared" si="11"/>
        <v>22</v>
      </c>
      <c r="W31" t="str">
        <f t="shared" si="12"/>
        <v>GOOD</v>
      </c>
      <c r="X31">
        <f t="shared" si="0"/>
        <v>120.60000000000001</v>
      </c>
      <c r="Y31" t="str">
        <f t="shared" si="13"/>
        <v>Moderate</v>
      </c>
    </row>
    <row r="32" spans="1:25" x14ac:dyDescent="0.3">
      <c r="A32" t="s">
        <v>10</v>
      </c>
      <c r="B32" t="s">
        <v>11</v>
      </c>
      <c r="C32" s="1">
        <v>44592</v>
      </c>
      <c r="D32" s="1" t="s">
        <v>37</v>
      </c>
      <c r="E32" s="1" t="s">
        <v>49</v>
      </c>
      <c r="F32">
        <v>44</v>
      </c>
      <c r="G32">
        <f t="shared" si="1"/>
        <v>79.2</v>
      </c>
      <c r="H32" t="str">
        <f t="shared" si="2"/>
        <v>Satisfactory</v>
      </c>
      <c r="I32">
        <v>46.59</v>
      </c>
      <c r="J32">
        <f t="shared" si="3"/>
        <v>47</v>
      </c>
      <c r="K32" t="str">
        <f t="shared" si="4"/>
        <v>GOOD</v>
      </c>
      <c r="L32">
        <v>4.37</v>
      </c>
      <c r="M32">
        <f t="shared" si="5"/>
        <v>4</v>
      </c>
      <c r="N32" t="str">
        <f t="shared" si="6"/>
        <v>GOOD</v>
      </c>
      <c r="O32">
        <v>7.88</v>
      </c>
      <c r="P32">
        <f t="shared" si="7"/>
        <v>8</v>
      </c>
      <c r="Q32" t="str">
        <f t="shared" si="8"/>
        <v>GOOD</v>
      </c>
      <c r="R32">
        <v>0.94</v>
      </c>
      <c r="S32">
        <f t="shared" si="9"/>
        <v>1</v>
      </c>
      <c r="T32" t="str">
        <f t="shared" si="10"/>
        <v>GOOD</v>
      </c>
      <c r="U32">
        <v>38.57</v>
      </c>
      <c r="V32">
        <f t="shared" si="11"/>
        <v>39</v>
      </c>
      <c r="W32" t="str">
        <f t="shared" si="12"/>
        <v>GOOD</v>
      </c>
      <c r="X32">
        <f t="shared" si="0"/>
        <v>79.2</v>
      </c>
      <c r="Y32" t="str">
        <f t="shared" si="13"/>
        <v>Satisfactory</v>
      </c>
    </row>
    <row r="33" spans="1:25" x14ac:dyDescent="0.3">
      <c r="A33" t="s">
        <v>10</v>
      </c>
      <c r="B33" t="s">
        <v>12</v>
      </c>
      <c r="C33" s="1">
        <v>44593</v>
      </c>
      <c r="D33" s="1" t="s">
        <v>37</v>
      </c>
      <c r="E33" s="1" t="s">
        <v>49</v>
      </c>
      <c r="F33">
        <v>47</v>
      </c>
      <c r="G33">
        <f t="shared" si="1"/>
        <v>84.600000000000009</v>
      </c>
      <c r="H33" t="str">
        <f t="shared" si="2"/>
        <v>Satisfactory</v>
      </c>
      <c r="I33">
        <v>26.05</v>
      </c>
      <c r="J33">
        <f t="shared" si="3"/>
        <v>26</v>
      </c>
      <c r="K33" t="str">
        <f t="shared" si="4"/>
        <v>GOOD</v>
      </c>
      <c r="L33">
        <v>4.2</v>
      </c>
      <c r="M33">
        <f t="shared" si="5"/>
        <v>4</v>
      </c>
      <c r="N33" t="str">
        <f t="shared" si="6"/>
        <v>GOOD</v>
      </c>
      <c r="O33">
        <v>7.76</v>
      </c>
      <c r="P33">
        <f t="shared" si="7"/>
        <v>8</v>
      </c>
      <c r="Q33" t="str">
        <f t="shared" si="8"/>
        <v>GOOD</v>
      </c>
      <c r="R33">
        <v>0.71</v>
      </c>
      <c r="S33">
        <f t="shared" si="9"/>
        <v>1</v>
      </c>
      <c r="T33" t="str">
        <f t="shared" si="10"/>
        <v>GOOD</v>
      </c>
      <c r="U33">
        <v>42.61</v>
      </c>
      <c r="V33">
        <f t="shared" si="11"/>
        <v>43</v>
      </c>
      <c r="W33" t="str">
        <f t="shared" si="12"/>
        <v>GOOD</v>
      </c>
      <c r="X33">
        <f t="shared" si="0"/>
        <v>84.600000000000009</v>
      </c>
      <c r="Y33" t="str">
        <f t="shared" si="13"/>
        <v>Satisfactory</v>
      </c>
    </row>
    <row r="34" spans="1:25" x14ac:dyDescent="0.3">
      <c r="A34" t="s">
        <v>10</v>
      </c>
      <c r="B34" t="s">
        <v>12</v>
      </c>
      <c r="C34" s="1">
        <v>44594</v>
      </c>
      <c r="D34" s="1" t="s">
        <v>37</v>
      </c>
      <c r="E34" s="1" t="s">
        <v>49</v>
      </c>
      <c r="F34">
        <v>69</v>
      </c>
      <c r="G34">
        <f t="shared" si="1"/>
        <v>124.2</v>
      </c>
      <c r="H34" t="str">
        <f t="shared" si="2"/>
        <v>Moderate</v>
      </c>
      <c r="I34">
        <v>15.82</v>
      </c>
      <c r="J34">
        <f t="shared" si="3"/>
        <v>16</v>
      </c>
      <c r="K34" t="str">
        <f t="shared" si="4"/>
        <v>GOOD</v>
      </c>
      <c r="L34">
        <v>3.63</v>
      </c>
      <c r="M34">
        <f t="shared" si="5"/>
        <v>4</v>
      </c>
      <c r="N34" t="str">
        <f t="shared" si="6"/>
        <v>GOOD</v>
      </c>
      <c r="O34">
        <v>10.58</v>
      </c>
      <c r="P34">
        <f t="shared" si="7"/>
        <v>11</v>
      </c>
      <c r="Q34" t="str">
        <f t="shared" si="8"/>
        <v>GOOD</v>
      </c>
      <c r="R34">
        <v>1.59</v>
      </c>
      <c r="S34">
        <f t="shared" si="9"/>
        <v>2</v>
      </c>
      <c r="T34" t="str">
        <f t="shared" si="10"/>
        <v>GOOD</v>
      </c>
      <c r="U34">
        <v>38.799999999999997</v>
      </c>
      <c r="V34">
        <f t="shared" si="11"/>
        <v>39</v>
      </c>
      <c r="W34" t="str">
        <f t="shared" si="12"/>
        <v>GOOD</v>
      </c>
      <c r="X34">
        <f t="shared" si="0"/>
        <v>124.2</v>
      </c>
      <c r="Y34" t="str">
        <f t="shared" si="13"/>
        <v>Moderate</v>
      </c>
    </row>
    <row r="35" spans="1:25" x14ac:dyDescent="0.3">
      <c r="A35" t="s">
        <v>10</v>
      </c>
      <c r="B35" t="s">
        <v>12</v>
      </c>
      <c r="C35" s="1">
        <v>44595</v>
      </c>
      <c r="D35" s="1" t="s">
        <v>37</v>
      </c>
      <c r="E35" s="1" t="s">
        <v>49</v>
      </c>
      <c r="F35">
        <v>50</v>
      </c>
      <c r="G35">
        <f t="shared" si="1"/>
        <v>90</v>
      </c>
      <c r="H35" t="str">
        <f t="shared" si="2"/>
        <v>Satisfactory</v>
      </c>
      <c r="I35">
        <v>14.89</v>
      </c>
      <c r="J35">
        <f t="shared" si="3"/>
        <v>15</v>
      </c>
      <c r="K35" t="str">
        <f t="shared" si="4"/>
        <v>GOOD</v>
      </c>
      <c r="L35">
        <v>5.12</v>
      </c>
      <c r="M35">
        <f t="shared" si="5"/>
        <v>5</v>
      </c>
      <c r="N35" t="str">
        <f t="shared" si="6"/>
        <v>GOOD</v>
      </c>
      <c r="O35">
        <v>6.83</v>
      </c>
      <c r="P35">
        <f t="shared" si="7"/>
        <v>7</v>
      </c>
      <c r="Q35" t="str">
        <f t="shared" si="8"/>
        <v>GOOD</v>
      </c>
      <c r="R35">
        <v>0.98</v>
      </c>
      <c r="S35">
        <f t="shared" si="9"/>
        <v>1</v>
      </c>
      <c r="T35" t="str">
        <f t="shared" si="10"/>
        <v>GOOD</v>
      </c>
      <c r="U35">
        <v>29.08</v>
      </c>
      <c r="V35">
        <f t="shared" si="11"/>
        <v>29</v>
      </c>
      <c r="W35" t="str">
        <f t="shared" si="12"/>
        <v>GOOD</v>
      </c>
      <c r="X35">
        <f t="shared" si="0"/>
        <v>90</v>
      </c>
      <c r="Y35" t="str">
        <f t="shared" si="13"/>
        <v>Satisfactory</v>
      </c>
    </row>
    <row r="36" spans="1:25" x14ac:dyDescent="0.3">
      <c r="A36" t="s">
        <v>10</v>
      </c>
      <c r="B36" t="s">
        <v>12</v>
      </c>
      <c r="C36" s="1">
        <v>44596</v>
      </c>
      <c r="D36" s="1" t="s">
        <v>37</v>
      </c>
      <c r="E36" s="1" t="s">
        <v>49</v>
      </c>
      <c r="F36">
        <v>56</v>
      </c>
      <c r="G36">
        <f t="shared" si="1"/>
        <v>100.8</v>
      </c>
      <c r="H36" t="str">
        <f t="shared" si="2"/>
        <v>Moderate</v>
      </c>
      <c r="I36">
        <v>14</v>
      </c>
      <c r="J36">
        <f t="shared" si="3"/>
        <v>14</v>
      </c>
      <c r="K36" t="str">
        <f t="shared" si="4"/>
        <v>GOOD</v>
      </c>
      <c r="L36">
        <v>27.6</v>
      </c>
      <c r="M36">
        <f t="shared" si="5"/>
        <v>28</v>
      </c>
      <c r="N36" t="str">
        <f t="shared" si="6"/>
        <v>GOOD</v>
      </c>
      <c r="O36">
        <v>4.8899999999999997</v>
      </c>
      <c r="P36">
        <f t="shared" si="7"/>
        <v>5</v>
      </c>
      <c r="Q36" t="str">
        <f t="shared" si="8"/>
        <v>GOOD</v>
      </c>
      <c r="R36">
        <v>0.85</v>
      </c>
      <c r="S36">
        <f t="shared" si="9"/>
        <v>1</v>
      </c>
      <c r="T36" t="str">
        <f t="shared" si="10"/>
        <v>GOOD</v>
      </c>
      <c r="U36">
        <v>36.619999999999997</v>
      </c>
      <c r="V36">
        <f t="shared" si="11"/>
        <v>37</v>
      </c>
      <c r="W36" t="str">
        <f t="shared" si="12"/>
        <v>GOOD</v>
      </c>
      <c r="X36">
        <f t="shared" si="0"/>
        <v>100.8</v>
      </c>
      <c r="Y36" t="str">
        <f t="shared" si="13"/>
        <v>Moderate</v>
      </c>
    </row>
    <row r="37" spans="1:25" x14ac:dyDescent="0.3">
      <c r="A37" t="s">
        <v>10</v>
      </c>
      <c r="B37" t="s">
        <v>12</v>
      </c>
      <c r="C37" s="1">
        <v>44597</v>
      </c>
      <c r="D37" s="1" t="s">
        <v>37</v>
      </c>
      <c r="E37" s="1" t="s">
        <v>49</v>
      </c>
      <c r="F37">
        <v>44</v>
      </c>
      <c r="G37">
        <f t="shared" si="1"/>
        <v>79.2</v>
      </c>
      <c r="H37" t="str">
        <f t="shared" si="2"/>
        <v>Satisfactory</v>
      </c>
      <c r="I37">
        <v>19.170000000000002</v>
      </c>
      <c r="J37">
        <f t="shared" si="3"/>
        <v>19</v>
      </c>
      <c r="K37" t="str">
        <f t="shared" si="4"/>
        <v>GOOD</v>
      </c>
      <c r="L37">
        <v>76.989999999999995</v>
      </c>
      <c r="M37">
        <f t="shared" si="5"/>
        <v>77</v>
      </c>
      <c r="N37" t="str">
        <f t="shared" si="6"/>
        <v>Satisfactory</v>
      </c>
      <c r="O37">
        <v>7.48</v>
      </c>
      <c r="P37">
        <f t="shared" si="7"/>
        <v>7</v>
      </c>
      <c r="Q37" t="str">
        <f t="shared" si="8"/>
        <v>GOOD</v>
      </c>
      <c r="R37">
        <v>0.95</v>
      </c>
      <c r="S37">
        <f t="shared" si="9"/>
        <v>1</v>
      </c>
      <c r="T37" t="str">
        <f t="shared" si="10"/>
        <v>GOOD</v>
      </c>
      <c r="U37">
        <v>29.93</v>
      </c>
      <c r="V37">
        <f t="shared" si="11"/>
        <v>30</v>
      </c>
      <c r="W37" t="str">
        <f t="shared" si="12"/>
        <v>GOOD</v>
      </c>
      <c r="X37">
        <f t="shared" si="0"/>
        <v>79.2</v>
      </c>
      <c r="Y37" t="str">
        <f t="shared" si="13"/>
        <v>Satisfactory</v>
      </c>
    </row>
    <row r="38" spans="1:25" x14ac:dyDescent="0.3">
      <c r="A38" t="s">
        <v>10</v>
      </c>
      <c r="B38" t="s">
        <v>12</v>
      </c>
      <c r="C38" s="1">
        <v>44598</v>
      </c>
      <c r="D38" s="1" t="s">
        <v>37</v>
      </c>
      <c r="E38" s="1" t="s">
        <v>49</v>
      </c>
      <c r="F38">
        <v>49</v>
      </c>
      <c r="G38">
        <f t="shared" si="1"/>
        <v>88.2</v>
      </c>
      <c r="H38" t="str">
        <f t="shared" si="2"/>
        <v>Satisfactory</v>
      </c>
      <c r="I38">
        <v>16.7</v>
      </c>
      <c r="J38">
        <f t="shared" si="3"/>
        <v>17</v>
      </c>
      <c r="K38" t="str">
        <f t="shared" si="4"/>
        <v>GOOD</v>
      </c>
      <c r="L38">
        <v>81.78</v>
      </c>
      <c r="M38">
        <f t="shared" si="5"/>
        <v>82</v>
      </c>
      <c r="N38" t="str">
        <f t="shared" si="6"/>
        <v>Satisfactory</v>
      </c>
      <c r="O38">
        <v>7.36</v>
      </c>
      <c r="P38">
        <f t="shared" si="7"/>
        <v>7</v>
      </c>
      <c r="Q38" t="str">
        <f t="shared" si="8"/>
        <v>GOOD</v>
      </c>
      <c r="R38">
        <v>0.76</v>
      </c>
      <c r="S38">
        <f t="shared" si="9"/>
        <v>1</v>
      </c>
      <c r="T38" t="str">
        <f t="shared" si="10"/>
        <v>GOOD</v>
      </c>
      <c r="U38">
        <v>37.130000000000003</v>
      </c>
      <c r="V38">
        <f t="shared" si="11"/>
        <v>37</v>
      </c>
      <c r="W38" t="str">
        <f t="shared" si="12"/>
        <v>GOOD</v>
      </c>
      <c r="X38">
        <f t="shared" si="0"/>
        <v>88.2</v>
      </c>
      <c r="Y38" t="str">
        <f t="shared" si="13"/>
        <v>Satisfactory</v>
      </c>
    </row>
    <row r="39" spans="1:25" x14ac:dyDescent="0.3">
      <c r="A39" t="s">
        <v>10</v>
      </c>
      <c r="B39" t="s">
        <v>12</v>
      </c>
      <c r="C39" s="1">
        <v>44599</v>
      </c>
      <c r="D39" s="1" t="s">
        <v>37</v>
      </c>
      <c r="E39" s="1" t="s">
        <v>49</v>
      </c>
      <c r="F39">
        <v>54</v>
      </c>
      <c r="G39">
        <f t="shared" si="1"/>
        <v>97.2</v>
      </c>
      <c r="H39" t="str">
        <f>IF(G39&lt;=50,"Good",IF(G39&lt;=100,"Satisfactory",IF(G39&lt;=200,"Moderate","bad")))</f>
        <v>Satisfactory</v>
      </c>
      <c r="I39">
        <v>13.46</v>
      </c>
      <c r="J39">
        <f t="shared" si="3"/>
        <v>13</v>
      </c>
      <c r="K39" t="str">
        <f t="shared" si="4"/>
        <v>GOOD</v>
      </c>
      <c r="L39">
        <v>25.85</v>
      </c>
      <c r="M39">
        <f t="shared" si="5"/>
        <v>26</v>
      </c>
      <c r="N39" t="str">
        <f t="shared" si="6"/>
        <v>GOOD</v>
      </c>
      <c r="O39">
        <v>6.42</v>
      </c>
      <c r="P39">
        <f t="shared" si="7"/>
        <v>6</v>
      </c>
      <c r="Q39" t="str">
        <f t="shared" si="8"/>
        <v>GOOD</v>
      </c>
      <c r="R39">
        <v>0.89</v>
      </c>
      <c r="S39">
        <f t="shared" si="9"/>
        <v>1</v>
      </c>
      <c r="T39" t="str">
        <f t="shared" si="10"/>
        <v>GOOD</v>
      </c>
      <c r="U39">
        <v>33.119999999999997</v>
      </c>
      <c r="V39">
        <f t="shared" si="11"/>
        <v>33</v>
      </c>
      <c r="W39" t="str">
        <f t="shared" si="12"/>
        <v>GOOD</v>
      </c>
      <c r="X39">
        <f t="shared" si="0"/>
        <v>97.2</v>
      </c>
      <c r="Y39" t="str">
        <f t="shared" si="13"/>
        <v>Satisfactory</v>
      </c>
    </row>
    <row r="40" spans="1:25" x14ac:dyDescent="0.3">
      <c r="A40" t="s">
        <v>10</v>
      </c>
      <c r="B40" t="s">
        <v>12</v>
      </c>
      <c r="C40" s="1">
        <v>44600</v>
      </c>
      <c r="D40" s="1" t="s">
        <v>37</v>
      </c>
      <c r="E40" s="1" t="s">
        <v>49</v>
      </c>
      <c r="F40">
        <v>61</v>
      </c>
      <c r="G40">
        <f t="shared" si="1"/>
        <v>109.8</v>
      </c>
      <c r="H40" t="str">
        <f t="shared" si="2"/>
        <v>Moderate</v>
      </c>
      <c r="I40">
        <v>12.98</v>
      </c>
      <c r="J40">
        <f t="shared" si="3"/>
        <v>13</v>
      </c>
      <c r="K40" t="str">
        <f t="shared" si="4"/>
        <v>GOOD</v>
      </c>
      <c r="L40">
        <v>46.65</v>
      </c>
      <c r="M40">
        <f t="shared" si="5"/>
        <v>47</v>
      </c>
      <c r="N40" t="str">
        <f t="shared" si="6"/>
        <v>GOOD</v>
      </c>
      <c r="O40">
        <v>6.21</v>
      </c>
      <c r="P40">
        <f t="shared" si="7"/>
        <v>6</v>
      </c>
      <c r="Q40" t="str">
        <f t="shared" si="8"/>
        <v>GOOD</v>
      </c>
      <c r="R40">
        <v>1.1599999999999999</v>
      </c>
      <c r="S40">
        <f t="shared" si="9"/>
        <v>1</v>
      </c>
      <c r="T40" t="str">
        <f t="shared" si="10"/>
        <v>GOOD</v>
      </c>
      <c r="U40">
        <v>33.17</v>
      </c>
      <c r="V40">
        <f t="shared" si="11"/>
        <v>33</v>
      </c>
      <c r="W40" t="str">
        <f t="shared" si="12"/>
        <v>GOOD</v>
      </c>
      <c r="X40">
        <f t="shared" si="0"/>
        <v>109.8</v>
      </c>
      <c r="Y40" t="str">
        <f t="shared" si="13"/>
        <v>Moderate</v>
      </c>
    </row>
    <row r="41" spans="1:25" x14ac:dyDescent="0.3">
      <c r="A41" t="s">
        <v>10</v>
      </c>
      <c r="B41" t="s">
        <v>12</v>
      </c>
      <c r="C41" s="1">
        <v>44601</v>
      </c>
      <c r="D41" s="1" t="s">
        <v>37</v>
      </c>
      <c r="E41" s="1" t="s">
        <v>49</v>
      </c>
      <c r="F41">
        <v>51</v>
      </c>
      <c r="G41">
        <f t="shared" si="1"/>
        <v>91.8</v>
      </c>
      <c r="H41" t="str">
        <f t="shared" si="2"/>
        <v>Satisfactory</v>
      </c>
      <c r="I41">
        <v>13.43</v>
      </c>
      <c r="J41">
        <f t="shared" si="3"/>
        <v>13</v>
      </c>
      <c r="K41" t="str">
        <f t="shared" si="4"/>
        <v>GOOD</v>
      </c>
      <c r="L41">
        <v>37.42</v>
      </c>
      <c r="M41">
        <f t="shared" si="5"/>
        <v>37</v>
      </c>
      <c r="N41" t="str">
        <f t="shared" si="6"/>
        <v>GOOD</v>
      </c>
      <c r="O41">
        <v>6.27</v>
      </c>
      <c r="P41">
        <f t="shared" si="7"/>
        <v>6</v>
      </c>
      <c r="Q41" t="str">
        <f t="shared" si="8"/>
        <v>GOOD</v>
      </c>
      <c r="R41">
        <v>1.1000000000000001</v>
      </c>
      <c r="S41">
        <f t="shared" si="9"/>
        <v>1</v>
      </c>
      <c r="T41" t="str">
        <f t="shared" si="10"/>
        <v>GOOD</v>
      </c>
      <c r="U41">
        <v>31.08</v>
      </c>
      <c r="V41">
        <f t="shared" si="11"/>
        <v>31</v>
      </c>
      <c r="W41" t="str">
        <f t="shared" si="12"/>
        <v>GOOD</v>
      </c>
      <c r="X41">
        <f t="shared" si="0"/>
        <v>91.8</v>
      </c>
      <c r="Y41" t="str">
        <f t="shared" si="13"/>
        <v>Satisfactory</v>
      </c>
    </row>
    <row r="42" spans="1:25" x14ac:dyDescent="0.3">
      <c r="A42" t="s">
        <v>10</v>
      </c>
      <c r="B42" t="s">
        <v>12</v>
      </c>
      <c r="C42" s="1">
        <v>44602</v>
      </c>
      <c r="D42" s="1" t="s">
        <v>37</v>
      </c>
      <c r="E42" s="1" t="s">
        <v>49</v>
      </c>
      <c r="F42">
        <v>62</v>
      </c>
      <c r="G42">
        <f t="shared" si="1"/>
        <v>111.60000000000001</v>
      </c>
      <c r="H42" t="str">
        <f t="shared" si="2"/>
        <v>Moderate</v>
      </c>
      <c r="I42">
        <v>13.2</v>
      </c>
      <c r="J42">
        <f t="shared" si="3"/>
        <v>13</v>
      </c>
      <c r="K42" t="str">
        <f t="shared" si="4"/>
        <v>GOOD</v>
      </c>
      <c r="L42">
        <v>58.69</v>
      </c>
      <c r="M42">
        <f t="shared" si="5"/>
        <v>59</v>
      </c>
      <c r="N42" t="str">
        <f t="shared" si="6"/>
        <v>Satisfactory</v>
      </c>
      <c r="O42">
        <v>6.64</v>
      </c>
      <c r="P42">
        <f t="shared" si="7"/>
        <v>7</v>
      </c>
      <c r="Q42" t="str">
        <f t="shared" si="8"/>
        <v>GOOD</v>
      </c>
      <c r="R42">
        <v>1</v>
      </c>
      <c r="S42">
        <f t="shared" si="9"/>
        <v>1</v>
      </c>
      <c r="T42" t="str">
        <f t="shared" si="10"/>
        <v>GOOD</v>
      </c>
      <c r="U42">
        <v>40.770000000000003</v>
      </c>
      <c r="V42">
        <f t="shared" si="11"/>
        <v>41</v>
      </c>
      <c r="W42" t="str">
        <f t="shared" si="12"/>
        <v>GOOD</v>
      </c>
      <c r="X42">
        <f t="shared" si="0"/>
        <v>111.60000000000001</v>
      </c>
      <c r="Y42" t="str">
        <f t="shared" si="13"/>
        <v>Moderate</v>
      </c>
    </row>
    <row r="43" spans="1:25" x14ac:dyDescent="0.3">
      <c r="A43" t="s">
        <v>10</v>
      </c>
      <c r="B43" t="s">
        <v>12</v>
      </c>
      <c r="C43" s="1">
        <v>44603</v>
      </c>
      <c r="D43" s="1" t="s">
        <v>37</v>
      </c>
      <c r="E43" s="1" t="s">
        <v>49</v>
      </c>
      <c r="F43">
        <v>46</v>
      </c>
      <c r="G43">
        <f t="shared" si="1"/>
        <v>82.8</v>
      </c>
      <c r="H43" t="str">
        <f t="shared" si="2"/>
        <v>Satisfactory</v>
      </c>
      <c r="I43">
        <v>14.8</v>
      </c>
      <c r="J43">
        <f t="shared" si="3"/>
        <v>15</v>
      </c>
      <c r="K43" t="str">
        <f t="shared" si="4"/>
        <v>GOOD</v>
      </c>
      <c r="L43">
        <v>50.48</v>
      </c>
      <c r="M43">
        <f t="shared" si="5"/>
        <v>50</v>
      </c>
      <c r="N43" t="str">
        <f t="shared" si="6"/>
        <v>GOOD</v>
      </c>
      <c r="O43">
        <v>6.87</v>
      </c>
      <c r="P43">
        <f t="shared" si="7"/>
        <v>7</v>
      </c>
      <c r="Q43" t="str">
        <f t="shared" si="8"/>
        <v>GOOD</v>
      </c>
      <c r="R43">
        <v>1</v>
      </c>
      <c r="S43">
        <f t="shared" si="9"/>
        <v>1</v>
      </c>
      <c r="T43" t="str">
        <f t="shared" si="10"/>
        <v>GOOD</v>
      </c>
      <c r="U43">
        <v>40.57</v>
      </c>
      <c r="V43">
        <f t="shared" si="11"/>
        <v>41</v>
      </c>
      <c r="W43" t="str">
        <f t="shared" si="12"/>
        <v>GOOD</v>
      </c>
      <c r="X43">
        <f t="shared" si="0"/>
        <v>82.8</v>
      </c>
      <c r="Y43" t="str">
        <f t="shared" si="13"/>
        <v>Satisfactory</v>
      </c>
    </row>
    <row r="44" spans="1:25" x14ac:dyDescent="0.3">
      <c r="A44" t="s">
        <v>10</v>
      </c>
      <c r="B44" t="s">
        <v>12</v>
      </c>
      <c r="C44" s="1">
        <v>44604</v>
      </c>
      <c r="D44" s="1" t="s">
        <v>37</v>
      </c>
      <c r="E44" s="1" t="s">
        <v>49</v>
      </c>
      <c r="F44">
        <v>52</v>
      </c>
      <c r="G44">
        <f t="shared" si="1"/>
        <v>93.600000000000009</v>
      </c>
      <c r="H44" t="str">
        <f t="shared" si="2"/>
        <v>Satisfactory</v>
      </c>
      <c r="I44">
        <v>14.27</v>
      </c>
      <c r="J44">
        <f t="shared" si="3"/>
        <v>14</v>
      </c>
      <c r="K44" t="str">
        <f t="shared" si="4"/>
        <v>GOOD</v>
      </c>
      <c r="L44">
        <v>47.94</v>
      </c>
      <c r="M44">
        <f t="shared" si="5"/>
        <v>48</v>
      </c>
      <c r="N44" t="str">
        <f t="shared" si="6"/>
        <v>GOOD</v>
      </c>
      <c r="O44">
        <v>6.79</v>
      </c>
      <c r="P44">
        <f t="shared" si="7"/>
        <v>7</v>
      </c>
      <c r="Q44" t="str">
        <f t="shared" si="8"/>
        <v>GOOD</v>
      </c>
      <c r="R44">
        <v>0.97</v>
      </c>
      <c r="S44">
        <f t="shared" si="9"/>
        <v>1</v>
      </c>
      <c r="T44" t="str">
        <f t="shared" si="10"/>
        <v>GOOD</v>
      </c>
      <c r="U44">
        <v>47.85</v>
      </c>
      <c r="V44">
        <f t="shared" si="11"/>
        <v>48</v>
      </c>
      <c r="W44" t="str">
        <f t="shared" si="12"/>
        <v>GOOD</v>
      </c>
      <c r="X44">
        <f t="shared" si="0"/>
        <v>93.600000000000009</v>
      </c>
      <c r="Y44" t="str">
        <f t="shared" si="13"/>
        <v>Satisfactory</v>
      </c>
    </row>
    <row r="45" spans="1:25" x14ac:dyDescent="0.3">
      <c r="A45" t="s">
        <v>10</v>
      </c>
      <c r="B45" t="s">
        <v>12</v>
      </c>
      <c r="C45" s="1">
        <v>44605</v>
      </c>
      <c r="D45" s="1" t="s">
        <v>37</v>
      </c>
      <c r="E45" s="1" t="s">
        <v>49</v>
      </c>
      <c r="F45">
        <v>52</v>
      </c>
      <c r="G45">
        <f t="shared" si="1"/>
        <v>93.600000000000009</v>
      </c>
      <c r="H45" t="str">
        <f t="shared" si="2"/>
        <v>Satisfactory</v>
      </c>
      <c r="I45">
        <v>14.16</v>
      </c>
      <c r="J45">
        <f t="shared" si="3"/>
        <v>14</v>
      </c>
      <c r="K45" t="str">
        <f t="shared" si="4"/>
        <v>GOOD</v>
      </c>
      <c r="L45">
        <v>56.36</v>
      </c>
      <c r="M45">
        <f t="shared" si="5"/>
        <v>56</v>
      </c>
      <c r="N45" t="str">
        <f t="shared" si="6"/>
        <v>Satisfactory</v>
      </c>
      <c r="O45">
        <v>7.21</v>
      </c>
      <c r="P45">
        <f t="shared" si="7"/>
        <v>7</v>
      </c>
      <c r="Q45" t="str">
        <f t="shared" si="8"/>
        <v>GOOD</v>
      </c>
      <c r="R45">
        <v>1.19</v>
      </c>
      <c r="S45">
        <f t="shared" si="9"/>
        <v>1</v>
      </c>
      <c r="T45" t="str">
        <f t="shared" si="10"/>
        <v>GOOD</v>
      </c>
      <c r="U45">
        <v>36.94</v>
      </c>
      <c r="V45">
        <f t="shared" si="11"/>
        <v>37</v>
      </c>
      <c r="W45" t="str">
        <f t="shared" si="12"/>
        <v>GOOD</v>
      </c>
      <c r="X45">
        <f t="shared" si="0"/>
        <v>93.600000000000009</v>
      </c>
      <c r="Y45" t="str">
        <f t="shared" si="13"/>
        <v>Satisfactory</v>
      </c>
    </row>
    <row r="46" spans="1:25" x14ac:dyDescent="0.3">
      <c r="A46" t="s">
        <v>10</v>
      </c>
      <c r="B46" t="s">
        <v>12</v>
      </c>
      <c r="C46" s="1">
        <v>44606</v>
      </c>
      <c r="D46" s="1" t="s">
        <v>37</v>
      </c>
      <c r="E46" s="1" t="s">
        <v>49</v>
      </c>
      <c r="F46">
        <v>68</v>
      </c>
      <c r="G46">
        <f t="shared" si="1"/>
        <v>122.4</v>
      </c>
      <c r="H46" t="str">
        <f t="shared" si="2"/>
        <v>Moderate</v>
      </c>
      <c r="I46">
        <v>12.97</v>
      </c>
      <c r="J46">
        <f t="shared" si="3"/>
        <v>13</v>
      </c>
      <c r="K46" t="str">
        <f t="shared" si="4"/>
        <v>GOOD</v>
      </c>
      <c r="L46">
        <v>56.06</v>
      </c>
      <c r="M46">
        <f t="shared" si="5"/>
        <v>56</v>
      </c>
      <c r="N46" t="str">
        <f t="shared" si="6"/>
        <v>Satisfactory</v>
      </c>
      <c r="O46">
        <v>7.84</v>
      </c>
      <c r="P46">
        <f t="shared" si="7"/>
        <v>8</v>
      </c>
      <c r="Q46" t="str">
        <f t="shared" si="8"/>
        <v>GOOD</v>
      </c>
      <c r="R46">
        <v>1.43</v>
      </c>
      <c r="S46">
        <f t="shared" si="9"/>
        <v>1</v>
      </c>
      <c r="T46" t="str">
        <f t="shared" si="10"/>
        <v>GOOD</v>
      </c>
      <c r="U46">
        <v>31.32</v>
      </c>
      <c r="V46">
        <f t="shared" si="11"/>
        <v>31</v>
      </c>
      <c r="W46" t="str">
        <f t="shared" si="12"/>
        <v>GOOD</v>
      </c>
      <c r="X46">
        <f t="shared" si="0"/>
        <v>122.4</v>
      </c>
      <c r="Y46" t="str">
        <f t="shared" si="13"/>
        <v>Moderate</v>
      </c>
    </row>
    <row r="47" spans="1:25" x14ac:dyDescent="0.3">
      <c r="A47" t="s">
        <v>10</v>
      </c>
      <c r="B47" t="s">
        <v>12</v>
      </c>
      <c r="C47" s="1">
        <v>44607</v>
      </c>
      <c r="D47" s="1" t="s">
        <v>37</v>
      </c>
      <c r="E47" s="1" t="s">
        <v>49</v>
      </c>
      <c r="F47">
        <v>45</v>
      </c>
      <c r="G47">
        <f t="shared" si="1"/>
        <v>81</v>
      </c>
      <c r="H47" t="str">
        <f t="shared" si="2"/>
        <v>Satisfactory</v>
      </c>
      <c r="I47">
        <v>13.02</v>
      </c>
      <c r="J47">
        <f t="shared" si="3"/>
        <v>13</v>
      </c>
      <c r="K47" t="str">
        <f t="shared" si="4"/>
        <v>GOOD</v>
      </c>
      <c r="L47">
        <v>68.44</v>
      </c>
      <c r="M47">
        <f t="shared" si="5"/>
        <v>68</v>
      </c>
      <c r="N47" t="str">
        <f t="shared" si="6"/>
        <v>Satisfactory</v>
      </c>
      <c r="O47">
        <v>7.58</v>
      </c>
      <c r="P47">
        <f t="shared" si="7"/>
        <v>8</v>
      </c>
      <c r="Q47" t="str">
        <f t="shared" si="8"/>
        <v>GOOD</v>
      </c>
      <c r="R47">
        <v>0.99</v>
      </c>
      <c r="S47">
        <f t="shared" si="9"/>
        <v>1</v>
      </c>
      <c r="T47" t="str">
        <f t="shared" si="10"/>
        <v>GOOD</v>
      </c>
      <c r="U47">
        <v>26.41</v>
      </c>
      <c r="V47">
        <f t="shared" si="11"/>
        <v>26</v>
      </c>
      <c r="W47" t="str">
        <f t="shared" si="12"/>
        <v>GOOD</v>
      </c>
      <c r="X47">
        <f t="shared" si="0"/>
        <v>81</v>
      </c>
      <c r="Y47" t="str">
        <f t="shared" si="13"/>
        <v>Satisfactory</v>
      </c>
    </row>
    <row r="48" spans="1:25" x14ac:dyDescent="0.3">
      <c r="A48" t="s">
        <v>10</v>
      </c>
      <c r="B48" t="s">
        <v>12</v>
      </c>
      <c r="C48" s="1">
        <v>44608</v>
      </c>
      <c r="D48" s="1" t="s">
        <v>37</v>
      </c>
      <c r="E48" s="1" t="s">
        <v>49</v>
      </c>
      <c r="F48">
        <v>65</v>
      </c>
      <c r="G48">
        <f t="shared" si="1"/>
        <v>117</v>
      </c>
      <c r="H48" t="str">
        <f t="shared" si="2"/>
        <v>Moderate</v>
      </c>
      <c r="I48">
        <v>12.63</v>
      </c>
      <c r="J48">
        <f t="shared" si="3"/>
        <v>13</v>
      </c>
      <c r="K48" t="str">
        <f t="shared" si="4"/>
        <v>GOOD</v>
      </c>
      <c r="L48">
        <v>82.48</v>
      </c>
      <c r="M48">
        <f t="shared" si="5"/>
        <v>82</v>
      </c>
      <c r="N48" t="str">
        <f t="shared" si="6"/>
        <v>Satisfactory</v>
      </c>
      <c r="O48">
        <v>7.38</v>
      </c>
      <c r="P48">
        <f t="shared" si="7"/>
        <v>7</v>
      </c>
      <c r="Q48" t="str">
        <f t="shared" si="8"/>
        <v>GOOD</v>
      </c>
      <c r="R48">
        <v>0.98</v>
      </c>
      <c r="S48">
        <f t="shared" si="9"/>
        <v>1</v>
      </c>
      <c r="T48" t="str">
        <f t="shared" si="10"/>
        <v>GOOD</v>
      </c>
      <c r="U48">
        <v>30.87</v>
      </c>
      <c r="V48">
        <f t="shared" si="11"/>
        <v>31</v>
      </c>
      <c r="W48" t="str">
        <f t="shared" si="12"/>
        <v>GOOD</v>
      </c>
      <c r="X48">
        <f t="shared" si="0"/>
        <v>117</v>
      </c>
      <c r="Y48" t="str">
        <f t="shared" si="13"/>
        <v>Moderate</v>
      </c>
    </row>
    <row r="49" spans="1:25" x14ac:dyDescent="0.3">
      <c r="A49" t="s">
        <v>10</v>
      </c>
      <c r="B49" t="s">
        <v>12</v>
      </c>
      <c r="C49" s="1">
        <v>44609</v>
      </c>
      <c r="D49" s="1" t="s">
        <v>37</v>
      </c>
      <c r="E49" s="1" t="s">
        <v>49</v>
      </c>
      <c r="F49">
        <v>68</v>
      </c>
      <c r="G49">
        <f t="shared" si="1"/>
        <v>122.4</v>
      </c>
      <c r="H49" t="str">
        <f t="shared" si="2"/>
        <v>Moderate</v>
      </c>
      <c r="I49">
        <v>14.43</v>
      </c>
      <c r="J49">
        <f t="shared" si="3"/>
        <v>14</v>
      </c>
      <c r="K49" t="str">
        <f t="shared" si="4"/>
        <v>GOOD</v>
      </c>
      <c r="L49">
        <v>116.59</v>
      </c>
      <c r="M49">
        <f t="shared" si="5"/>
        <v>117</v>
      </c>
      <c r="N49" t="str">
        <f t="shared" si="6"/>
        <v>Moderate</v>
      </c>
      <c r="O49">
        <v>8.35</v>
      </c>
      <c r="P49">
        <f t="shared" si="7"/>
        <v>8</v>
      </c>
      <c r="Q49" t="str">
        <f t="shared" si="8"/>
        <v>GOOD</v>
      </c>
      <c r="R49">
        <v>5.18</v>
      </c>
      <c r="S49">
        <f t="shared" si="9"/>
        <v>5</v>
      </c>
      <c r="T49" t="str">
        <f t="shared" si="10"/>
        <v>GOOD</v>
      </c>
      <c r="U49">
        <v>33.53</v>
      </c>
      <c r="V49">
        <f t="shared" si="11"/>
        <v>34</v>
      </c>
      <c r="W49" t="str">
        <f t="shared" si="12"/>
        <v>GOOD</v>
      </c>
      <c r="X49">
        <f t="shared" si="0"/>
        <v>122.4</v>
      </c>
      <c r="Y49" t="str">
        <f t="shared" si="13"/>
        <v>Moderate</v>
      </c>
    </row>
    <row r="50" spans="1:25" x14ac:dyDescent="0.3">
      <c r="A50" t="s">
        <v>10</v>
      </c>
      <c r="B50" t="s">
        <v>12</v>
      </c>
      <c r="C50" s="1">
        <v>44610</v>
      </c>
      <c r="D50" s="1" t="s">
        <v>37</v>
      </c>
      <c r="E50" s="1" t="s">
        <v>49</v>
      </c>
      <c r="F50">
        <v>48</v>
      </c>
      <c r="G50">
        <f t="shared" si="1"/>
        <v>86.4</v>
      </c>
      <c r="H50" t="str">
        <f t="shared" si="2"/>
        <v>Satisfactory</v>
      </c>
      <c r="I50">
        <v>15.78</v>
      </c>
      <c r="J50">
        <f t="shared" si="3"/>
        <v>16</v>
      </c>
      <c r="K50" t="str">
        <f t="shared" si="4"/>
        <v>GOOD</v>
      </c>
      <c r="L50">
        <v>113.29</v>
      </c>
      <c r="M50">
        <f t="shared" si="5"/>
        <v>113</v>
      </c>
      <c r="N50" t="str">
        <f t="shared" si="6"/>
        <v>Moderate</v>
      </c>
      <c r="O50">
        <v>9.15</v>
      </c>
      <c r="P50">
        <f t="shared" si="7"/>
        <v>9</v>
      </c>
      <c r="Q50" t="str">
        <f t="shared" si="8"/>
        <v>GOOD</v>
      </c>
      <c r="R50">
        <v>9.81</v>
      </c>
      <c r="S50">
        <f t="shared" si="9"/>
        <v>10</v>
      </c>
      <c r="T50" t="str">
        <f t="shared" si="10"/>
        <v>GOOD</v>
      </c>
      <c r="U50">
        <v>33.83</v>
      </c>
      <c r="V50">
        <f t="shared" si="11"/>
        <v>34</v>
      </c>
      <c r="W50" t="str">
        <f t="shared" si="12"/>
        <v>GOOD</v>
      </c>
      <c r="X50">
        <f t="shared" si="0"/>
        <v>113.29</v>
      </c>
      <c r="Y50" t="str">
        <f t="shared" si="13"/>
        <v>Moderate</v>
      </c>
    </row>
    <row r="51" spans="1:25" x14ac:dyDescent="0.3">
      <c r="A51" t="s">
        <v>10</v>
      </c>
      <c r="B51" t="s">
        <v>12</v>
      </c>
      <c r="C51" s="1">
        <v>44611</v>
      </c>
      <c r="D51" s="1" t="s">
        <v>37</v>
      </c>
      <c r="E51" s="1" t="s">
        <v>49</v>
      </c>
      <c r="F51">
        <v>50</v>
      </c>
      <c r="G51">
        <f t="shared" si="1"/>
        <v>90</v>
      </c>
      <c r="H51" t="str">
        <f t="shared" si="2"/>
        <v>Satisfactory</v>
      </c>
      <c r="I51">
        <v>15.2</v>
      </c>
      <c r="J51">
        <f t="shared" si="3"/>
        <v>15</v>
      </c>
      <c r="K51" t="str">
        <f t="shared" si="4"/>
        <v>GOOD</v>
      </c>
      <c r="L51">
        <v>85.61</v>
      </c>
      <c r="M51">
        <f t="shared" si="5"/>
        <v>86</v>
      </c>
      <c r="N51" t="str">
        <f t="shared" si="6"/>
        <v>Satisfactory</v>
      </c>
      <c r="O51">
        <v>9.42</v>
      </c>
      <c r="P51">
        <f t="shared" si="7"/>
        <v>9</v>
      </c>
      <c r="Q51" t="str">
        <f t="shared" si="8"/>
        <v>GOOD</v>
      </c>
      <c r="R51">
        <v>9.99</v>
      </c>
      <c r="S51">
        <f t="shared" si="9"/>
        <v>10</v>
      </c>
      <c r="T51" t="str">
        <f t="shared" si="10"/>
        <v>GOOD</v>
      </c>
      <c r="U51">
        <v>19.3</v>
      </c>
      <c r="V51">
        <f t="shared" si="11"/>
        <v>19</v>
      </c>
      <c r="W51" t="str">
        <f t="shared" si="12"/>
        <v>GOOD</v>
      </c>
      <c r="X51">
        <f t="shared" si="0"/>
        <v>90</v>
      </c>
      <c r="Y51" t="str">
        <f t="shared" si="13"/>
        <v>Satisfactory</v>
      </c>
    </row>
    <row r="52" spans="1:25" x14ac:dyDescent="0.3">
      <c r="A52" t="s">
        <v>10</v>
      </c>
      <c r="B52" t="s">
        <v>12</v>
      </c>
      <c r="C52" s="1">
        <v>44612</v>
      </c>
      <c r="D52" s="1" t="s">
        <v>37</v>
      </c>
      <c r="E52" s="1" t="s">
        <v>49</v>
      </c>
      <c r="F52">
        <v>54</v>
      </c>
      <c r="G52">
        <f t="shared" si="1"/>
        <v>97.2</v>
      </c>
      <c r="H52" t="str">
        <f t="shared" si="2"/>
        <v>Satisfactory</v>
      </c>
      <c r="I52">
        <v>13.43</v>
      </c>
      <c r="J52">
        <f t="shared" si="3"/>
        <v>13</v>
      </c>
      <c r="K52" t="str">
        <f t="shared" si="4"/>
        <v>GOOD</v>
      </c>
      <c r="L52">
        <v>98.16</v>
      </c>
      <c r="M52">
        <f t="shared" si="5"/>
        <v>98</v>
      </c>
      <c r="N52" t="str">
        <f t="shared" si="6"/>
        <v>Satisfactory</v>
      </c>
      <c r="O52">
        <v>11.51</v>
      </c>
      <c r="P52">
        <f t="shared" si="7"/>
        <v>12</v>
      </c>
      <c r="Q52" t="str">
        <f t="shared" si="8"/>
        <v>GOOD</v>
      </c>
      <c r="R52">
        <v>4.5199999999999996</v>
      </c>
      <c r="S52">
        <f t="shared" si="9"/>
        <v>5</v>
      </c>
      <c r="T52" t="str">
        <f t="shared" si="10"/>
        <v>GOOD</v>
      </c>
      <c r="U52">
        <v>30.22</v>
      </c>
      <c r="V52">
        <f t="shared" si="11"/>
        <v>30</v>
      </c>
      <c r="W52" t="str">
        <f t="shared" si="12"/>
        <v>GOOD</v>
      </c>
      <c r="X52">
        <f t="shared" si="0"/>
        <v>98.16</v>
      </c>
      <c r="Y52" t="str">
        <f t="shared" si="13"/>
        <v>Satisfactory</v>
      </c>
    </row>
    <row r="53" spans="1:25" x14ac:dyDescent="0.3">
      <c r="A53" t="s">
        <v>10</v>
      </c>
      <c r="B53" t="s">
        <v>12</v>
      </c>
      <c r="C53" s="1">
        <v>44613</v>
      </c>
      <c r="D53" s="1" t="s">
        <v>37</v>
      </c>
      <c r="E53" s="1" t="s">
        <v>49</v>
      </c>
      <c r="F53">
        <v>46</v>
      </c>
      <c r="G53">
        <f t="shared" si="1"/>
        <v>82.8</v>
      </c>
      <c r="H53" t="str">
        <f t="shared" si="2"/>
        <v>Satisfactory</v>
      </c>
      <c r="I53">
        <v>11.56</v>
      </c>
      <c r="J53">
        <f t="shared" si="3"/>
        <v>12</v>
      </c>
      <c r="K53" t="str">
        <f t="shared" si="4"/>
        <v>GOOD</v>
      </c>
      <c r="L53">
        <v>103.03</v>
      </c>
      <c r="M53">
        <f t="shared" si="5"/>
        <v>103</v>
      </c>
      <c r="N53" t="str">
        <f t="shared" si="6"/>
        <v>Moderate</v>
      </c>
      <c r="O53">
        <v>7.04</v>
      </c>
      <c r="P53">
        <f t="shared" si="7"/>
        <v>7</v>
      </c>
      <c r="Q53" t="str">
        <f t="shared" si="8"/>
        <v>GOOD</v>
      </c>
      <c r="R53">
        <v>0.85</v>
      </c>
      <c r="S53">
        <f t="shared" si="9"/>
        <v>1</v>
      </c>
      <c r="T53" t="str">
        <f t="shared" si="10"/>
        <v>GOOD</v>
      </c>
      <c r="U53">
        <v>24.91</v>
      </c>
      <c r="V53">
        <f t="shared" si="11"/>
        <v>25</v>
      </c>
      <c r="W53" t="str">
        <f t="shared" si="12"/>
        <v>GOOD</v>
      </c>
      <c r="X53">
        <f t="shared" si="0"/>
        <v>103.03</v>
      </c>
      <c r="Y53" t="str">
        <f t="shared" si="13"/>
        <v>Moderate</v>
      </c>
    </row>
    <row r="54" spans="1:25" x14ac:dyDescent="0.3">
      <c r="A54" t="s">
        <v>10</v>
      </c>
      <c r="B54" t="s">
        <v>12</v>
      </c>
      <c r="C54" s="1">
        <v>44614</v>
      </c>
      <c r="D54" s="1" t="s">
        <v>37</v>
      </c>
      <c r="E54" s="1" t="s">
        <v>49</v>
      </c>
      <c r="F54">
        <v>62</v>
      </c>
      <c r="G54">
        <f t="shared" si="1"/>
        <v>111.60000000000001</v>
      </c>
      <c r="H54" t="str">
        <f t="shared" si="2"/>
        <v>Moderate</v>
      </c>
      <c r="I54">
        <v>11.4</v>
      </c>
      <c r="J54">
        <f t="shared" si="3"/>
        <v>11</v>
      </c>
      <c r="K54" t="str">
        <f t="shared" si="4"/>
        <v>GOOD</v>
      </c>
      <c r="L54">
        <v>110.13</v>
      </c>
      <c r="M54">
        <f t="shared" si="5"/>
        <v>110</v>
      </c>
      <c r="N54" t="str">
        <f t="shared" si="6"/>
        <v>Moderate</v>
      </c>
      <c r="O54">
        <v>6.31</v>
      </c>
      <c r="P54">
        <f t="shared" si="7"/>
        <v>6</v>
      </c>
      <c r="Q54" t="str">
        <f t="shared" si="8"/>
        <v>GOOD</v>
      </c>
      <c r="R54">
        <v>0.9</v>
      </c>
      <c r="S54">
        <f t="shared" si="9"/>
        <v>1</v>
      </c>
      <c r="T54" t="str">
        <f t="shared" si="10"/>
        <v>GOOD</v>
      </c>
      <c r="U54">
        <v>30.54</v>
      </c>
      <c r="V54">
        <f t="shared" si="11"/>
        <v>31</v>
      </c>
      <c r="W54" t="str">
        <f t="shared" si="12"/>
        <v>GOOD</v>
      </c>
      <c r="X54">
        <f t="shared" si="0"/>
        <v>111.60000000000001</v>
      </c>
      <c r="Y54" t="str">
        <f t="shared" si="13"/>
        <v>Moderate</v>
      </c>
    </row>
    <row r="55" spans="1:25" x14ac:dyDescent="0.3">
      <c r="A55" t="s">
        <v>10</v>
      </c>
      <c r="B55" t="s">
        <v>12</v>
      </c>
      <c r="C55" s="1">
        <v>44615</v>
      </c>
      <c r="D55" s="1" t="s">
        <v>37</v>
      </c>
      <c r="E55" s="1" t="s">
        <v>49</v>
      </c>
      <c r="F55">
        <v>67</v>
      </c>
      <c r="G55">
        <f t="shared" si="1"/>
        <v>120.60000000000001</v>
      </c>
      <c r="H55" t="str">
        <f t="shared" si="2"/>
        <v>Moderate</v>
      </c>
      <c r="I55">
        <v>15.81</v>
      </c>
      <c r="J55">
        <f t="shared" si="3"/>
        <v>16</v>
      </c>
      <c r="K55" t="str">
        <f t="shared" si="4"/>
        <v>GOOD</v>
      </c>
      <c r="L55">
        <v>105.68</v>
      </c>
      <c r="M55">
        <f t="shared" si="5"/>
        <v>106</v>
      </c>
      <c r="N55" t="str">
        <f t="shared" si="6"/>
        <v>Moderate</v>
      </c>
      <c r="O55">
        <v>6.13</v>
      </c>
      <c r="P55">
        <f t="shared" si="7"/>
        <v>6</v>
      </c>
      <c r="Q55" t="str">
        <f t="shared" si="8"/>
        <v>GOOD</v>
      </c>
      <c r="R55">
        <v>0.9</v>
      </c>
      <c r="S55">
        <f t="shared" si="9"/>
        <v>1</v>
      </c>
      <c r="T55" t="str">
        <f t="shared" si="10"/>
        <v>GOOD</v>
      </c>
      <c r="U55">
        <v>25.03</v>
      </c>
      <c r="V55">
        <f t="shared" si="11"/>
        <v>25</v>
      </c>
      <c r="W55" t="str">
        <f t="shared" si="12"/>
        <v>GOOD</v>
      </c>
      <c r="X55">
        <f t="shared" si="0"/>
        <v>120.60000000000001</v>
      </c>
      <c r="Y55" t="str">
        <f t="shared" si="13"/>
        <v>Moderate</v>
      </c>
    </row>
    <row r="56" spans="1:25" x14ac:dyDescent="0.3">
      <c r="A56" t="s">
        <v>10</v>
      </c>
      <c r="B56" t="s">
        <v>12</v>
      </c>
      <c r="C56" s="1">
        <v>44616</v>
      </c>
      <c r="D56" s="1" t="s">
        <v>37</v>
      </c>
      <c r="E56" s="1" t="s">
        <v>49</v>
      </c>
      <c r="F56">
        <v>50</v>
      </c>
      <c r="G56">
        <f t="shared" si="1"/>
        <v>90</v>
      </c>
      <c r="H56" t="str">
        <f>IF(G56&lt;=50,"Good",IF(G56&lt;=100,"Satisfactory",IF(G56&lt;=200,"Moderate","bad")))</f>
        <v>Satisfactory</v>
      </c>
      <c r="I56">
        <v>14.44</v>
      </c>
      <c r="J56">
        <f t="shared" si="3"/>
        <v>14</v>
      </c>
      <c r="K56" t="str">
        <f t="shared" si="4"/>
        <v>GOOD</v>
      </c>
      <c r="L56">
        <v>114.96</v>
      </c>
      <c r="M56">
        <f t="shared" si="5"/>
        <v>115</v>
      </c>
      <c r="N56" t="str">
        <f t="shared" si="6"/>
        <v>Moderate</v>
      </c>
      <c r="O56">
        <v>7.34</v>
      </c>
      <c r="P56">
        <f t="shared" si="7"/>
        <v>7</v>
      </c>
      <c r="Q56" t="str">
        <f t="shared" si="8"/>
        <v>GOOD</v>
      </c>
      <c r="R56">
        <v>0.9</v>
      </c>
      <c r="S56">
        <f t="shared" si="9"/>
        <v>1</v>
      </c>
      <c r="T56" t="str">
        <f t="shared" si="10"/>
        <v>GOOD</v>
      </c>
      <c r="U56">
        <v>29.33</v>
      </c>
      <c r="V56">
        <f t="shared" si="11"/>
        <v>29</v>
      </c>
      <c r="W56" t="str">
        <f t="shared" si="12"/>
        <v>GOOD</v>
      </c>
      <c r="X56">
        <f t="shared" si="0"/>
        <v>114.96</v>
      </c>
      <c r="Y56" t="str">
        <f t="shared" si="13"/>
        <v>Moderate</v>
      </c>
    </row>
    <row r="57" spans="1:25" x14ac:dyDescent="0.3">
      <c r="A57" t="s">
        <v>10</v>
      </c>
      <c r="B57" t="s">
        <v>12</v>
      </c>
      <c r="C57" s="1">
        <v>44617</v>
      </c>
      <c r="D57" s="1" t="s">
        <v>37</v>
      </c>
      <c r="E57" s="1" t="s">
        <v>49</v>
      </c>
      <c r="F57">
        <v>69</v>
      </c>
      <c r="G57">
        <f t="shared" si="1"/>
        <v>124.2</v>
      </c>
      <c r="H57" t="str">
        <f t="shared" si="2"/>
        <v>Moderate</v>
      </c>
      <c r="I57">
        <v>11.57</v>
      </c>
      <c r="J57">
        <f t="shared" si="3"/>
        <v>12</v>
      </c>
      <c r="K57" t="str">
        <f t="shared" si="4"/>
        <v>GOOD</v>
      </c>
      <c r="L57">
        <v>62.31</v>
      </c>
      <c r="M57">
        <f t="shared" si="5"/>
        <v>62</v>
      </c>
      <c r="N57" t="str">
        <f t="shared" si="6"/>
        <v>Satisfactory</v>
      </c>
      <c r="O57">
        <v>8.67</v>
      </c>
      <c r="P57">
        <f t="shared" si="7"/>
        <v>9</v>
      </c>
      <c r="Q57" t="str">
        <f t="shared" si="8"/>
        <v>GOOD</v>
      </c>
      <c r="R57">
        <v>1.41</v>
      </c>
      <c r="S57">
        <f t="shared" si="9"/>
        <v>1</v>
      </c>
      <c r="T57" t="str">
        <f t="shared" si="10"/>
        <v>GOOD</v>
      </c>
      <c r="U57">
        <v>30.18</v>
      </c>
      <c r="V57">
        <f t="shared" si="11"/>
        <v>30</v>
      </c>
      <c r="W57" t="str">
        <f t="shared" si="12"/>
        <v>GOOD</v>
      </c>
      <c r="X57">
        <f t="shared" si="0"/>
        <v>124.2</v>
      </c>
      <c r="Y57" t="str">
        <f t="shared" si="13"/>
        <v>Moderate</v>
      </c>
    </row>
    <row r="58" spans="1:25" x14ac:dyDescent="0.3">
      <c r="A58" t="s">
        <v>10</v>
      </c>
      <c r="B58" t="s">
        <v>12</v>
      </c>
      <c r="C58" s="1">
        <v>44618</v>
      </c>
      <c r="D58" s="1" t="s">
        <v>37</v>
      </c>
      <c r="E58" s="1" t="s">
        <v>49</v>
      </c>
      <c r="F58">
        <v>54</v>
      </c>
      <c r="G58">
        <f t="shared" si="1"/>
        <v>97.2</v>
      </c>
      <c r="H58" t="str">
        <f t="shared" si="2"/>
        <v>Satisfactory</v>
      </c>
      <c r="I58">
        <v>13.22</v>
      </c>
      <c r="J58">
        <f t="shared" si="3"/>
        <v>13</v>
      </c>
      <c r="K58" t="str">
        <f t="shared" si="4"/>
        <v>GOOD</v>
      </c>
      <c r="M58">
        <f t="shared" si="5"/>
        <v>0</v>
      </c>
      <c r="N58" t="str">
        <f t="shared" si="6"/>
        <v>GOOD</v>
      </c>
      <c r="O58">
        <v>6.31</v>
      </c>
      <c r="P58">
        <f t="shared" si="7"/>
        <v>6</v>
      </c>
      <c r="Q58" t="str">
        <f t="shared" si="8"/>
        <v>GOOD</v>
      </c>
      <c r="R58">
        <v>3.42</v>
      </c>
      <c r="S58">
        <f t="shared" si="9"/>
        <v>3</v>
      </c>
      <c r="T58" t="str">
        <f t="shared" si="10"/>
        <v>GOOD</v>
      </c>
      <c r="U58">
        <v>29.46</v>
      </c>
      <c r="V58">
        <f t="shared" si="11"/>
        <v>29</v>
      </c>
      <c r="W58" t="str">
        <f t="shared" si="12"/>
        <v>GOOD</v>
      </c>
      <c r="X58">
        <f t="shared" si="0"/>
        <v>97.2</v>
      </c>
      <c r="Y58" t="str">
        <f t="shared" si="13"/>
        <v>Satisfactory</v>
      </c>
    </row>
    <row r="59" spans="1:25" x14ac:dyDescent="0.3">
      <c r="A59" t="s">
        <v>10</v>
      </c>
      <c r="B59" t="s">
        <v>12</v>
      </c>
      <c r="C59" s="1">
        <v>44619</v>
      </c>
      <c r="D59" s="1" t="s">
        <v>37</v>
      </c>
      <c r="E59" s="1" t="s">
        <v>49</v>
      </c>
      <c r="F59">
        <v>53</v>
      </c>
      <c r="G59">
        <f t="shared" si="1"/>
        <v>95.4</v>
      </c>
      <c r="H59" t="str">
        <f t="shared" si="2"/>
        <v>Satisfactory</v>
      </c>
      <c r="I59">
        <v>11.24</v>
      </c>
      <c r="J59">
        <f t="shared" si="3"/>
        <v>11</v>
      </c>
      <c r="K59" t="str">
        <f t="shared" si="4"/>
        <v>GOOD</v>
      </c>
      <c r="L59">
        <v>58.05</v>
      </c>
      <c r="M59">
        <f t="shared" si="5"/>
        <v>58</v>
      </c>
      <c r="N59" t="str">
        <f t="shared" si="6"/>
        <v>Satisfactory</v>
      </c>
      <c r="O59">
        <v>7.77</v>
      </c>
      <c r="P59">
        <f t="shared" si="7"/>
        <v>8</v>
      </c>
      <c r="Q59" t="str">
        <f t="shared" si="8"/>
        <v>GOOD</v>
      </c>
      <c r="R59">
        <v>0.97</v>
      </c>
      <c r="S59">
        <f t="shared" si="9"/>
        <v>1</v>
      </c>
      <c r="T59" t="str">
        <f t="shared" si="10"/>
        <v>GOOD</v>
      </c>
      <c r="U59">
        <v>40.47</v>
      </c>
      <c r="V59">
        <f t="shared" si="11"/>
        <v>40</v>
      </c>
      <c r="W59" t="str">
        <f t="shared" si="12"/>
        <v>GOOD</v>
      </c>
      <c r="X59">
        <f t="shared" si="0"/>
        <v>95.4</v>
      </c>
      <c r="Y59" t="str">
        <f t="shared" si="13"/>
        <v>Satisfactory</v>
      </c>
    </row>
    <row r="60" spans="1:25" x14ac:dyDescent="0.3">
      <c r="A60" t="s">
        <v>10</v>
      </c>
      <c r="B60" t="s">
        <v>12</v>
      </c>
      <c r="C60" s="1">
        <v>44620</v>
      </c>
      <c r="D60" s="1" t="s">
        <v>37</v>
      </c>
      <c r="E60" s="1" t="s">
        <v>49</v>
      </c>
      <c r="F60">
        <v>60</v>
      </c>
      <c r="G60">
        <f t="shared" si="1"/>
        <v>108</v>
      </c>
      <c r="H60" t="str">
        <f t="shared" si="2"/>
        <v>Moderate</v>
      </c>
      <c r="I60">
        <v>11.7</v>
      </c>
      <c r="J60">
        <f t="shared" si="3"/>
        <v>12</v>
      </c>
      <c r="K60" t="str">
        <f t="shared" si="4"/>
        <v>GOOD</v>
      </c>
      <c r="L60">
        <v>29.87</v>
      </c>
      <c r="M60">
        <f t="shared" si="5"/>
        <v>30</v>
      </c>
      <c r="N60" t="str">
        <f t="shared" si="6"/>
        <v>GOOD</v>
      </c>
      <c r="O60">
        <v>6.09</v>
      </c>
      <c r="P60">
        <f t="shared" si="7"/>
        <v>6</v>
      </c>
      <c r="Q60" t="str">
        <f t="shared" si="8"/>
        <v>GOOD</v>
      </c>
      <c r="R60">
        <v>1.1499999999999999</v>
      </c>
      <c r="S60">
        <f t="shared" si="9"/>
        <v>1</v>
      </c>
      <c r="T60" t="str">
        <f t="shared" si="10"/>
        <v>GOOD</v>
      </c>
      <c r="U60">
        <v>25.91</v>
      </c>
      <c r="V60">
        <f t="shared" si="11"/>
        <v>26</v>
      </c>
      <c r="W60" t="str">
        <f t="shared" si="12"/>
        <v>GOOD</v>
      </c>
      <c r="X60">
        <f t="shared" si="0"/>
        <v>108</v>
      </c>
      <c r="Y60" t="str">
        <f t="shared" si="13"/>
        <v>Moderate</v>
      </c>
    </row>
    <row r="61" spans="1:25" x14ac:dyDescent="0.3">
      <c r="A61" t="s">
        <v>10</v>
      </c>
      <c r="B61" t="s">
        <v>13</v>
      </c>
      <c r="C61" s="1">
        <v>44682</v>
      </c>
      <c r="D61" t="s">
        <v>34</v>
      </c>
      <c r="E61" t="s">
        <v>35</v>
      </c>
      <c r="F61">
        <v>6.55</v>
      </c>
      <c r="G61">
        <v>27</v>
      </c>
      <c r="H61" t="s">
        <v>36</v>
      </c>
      <c r="I61">
        <v>0.9</v>
      </c>
      <c r="J61">
        <v>1</v>
      </c>
      <c r="K61" t="s">
        <v>36</v>
      </c>
      <c r="L61">
        <v>0.02</v>
      </c>
      <c r="M61">
        <v>1</v>
      </c>
      <c r="N61" t="s">
        <v>36</v>
      </c>
      <c r="O61">
        <v>0.11</v>
      </c>
      <c r="P61">
        <v>1</v>
      </c>
      <c r="Q61" t="s">
        <v>36</v>
      </c>
      <c r="R61">
        <v>1.31</v>
      </c>
      <c r="S61">
        <v>1</v>
      </c>
      <c r="T61" t="s">
        <v>36</v>
      </c>
      <c r="U61">
        <v>1.88</v>
      </c>
      <c r="V61">
        <v>1</v>
      </c>
      <c r="W61" t="s">
        <v>36</v>
      </c>
      <c r="X61">
        <f>MAX(G61,J61,M61,P61,S61,V61)</f>
        <v>27</v>
      </c>
      <c r="Y61" t="str">
        <f>IF(X61&lt;=50,"GOOD",IF(X61&lt;=100,"Satisfactory",IF(X61&lt;=200,"Moderate",IF(X61&lt;=300,"Bad","Severe"))))</f>
        <v>GOOD</v>
      </c>
    </row>
    <row r="62" spans="1:25" x14ac:dyDescent="0.3">
      <c r="A62" t="s">
        <v>10</v>
      </c>
      <c r="B62" t="s">
        <v>13</v>
      </c>
      <c r="C62" s="1">
        <v>44683</v>
      </c>
      <c r="D62" t="s">
        <v>37</v>
      </c>
      <c r="E62" t="s">
        <v>35</v>
      </c>
      <c r="F62">
        <v>12.58</v>
      </c>
      <c r="G62">
        <v>52</v>
      </c>
      <c r="H62" t="s">
        <v>38</v>
      </c>
      <c r="I62">
        <v>1.25</v>
      </c>
      <c r="J62">
        <v>1</v>
      </c>
      <c r="K62" t="s">
        <v>36</v>
      </c>
      <c r="L62">
        <v>0.09</v>
      </c>
      <c r="M62">
        <v>1</v>
      </c>
      <c r="N62" t="s">
        <v>36</v>
      </c>
      <c r="O62">
        <v>0.13</v>
      </c>
      <c r="P62">
        <v>1</v>
      </c>
      <c r="Q62" t="s">
        <v>36</v>
      </c>
      <c r="R62">
        <v>1.55</v>
      </c>
      <c r="S62">
        <v>1</v>
      </c>
      <c r="T62" t="s">
        <v>36</v>
      </c>
      <c r="U62">
        <v>2.83</v>
      </c>
      <c r="V62">
        <v>2</v>
      </c>
      <c r="W62" t="s">
        <v>36</v>
      </c>
      <c r="X62">
        <f t="shared" ref="X62:X125" si="14">MAX(G62,J62,M62,P62,S62,V62)</f>
        <v>52</v>
      </c>
      <c r="Y62" t="str">
        <f t="shared" ref="Y62:Y125" si="15">IF(X62&lt;=50,"GOOD",IF(X62&lt;=100,"Satisfactory",IF(X62&lt;=200,"Moderate",IF(X62&lt;=300,"Bad","Severe"))))</f>
        <v>Satisfactory</v>
      </c>
    </row>
    <row r="63" spans="1:25" x14ac:dyDescent="0.3">
      <c r="A63" t="s">
        <v>10</v>
      </c>
      <c r="B63" t="s">
        <v>13</v>
      </c>
      <c r="C63" s="1">
        <v>44684</v>
      </c>
      <c r="D63" t="s">
        <v>37</v>
      </c>
      <c r="E63" t="s">
        <v>35</v>
      </c>
      <c r="F63">
        <v>25.98</v>
      </c>
      <c r="G63">
        <v>80</v>
      </c>
      <c r="H63" t="s">
        <v>38</v>
      </c>
      <c r="I63">
        <v>1.6</v>
      </c>
      <c r="J63">
        <v>1</v>
      </c>
      <c r="K63" t="s">
        <v>36</v>
      </c>
      <c r="L63">
        <v>0.21</v>
      </c>
      <c r="M63">
        <v>3</v>
      </c>
      <c r="N63" t="s">
        <v>36</v>
      </c>
      <c r="O63">
        <v>0.55000000000000004</v>
      </c>
      <c r="P63">
        <v>6</v>
      </c>
      <c r="Q63" t="s">
        <v>36</v>
      </c>
      <c r="R63">
        <v>1.89</v>
      </c>
      <c r="S63">
        <v>1</v>
      </c>
      <c r="T63" t="s">
        <v>36</v>
      </c>
      <c r="U63">
        <v>3.22</v>
      </c>
      <c r="V63">
        <v>3</v>
      </c>
      <c r="W63" t="s">
        <v>36</v>
      </c>
      <c r="X63">
        <f t="shared" si="14"/>
        <v>80</v>
      </c>
      <c r="Y63" t="str">
        <f t="shared" si="15"/>
        <v>Satisfactory</v>
      </c>
    </row>
    <row r="64" spans="1:25" x14ac:dyDescent="0.3">
      <c r="A64" t="s">
        <v>10</v>
      </c>
      <c r="B64" t="s">
        <v>13</v>
      </c>
      <c r="C64" s="1">
        <v>44685</v>
      </c>
      <c r="D64" t="s">
        <v>37</v>
      </c>
      <c r="E64" t="s">
        <v>35</v>
      </c>
      <c r="F64">
        <v>29.88</v>
      </c>
      <c r="G64">
        <v>88</v>
      </c>
      <c r="H64" t="s">
        <v>38</v>
      </c>
      <c r="I64">
        <v>1.56</v>
      </c>
      <c r="J64">
        <v>1</v>
      </c>
      <c r="K64" t="s">
        <v>36</v>
      </c>
      <c r="L64">
        <v>0.26</v>
      </c>
      <c r="M64">
        <v>3</v>
      </c>
      <c r="N64" t="s">
        <v>36</v>
      </c>
      <c r="O64">
        <v>0.75</v>
      </c>
      <c r="P64">
        <v>8</v>
      </c>
      <c r="Q64" t="s">
        <v>36</v>
      </c>
      <c r="R64">
        <v>2.66</v>
      </c>
      <c r="S64">
        <v>3</v>
      </c>
      <c r="T64" t="s">
        <v>36</v>
      </c>
      <c r="U64">
        <v>3.95</v>
      </c>
      <c r="V64">
        <v>3</v>
      </c>
      <c r="W64" t="s">
        <v>36</v>
      </c>
      <c r="X64">
        <f t="shared" si="14"/>
        <v>88</v>
      </c>
      <c r="Y64" t="str">
        <f t="shared" si="15"/>
        <v>Satisfactory</v>
      </c>
    </row>
    <row r="65" spans="1:25" x14ac:dyDescent="0.3">
      <c r="A65" t="s">
        <v>10</v>
      </c>
      <c r="B65" t="s">
        <v>13</v>
      </c>
      <c r="C65" s="1">
        <v>44686</v>
      </c>
      <c r="D65" t="s">
        <v>37</v>
      </c>
      <c r="E65" t="s">
        <v>35</v>
      </c>
      <c r="F65">
        <v>35.93</v>
      </c>
      <c r="G65">
        <v>102</v>
      </c>
      <c r="H65" t="s">
        <v>39</v>
      </c>
      <c r="I65">
        <v>2.65</v>
      </c>
      <c r="J65">
        <v>2</v>
      </c>
      <c r="K65" t="s">
        <v>36</v>
      </c>
      <c r="L65">
        <v>0.34</v>
      </c>
      <c r="M65">
        <v>4</v>
      </c>
      <c r="N65" t="s">
        <v>36</v>
      </c>
      <c r="O65">
        <v>0.84</v>
      </c>
      <c r="P65">
        <v>9</v>
      </c>
      <c r="Q65" t="s">
        <v>36</v>
      </c>
      <c r="R65">
        <v>3.66</v>
      </c>
      <c r="S65">
        <v>4</v>
      </c>
      <c r="T65" t="s">
        <v>36</v>
      </c>
      <c r="U65">
        <v>4.58</v>
      </c>
      <c r="V65">
        <v>4</v>
      </c>
      <c r="W65" t="s">
        <v>36</v>
      </c>
      <c r="X65">
        <f t="shared" si="14"/>
        <v>102</v>
      </c>
      <c r="Y65" t="str">
        <f t="shared" si="15"/>
        <v>Moderate</v>
      </c>
    </row>
    <row r="66" spans="1:25" x14ac:dyDescent="0.3">
      <c r="A66" t="s">
        <v>10</v>
      </c>
      <c r="B66" t="s">
        <v>13</v>
      </c>
      <c r="C66" s="1">
        <v>44687</v>
      </c>
      <c r="D66" t="s">
        <v>37</v>
      </c>
      <c r="E66" t="s">
        <v>35</v>
      </c>
      <c r="F66">
        <v>37.590000000000003</v>
      </c>
      <c r="G66">
        <v>106</v>
      </c>
      <c r="H66" t="s">
        <v>39</v>
      </c>
      <c r="I66">
        <v>2.2999999999999998</v>
      </c>
      <c r="J66">
        <v>2</v>
      </c>
      <c r="K66" t="s">
        <v>36</v>
      </c>
      <c r="L66">
        <v>0.38</v>
      </c>
      <c r="M66">
        <v>4</v>
      </c>
      <c r="N66" t="s">
        <v>36</v>
      </c>
      <c r="O66">
        <v>0.96</v>
      </c>
      <c r="P66">
        <v>10</v>
      </c>
      <c r="Q66" t="s">
        <v>36</v>
      </c>
      <c r="R66">
        <v>3.98</v>
      </c>
      <c r="S66">
        <v>4</v>
      </c>
      <c r="T66" t="s">
        <v>36</v>
      </c>
      <c r="U66">
        <v>5.74</v>
      </c>
      <c r="V66">
        <v>5</v>
      </c>
      <c r="W66" t="s">
        <v>36</v>
      </c>
      <c r="X66">
        <f t="shared" si="14"/>
        <v>106</v>
      </c>
      <c r="Y66" t="str">
        <f t="shared" si="15"/>
        <v>Moderate</v>
      </c>
    </row>
    <row r="67" spans="1:25" x14ac:dyDescent="0.3">
      <c r="A67" t="s">
        <v>10</v>
      </c>
      <c r="B67" t="s">
        <v>13</v>
      </c>
      <c r="C67" s="1">
        <v>44688</v>
      </c>
      <c r="D67" t="s">
        <v>37</v>
      </c>
      <c r="E67" t="s">
        <v>35</v>
      </c>
      <c r="F67">
        <v>43.69</v>
      </c>
      <c r="G67">
        <v>121</v>
      </c>
      <c r="H67" t="s">
        <v>39</v>
      </c>
      <c r="I67">
        <v>1.9</v>
      </c>
      <c r="J67">
        <v>1</v>
      </c>
      <c r="K67" t="s">
        <v>36</v>
      </c>
      <c r="L67">
        <v>0.39</v>
      </c>
      <c r="M67">
        <v>5</v>
      </c>
      <c r="N67" t="s">
        <v>36</v>
      </c>
      <c r="O67">
        <v>1.02</v>
      </c>
      <c r="P67">
        <v>11</v>
      </c>
      <c r="Q67" t="s">
        <v>36</v>
      </c>
      <c r="R67">
        <v>4.6500000000000004</v>
      </c>
      <c r="S67">
        <v>6</v>
      </c>
      <c r="T67" t="s">
        <v>36</v>
      </c>
      <c r="U67">
        <v>6.74</v>
      </c>
      <c r="V67">
        <v>6</v>
      </c>
      <c r="W67" t="s">
        <v>36</v>
      </c>
      <c r="X67">
        <f t="shared" si="14"/>
        <v>121</v>
      </c>
      <c r="Y67" t="str">
        <f t="shared" si="15"/>
        <v>Moderate</v>
      </c>
    </row>
    <row r="68" spans="1:25" x14ac:dyDescent="0.3">
      <c r="A68" t="s">
        <v>10</v>
      </c>
      <c r="B68" t="s">
        <v>13</v>
      </c>
      <c r="C68" s="1">
        <v>44689</v>
      </c>
      <c r="D68" t="s">
        <v>37</v>
      </c>
      <c r="E68" t="s">
        <v>35</v>
      </c>
      <c r="F68">
        <v>52.36</v>
      </c>
      <c r="G68">
        <v>145</v>
      </c>
      <c r="H68" t="s">
        <v>39</v>
      </c>
      <c r="I68">
        <v>2.1</v>
      </c>
      <c r="J68">
        <v>2</v>
      </c>
      <c r="K68" t="s">
        <v>36</v>
      </c>
      <c r="L68">
        <v>0.41</v>
      </c>
      <c r="M68">
        <v>5</v>
      </c>
      <c r="N68" t="s">
        <v>36</v>
      </c>
      <c r="O68">
        <v>1.24</v>
      </c>
      <c r="P68">
        <v>14</v>
      </c>
      <c r="Q68" t="s">
        <v>36</v>
      </c>
      <c r="R68">
        <v>5.22</v>
      </c>
      <c r="S68">
        <v>7</v>
      </c>
      <c r="T68" t="s">
        <v>36</v>
      </c>
      <c r="U68">
        <v>7.48</v>
      </c>
      <c r="V68">
        <v>6</v>
      </c>
      <c r="W68" t="s">
        <v>36</v>
      </c>
      <c r="X68">
        <f t="shared" si="14"/>
        <v>145</v>
      </c>
      <c r="Y68" t="str">
        <f t="shared" si="15"/>
        <v>Moderate</v>
      </c>
    </row>
    <row r="69" spans="1:25" x14ac:dyDescent="0.3">
      <c r="A69" t="s">
        <v>10</v>
      </c>
      <c r="B69" t="s">
        <v>13</v>
      </c>
      <c r="C69" s="1">
        <v>44690</v>
      </c>
      <c r="D69" t="s">
        <v>37</v>
      </c>
      <c r="E69" t="s">
        <v>35</v>
      </c>
      <c r="F69">
        <v>58.98</v>
      </c>
      <c r="G69">
        <v>153</v>
      </c>
      <c r="H69" t="s">
        <v>40</v>
      </c>
      <c r="I69">
        <v>1.89</v>
      </c>
      <c r="J69">
        <v>1</v>
      </c>
      <c r="K69" t="s">
        <v>36</v>
      </c>
      <c r="L69">
        <v>0.42</v>
      </c>
      <c r="M69">
        <v>5</v>
      </c>
      <c r="N69" t="s">
        <v>36</v>
      </c>
      <c r="O69">
        <v>1.33</v>
      </c>
      <c r="P69">
        <v>15</v>
      </c>
      <c r="Q69" t="s">
        <v>36</v>
      </c>
      <c r="R69">
        <v>5.99</v>
      </c>
      <c r="S69">
        <v>7</v>
      </c>
      <c r="T69" t="s">
        <v>36</v>
      </c>
      <c r="U69">
        <v>8.99</v>
      </c>
      <c r="V69">
        <v>7</v>
      </c>
      <c r="W69" t="s">
        <v>36</v>
      </c>
      <c r="X69">
        <f t="shared" si="14"/>
        <v>153</v>
      </c>
      <c r="Y69" t="str">
        <f t="shared" si="15"/>
        <v>Moderate</v>
      </c>
    </row>
    <row r="70" spans="1:25" x14ac:dyDescent="0.3">
      <c r="A70" t="s">
        <v>10</v>
      </c>
      <c r="B70" t="s">
        <v>13</v>
      </c>
      <c r="C70" s="1">
        <v>44691</v>
      </c>
      <c r="D70" t="s">
        <v>37</v>
      </c>
      <c r="E70" t="s">
        <v>35</v>
      </c>
      <c r="F70">
        <v>62.58</v>
      </c>
      <c r="G70">
        <v>155</v>
      </c>
      <c r="H70" t="s">
        <v>40</v>
      </c>
      <c r="I70">
        <v>2.65</v>
      </c>
      <c r="J70">
        <v>2</v>
      </c>
      <c r="K70" t="s">
        <v>36</v>
      </c>
      <c r="L70">
        <v>0.43</v>
      </c>
      <c r="M70">
        <v>5</v>
      </c>
      <c r="N70" t="s">
        <v>36</v>
      </c>
      <c r="O70">
        <v>1.37</v>
      </c>
      <c r="P70">
        <v>15</v>
      </c>
      <c r="Q70" t="s">
        <v>36</v>
      </c>
      <c r="R70">
        <v>7.32</v>
      </c>
      <c r="S70">
        <v>10</v>
      </c>
      <c r="T70" t="s">
        <v>36</v>
      </c>
      <c r="U70">
        <v>9.74</v>
      </c>
      <c r="V70">
        <v>8</v>
      </c>
      <c r="W70" t="s">
        <v>36</v>
      </c>
      <c r="X70">
        <f t="shared" si="14"/>
        <v>155</v>
      </c>
      <c r="Y70" t="str">
        <f t="shared" si="15"/>
        <v>Moderate</v>
      </c>
    </row>
    <row r="71" spans="1:25" x14ac:dyDescent="0.3">
      <c r="A71" t="s">
        <v>10</v>
      </c>
      <c r="B71" t="s">
        <v>13</v>
      </c>
      <c r="C71" s="1">
        <v>44692</v>
      </c>
      <c r="D71" t="s">
        <v>37</v>
      </c>
      <c r="E71" t="s">
        <v>35</v>
      </c>
      <c r="F71">
        <v>69.12</v>
      </c>
      <c r="G71">
        <v>158</v>
      </c>
      <c r="H71" t="s">
        <v>40</v>
      </c>
      <c r="I71">
        <v>2.34</v>
      </c>
      <c r="J71">
        <v>2</v>
      </c>
      <c r="K71" t="s">
        <v>36</v>
      </c>
      <c r="L71">
        <v>0.45</v>
      </c>
      <c r="M71">
        <v>6</v>
      </c>
      <c r="N71" t="s">
        <v>36</v>
      </c>
      <c r="O71">
        <v>1.48</v>
      </c>
      <c r="P71">
        <v>16</v>
      </c>
      <c r="Q71" t="s">
        <v>36</v>
      </c>
      <c r="R71">
        <v>8.5399999999999991</v>
      </c>
      <c r="S71">
        <v>11</v>
      </c>
      <c r="T71" t="s">
        <v>36</v>
      </c>
      <c r="U71">
        <v>10.78</v>
      </c>
      <c r="V71">
        <v>9</v>
      </c>
      <c r="W71" t="s">
        <v>36</v>
      </c>
      <c r="X71">
        <f t="shared" si="14"/>
        <v>158</v>
      </c>
      <c r="Y71" t="str">
        <f t="shared" si="15"/>
        <v>Moderate</v>
      </c>
    </row>
    <row r="72" spans="1:25" x14ac:dyDescent="0.3">
      <c r="A72" t="s">
        <v>10</v>
      </c>
      <c r="B72" t="s">
        <v>13</v>
      </c>
      <c r="C72" s="1">
        <v>44693</v>
      </c>
      <c r="D72" t="s">
        <v>37</v>
      </c>
      <c r="E72" t="s">
        <v>35</v>
      </c>
      <c r="F72">
        <v>76.78</v>
      </c>
      <c r="G72">
        <v>162</v>
      </c>
      <c r="H72" t="s">
        <v>40</v>
      </c>
      <c r="I72">
        <v>1.65</v>
      </c>
      <c r="J72">
        <v>1</v>
      </c>
      <c r="K72" t="s">
        <v>36</v>
      </c>
      <c r="L72">
        <v>0.48</v>
      </c>
      <c r="M72">
        <v>6</v>
      </c>
      <c r="N72" t="s">
        <v>36</v>
      </c>
      <c r="O72">
        <v>1.58</v>
      </c>
      <c r="P72">
        <v>17</v>
      </c>
      <c r="Q72" t="s">
        <v>36</v>
      </c>
      <c r="R72">
        <v>8.9600000000000009</v>
      </c>
      <c r="S72">
        <v>11</v>
      </c>
      <c r="T72" t="s">
        <v>36</v>
      </c>
      <c r="U72">
        <v>11.54</v>
      </c>
      <c r="V72">
        <v>10</v>
      </c>
      <c r="W72" t="s">
        <v>36</v>
      </c>
      <c r="X72">
        <f t="shared" si="14"/>
        <v>162</v>
      </c>
      <c r="Y72" t="str">
        <f t="shared" si="15"/>
        <v>Moderate</v>
      </c>
    </row>
    <row r="73" spans="1:25" x14ac:dyDescent="0.3">
      <c r="A73" t="s">
        <v>10</v>
      </c>
      <c r="B73" t="s">
        <v>13</v>
      </c>
      <c r="C73" s="1">
        <v>44694</v>
      </c>
      <c r="D73" t="s">
        <v>37</v>
      </c>
      <c r="E73" t="s">
        <v>35</v>
      </c>
      <c r="F73">
        <v>78.58</v>
      </c>
      <c r="G73">
        <v>163</v>
      </c>
      <c r="H73" t="s">
        <v>40</v>
      </c>
      <c r="I73">
        <v>2.54</v>
      </c>
      <c r="J73">
        <v>2</v>
      </c>
      <c r="K73" t="s">
        <v>36</v>
      </c>
      <c r="L73">
        <v>0.51</v>
      </c>
      <c r="M73">
        <v>7</v>
      </c>
      <c r="N73" t="s">
        <v>36</v>
      </c>
      <c r="O73">
        <v>1.96</v>
      </c>
      <c r="P73">
        <v>22</v>
      </c>
      <c r="Q73" t="s">
        <v>36</v>
      </c>
      <c r="R73">
        <v>11.89</v>
      </c>
      <c r="S73">
        <v>16</v>
      </c>
      <c r="T73" t="s">
        <v>36</v>
      </c>
      <c r="U73">
        <v>13.58</v>
      </c>
      <c r="V73">
        <v>12</v>
      </c>
      <c r="W73" t="s">
        <v>36</v>
      </c>
      <c r="X73">
        <f t="shared" si="14"/>
        <v>163</v>
      </c>
      <c r="Y73" t="str">
        <f t="shared" si="15"/>
        <v>Moderate</v>
      </c>
    </row>
    <row r="74" spans="1:25" x14ac:dyDescent="0.3">
      <c r="A74" t="s">
        <v>10</v>
      </c>
      <c r="B74" t="s">
        <v>13</v>
      </c>
      <c r="C74" s="1">
        <v>44695</v>
      </c>
      <c r="D74" t="s">
        <v>37</v>
      </c>
      <c r="E74" t="s">
        <v>35</v>
      </c>
      <c r="F74">
        <v>80.11</v>
      </c>
      <c r="G74">
        <v>164</v>
      </c>
      <c r="H74" t="s">
        <v>40</v>
      </c>
      <c r="I74">
        <v>2.11</v>
      </c>
      <c r="J74">
        <v>2</v>
      </c>
      <c r="K74" t="s">
        <v>36</v>
      </c>
      <c r="L74">
        <v>0.51</v>
      </c>
      <c r="M74">
        <v>7</v>
      </c>
      <c r="N74" t="s">
        <v>36</v>
      </c>
      <c r="O74">
        <v>2.4700000000000002</v>
      </c>
      <c r="P74">
        <v>27</v>
      </c>
      <c r="Q74" t="s">
        <v>36</v>
      </c>
      <c r="R74">
        <v>11.99</v>
      </c>
      <c r="S74">
        <v>16</v>
      </c>
      <c r="T74" t="s">
        <v>36</v>
      </c>
      <c r="U74">
        <v>15.74</v>
      </c>
      <c r="V74">
        <v>14</v>
      </c>
      <c r="W74" t="s">
        <v>36</v>
      </c>
      <c r="X74">
        <f t="shared" si="14"/>
        <v>164</v>
      </c>
      <c r="Y74" t="str">
        <f t="shared" si="15"/>
        <v>Moderate</v>
      </c>
    </row>
    <row r="75" spans="1:25" x14ac:dyDescent="0.3">
      <c r="A75" t="s">
        <v>10</v>
      </c>
      <c r="B75" t="s">
        <v>13</v>
      </c>
      <c r="C75" s="1">
        <v>44696</v>
      </c>
      <c r="D75" t="s">
        <v>37</v>
      </c>
      <c r="E75" t="s">
        <v>35</v>
      </c>
      <c r="F75">
        <v>85.36</v>
      </c>
      <c r="G75">
        <v>166</v>
      </c>
      <c r="H75" t="s">
        <v>40</v>
      </c>
      <c r="I75">
        <v>1.23</v>
      </c>
      <c r="J75">
        <v>1</v>
      </c>
      <c r="K75" t="s">
        <v>36</v>
      </c>
      <c r="L75">
        <v>0.49</v>
      </c>
      <c r="M75">
        <v>6</v>
      </c>
      <c r="N75" t="s">
        <v>36</v>
      </c>
      <c r="O75">
        <v>2.99</v>
      </c>
      <c r="P75">
        <v>33</v>
      </c>
      <c r="Q75" t="s">
        <v>36</v>
      </c>
      <c r="R75">
        <v>14.22</v>
      </c>
      <c r="S75">
        <v>20</v>
      </c>
      <c r="T75" t="s">
        <v>36</v>
      </c>
      <c r="U75">
        <v>17.739999999999998</v>
      </c>
      <c r="V75">
        <v>16</v>
      </c>
      <c r="W75" t="s">
        <v>36</v>
      </c>
      <c r="X75">
        <f t="shared" si="14"/>
        <v>166</v>
      </c>
      <c r="Y75" t="str">
        <f t="shared" si="15"/>
        <v>Moderate</v>
      </c>
    </row>
    <row r="76" spans="1:25" x14ac:dyDescent="0.3">
      <c r="A76" t="s">
        <v>10</v>
      </c>
      <c r="B76" t="s">
        <v>13</v>
      </c>
      <c r="C76" s="1">
        <v>44697</v>
      </c>
      <c r="D76" t="s">
        <v>37</v>
      </c>
      <c r="E76" t="s">
        <v>35</v>
      </c>
      <c r="F76">
        <v>88.63</v>
      </c>
      <c r="G76">
        <v>168</v>
      </c>
      <c r="H76" t="s">
        <v>40</v>
      </c>
      <c r="I76">
        <v>1.25</v>
      </c>
      <c r="J76">
        <v>1</v>
      </c>
      <c r="K76" t="s">
        <v>36</v>
      </c>
      <c r="L76">
        <v>0.46</v>
      </c>
      <c r="M76">
        <v>6</v>
      </c>
      <c r="N76" t="s">
        <v>36</v>
      </c>
      <c r="O76">
        <v>3.55</v>
      </c>
      <c r="P76">
        <v>40</v>
      </c>
      <c r="Q76" t="s">
        <v>36</v>
      </c>
      <c r="R76">
        <v>15.98</v>
      </c>
      <c r="S76">
        <v>21</v>
      </c>
      <c r="T76" t="s">
        <v>36</v>
      </c>
      <c r="U76">
        <v>19.66</v>
      </c>
      <c r="V76">
        <v>18</v>
      </c>
      <c r="W76" t="s">
        <v>36</v>
      </c>
      <c r="X76">
        <f t="shared" si="14"/>
        <v>168</v>
      </c>
      <c r="Y76" t="str">
        <f t="shared" si="15"/>
        <v>Moderate</v>
      </c>
    </row>
    <row r="77" spans="1:25" x14ac:dyDescent="0.3">
      <c r="A77" t="s">
        <v>10</v>
      </c>
      <c r="B77" t="s">
        <v>13</v>
      </c>
      <c r="C77" s="1">
        <v>44698</v>
      </c>
      <c r="D77" t="s">
        <v>37</v>
      </c>
      <c r="E77" t="s">
        <v>35</v>
      </c>
      <c r="F77">
        <v>89.65</v>
      </c>
      <c r="G77">
        <v>169</v>
      </c>
      <c r="H77" t="s">
        <v>40</v>
      </c>
      <c r="I77">
        <v>2.4</v>
      </c>
      <c r="J77">
        <v>2</v>
      </c>
      <c r="K77" t="s">
        <v>36</v>
      </c>
      <c r="L77">
        <v>0.48</v>
      </c>
      <c r="M77">
        <v>6</v>
      </c>
      <c r="N77" t="s">
        <v>36</v>
      </c>
      <c r="O77">
        <v>3.84</v>
      </c>
      <c r="P77">
        <v>43</v>
      </c>
      <c r="Q77" t="s">
        <v>36</v>
      </c>
      <c r="R77">
        <v>18.739999999999998</v>
      </c>
      <c r="S77">
        <v>26</v>
      </c>
      <c r="T77" t="s">
        <v>36</v>
      </c>
      <c r="U77">
        <v>20.99</v>
      </c>
      <c r="V77">
        <v>19</v>
      </c>
      <c r="W77" t="s">
        <v>36</v>
      </c>
      <c r="X77">
        <f t="shared" si="14"/>
        <v>169</v>
      </c>
      <c r="Y77" t="str">
        <f t="shared" si="15"/>
        <v>Moderate</v>
      </c>
    </row>
    <row r="78" spans="1:25" x14ac:dyDescent="0.3">
      <c r="A78" t="s">
        <v>10</v>
      </c>
      <c r="B78" t="s">
        <v>13</v>
      </c>
      <c r="C78" s="1">
        <v>44699</v>
      </c>
      <c r="D78" t="s">
        <v>37</v>
      </c>
      <c r="E78" t="s">
        <v>35</v>
      </c>
      <c r="F78">
        <v>94.88</v>
      </c>
      <c r="G78">
        <v>171</v>
      </c>
      <c r="H78" t="s">
        <v>40</v>
      </c>
      <c r="I78">
        <v>2.34</v>
      </c>
      <c r="J78">
        <v>2</v>
      </c>
      <c r="K78" t="s">
        <v>36</v>
      </c>
      <c r="L78">
        <v>0.52</v>
      </c>
      <c r="M78">
        <v>7</v>
      </c>
      <c r="N78" t="s">
        <v>36</v>
      </c>
      <c r="O78">
        <v>4.9800000000000004</v>
      </c>
      <c r="P78">
        <v>55</v>
      </c>
      <c r="Q78" t="s">
        <v>38</v>
      </c>
      <c r="R78">
        <v>19.77</v>
      </c>
      <c r="S78">
        <v>27</v>
      </c>
      <c r="T78" t="s">
        <v>36</v>
      </c>
      <c r="U78">
        <v>22.64</v>
      </c>
      <c r="V78">
        <v>20</v>
      </c>
      <c r="W78" t="s">
        <v>36</v>
      </c>
      <c r="X78">
        <f t="shared" si="14"/>
        <v>171</v>
      </c>
      <c r="Y78" t="str">
        <f t="shared" si="15"/>
        <v>Moderate</v>
      </c>
    </row>
    <row r="79" spans="1:25" x14ac:dyDescent="0.3">
      <c r="A79" t="s">
        <v>10</v>
      </c>
      <c r="B79" t="s">
        <v>13</v>
      </c>
      <c r="C79" s="1">
        <v>44700</v>
      </c>
      <c r="D79" t="s">
        <v>37</v>
      </c>
      <c r="E79" t="s">
        <v>35</v>
      </c>
      <c r="F79">
        <v>99.66</v>
      </c>
      <c r="G79">
        <v>172</v>
      </c>
      <c r="H79" t="s">
        <v>40</v>
      </c>
      <c r="I79">
        <v>1.65</v>
      </c>
      <c r="J79">
        <v>1</v>
      </c>
      <c r="K79" t="s">
        <v>36</v>
      </c>
      <c r="L79">
        <v>0.54</v>
      </c>
      <c r="M79">
        <v>7</v>
      </c>
      <c r="N79" t="s">
        <v>36</v>
      </c>
      <c r="O79">
        <v>4.99</v>
      </c>
      <c r="P79">
        <v>55</v>
      </c>
      <c r="Q79" t="s">
        <v>38</v>
      </c>
      <c r="R79">
        <v>19.989999999999998</v>
      </c>
      <c r="S79">
        <v>27</v>
      </c>
      <c r="T79" t="s">
        <v>36</v>
      </c>
      <c r="U79">
        <v>24.37</v>
      </c>
      <c r="V79">
        <v>22</v>
      </c>
      <c r="W79" t="s">
        <v>36</v>
      </c>
      <c r="X79">
        <f t="shared" si="14"/>
        <v>172</v>
      </c>
      <c r="Y79" t="str">
        <f t="shared" si="15"/>
        <v>Moderate</v>
      </c>
    </row>
    <row r="80" spans="1:25" x14ac:dyDescent="0.3">
      <c r="A80" t="s">
        <v>10</v>
      </c>
      <c r="B80" t="s">
        <v>13</v>
      </c>
      <c r="C80" s="1">
        <v>44701</v>
      </c>
      <c r="D80" t="s">
        <v>37</v>
      </c>
      <c r="E80" t="s">
        <v>35</v>
      </c>
      <c r="F80">
        <v>101.55</v>
      </c>
      <c r="G80">
        <v>175</v>
      </c>
      <c r="H80" t="s">
        <v>40</v>
      </c>
      <c r="I80">
        <v>1.59</v>
      </c>
      <c r="J80">
        <v>1</v>
      </c>
      <c r="K80" t="s">
        <v>36</v>
      </c>
      <c r="L80">
        <v>0.46</v>
      </c>
      <c r="M80">
        <v>6</v>
      </c>
      <c r="N80" t="s">
        <v>36</v>
      </c>
      <c r="O80">
        <v>5.03</v>
      </c>
      <c r="P80">
        <v>56</v>
      </c>
      <c r="Q80" t="s">
        <v>38</v>
      </c>
      <c r="R80">
        <v>22.88</v>
      </c>
      <c r="S80">
        <v>31</v>
      </c>
      <c r="T80" t="s">
        <v>36</v>
      </c>
      <c r="U80">
        <v>26.84</v>
      </c>
      <c r="V80">
        <v>24</v>
      </c>
      <c r="W80" t="s">
        <v>36</v>
      </c>
      <c r="X80">
        <f t="shared" si="14"/>
        <v>175</v>
      </c>
      <c r="Y80" t="str">
        <f t="shared" si="15"/>
        <v>Moderate</v>
      </c>
    </row>
    <row r="81" spans="1:25" x14ac:dyDescent="0.3">
      <c r="A81" t="s">
        <v>10</v>
      </c>
      <c r="B81" t="s">
        <v>13</v>
      </c>
      <c r="C81" s="1">
        <v>44702</v>
      </c>
      <c r="D81" t="s">
        <v>37</v>
      </c>
      <c r="E81" t="s">
        <v>35</v>
      </c>
      <c r="F81">
        <v>108.96</v>
      </c>
      <c r="G81">
        <v>179</v>
      </c>
      <c r="H81" t="s">
        <v>40</v>
      </c>
      <c r="I81">
        <v>2.54</v>
      </c>
      <c r="J81">
        <v>2</v>
      </c>
      <c r="K81" t="s">
        <v>36</v>
      </c>
      <c r="L81">
        <v>0.48</v>
      </c>
      <c r="M81">
        <v>6</v>
      </c>
      <c r="N81" t="s">
        <v>36</v>
      </c>
      <c r="O81">
        <v>5.44</v>
      </c>
      <c r="P81">
        <v>60</v>
      </c>
      <c r="Q81" t="s">
        <v>38</v>
      </c>
      <c r="R81">
        <v>24.98</v>
      </c>
      <c r="S81">
        <v>34</v>
      </c>
      <c r="T81" t="s">
        <v>36</v>
      </c>
      <c r="U81">
        <v>28.88</v>
      </c>
      <c r="V81">
        <v>26</v>
      </c>
      <c r="W81" t="s">
        <v>36</v>
      </c>
      <c r="X81">
        <f t="shared" si="14"/>
        <v>179</v>
      </c>
      <c r="Y81" t="str">
        <f t="shared" si="15"/>
        <v>Moderate</v>
      </c>
    </row>
    <row r="82" spans="1:25" x14ac:dyDescent="0.3">
      <c r="A82" t="s">
        <v>10</v>
      </c>
      <c r="B82" t="s">
        <v>13</v>
      </c>
      <c r="C82" s="1">
        <v>44703</v>
      </c>
      <c r="D82" t="s">
        <v>37</v>
      </c>
      <c r="E82" t="s">
        <v>35</v>
      </c>
      <c r="F82">
        <v>112.36</v>
      </c>
      <c r="G82">
        <v>180</v>
      </c>
      <c r="H82" t="s">
        <v>40</v>
      </c>
      <c r="I82">
        <v>3.21</v>
      </c>
      <c r="J82">
        <v>3</v>
      </c>
      <c r="K82" t="s">
        <v>36</v>
      </c>
      <c r="L82">
        <v>0.49</v>
      </c>
      <c r="M82">
        <v>6</v>
      </c>
      <c r="N82" t="s">
        <v>36</v>
      </c>
      <c r="O82">
        <v>5.98</v>
      </c>
      <c r="P82">
        <v>65</v>
      </c>
      <c r="Q82" t="s">
        <v>38</v>
      </c>
      <c r="R82">
        <v>26.77</v>
      </c>
      <c r="S82">
        <v>37</v>
      </c>
      <c r="T82" t="s">
        <v>36</v>
      </c>
      <c r="U82">
        <v>29.74</v>
      </c>
      <c r="V82">
        <v>27</v>
      </c>
      <c r="W82" t="s">
        <v>36</v>
      </c>
      <c r="X82">
        <f t="shared" si="14"/>
        <v>180</v>
      </c>
      <c r="Y82" t="str">
        <f t="shared" si="15"/>
        <v>Moderate</v>
      </c>
    </row>
    <row r="83" spans="1:25" x14ac:dyDescent="0.3">
      <c r="A83" t="s">
        <v>10</v>
      </c>
      <c r="B83" t="s">
        <v>13</v>
      </c>
      <c r="C83" s="1">
        <v>44704</v>
      </c>
      <c r="D83" t="s">
        <v>37</v>
      </c>
      <c r="E83" t="s">
        <v>35</v>
      </c>
      <c r="F83">
        <v>128.97999999999999</v>
      </c>
      <c r="G83">
        <v>189</v>
      </c>
      <c r="H83" t="s">
        <v>40</v>
      </c>
      <c r="I83">
        <v>3.1</v>
      </c>
      <c r="J83">
        <v>3</v>
      </c>
      <c r="K83" t="s">
        <v>36</v>
      </c>
      <c r="L83">
        <v>0.48</v>
      </c>
      <c r="M83">
        <v>6</v>
      </c>
      <c r="N83" t="s">
        <v>36</v>
      </c>
      <c r="O83">
        <v>6.22</v>
      </c>
      <c r="P83">
        <v>68</v>
      </c>
      <c r="Q83" t="s">
        <v>38</v>
      </c>
      <c r="R83">
        <v>27.88</v>
      </c>
      <c r="S83">
        <v>39</v>
      </c>
      <c r="T83" t="s">
        <v>36</v>
      </c>
      <c r="U83">
        <v>30.44</v>
      </c>
      <c r="V83">
        <v>28</v>
      </c>
      <c r="W83" t="s">
        <v>36</v>
      </c>
      <c r="X83">
        <f t="shared" si="14"/>
        <v>189</v>
      </c>
      <c r="Y83" t="str">
        <f t="shared" si="15"/>
        <v>Moderate</v>
      </c>
    </row>
    <row r="84" spans="1:25" x14ac:dyDescent="0.3">
      <c r="A84" t="s">
        <v>10</v>
      </c>
      <c r="B84" t="s">
        <v>13</v>
      </c>
      <c r="C84" s="1">
        <v>44705</v>
      </c>
      <c r="D84" t="s">
        <v>37</v>
      </c>
      <c r="E84" t="s">
        <v>35</v>
      </c>
      <c r="F84">
        <v>131.97999999999999</v>
      </c>
      <c r="G84">
        <v>190</v>
      </c>
      <c r="H84" t="s">
        <v>40</v>
      </c>
      <c r="I84">
        <v>2.65</v>
      </c>
      <c r="J84">
        <v>2</v>
      </c>
      <c r="K84" t="s">
        <v>36</v>
      </c>
      <c r="L84">
        <v>0.45</v>
      </c>
      <c r="M84">
        <v>6</v>
      </c>
      <c r="N84" t="s">
        <v>36</v>
      </c>
      <c r="O84">
        <v>6.59</v>
      </c>
      <c r="P84">
        <v>71</v>
      </c>
      <c r="Q84" t="s">
        <v>38</v>
      </c>
      <c r="R84">
        <v>28.54</v>
      </c>
      <c r="S84">
        <v>40</v>
      </c>
      <c r="T84" t="s">
        <v>36</v>
      </c>
      <c r="U84">
        <v>32.770000000000003</v>
      </c>
      <c r="V84">
        <v>30</v>
      </c>
      <c r="W84" t="s">
        <v>36</v>
      </c>
      <c r="X84">
        <f t="shared" si="14"/>
        <v>190</v>
      </c>
      <c r="Y84" t="str">
        <f t="shared" si="15"/>
        <v>Moderate</v>
      </c>
    </row>
    <row r="85" spans="1:25" x14ac:dyDescent="0.3">
      <c r="A85" t="s">
        <v>10</v>
      </c>
      <c r="B85" t="s">
        <v>13</v>
      </c>
      <c r="C85" s="1">
        <v>44706</v>
      </c>
      <c r="D85" t="s">
        <v>37</v>
      </c>
      <c r="E85" t="s">
        <v>35</v>
      </c>
      <c r="F85">
        <v>136.79</v>
      </c>
      <c r="G85">
        <v>193</v>
      </c>
      <c r="H85" t="s">
        <v>40</v>
      </c>
      <c r="I85">
        <v>2.89</v>
      </c>
      <c r="J85">
        <v>2</v>
      </c>
      <c r="K85" t="s">
        <v>36</v>
      </c>
      <c r="L85">
        <v>0.52</v>
      </c>
      <c r="M85">
        <v>7</v>
      </c>
      <c r="N85" t="s">
        <v>36</v>
      </c>
      <c r="O85">
        <v>6.95</v>
      </c>
      <c r="P85">
        <v>75</v>
      </c>
      <c r="Q85" t="s">
        <v>38</v>
      </c>
      <c r="R85">
        <v>29.99</v>
      </c>
      <c r="S85">
        <v>41</v>
      </c>
      <c r="T85" t="s">
        <v>36</v>
      </c>
      <c r="U85">
        <v>33.74</v>
      </c>
      <c r="V85">
        <v>31</v>
      </c>
      <c r="W85" t="s">
        <v>36</v>
      </c>
      <c r="X85">
        <f t="shared" si="14"/>
        <v>193</v>
      </c>
      <c r="Y85" t="str">
        <f t="shared" si="15"/>
        <v>Moderate</v>
      </c>
    </row>
    <row r="86" spans="1:25" x14ac:dyDescent="0.3">
      <c r="A86" t="s">
        <v>10</v>
      </c>
      <c r="B86" t="s">
        <v>13</v>
      </c>
      <c r="C86" s="1">
        <v>44707</v>
      </c>
      <c r="D86" t="s">
        <v>37</v>
      </c>
      <c r="E86" t="s">
        <v>35</v>
      </c>
      <c r="F86">
        <v>140.78</v>
      </c>
      <c r="G86">
        <v>195</v>
      </c>
      <c r="H86" t="s">
        <v>40</v>
      </c>
      <c r="I86">
        <v>2.1</v>
      </c>
      <c r="J86">
        <v>2</v>
      </c>
      <c r="K86" t="s">
        <v>36</v>
      </c>
      <c r="L86">
        <v>0.48</v>
      </c>
      <c r="M86">
        <v>6</v>
      </c>
      <c r="N86" t="s">
        <v>36</v>
      </c>
      <c r="O86">
        <v>7.11</v>
      </c>
      <c r="P86">
        <v>77</v>
      </c>
      <c r="Q86" t="s">
        <v>38</v>
      </c>
      <c r="R86">
        <v>31.87</v>
      </c>
      <c r="S86">
        <v>44</v>
      </c>
      <c r="T86" t="s">
        <v>36</v>
      </c>
      <c r="U86">
        <v>35.880000000000003</v>
      </c>
      <c r="V86">
        <v>32</v>
      </c>
      <c r="W86" t="s">
        <v>36</v>
      </c>
      <c r="X86">
        <f t="shared" si="14"/>
        <v>195</v>
      </c>
      <c r="Y86" t="str">
        <f t="shared" si="15"/>
        <v>Moderate</v>
      </c>
    </row>
    <row r="87" spans="1:25" x14ac:dyDescent="0.3">
      <c r="A87" t="s">
        <v>10</v>
      </c>
      <c r="B87" t="s">
        <v>13</v>
      </c>
      <c r="C87" s="1">
        <v>44708</v>
      </c>
      <c r="D87" t="s">
        <v>37</v>
      </c>
      <c r="E87" t="s">
        <v>35</v>
      </c>
      <c r="F87">
        <v>145.21</v>
      </c>
      <c r="G87">
        <v>197</v>
      </c>
      <c r="H87" t="s">
        <v>40</v>
      </c>
      <c r="I87">
        <v>2.5</v>
      </c>
      <c r="J87">
        <v>2</v>
      </c>
      <c r="K87" t="s">
        <v>36</v>
      </c>
      <c r="L87">
        <v>0.42</v>
      </c>
      <c r="M87">
        <v>6</v>
      </c>
      <c r="N87" t="s">
        <v>36</v>
      </c>
      <c r="O87">
        <v>7.25</v>
      </c>
      <c r="P87">
        <v>78</v>
      </c>
      <c r="Q87" t="s">
        <v>38</v>
      </c>
      <c r="R87">
        <v>32.44</v>
      </c>
      <c r="S87">
        <v>46</v>
      </c>
      <c r="T87" t="s">
        <v>36</v>
      </c>
      <c r="U87">
        <v>37.840000000000003</v>
      </c>
      <c r="V87">
        <v>34</v>
      </c>
      <c r="W87" t="s">
        <v>36</v>
      </c>
      <c r="X87">
        <f t="shared" si="14"/>
        <v>197</v>
      </c>
      <c r="Y87" t="str">
        <f t="shared" si="15"/>
        <v>Moderate</v>
      </c>
    </row>
    <row r="88" spans="1:25" x14ac:dyDescent="0.3">
      <c r="A88" t="s">
        <v>10</v>
      </c>
      <c r="B88" t="s">
        <v>13</v>
      </c>
      <c r="C88" s="1">
        <v>44709</v>
      </c>
      <c r="D88" t="s">
        <v>37</v>
      </c>
      <c r="E88" t="s">
        <v>35</v>
      </c>
      <c r="F88">
        <v>153.74</v>
      </c>
      <c r="G88">
        <v>204</v>
      </c>
      <c r="H88" t="s">
        <v>41</v>
      </c>
      <c r="I88">
        <v>3.2</v>
      </c>
      <c r="J88">
        <v>3</v>
      </c>
      <c r="K88" t="s">
        <v>36</v>
      </c>
      <c r="L88">
        <v>0.51</v>
      </c>
      <c r="M88">
        <v>7</v>
      </c>
      <c r="N88" t="s">
        <v>36</v>
      </c>
      <c r="O88">
        <v>7.68</v>
      </c>
      <c r="P88">
        <v>82</v>
      </c>
      <c r="Q88" t="s">
        <v>38</v>
      </c>
      <c r="R88">
        <v>33.17</v>
      </c>
      <c r="S88">
        <v>47</v>
      </c>
      <c r="T88" t="s">
        <v>36</v>
      </c>
      <c r="U88">
        <v>39.450000000000003</v>
      </c>
      <c r="V88">
        <v>36</v>
      </c>
      <c r="W88" t="s">
        <v>36</v>
      </c>
      <c r="X88">
        <f t="shared" si="14"/>
        <v>204</v>
      </c>
      <c r="Y88" t="str">
        <f t="shared" si="15"/>
        <v>Bad</v>
      </c>
    </row>
    <row r="89" spans="1:25" x14ac:dyDescent="0.3">
      <c r="A89" t="s">
        <v>10</v>
      </c>
      <c r="B89" t="s">
        <v>13</v>
      </c>
      <c r="C89" s="1">
        <v>44710</v>
      </c>
      <c r="D89" t="s">
        <v>37</v>
      </c>
      <c r="E89" t="s">
        <v>35</v>
      </c>
      <c r="F89">
        <v>156.99</v>
      </c>
      <c r="G89">
        <v>207</v>
      </c>
      <c r="H89" t="s">
        <v>41</v>
      </c>
      <c r="I89">
        <v>2.8</v>
      </c>
      <c r="J89">
        <v>2</v>
      </c>
      <c r="K89" t="s">
        <v>36</v>
      </c>
      <c r="L89">
        <v>0.41</v>
      </c>
      <c r="M89">
        <v>5</v>
      </c>
      <c r="N89" t="s">
        <v>36</v>
      </c>
      <c r="O89">
        <v>8.02</v>
      </c>
      <c r="P89">
        <v>86</v>
      </c>
      <c r="Q89" t="s">
        <v>38</v>
      </c>
      <c r="R89">
        <v>35.840000000000003</v>
      </c>
      <c r="S89">
        <v>50</v>
      </c>
      <c r="T89" t="s">
        <v>36</v>
      </c>
      <c r="U89">
        <v>40.11</v>
      </c>
      <c r="V89">
        <v>37</v>
      </c>
      <c r="W89" t="s">
        <v>36</v>
      </c>
      <c r="X89">
        <f t="shared" si="14"/>
        <v>207</v>
      </c>
      <c r="Y89" t="str">
        <f t="shared" si="15"/>
        <v>Bad</v>
      </c>
    </row>
    <row r="90" spans="1:25" x14ac:dyDescent="0.3">
      <c r="A90" t="s">
        <v>10</v>
      </c>
      <c r="B90" t="s">
        <v>13</v>
      </c>
      <c r="C90" s="1">
        <v>44711</v>
      </c>
      <c r="D90" t="s">
        <v>42</v>
      </c>
      <c r="E90" t="s">
        <v>35</v>
      </c>
      <c r="F90">
        <v>169.89</v>
      </c>
      <c r="G90">
        <v>220</v>
      </c>
      <c r="H90" t="s">
        <v>41</v>
      </c>
      <c r="I90">
        <v>2.95</v>
      </c>
      <c r="J90">
        <v>2</v>
      </c>
      <c r="K90" t="s">
        <v>36</v>
      </c>
      <c r="L90">
        <v>0.45</v>
      </c>
      <c r="M90">
        <v>6</v>
      </c>
      <c r="N90" t="s">
        <v>36</v>
      </c>
      <c r="O90">
        <v>8.5500000000000007</v>
      </c>
      <c r="P90">
        <v>91</v>
      </c>
      <c r="Q90" t="s">
        <v>38</v>
      </c>
      <c r="R90">
        <v>36.549999999999997</v>
      </c>
      <c r="S90">
        <v>51</v>
      </c>
      <c r="T90" t="s">
        <v>38</v>
      </c>
      <c r="U90">
        <v>43.55</v>
      </c>
      <c r="V90">
        <v>40</v>
      </c>
      <c r="W90" t="s">
        <v>36</v>
      </c>
      <c r="X90">
        <f t="shared" si="14"/>
        <v>220</v>
      </c>
      <c r="Y90" t="str">
        <f t="shared" si="15"/>
        <v>Bad</v>
      </c>
    </row>
    <row r="91" spans="1:25" x14ac:dyDescent="0.3">
      <c r="A91" t="s">
        <v>10</v>
      </c>
      <c r="B91" t="s">
        <v>13</v>
      </c>
      <c r="C91" s="1">
        <v>44712</v>
      </c>
      <c r="D91" t="s">
        <v>34</v>
      </c>
      <c r="E91" t="s">
        <v>43</v>
      </c>
      <c r="F91">
        <v>169</v>
      </c>
      <c r="G91">
        <v>219</v>
      </c>
      <c r="H91" t="s">
        <v>41</v>
      </c>
      <c r="I91">
        <v>3.73</v>
      </c>
      <c r="J91">
        <v>3</v>
      </c>
      <c r="K91" t="s">
        <v>36</v>
      </c>
      <c r="L91">
        <v>0.57999999999999996</v>
      </c>
      <c r="M91">
        <v>8</v>
      </c>
      <c r="N91" t="s">
        <v>36</v>
      </c>
      <c r="O91">
        <v>8.1999999999999993</v>
      </c>
      <c r="P91">
        <v>88</v>
      </c>
      <c r="Q91" t="s">
        <v>38</v>
      </c>
      <c r="R91">
        <v>35.659999999999997</v>
      </c>
      <c r="S91">
        <v>50</v>
      </c>
      <c r="T91" t="s">
        <v>36</v>
      </c>
      <c r="U91">
        <v>42</v>
      </c>
      <c r="V91">
        <v>39</v>
      </c>
      <c r="W91" t="s">
        <v>36</v>
      </c>
      <c r="X91">
        <f t="shared" si="14"/>
        <v>219</v>
      </c>
      <c r="Y91" t="str">
        <f t="shared" si="15"/>
        <v>Bad</v>
      </c>
    </row>
    <row r="92" spans="1:25" x14ac:dyDescent="0.3">
      <c r="A92" t="s">
        <v>10</v>
      </c>
      <c r="B92" t="s">
        <v>13</v>
      </c>
      <c r="C92" s="1">
        <v>44713</v>
      </c>
      <c r="D92" t="s">
        <v>37</v>
      </c>
      <c r="E92" t="s">
        <v>43</v>
      </c>
      <c r="F92">
        <v>168.5</v>
      </c>
      <c r="G92">
        <v>219</v>
      </c>
      <c r="H92" t="s">
        <v>41</v>
      </c>
      <c r="I92">
        <v>4.8499999999999996</v>
      </c>
      <c r="J92">
        <v>4</v>
      </c>
      <c r="K92" t="s">
        <v>36</v>
      </c>
      <c r="L92">
        <v>0.59</v>
      </c>
      <c r="M92">
        <v>8</v>
      </c>
      <c r="N92" t="s">
        <v>36</v>
      </c>
      <c r="O92">
        <v>8.1</v>
      </c>
      <c r="P92">
        <v>88</v>
      </c>
      <c r="Q92" t="s">
        <v>38</v>
      </c>
      <c r="R92">
        <v>34.799999999999997</v>
      </c>
      <c r="S92">
        <v>49</v>
      </c>
      <c r="T92" t="s">
        <v>36</v>
      </c>
      <c r="U92">
        <v>40</v>
      </c>
      <c r="V92">
        <v>37</v>
      </c>
      <c r="W92" t="s">
        <v>36</v>
      </c>
      <c r="X92">
        <f t="shared" si="14"/>
        <v>219</v>
      </c>
      <c r="Y92" t="str">
        <f t="shared" si="15"/>
        <v>Bad</v>
      </c>
    </row>
    <row r="93" spans="1:25" x14ac:dyDescent="0.3">
      <c r="A93" t="s">
        <v>10</v>
      </c>
      <c r="B93" t="s">
        <v>13</v>
      </c>
      <c r="C93" s="1">
        <v>44714</v>
      </c>
      <c r="D93" t="s">
        <v>37</v>
      </c>
      <c r="E93" t="s">
        <v>43</v>
      </c>
      <c r="F93">
        <v>168.2</v>
      </c>
      <c r="G93">
        <v>219</v>
      </c>
      <c r="H93" t="s">
        <v>41</v>
      </c>
      <c r="I93">
        <v>6.25</v>
      </c>
      <c r="J93">
        <v>6</v>
      </c>
      <c r="K93" t="s">
        <v>36</v>
      </c>
      <c r="L93">
        <v>1.98</v>
      </c>
      <c r="M93">
        <v>12</v>
      </c>
      <c r="N93" t="s">
        <v>36</v>
      </c>
      <c r="O93">
        <v>7.9</v>
      </c>
      <c r="P93">
        <v>85</v>
      </c>
      <c r="Q93" t="s">
        <v>38</v>
      </c>
      <c r="R93">
        <v>34.1</v>
      </c>
      <c r="S93">
        <v>49</v>
      </c>
      <c r="T93" t="s">
        <v>36</v>
      </c>
      <c r="U93">
        <v>39.799999999999997</v>
      </c>
      <c r="V93">
        <v>36</v>
      </c>
      <c r="W93" t="s">
        <v>36</v>
      </c>
      <c r="X93">
        <f t="shared" si="14"/>
        <v>219</v>
      </c>
      <c r="Y93" t="str">
        <f t="shared" si="15"/>
        <v>Bad</v>
      </c>
    </row>
    <row r="94" spans="1:25" x14ac:dyDescent="0.3">
      <c r="A94" t="s">
        <v>10</v>
      </c>
      <c r="B94" t="s">
        <v>13</v>
      </c>
      <c r="C94" s="1">
        <v>44715</v>
      </c>
      <c r="D94" t="s">
        <v>37</v>
      </c>
      <c r="E94" t="s">
        <v>43</v>
      </c>
      <c r="F94">
        <v>167.5</v>
      </c>
      <c r="G94">
        <v>218</v>
      </c>
      <c r="H94" t="s">
        <v>41</v>
      </c>
      <c r="I94">
        <v>9.58</v>
      </c>
      <c r="J94">
        <v>8</v>
      </c>
      <c r="K94" t="s">
        <v>36</v>
      </c>
      <c r="L94">
        <v>5.85</v>
      </c>
      <c r="M94">
        <v>24</v>
      </c>
      <c r="N94" t="s">
        <v>36</v>
      </c>
      <c r="O94">
        <v>7.7</v>
      </c>
      <c r="P94">
        <v>83</v>
      </c>
      <c r="Q94" t="s">
        <v>38</v>
      </c>
      <c r="R94">
        <v>33.5</v>
      </c>
      <c r="S94">
        <v>47</v>
      </c>
      <c r="T94" t="s">
        <v>36</v>
      </c>
      <c r="U94">
        <v>45.8</v>
      </c>
      <c r="V94">
        <v>42</v>
      </c>
      <c r="W94" t="s">
        <v>36</v>
      </c>
      <c r="X94">
        <f t="shared" si="14"/>
        <v>218</v>
      </c>
      <c r="Y94" t="str">
        <f t="shared" si="15"/>
        <v>Bad</v>
      </c>
    </row>
    <row r="95" spans="1:25" x14ac:dyDescent="0.3">
      <c r="A95" t="s">
        <v>10</v>
      </c>
      <c r="B95" t="s">
        <v>13</v>
      </c>
      <c r="C95" s="1">
        <v>44716</v>
      </c>
      <c r="D95" t="s">
        <v>37</v>
      </c>
      <c r="E95" t="s">
        <v>43</v>
      </c>
      <c r="F95">
        <v>166</v>
      </c>
      <c r="G95">
        <v>216</v>
      </c>
      <c r="H95" t="s">
        <v>41</v>
      </c>
      <c r="I95">
        <v>11.69</v>
      </c>
      <c r="J95">
        <v>10</v>
      </c>
      <c r="K95" t="s">
        <v>36</v>
      </c>
      <c r="L95">
        <v>7.88</v>
      </c>
      <c r="M95">
        <v>32</v>
      </c>
      <c r="N95" t="s">
        <v>36</v>
      </c>
      <c r="O95">
        <v>7.1</v>
      </c>
      <c r="P95">
        <v>77</v>
      </c>
      <c r="Q95" t="s">
        <v>38</v>
      </c>
      <c r="R95">
        <v>32.799999999999997</v>
      </c>
      <c r="S95">
        <v>46</v>
      </c>
      <c r="T95" t="s">
        <v>36</v>
      </c>
      <c r="U95">
        <v>38.5</v>
      </c>
      <c r="V95">
        <v>35</v>
      </c>
      <c r="W95" t="s">
        <v>36</v>
      </c>
      <c r="X95">
        <f t="shared" si="14"/>
        <v>216</v>
      </c>
      <c r="Y95" t="str">
        <f t="shared" si="15"/>
        <v>Bad</v>
      </c>
    </row>
    <row r="96" spans="1:25" x14ac:dyDescent="0.3">
      <c r="A96" t="s">
        <v>10</v>
      </c>
      <c r="B96" t="s">
        <v>13</v>
      </c>
      <c r="C96" s="1">
        <v>44717</v>
      </c>
      <c r="D96" t="s">
        <v>37</v>
      </c>
      <c r="E96" t="s">
        <v>43</v>
      </c>
      <c r="F96">
        <v>166.5</v>
      </c>
      <c r="G96">
        <v>216</v>
      </c>
      <c r="H96" t="s">
        <v>41</v>
      </c>
      <c r="I96">
        <v>16.87</v>
      </c>
      <c r="J96">
        <v>15</v>
      </c>
      <c r="K96" t="s">
        <v>36</v>
      </c>
      <c r="L96">
        <v>8.74</v>
      </c>
      <c r="M96">
        <v>38</v>
      </c>
      <c r="N96" t="s">
        <v>36</v>
      </c>
      <c r="O96">
        <v>8.5</v>
      </c>
      <c r="P96">
        <v>91</v>
      </c>
      <c r="Q96" t="s">
        <v>38</v>
      </c>
      <c r="R96">
        <v>31.9</v>
      </c>
      <c r="S96">
        <v>44</v>
      </c>
      <c r="T96" t="s">
        <v>36</v>
      </c>
      <c r="U96">
        <v>37.5</v>
      </c>
      <c r="V96">
        <v>34</v>
      </c>
      <c r="W96" t="s">
        <v>36</v>
      </c>
      <c r="X96">
        <f t="shared" si="14"/>
        <v>216</v>
      </c>
      <c r="Y96" t="str">
        <f t="shared" si="15"/>
        <v>Bad</v>
      </c>
    </row>
    <row r="97" spans="1:25" x14ac:dyDescent="0.3">
      <c r="A97" t="s">
        <v>10</v>
      </c>
      <c r="B97" t="s">
        <v>13</v>
      </c>
      <c r="C97" s="1">
        <v>44718</v>
      </c>
      <c r="D97" t="s">
        <v>37</v>
      </c>
      <c r="E97" t="s">
        <v>43</v>
      </c>
      <c r="F97">
        <v>165.9</v>
      </c>
      <c r="G97">
        <v>216</v>
      </c>
      <c r="H97" t="s">
        <v>41</v>
      </c>
      <c r="I97">
        <v>19.36</v>
      </c>
      <c r="J97">
        <v>18</v>
      </c>
      <c r="K97" t="s">
        <v>36</v>
      </c>
      <c r="L97">
        <v>13.88</v>
      </c>
      <c r="M97">
        <v>46</v>
      </c>
      <c r="N97" t="s">
        <v>36</v>
      </c>
      <c r="O97">
        <v>7.4</v>
      </c>
      <c r="P97">
        <v>81</v>
      </c>
      <c r="Q97" t="s">
        <v>38</v>
      </c>
      <c r="R97">
        <v>30.8</v>
      </c>
      <c r="S97">
        <v>43</v>
      </c>
      <c r="T97" t="s">
        <v>36</v>
      </c>
      <c r="U97">
        <v>36.9</v>
      </c>
      <c r="V97">
        <v>35</v>
      </c>
      <c r="W97" t="s">
        <v>36</v>
      </c>
      <c r="X97">
        <f t="shared" si="14"/>
        <v>216</v>
      </c>
      <c r="Y97" t="str">
        <f t="shared" si="15"/>
        <v>Bad</v>
      </c>
    </row>
    <row r="98" spans="1:25" x14ac:dyDescent="0.3">
      <c r="A98" t="s">
        <v>10</v>
      </c>
      <c r="B98" t="s">
        <v>13</v>
      </c>
      <c r="C98" s="1">
        <v>44719</v>
      </c>
      <c r="D98" t="s">
        <v>37</v>
      </c>
      <c r="E98" t="s">
        <v>43</v>
      </c>
      <c r="F98">
        <v>164.5</v>
      </c>
      <c r="G98">
        <v>215</v>
      </c>
      <c r="H98" t="s">
        <v>41</v>
      </c>
      <c r="I98">
        <v>25.66</v>
      </c>
      <c r="J98">
        <v>24</v>
      </c>
      <c r="K98" t="s">
        <v>36</v>
      </c>
      <c r="L98">
        <v>19.75</v>
      </c>
      <c r="M98">
        <v>52</v>
      </c>
      <c r="N98" t="s">
        <v>38</v>
      </c>
      <c r="O98">
        <v>8.1999999999999993</v>
      </c>
      <c r="P98">
        <v>88</v>
      </c>
      <c r="Q98" t="s">
        <v>38</v>
      </c>
      <c r="R98">
        <v>28.5</v>
      </c>
      <c r="S98">
        <v>40</v>
      </c>
      <c r="T98" t="s">
        <v>36</v>
      </c>
      <c r="U98">
        <v>35.799999999999997</v>
      </c>
      <c r="V98">
        <v>32</v>
      </c>
      <c r="W98" t="s">
        <v>36</v>
      </c>
      <c r="X98">
        <f t="shared" si="14"/>
        <v>215</v>
      </c>
      <c r="Y98" t="str">
        <f t="shared" si="15"/>
        <v>Bad</v>
      </c>
    </row>
    <row r="99" spans="1:25" x14ac:dyDescent="0.3">
      <c r="A99" t="s">
        <v>10</v>
      </c>
      <c r="B99" t="s">
        <v>13</v>
      </c>
      <c r="C99" s="1">
        <v>44720</v>
      </c>
      <c r="D99" t="s">
        <v>37</v>
      </c>
      <c r="E99" t="s">
        <v>43</v>
      </c>
      <c r="F99">
        <v>164.3</v>
      </c>
      <c r="G99">
        <v>215</v>
      </c>
      <c r="H99" t="s">
        <v>41</v>
      </c>
      <c r="I99">
        <v>29.65</v>
      </c>
      <c r="J99">
        <v>27</v>
      </c>
      <c r="K99" t="s">
        <v>36</v>
      </c>
      <c r="L99">
        <v>21.47</v>
      </c>
      <c r="M99">
        <v>56</v>
      </c>
      <c r="N99" t="s">
        <v>38</v>
      </c>
      <c r="O99">
        <v>8.1</v>
      </c>
      <c r="P99">
        <v>88</v>
      </c>
      <c r="Q99" t="s">
        <v>38</v>
      </c>
      <c r="R99">
        <v>27.5</v>
      </c>
      <c r="S99">
        <v>39</v>
      </c>
      <c r="T99" t="s">
        <v>36</v>
      </c>
      <c r="U99">
        <v>35.9</v>
      </c>
      <c r="V99">
        <v>32</v>
      </c>
      <c r="W99" t="s">
        <v>36</v>
      </c>
      <c r="X99">
        <f t="shared" si="14"/>
        <v>215</v>
      </c>
      <c r="Y99" t="str">
        <f t="shared" si="15"/>
        <v>Bad</v>
      </c>
    </row>
    <row r="100" spans="1:25" x14ac:dyDescent="0.3">
      <c r="A100" t="s">
        <v>10</v>
      </c>
      <c r="B100" t="s">
        <v>13</v>
      </c>
      <c r="C100" s="1">
        <v>44721</v>
      </c>
      <c r="D100" t="s">
        <v>37</v>
      </c>
      <c r="E100" t="s">
        <v>43</v>
      </c>
      <c r="F100">
        <v>167</v>
      </c>
      <c r="G100">
        <v>217</v>
      </c>
      <c r="H100" t="s">
        <v>41</v>
      </c>
      <c r="I100">
        <v>33.869999999999997</v>
      </c>
      <c r="J100">
        <v>31</v>
      </c>
      <c r="K100" t="s">
        <v>36</v>
      </c>
      <c r="L100">
        <v>36.869999999999997</v>
      </c>
      <c r="M100">
        <v>64</v>
      </c>
      <c r="N100" t="s">
        <v>38</v>
      </c>
      <c r="O100">
        <v>7.9</v>
      </c>
      <c r="P100">
        <v>85</v>
      </c>
      <c r="Q100" t="s">
        <v>38</v>
      </c>
      <c r="R100">
        <v>24.8</v>
      </c>
      <c r="S100">
        <v>34</v>
      </c>
      <c r="T100" t="s">
        <v>36</v>
      </c>
      <c r="U100">
        <v>34.799999999999997</v>
      </c>
      <c r="V100">
        <v>31</v>
      </c>
      <c r="W100" t="s">
        <v>36</v>
      </c>
      <c r="X100">
        <f t="shared" si="14"/>
        <v>217</v>
      </c>
      <c r="Y100" t="str">
        <f t="shared" si="15"/>
        <v>Bad</v>
      </c>
    </row>
    <row r="101" spans="1:25" x14ac:dyDescent="0.3">
      <c r="A101" t="s">
        <v>10</v>
      </c>
      <c r="B101" t="s">
        <v>13</v>
      </c>
      <c r="C101" s="1">
        <v>44722</v>
      </c>
      <c r="D101" t="s">
        <v>37</v>
      </c>
      <c r="E101" t="s">
        <v>43</v>
      </c>
      <c r="F101">
        <v>165</v>
      </c>
      <c r="G101">
        <v>215</v>
      </c>
      <c r="H101" t="s">
        <v>41</v>
      </c>
      <c r="I101">
        <v>39.44</v>
      </c>
      <c r="J101">
        <v>37</v>
      </c>
      <c r="K101" t="s">
        <v>36</v>
      </c>
      <c r="L101">
        <v>41.74</v>
      </c>
      <c r="M101">
        <v>70</v>
      </c>
      <c r="N101" t="s">
        <v>38</v>
      </c>
      <c r="O101">
        <v>6.3</v>
      </c>
      <c r="P101">
        <v>69</v>
      </c>
      <c r="Q101" t="s">
        <v>38</v>
      </c>
      <c r="R101">
        <v>23.6</v>
      </c>
      <c r="S101">
        <v>33</v>
      </c>
      <c r="T101" t="s">
        <v>36</v>
      </c>
      <c r="U101">
        <v>33.799999999999997</v>
      </c>
      <c r="V101">
        <v>31</v>
      </c>
      <c r="W101" t="s">
        <v>36</v>
      </c>
      <c r="X101">
        <f t="shared" si="14"/>
        <v>215</v>
      </c>
      <c r="Y101" t="str">
        <f t="shared" si="15"/>
        <v>Bad</v>
      </c>
    </row>
    <row r="102" spans="1:25" x14ac:dyDescent="0.3">
      <c r="A102" t="s">
        <v>10</v>
      </c>
      <c r="B102" t="s">
        <v>13</v>
      </c>
      <c r="C102" s="1">
        <v>44723</v>
      </c>
      <c r="D102" t="s">
        <v>37</v>
      </c>
      <c r="E102" t="s">
        <v>43</v>
      </c>
      <c r="F102">
        <v>166</v>
      </c>
      <c r="G102">
        <v>216</v>
      </c>
      <c r="H102" t="s">
        <v>41</v>
      </c>
      <c r="I102">
        <v>41.58</v>
      </c>
      <c r="J102">
        <v>39</v>
      </c>
      <c r="K102" t="s">
        <v>36</v>
      </c>
      <c r="L102">
        <v>47.47</v>
      </c>
      <c r="M102">
        <v>75</v>
      </c>
      <c r="N102" t="s">
        <v>38</v>
      </c>
      <c r="O102">
        <v>6.7</v>
      </c>
      <c r="P102">
        <v>73</v>
      </c>
      <c r="Q102" t="s">
        <v>38</v>
      </c>
      <c r="R102">
        <v>22.9</v>
      </c>
      <c r="S102">
        <v>31</v>
      </c>
      <c r="T102" t="s">
        <v>36</v>
      </c>
      <c r="U102">
        <v>32.9</v>
      </c>
      <c r="V102">
        <v>30</v>
      </c>
      <c r="W102" t="s">
        <v>36</v>
      </c>
      <c r="X102">
        <f t="shared" si="14"/>
        <v>216</v>
      </c>
      <c r="Y102" t="str">
        <f t="shared" si="15"/>
        <v>Bad</v>
      </c>
    </row>
    <row r="103" spans="1:25" x14ac:dyDescent="0.3">
      <c r="A103" t="s">
        <v>10</v>
      </c>
      <c r="B103" t="s">
        <v>13</v>
      </c>
      <c r="C103" s="1">
        <v>44724</v>
      </c>
      <c r="D103" t="s">
        <v>37</v>
      </c>
      <c r="E103" t="s">
        <v>43</v>
      </c>
      <c r="F103">
        <v>164</v>
      </c>
      <c r="G103">
        <v>214</v>
      </c>
      <c r="H103" t="s">
        <v>41</v>
      </c>
      <c r="I103">
        <v>43.99</v>
      </c>
      <c r="J103">
        <v>41</v>
      </c>
      <c r="K103" t="s">
        <v>36</v>
      </c>
      <c r="L103">
        <v>51.44</v>
      </c>
      <c r="M103">
        <v>82</v>
      </c>
      <c r="N103" t="s">
        <v>38</v>
      </c>
      <c r="O103">
        <v>5.8</v>
      </c>
      <c r="P103">
        <v>64</v>
      </c>
      <c r="Q103" t="s">
        <v>38</v>
      </c>
      <c r="R103">
        <v>21.4</v>
      </c>
      <c r="S103">
        <v>30</v>
      </c>
      <c r="T103" t="s">
        <v>36</v>
      </c>
      <c r="U103">
        <v>31.8</v>
      </c>
      <c r="V103">
        <v>29</v>
      </c>
      <c r="W103" t="s">
        <v>36</v>
      </c>
      <c r="X103">
        <f t="shared" si="14"/>
        <v>214</v>
      </c>
      <c r="Y103" t="str">
        <f t="shared" si="15"/>
        <v>Bad</v>
      </c>
    </row>
    <row r="104" spans="1:25" x14ac:dyDescent="0.3">
      <c r="A104" t="s">
        <v>10</v>
      </c>
      <c r="B104" t="s">
        <v>13</v>
      </c>
      <c r="C104" s="1">
        <v>44725</v>
      </c>
      <c r="D104" t="s">
        <v>37</v>
      </c>
      <c r="E104" t="s">
        <v>43</v>
      </c>
      <c r="F104">
        <v>166</v>
      </c>
      <c r="G104">
        <v>216</v>
      </c>
      <c r="H104" t="s">
        <v>41</v>
      </c>
      <c r="I104">
        <v>45.91</v>
      </c>
      <c r="J104">
        <v>42</v>
      </c>
      <c r="K104" t="s">
        <v>36</v>
      </c>
      <c r="L104">
        <v>65.41</v>
      </c>
      <c r="M104">
        <v>90</v>
      </c>
      <c r="N104" t="s">
        <v>38</v>
      </c>
      <c r="O104">
        <v>5.9</v>
      </c>
      <c r="P104">
        <v>65</v>
      </c>
      <c r="Q104" t="s">
        <v>38</v>
      </c>
      <c r="R104">
        <v>20.8</v>
      </c>
      <c r="S104">
        <v>29</v>
      </c>
      <c r="T104" t="s">
        <v>36</v>
      </c>
      <c r="U104">
        <v>30.7</v>
      </c>
      <c r="V104">
        <v>28</v>
      </c>
      <c r="W104" t="s">
        <v>36</v>
      </c>
      <c r="X104">
        <f t="shared" si="14"/>
        <v>216</v>
      </c>
      <c r="Y104" t="str">
        <f t="shared" si="15"/>
        <v>Bad</v>
      </c>
    </row>
    <row r="105" spans="1:25" x14ac:dyDescent="0.3">
      <c r="A105" t="s">
        <v>10</v>
      </c>
      <c r="B105" t="s">
        <v>13</v>
      </c>
      <c r="C105" s="1">
        <v>44726</v>
      </c>
      <c r="D105" t="s">
        <v>37</v>
      </c>
      <c r="E105" t="s">
        <v>43</v>
      </c>
      <c r="F105">
        <v>162</v>
      </c>
      <c r="G105">
        <v>212</v>
      </c>
      <c r="H105" t="s">
        <v>41</v>
      </c>
      <c r="I105">
        <v>49.36</v>
      </c>
      <c r="J105">
        <v>46</v>
      </c>
      <c r="K105" t="s">
        <v>36</v>
      </c>
      <c r="L105">
        <v>76.959999999999994</v>
      </c>
      <c r="M105">
        <v>107</v>
      </c>
      <c r="N105" t="s">
        <v>39</v>
      </c>
      <c r="O105">
        <v>4.8</v>
      </c>
      <c r="P105">
        <v>54</v>
      </c>
      <c r="Q105" t="s">
        <v>38</v>
      </c>
      <c r="R105">
        <v>19.899999999999999</v>
      </c>
      <c r="S105">
        <v>27</v>
      </c>
      <c r="T105" t="s">
        <v>36</v>
      </c>
      <c r="U105">
        <v>25.6</v>
      </c>
      <c r="V105">
        <v>23</v>
      </c>
      <c r="W105" t="s">
        <v>36</v>
      </c>
      <c r="X105">
        <f t="shared" si="14"/>
        <v>212</v>
      </c>
      <c r="Y105" t="str">
        <f t="shared" si="15"/>
        <v>Bad</v>
      </c>
    </row>
    <row r="106" spans="1:25" x14ac:dyDescent="0.3">
      <c r="A106" t="s">
        <v>10</v>
      </c>
      <c r="B106" t="s">
        <v>13</v>
      </c>
      <c r="C106" s="1">
        <v>44727</v>
      </c>
      <c r="D106" t="s">
        <v>37</v>
      </c>
      <c r="E106" t="s">
        <v>43</v>
      </c>
      <c r="F106">
        <v>160</v>
      </c>
      <c r="G106">
        <v>210</v>
      </c>
      <c r="H106" t="s">
        <v>41</v>
      </c>
      <c r="I106">
        <v>51.78</v>
      </c>
      <c r="J106">
        <v>48</v>
      </c>
      <c r="K106" t="s">
        <v>36</v>
      </c>
      <c r="L106">
        <v>85.74</v>
      </c>
      <c r="M106">
        <v>112</v>
      </c>
      <c r="N106" t="s">
        <v>39</v>
      </c>
      <c r="O106">
        <v>3.5</v>
      </c>
      <c r="P106">
        <v>40</v>
      </c>
      <c r="Q106" t="s">
        <v>36</v>
      </c>
      <c r="R106">
        <v>18.5</v>
      </c>
      <c r="S106">
        <v>26</v>
      </c>
      <c r="T106" t="s">
        <v>36</v>
      </c>
      <c r="U106">
        <v>24.5</v>
      </c>
      <c r="V106">
        <v>22</v>
      </c>
      <c r="W106" t="s">
        <v>36</v>
      </c>
      <c r="X106">
        <f t="shared" si="14"/>
        <v>210</v>
      </c>
      <c r="Y106" t="str">
        <f t="shared" si="15"/>
        <v>Bad</v>
      </c>
    </row>
    <row r="107" spans="1:25" x14ac:dyDescent="0.3">
      <c r="A107" t="s">
        <v>10</v>
      </c>
      <c r="B107" t="s">
        <v>13</v>
      </c>
      <c r="C107" s="1">
        <v>44728</v>
      </c>
      <c r="D107" t="s">
        <v>37</v>
      </c>
      <c r="E107" t="s">
        <v>43</v>
      </c>
      <c r="F107">
        <v>158</v>
      </c>
      <c r="G107">
        <v>208</v>
      </c>
      <c r="H107" t="s">
        <v>41</v>
      </c>
      <c r="I107">
        <v>53.88</v>
      </c>
      <c r="J107">
        <v>50</v>
      </c>
      <c r="K107" t="s">
        <v>36</v>
      </c>
      <c r="L107">
        <v>98.74</v>
      </c>
      <c r="M107">
        <v>120</v>
      </c>
      <c r="N107" t="s">
        <v>39</v>
      </c>
      <c r="O107">
        <v>3.3</v>
      </c>
      <c r="P107">
        <v>37</v>
      </c>
      <c r="Q107" t="s">
        <v>36</v>
      </c>
      <c r="R107">
        <v>18</v>
      </c>
      <c r="S107">
        <v>26</v>
      </c>
      <c r="T107" t="s">
        <v>36</v>
      </c>
      <c r="U107">
        <v>23.9</v>
      </c>
      <c r="V107">
        <v>21</v>
      </c>
      <c r="W107" t="s">
        <v>36</v>
      </c>
      <c r="X107">
        <f t="shared" si="14"/>
        <v>208</v>
      </c>
      <c r="Y107" t="str">
        <f t="shared" si="15"/>
        <v>Bad</v>
      </c>
    </row>
    <row r="108" spans="1:25" x14ac:dyDescent="0.3">
      <c r="A108" t="s">
        <v>10</v>
      </c>
      <c r="B108" t="s">
        <v>13</v>
      </c>
      <c r="C108" s="1">
        <v>44729</v>
      </c>
      <c r="D108" t="s">
        <v>37</v>
      </c>
      <c r="E108" t="s">
        <v>43</v>
      </c>
      <c r="F108">
        <v>152</v>
      </c>
      <c r="G108">
        <v>202</v>
      </c>
      <c r="H108" t="s">
        <v>41</v>
      </c>
      <c r="I108">
        <v>56.74</v>
      </c>
      <c r="J108">
        <v>53</v>
      </c>
      <c r="K108" t="s">
        <v>38</v>
      </c>
      <c r="L108">
        <v>111.95</v>
      </c>
      <c r="M108">
        <v>138</v>
      </c>
      <c r="N108" t="s">
        <v>39</v>
      </c>
      <c r="O108">
        <v>3.1</v>
      </c>
      <c r="P108">
        <v>35</v>
      </c>
      <c r="Q108" t="s">
        <v>36</v>
      </c>
      <c r="R108">
        <v>19.23</v>
      </c>
      <c r="S108">
        <v>27</v>
      </c>
      <c r="T108" t="s">
        <v>36</v>
      </c>
      <c r="U108">
        <v>22.7</v>
      </c>
      <c r="V108">
        <v>20</v>
      </c>
      <c r="W108" t="s">
        <v>36</v>
      </c>
      <c r="X108">
        <f t="shared" si="14"/>
        <v>202</v>
      </c>
      <c r="Y108" t="str">
        <f t="shared" si="15"/>
        <v>Bad</v>
      </c>
    </row>
    <row r="109" spans="1:25" x14ac:dyDescent="0.3">
      <c r="A109" t="s">
        <v>10</v>
      </c>
      <c r="B109" t="s">
        <v>13</v>
      </c>
      <c r="C109" s="1">
        <v>44730</v>
      </c>
      <c r="D109" t="s">
        <v>37</v>
      </c>
      <c r="E109" t="s">
        <v>43</v>
      </c>
      <c r="F109">
        <v>150</v>
      </c>
      <c r="G109">
        <v>200</v>
      </c>
      <c r="H109" t="s">
        <v>40</v>
      </c>
      <c r="I109">
        <v>58.95</v>
      </c>
      <c r="J109">
        <v>55</v>
      </c>
      <c r="K109" t="s">
        <v>38</v>
      </c>
      <c r="L109">
        <v>112.57</v>
      </c>
      <c r="M109">
        <v>138</v>
      </c>
      <c r="N109" t="s">
        <v>39</v>
      </c>
      <c r="O109">
        <v>2.9</v>
      </c>
      <c r="P109">
        <v>33</v>
      </c>
      <c r="Q109" t="s">
        <v>36</v>
      </c>
      <c r="R109">
        <v>16.399999999999999</v>
      </c>
      <c r="S109">
        <v>23</v>
      </c>
      <c r="T109" t="s">
        <v>36</v>
      </c>
      <c r="U109">
        <v>22.1</v>
      </c>
      <c r="V109">
        <v>20</v>
      </c>
      <c r="W109" t="s">
        <v>36</v>
      </c>
      <c r="X109">
        <f t="shared" si="14"/>
        <v>200</v>
      </c>
      <c r="Y109" t="str">
        <f t="shared" si="15"/>
        <v>Moderate</v>
      </c>
    </row>
    <row r="110" spans="1:25" x14ac:dyDescent="0.3">
      <c r="A110" t="s">
        <v>10</v>
      </c>
      <c r="B110" t="s">
        <v>13</v>
      </c>
      <c r="C110" s="1">
        <v>44731</v>
      </c>
      <c r="D110" t="s">
        <v>37</v>
      </c>
      <c r="E110" t="s">
        <v>43</v>
      </c>
      <c r="F110">
        <v>140</v>
      </c>
      <c r="G110">
        <v>140</v>
      </c>
      <c r="H110" t="s">
        <v>40</v>
      </c>
      <c r="I110">
        <v>59.25</v>
      </c>
      <c r="J110">
        <v>56</v>
      </c>
      <c r="K110" t="s">
        <v>38</v>
      </c>
      <c r="L110">
        <v>139.11000000000001</v>
      </c>
      <c r="M110">
        <v>144</v>
      </c>
      <c r="N110" t="s">
        <v>39</v>
      </c>
      <c r="O110">
        <v>3.2</v>
      </c>
      <c r="P110">
        <v>35</v>
      </c>
      <c r="Q110" t="s">
        <v>36</v>
      </c>
      <c r="R110">
        <v>15.9</v>
      </c>
      <c r="S110">
        <v>21</v>
      </c>
      <c r="T110" t="s">
        <v>36</v>
      </c>
      <c r="U110">
        <v>21.3</v>
      </c>
      <c r="V110">
        <v>19</v>
      </c>
      <c r="W110" t="s">
        <v>36</v>
      </c>
      <c r="X110">
        <f t="shared" si="14"/>
        <v>144</v>
      </c>
      <c r="Y110" t="str">
        <f t="shared" si="15"/>
        <v>Moderate</v>
      </c>
    </row>
    <row r="111" spans="1:25" x14ac:dyDescent="0.3">
      <c r="A111" t="s">
        <v>10</v>
      </c>
      <c r="B111" t="s">
        <v>13</v>
      </c>
      <c r="C111" s="1">
        <v>44732</v>
      </c>
      <c r="D111" t="s">
        <v>37</v>
      </c>
      <c r="E111" t="s">
        <v>43</v>
      </c>
      <c r="F111">
        <v>135</v>
      </c>
      <c r="G111">
        <v>192</v>
      </c>
      <c r="H111" t="s">
        <v>40</v>
      </c>
      <c r="I111">
        <v>59.99</v>
      </c>
      <c r="J111">
        <v>56</v>
      </c>
      <c r="K111" t="s">
        <v>38</v>
      </c>
      <c r="L111">
        <v>143.16999999999999</v>
      </c>
      <c r="M111">
        <v>150</v>
      </c>
      <c r="N111" t="s">
        <v>39</v>
      </c>
      <c r="O111">
        <v>2.5</v>
      </c>
      <c r="P111">
        <v>28</v>
      </c>
      <c r="Q111" t="s">
        <v>36</v>
      </c>
      <c r="R111">
        <v>14.9</v>
      </c>
      <c r="S111">
        <v>20</v>
      </c>
      <c r="T111" t="s">
        <v>36</v>
      </c>
      <c r="U111">
        <v>20.46</v>
      </c>
      <c r="V111">
        <v>19</v>
      </c>
      <c r="W111" t="s">
        <v>36</v>
      </c>
      <c r="X111">
        <f t="shared" si="14"/>
        <v>192</v>
      </c>
      <c r="Y111" t="str">
        <f t="shared" si="15"/>
        <v>Moderate</v>
      </c>
    </row>
    <row r="112" spans="1:25" x14ac:dyDescent="0.3">
      <c r="A112" t="s">
        <v>10</v>
      </c>
      <c r="B112" t="s">
        <v>13</v>
      </c>
      <c r="C112" s="1">
        <v>44733</v>
      </c>
      <c r="D112" t="s">
        <v>37</v>
      </c>
      <c r="E112" t="s">
        <v>43</v>
      </c>
      <c r="F112">
        <v>136.5</v>
      </c>
      <c r="G112">
        <v>193</v>
      </c>
      <c r="H112" t="s">
        <v>40</v>
      </c>
      <c r="I112">
        <v>60.78</v>
      </c>
      <c r="J112">
        <v>57</v>
      </c>
      <c r="K112" t="s">
        <v>38</v>
      </c>
      <c r="L112">
        <v>155.11000000000001</v>
      </c>
      <c r="M112">
        <v>162</v>
      </c>
      <c r="N112" t="s">
        <v>39</v>
      </c>
      <c r="O112">
        <v>2.1</v>
      </c>
      <c r="P112">
        <v>24</v>
      </c>
      <c r="Q112" t="s">
        <v>36</v>
      </c>
      <c r="R112">
        <v>14</v>
      </c>
      <c r="S112">
        <v>20</v>
      </c>
      <c r="T112" t="s">
        <v>36</v>
      </c>
      <c r="U112">
        <v>19.600000000000001</v>
      </c>
      <c r="V112">
        <v>18</v>
      </c>
      <c r="W112" t="s">
        <v>36</v>
      </c>
      <c r="X112">
        <f t="shared" si="14"/>
        <v>193</v>
      </c>
      <c r="Y112" t="str">
        <f t="shared" si="15"/>
        <v>Moderate</v>
      </c>
    </row>
    <row r="113" spans="1:25" x14ac:dyDescent="0.3">
      <c r="A113" t="s">
        <v>10</v>
      </c>
      <c r="B113" t="s">
        <v>13</v>
      </c>
      <c r="C113" s="1">
        <v>44734</v>
      </c>
      <c r="D113" t="s">
        <v>37</v>
      </c>
      <c r="E113" t="s">
        <v>43</v>
      </c>
      <c r="F113">
        <v>129.5</v>
      </c>
      <c r="G113">
        <v>189</v>
      </c>
      <c r="H113" t="s">
        <v>40</v>
      </c>
      <c r="I113">
        <v>61.88</v>
      </c>
      <c r="J113">
        <v>58</v>
      </c>
      <c r="K113" t="s">
        <v>38</v>
      </c>
      <c r="L113">
        <v>166.32</v>
      </c>
      <c r="M113">
        <v>170</v>
      </c>
      <c r="N113" t="s">
        <v>39</v>
      </c>
      <c r="O113">
        <v>1.89</v>
      </c>
      <c r="P113">
        <v>20</v>
      </c>
      <c r="Q113" t="s">
        <v>36</v>
      </c>
      <c r="R113">
        <v>13.9</v>
      </c>
      <c r="S113">
        <v>19</v>
      </c>
      <c r="T113" t="s">
        <v>36</v>
      </c>
      <c r="U113">
        <v>19.100000000000001</v>
      </c>
      <c r="V113">
        <v>18</v>
      </c>
      <c r="W113" t="s">
        <v>36</v>
      </c>
      <c r="X113">
        <f t="shared" si="14"/>
        <v>189</v>
      </c>
      <c r="Y113" t="str">
        <f t="shared" si="15"/>
        <v>Moderate</v>
      </c>
    </row>
    <row r="114" spans="1:25" x14ac:dyDescent="0.3">
      <c r="A114" t="s">
        <v>10</v>
      </c>
      <c r="B114" t="s">
        <v>13</v>
      </c>
      <c r="C114" s="1">
        <v>44735</v>
      </c>
      <c r="D114" t="s">
        <v>37</v>
      </c>
      <c r="E114" t="s">
        <v>43</v>
      </c>
      <c r="F114">
        <v>128.80000000000001</v>
      </c>
      <c r="G114">
        <v>189</v>
      </c>
      <c r="H114" t="s">
        <v>40</v>
      </c>
      <c r="I114">
        <v>63.54</v>
      </c>
      <c r="J114">
        <v>61</v>
      </c>
      <c r="K114" t="s">
        <v>38</v>
      </c>
      <c r="L114">
        <v>174.12</v>
      </c>
      <c r="M114">
        <v>178</v>
      </c>
      <c r="N114" t="s">
        <v>39</v>
      </c>
      <c r="O114">
        <v>1.7</v>
      </c>
      <c r="P114">
        <v>19</v>
      </c>
      <c r="Q114" t="s">
        <v>36</v>
      </c>
      <c r="R114">
        <v>13.2</v>
      </c>
      <c r="S114">
        <v>19</v>
      </c>
      <c r="T114" t="s">
        <v>36</v>
      </c>
      <c r="U114">
        <v>18.600000000000001</v>
      </c>
      <c r="V114">
        <v>17</v>
      </c>
      <c r="W114" t="s">
        <v>36</v>
      </c>
      <c r="X114">
        <f t="shared" si="14"/>
        <v>189</v>
      </c>
      <c r="Y114" t="str">
        <f t="shared" si="15"/>
        <v>Moderate</v>
      </c>
    </row>
    <row r="115" spans="1:25" x14ac:dyDescent="0.3">
      <c r="A115" t="s">
        <v>10</v>
      </c>
      <c r="B115" t="s">
        <v>13</v>
      </c>
      <c r="C115" s="1">
        <v>44736</v>
      </c>
      <c r="D115" t="s">
        <v>37</v>
      </c>
      <c r="E115" t="s">
        <v>43</v>
      </c>
      <c r="F115">
        <v>128.5</v>
      </c>
      <c r="G115">
        <v>189</v>
      </c>
      <c r="H115" t="s">
        <v>40</v>
      </c>
      <c r="I115">
        <v>63.88</v>
      </c>
      <c r="J115">
        <v>61</v>
      </c>
      <c r="K115" t="s">
        <v>38</v>
      </c>
      <c r="L115">
        <v>186.95</v>
      </c>
      <c r="M115">
        <v>185</v>
      </c>
      <c r="N115" t="s">
        <v>39</v>
      </c>
      <c r="O115">
        <v>1.5</v>
      </c>
      <c r="P115">
        <v>17</v>
      </c>
      <c r="Q115" t="s">
        <v>36</v>
      </c>
      <c r="R115">
        <v>13.4</v>
      </c>
      <c r="S115">
        <v>19</v>
      </c>
      <c r="T115" t="s">
        <v>36</v>
      </c>
      <c r="U115">
        <v>17.399999999999999</v>
      </c>
      <c r="V115">
        <v>16</v>
      </c>
      <c r="W115" t="s">
        <v>36</v>
      </c>
      <c r="X115">
        <f t="shared" si="14"/>
        <v>189</v>
      </c>
      <c r="Y115" t="str">
        <f t="shared" si="15"/>
        <v>Moderate</v>
      </c>
    </row>
    <row r="116" spans="1:25" x14ac:dyDescent="0.3">
      <c r="A116" t="s">
        <v>10</v>
      </c>
      <c r="B116" t="s">
        <v>13</v>
      </c>
      <c r="C116" s="1">
        <v>44737</v>
      </c>
      <c r="D116" t="s">
        <v>37</v>
      </c>
      <c r="E116" t="s">
        <v>43</v>
      </c>
      <c r="F116">
        <v>127.9</v>
      </c>
      <c r="G116">
        <v>188</v>
      </c>
      <c r="H116" t="s">
        <v>40</v>
      </c>
      <c r="I116">
        <v>65.11</v>
      </c>
      <c r="J116">
        <v>63</v>
      </c>
      <c r="K116" t="s">
        <v>38</v>
      </c>
      <c r="L116">
        <v>199.74</v>
      </c>
      <c r="M116">
        <v>197</v>
      </c>
      <c r="N116" t="s">
        <v>39</v>
      </c>
      <c r="O116">
        <v>1.4</v>
      </c>
      <c r="P116">
        <v>16</v>
      </c>
      <c r="Q116" t="s">
        <v>36</v>
      </c>
      <c r="R116">
        <v>12.8</v>
      </c>
      <c r="S116">
        <v>17</v>
      </c>
      <c r="T116" t="s">
        <v>36</v>
      </c>
      <c r="U116">
        <v>12</v>
      </c>
      <c r="V116">
        <v>11</v>
      </c>
      <c r="W116" t="s">
        <v>36</v>
      </c>
      <c r="X116">
        <f t="shared" si="14"/>
        <v>197</v>
      </c>
      <c r="Y116" t="str">
        <f t="shared" si="15"/>
        <v>Moderate</v>
      </c>
    </row>
    <row r="117" spans="1:25" x14ac:dyDescent="0.3">
      <c r="A117" t="s">
        <v>10</v>
      </c>
      <c r="B117" t="s">
        <v>13</v>
      </c>
      <c r="C117" s="1">
        <v>44738</v>
      </c>
      <c r="D117" t="s">
        <v>37</v>
      </c>
      <c r="E117" t="s">
        <v>43</v>
      </c>
      <c r="F117">
        <v>125.8</v>
      </c>
      <c r="G117">
        <v>187</v>
      </c>
      <c r="H117" t="s">
        <v>40</v>
      </c>
      <c r="I117">
        <v>66.849999999999994</v>
      </c>
      <c r="J117">
        <v>64</v>
      </c>
      <c r="K117" t="s">
        <v>38</v>
      </c>
      <c r="L117">
        <v>204.65</v>
      </c>
      <c r="M117">
        <v>201</v>
      </c>
      <c r="N117" t="s">
        <v>39</v>
      </c>
      <c r="O117">
        <v>1.3</v>
      </c>
      <c r="P117">
        <v>15</v>
      </c>
      <c r="Q117" t="s">
        <v>36</v>
      </c>
      <c r="R117">
        <v>12.6</v>
      </c>
      <c r="S117">
        <v>17</v>
      </c>
      <c r="T117" t="s">
        <v>36</v>
      </c>
      <c r="U117">
        <v>15</v>
      </c>
      <c r="V117">
        <v>14</v>
      </c>
      <c r="W117" t="s">
        <v>36</v>
      </c>
      <c r="X117">
        <f t="shared" si="14"/>
        <v>201</v>
      </c>
      <c r="Y117" t="str">
        <f t="shared" si="15"/>
        <v>Bad</v>
      </c>
    </row>
    <row r="118" spans="1:25" x14ac:dyDescent="0.3">
      <c r="A118" t="s">
        <v>10</v>
      </c>
      <c r="B118" t="s">
        <v>13</v>
      </c>
      <c r="C118" s="1">
        <v>44739</v>
      </c>
      <c r="D118" t="s">
        <v>37</v>
      </c>
      <c r="E118" t="s">
        <v>43</v>
      </c>
      <c r="F118">
        <v>117.5</v>
      </c>
      <c r="G118">
        <v>183</v>
      </c>
      <c r="H118" t="s">
        <v>40</v>
      </c>
      <c r="I118">
        <v>66.97</v>
      </c>
      <c r="J118">
        <v>64</v>
      </c>
      <c r="K118" t="s">
        <v>38</v>
      </c>
      <c r="L118">
        <v>217.48</v>
      </c>
      <c r="M118">
        <v>214</v>
      </c>
      <c r="N118" t="s">
        <v>39</v>
      </c>
      <c r="O118">
        <v>0.8</v>
      </c>
      <c r="P118">
        <v>9</v>
      </c>
      <c r="Q118" t="s">
        <v>36</v>
      </c>
      <c r="R118">
        <v>12.5</v>
      </c>
      <c r="S118">
        <v>17</v>
      </c>
      <c r="T118" t="s">
        <v>36</v>
      </c>
      <c r="U118">
        <v>13</v>
      </c>
      <c r="V118">
        <v>12</v>
      </c>
      <c r="W118" t="s">
        <v>36</v>
      </c>
      <c r="X118">
        <f t="shared" si="14"/>
        <v>214</v>
      </c>
      <c r="Y118" t="str">
        <f t="shared" si="15"/>
        <v>Bad</v>
      </c>
    </row>
    <row r="119" spans="1:25" x14ac:dyDescent="0.3">
      <c r="A119" t="s">
        <v>10</v>
      </c>
      <c r="B119" t="s">
        <v>13</v>
      </c>
      <c r="C119" s="1">
        <v>44740</v>
      </c>
      <c r="D119" t="s">
        <v>37</v>
      </c>
      <c r="E119" t="s">
        <v>43</v>
      </c>
      <c r="F119">
        <v>110.6</v>
      </c>
      <c r="G119">
        <v>179</v>
      </c>
      <c r="H119" t="s">
        <v>40</v>
      </c>
      <c r="I119">
        <v>69.88</v>
      </c>
      <c r="J119">
        <v>67</v>
      </c>
      <c r="K119" t="s">
        <v>38</v>
      </c>
      <c r="L119">
        <v>223.44</v>
      </c>
      <c r="M119">
        <v>220</v>
      </c>
      <c r="N119" t="s">
        <v>39</v>
      </c>
      <c r="O119">
        <v>0.7</v>
      </c>
      <c r="P119">
        <v>8</v>
      </c>
      <c r="Q119" t="s">
        <v>36</v>
      </c>
      <c r="R119">
        <v>12.4</v>
      </c>
      <c r="S119">
        <v>17</v>
      </c>
      <c r="T119" t="s">
        <v>36</v>
      </c>
      <c r="U119">
        <v>14</v>
      </c>
      <c r="V119">
        <v>13</v>
      </c>
      <c r="W119" t="s">
        <v>36</v>
      </c>
      <c r="X119">
        <f t="shared" si="14"/>
        <v>220</v>
      </c>
      <c r="Y119" t="str">
        <f t="shared" si="15"/>
        <v>Bad</v>
      </c>
    </row>
    <row r="120" spans="1:25" x14ac:dyDescent="0.3">
      <c r="A120" t="s">
        <v>10</v>
      </c>
      <c r="B120" t="s">
        <v>13</v>
      </c>
      <c r="C120" s="1">
        <v>44741</v>
      </c>
      <c r="D120" t="s">
        <v>37</v>
      </c>
      <c r="E120" t="s">
        <v>43</v>
      </c>
      <c r="F120">
        <v>100</v>
      </c>
      <c r="G120">
        <v>174</v>
      </c>
      <c r="H120" t="s">
        <v>40</v>
      </c>
      <c r="I120">
        <v>69.44</v>
      </c>
      <c r="J120">
        <v>67</v>
      </c>
      <c r="K120" t="s">
        <v>38</v>
      </c>
      <c r="L120">
        <v>224.84</v>
      </c>
      <c r="M120">
        <v>220</v>
      </c>
      <c r="N120" t="s">
        <v>39</v>
      </c>
      <c r="O120">
        <v>0.8</v>
      </c>
      <c r="P120">
        <v>9</v>
      </c>
      <c r="Q120" t="s">
        <v>36</v>
      </c>
      <c r="R120">
        <v>12</v>
      </c>
      <c r="S120">
        <v>17</v>
      </c>
      <c r="T120" t="s">
        <v>36</v>
      </c>
      <c r="U120">
        <v>12</v>
      </c>
      <c r="V120">
        <v>11</v>
      </c>
      <c r="W120" t="s">
        <v>36</v>
      </c>
      <c r="X120">
        <f t="shared" si="14"/>
        <v>220</v>
      </c>
      <c r="Y120" t="str">
        <f t="shared" si="15"/>
        <v>Bad</v>
      </c>
    </row>
    <row r="121" spans="1:25" x14ac:dyDescent="0.3">
      <c r="A121" t="s">
        <v>10</v>
      </c>
      <c r="B121" t="s">
        <v>13</v>
      </c>
      <c r="C121" s="1">
        <v>44742</v>
      </c>
      <c r="D121" t="s">
        <v>44</v>
      </c>
      <c r="E121" t="s">
        <v>43</v>
      </c>
      <c r="F121">
        <v>98</v>
      </c>
      <c r="G121">
        <v>173</v>
      </c>
      <c r="H121" t="s">
        <v>40</v>
      </c>
      <c r="I121">
        <v>69.44</v>
      </c>
      <c r="J121">
        <v>67</v>
      </c>
      <c r="K121" t="s">
        <v>38</v>
      </c>
      <c r="L121">
        <v>236.96</v>
      </c>
      <c r="M121">
        <v>231</v>
      </c>
      <c r="N121" t="s">
        <v>39</v>
      </c>
      <c r="O121">
        <v>0.5</v>
      </c>
      <c r="P121">
        <v>6</v>
      </c>
      <c r="Q121" t="s">
        <v>36</v>
      </c>
      <c r="R121">
        <v>11.6</v>
      </c>
      <c r="S121">
        <v>16</v>
      </c>
      <c r="T121" t="s">
        <v>36</v>
      </c>
      <c r="U121">
        <v>11</v>
      </c>
      <c r="V121">
        <v>10</v>
      </c>
      <c r="W121" t="s">
        <v>36</v>
      </c>
      <c r="X121">
        <f t="shared" si="14"/>
        <v>231</v>
      </c>
      <c r="Y121" t="str">
        <f t="shared" si="15"/>
        <v>Bad</v>
      </c>
    </row>
    <row r="122" spans="1:25" x14ac:dyDescent="0.3">
      <c r="A122" t="s">
        <v>10</v>
      </c>
      <c r="B122" t="s">
        <v>14</v>
      </c>
      <c r="C122" s="1">
        <v>44743</v>
      </c>
      <c r="D122" t="s">
        <v>45</v>
      </c>
      <c r="E122" t="s">
        <v>46</v>
      </c>
      <c r="F122">
        <v>98.5</v>
      </c>
      <c r="G122">
        <v>173</v>
      </c>
      <c r="H122" t="s">
        <v>40</v>
      </c>
      <c r="I122">
        <v>69.44</v>
      </c>
      <c r="J122">
        <v>67</v>
      </c>
      <c r="K122" t="s">
        <v>38</v>
      </c>
      <c r="L122">
        <v>220.65</v>
      </c>
      <c r="M122">
        <v>218</v>
      </c>
      <c r="N122" t="s">
        <v>39</v>
      </c>
      <c r="O122">
        <v>0.6</v>
      </c>
      <c r="P122">
        <v>6</v>
      </c>
      <c r="Q122" t="s">
        <v>36</v>
      </c>
      <c r="R122">
        <v>13.55</v>
      </c>
      <c r="S122">
        <v>19</v>
      </c>
      <c r="T122" t="s">
        <v>36</v>
      </c>
      <c r="U122">
        <v>13.88</v>
      </c>
      <c r="V122">
        <v>12</v>
      </c>
      <c r="W122" t="s">
        <v>36</v>
      </c>
      <c r="X122">
        <f t="shared" si="14"/>
        <v>218</v>
      </c>
      <c r="Y122" t="str">
        <f t="shared" si="15"/>
        <v>Bad</v>
      </c>
    </row>
    <row r="123" spans="1:25" x14ac:dyDescent="0.3">
      <c r="A123" t="s">
        <v>10</v>
      </c>
      <c r="B123" t="s">
        <v>14</v>
      </c>
      <c r="C123" s="1">
        <v>44744</v>
      </c>
      <c r="D123" t="s">
        <v>37</v>
      </c>
      <c r="E123" t="s">
        <v>46</v>
      </c>
      <c r="F123">
        <v>90</v>
      </c>
      <c r="G123">
        <v>169</v>
      </c>
      <c r="H123" t="s">
        <v>40</v>
      </c>
      <c r="I123">
        <v>69.55</v>
      </c>
      <c r="J123">
        <v>67</v>
      </c>
      <c r="K123" t="s">
        <v>38</v>
      </c>
      <c r="L123">
        <v>215.56</v>
      </c>
      <c r="M123">
        <v>213</v>
      </c>
      <c r="N123" t="s">
        <v>39</v>
      </c>
      <c r="O123">
        <v>0.74</v>
      </c>
      <c r="P123">
        <v>8</v>
      </c>
      <c r="Q123" t="s">
        <v>36</v>
      </c>
      <c r="R123">
        <v>19.55</v>
      </c>
      <c r="S123">
        <v>27</v>
      </c>
      <c r="T123" t="s">
        <v>36</v>
      </c>
      <c r="U123">
        <v>15.99</v>
      </c>
      <c r="V123">
        <v>14</v>
      </c>
      <c r="W123" t="s">
        <v>36</v>
      </c>
      <c r="X123">
        <f t="shared" si="14"/>
        <v>213</v>
      </c>
      <c r="Y123" t="str">
        <f t="shared" si="15"/>
        <v>Bad</v>
      </c>
    </row>
    <row r="124" spans="1:25" x14ac:dyDescent="0.3">
      <c r="A124" t="s">
        <v>10</v>
      </c>
      <c r="B124" t="s">
        <v>14</v>
      </c>
      <c r="C124" s="1">
        <v>44745</v>
      </c>
      <c r="D124" t="s">
        <v>37</v>
      </c>
      <c r="E124" t="s">
        <v>46</v>
      </c>
      <c r="F124">
        <v>89.5</v>
      </c>
      <c r="G124">
        <v>169</v>
      </c>
      <c r="H124" t="s">
        <v>40</v>
      </c>
      <c r="I124">
        <v>69.53</v>
      </c>
      <c r="J124">
        <v>67</v>
      </c>
      <c r="K124" t="s">
        <v>38</v>
      </c>
      <c r="L124">
        <v>210.85</v>
      </c>
      <c r="M124">
        <v>198</v>
      </c>
      <c r="N124" t="s">
        <v>39</v>
      </c>
      <c r="O124">
        <v>0.52</v>
      </c>
      <c r="P124">
        <v>6</v>
      </c>
      <c r="Q124" t="s">
        <v>36</v>
      </c>
      <c r="R124">
        <v>19.989999999999998</v>
      </c>
      <c r="S124">
        <v>27</v>
      </c>
      <c r="T124" t="s">
        <v>36</v>
      </c>
      <c r="U124">
        <v>16.78</v>
      </c>
      <c r="V124">
        <v>15</v>
      </c>
      <c r="W124" t="s">
        <v>36</v>
      </c>
      <c r="X124">
        <f t="shared" si="14"/>
        <v>198</v>
      </c>
      <c r="Y124" t="str">
        <f t="shared" si="15"/>
        <v>Moderate</v>
      </c>
    </row>
    <row r="125" spans="1:25" x14ac:dyDescent="0.3">
      <c r="A125" t="s">
        <v>10</v>
      </c>
      <c r="B125" t="s">
        <v>14</v>
      </c>
      <c r="C125" s="1">
        <v>44746</v>
      </c>
      <c r="D125" t="s">
        <v>37</v>
      </c>
      <c r="E125" t="s">
        <v>46</v>
      </c>
      <c r="F125">
        <v>86.5</v>
      </c>
      <c r="G125">
        <v>167</v>
      </c>
      <c r="H125" t="s">
        <v>40</v>
      </c>
      <c r="I125">
        <v>69.55</v>
      </c>
      <c r="J125">
        <v>67</v>
      </c>
      <c r="K125" t="s">
        <v>38</v>
      </c>
      <c r="L125">
        <v>202.65</v>
      </c>
      <c r="M125">
        <v>191</v>
      </c>
      <c r="N125" t="s">
        <v>39</v>
      </c>
      <c r="O125">
        <v>1.23</v>
      </c>
      <c r="P125">
        <v>14</v>
      </c>
      <c r="Q125" t="s">
        <v>36</v>
      </c>
      <c r="R125">
        <v>20.48</v>
      </c>
      <c r="S125">
        <v>29</v>
      </c>
      <c r="T125" t="s">
        <v>36</v>
      </c>
      <c r="U125">
        <v>18.36</v>
      </c>
      <c r="V125">
        <v>17</v>
      </c>
      <c r="W125" t="s">
        <v>36</v>
      </c>
      <c r="X125">
        <f t="shared" si="14"/>
        <v>191</v>
      </c>
      <c r="Y125" t="str">
        <f t="shared" si="15"/>
        <v>Moderate</v>
      </c>
    </row>
    <row r="126" spans="1:25" x14ac:dyDescent="0.3">
      <c r="A126" t="s">
        <v>10</v>
      </c>
      <c r="B126" t="s">
        <v>14</v>
      </c>
      <c r="C126" s="1">
        <v>44747</v>
      </c>
      <c r="D126" t="s">
        <v>37</v>
      </c>
      <c r="E126" t="s">
        <v>46</v>
      </c>
      <c r="F126">
        <v>83.4</v>
      </c>
      <c r="G126">
        <v>165</v>
      </c>
      <c r="H126" t="s">
        <v>40</v>
      </c>
      <c r="I126">
        <v>68.95</v>
      </c>
      <c r="J126">
        <v>66</v>
      </c>
      <c r="K126" t="s">
        <v>38</v>
      </c>
      <c r="L126">
        <v>199.56</v>
      </c>
      <c r="M126">
        <v>197</v>
      </c>
      <c r="N126" t="s">
        <v>39</v>
      </c>
      <c r="O126">
        <v>1.2</v>
      </c>
      <c r="P126">
        <v>14</v>
      </c>
      <c r="Q126" t="s">
        <v>36</v>
      </c>
      <c r="R126">
        <v>22.48</v>
      </c>
      <c r="S126">
        <v>31</v>
      </c>
      <c r="T126" t="s">
        <v>36</v>
      </c>
      <c r="U126">
        <v>19.739999999999998</v>
      </c>
      <c r="V126">
        <v>18</v>
      </c>
      <c r="W126" t="s">
        <v>36</v>
      </c>
      <c r="X126">
        <f t="shared" ref="X126:X181" si="16">MAX(G126,J126,M126,P126,S126,V126)</f>
        <v>197</v>
      </c>
      <c r="Y126" t="str">
        <f t="shared" ref="Y126:Y181" si="17">IF(X126&lt;=50,"GOOD",IF(X126&lt;=100,"Satisfactory",IF(X126&lt;=200,"Moderate",IF(X126&lt;=300,"Bad","Severe"))))</f>
        <v>Moderate</v>
      </c>
    </row>
    <row r="127" spans="1:25" x14ac:dyDescent="0.3">
      <c r="A127" t="s">
        <v>10</v>
      </c>
      <c r="B127" t="s">
        <v>14</v>
      </c>
      <c r="C127" s="1">
        <v>44748</v>
      </c>
      <c r="D127" t="s">
        <v>37</v>
      </c>
      <c r="E127" t="s">
        <v>46</v>
      </c>
      <c r="F127">
        <v>82.4</v>
      </c>
      <c r="G127">
        <v>165</v>
      </c>
      <c r="H127" t="s">
        <v>40</v>
      </c>
      <c r="I127">
        <v>69.650000000000006</v>
      </c>
      <c r="J127">
        <v>67</v>
      </c>
      <c r="K127" t="s">
        <v>38</v>
      </c>
      <c r="L127">
        <v>189.56</v>
      </c>
      <c r="M127">
        <v>188</v>
      </c>
      <c r="N127" t="s">
        <v>39</v>
      </c>
      <c r="O127">
        <v>1.35</v>
      </c>
      <c r="P127">
        <v>15</v>
      </c>
      <c r="Q127" t="s">
        <v>36</v>
      </c>
      <c r="R127">
        <v>23.44</v>
      </c>
      <c r="S127">
        <v>33</v>
      </c>
      <c r="T127" t="s">
        <v>36</v>
      </c>
      <c r="U127">
        <v>20.440000000000001</v>
      </c>
      <c r="V127">
        <v>19</v>
      </c>
      <c r="W127" t="s">
        <v>36</v>
      </c>
      <c r="X127">
        <f t="shared" si="16"/>
        <v>188</v>
      </c>
      <c r="Y127" t="str">
        <f t="shared" si="17"/>
        <v>Moderate</v>
      </c>
    </row>
    <row r="128" spans="1:25" x14ac:dyDescent="0.3">
      <c r="A128" t="s">
        <v>10</v>
      </c>
      <c r="B128" t="s">
        <v>14</v>
      </c>
      <c r="C128" s="1">
        <v>44749</v>
      </c>
      <c r="D128" t="s">
        <v>37</v>
      </c>
      <c r="E128" t="s">
        <v>46</v>
      </c>
      <c r="F128">
        <v>81.900000000000006</v>
      </c>
      <c r="G128">
        <v>165</v>
      </c>
      <c r="H128" t="s">
        <v>40</v>
      </c>
      <c r="I128">
        <v>68.989999999999995</v>
      </c>
      <c r="J128">
        <v>66</v>
      </c>
      <c r="K128" t="s">
        <v>38</v>
      </c>
      <c r="L128">
        <v>185.36</v>
      </c>
      <c r="M128">
        <v>184</v>
      </c>
      <c r="N128" t="s">
        <v>39</v>
      </c>
      <c r="O128">
        <v>2.5</v>
      </c>
      <c r="P128">
        <v>28</v>
      </c>
      <c r="Q128" t="s">
        <v>36</v>
      </c>
      <c r="R128">
        <v>24.99</v>
      </c>
      <c r="S128">
        <v>34</v>
      </c>
      <c r="T128" t="s">
        <v>36</v>
      </c>
      <c r="U128">
        <v>21.83</v>
      </c>
      <c r="V128">
        <v>19</v>
      </c>
      <c r="W128" t="s">
        <v>36</v>
      </c>
      <c r="X128">
        <f t="shared" si="16"/>
        <v>184</v>
      </c>
      <c r="Y128" t="str">
        <f t="shared" si="17"/>
        <v>Moderate</v>
      </c>
    </row>
    <row r="129" spans="1:25" x14ac:dyDescent="0.3">
      <c r="A129" t="s">
        <v>10</v>
      </c>
      <c r="B129" t="s">
        <v>14</v>
      </c>
      <c r="C129" s="1">
        <v>44750</v>
      </c>
      <c r="D129" t="s">
        <v>37</v>
      </c>
      <c r="E129" t="s">
        <v>46</v>
      </c>
      <c r="F129">
        <v>80.239999999999995</v>
      </c>
      <c r="G129">
        <v>164</v>
      </c>
      <c r="H129" t="s">
        <v>40</v>
      </c>
      <c r="I129">
        <v>69.48</v>
      </c>
      <c r="J129">
        <v>67</v>
      </c>
      <c r="K129" t="s">
        <v>38</v>
      </c>
      <c r="L129">
        <v>176.95</v>
      </c>
      <c r="M129">
        <v>176</v>
      </c>
      <c r="N129" t="s">
        <v>39</v>
      </c>
      <c r="O129">
        <v>2.2999999999999998</v>
      </c>
      <c r="P129">
        <v>26</v>
      </c>
      <c r="Q129" t="s">
        <v>36</v>
      </c>
      <c r="R129">
        <v>25.34</v>
      </c>
      <c r="S129">
        <v>36</v>
      </c>
      <c r="T129" t="s">
        <v>36</v>
      </c>
      <c r="U129">
        <v>20.99</v>
      </c>
      <c r="V129">
        <v>19</v>
      </c>
      <c r="W129" t="s">
        <v>36</v>
      </c>
      <c r="X129">
        <f t="shared" si="16"/>
        <v>176</v>
      </c>
      <c r="Y129" t="str">
        <f t="shared" si="17"/>
        <v>Moderate</v>
      </c>
    </row>
    <row r="130" spans="1:25" x14ac:dyDescent="0.3">
      <c r="A130" t="s">
        <v>10</v>
      </c>
      <c r="B130" t="s">
        <v>14</v>
      </c>
      <c r="C130" s="1">
        <v>44751</v>
      </c>
      <c r="D130" t="s">
        <v>37</v>
      </c>
      <c r="E130" t="s">
        <v>46</v>
      </c>
      <c r="F130">
        <v>79.8</v>
      </c>
      <c r="G130">
        <v>164</v>
      </c>
      <c r="H130" t="s">
        <v>40</v>
      </c>
      <c r="I130">
        <v>69.84</v>
      </c>
      <c r="J130">
        <v>67</v>
      </c>
      <c r="K130" t="s">
        <v>38</v>
      </c>
      <c r="L130">
        <v>171.95</v>
      </c>
      <c r="M130">
        <v>175</v>
      </c>
      <c r="N130" t="s">
        <v>39</v>
      </c>
      <c r="O130">
        <v>2.1</v>
      </c>
      <c r="P130">
        <v>24</v>
      </c>
      <c r="Q130" t="s">
        <v>36</v>
      </c>
      <c r="R130">
        <v>26.48</v>
      </c>
      <c r="S130">
        <v>37</v>
      </c>
      <c r="T130" t="s">
        <v>36</v>
      </c>
      <c r="U130">
        <v>22.87</v>
      </c>
      <c r="V130">
        <v>20</v>
      </c>
      <c r="W130" t="s">
        <v>36</v>
      </c>
      <c r="X130">
        <f t="shared" si="16"/>
        <v>175</v>
      </c>
      <c r="Y130" t="str">
        <f t="shared" si="17"/>
        <v>Moderate</v>
      </c>
    </row>
    <row r="131" spans="1:25" x14ac:dyDescent="0.3">
      <c r="A131" t="s">
        <v>10</v>
      </c>
      <c r="B131" t="s">
        <v>14</v>
      </c>
      <c r="C131" s="1">
        <v>44752</v>
      </c>
      <c r="D131" t="s">
        <v>37</v>
      </c>
      <c r="E131" t="s">
        <v>46</v>
      </c>
      <c r="F131">
        <v>78.5</v>
      </c>
      <c r="G131">
        <v>163</v>
      </c>
      <c r="H131" t="s">
        <v>40</v>
      </c>
      <c r="I131">
        <v>70.12</v>
      </c>
      <c r="J131">
        <v>68</v>
      </c>
      <c r="K131" t="s">
        <v>38</v>
      </c>
      <c r="L131">
        <v>165.85</v>
      </c>
      <c r="M131">
        <v>170</v>
      </c>
      <c r="N131" t="s">
        <v>39</v>
      </c>
      <c r="O131">
        <v>2.4</v>
      </c>
      <c r="P131">
        <v>27</v>
      </c>
      <c r="Q131" t="s">
        <v>36</v>
      </c>
      <c r="R131">
        <v>26.48</v>
      </c>
      <c r="S131">
        <v>37</v>
      </c>
      <c r="T131" t="s">
        <v>36</v>
      </c>
      <c r="U131">
        <v>23.66</v>
      </c>
      <c r="V131">
        <v>21</v>
      </c>
      <c r="W131" t="s">
        <v>36</v>
      </c>
      <c r="X131">
        <f t="shared" si="16"/>
        <v>170</v>
      </c>
      <c r="Y131" t="str">
        <f t="shared" si="17"/>
        <v>Moderate</v>
      </c>
    </row>
    <row r="132" spans="1:25" x14ac:dyDescent="0.3">
      <c r="A132" t="s">
        <v>10</v>
      </c>
      <c r="B132" t="s">
        <v>14</v>
      </c>
      <c r="C132" s="1">
        <v>44753</v>
      </c>
      <c r="D132" t="s">
        <v>37</v>
      </c>
      <c r="E132" t="s">
        <v>46</v>
      </c>
      <c r="F132">
        <v>77.2</v>
      </c>
      <c r="G132">
        <v>162</v>
      </c>
      <c r="H132" t="s">
        <v>40</v>
      </c>
      <c r="I132">
        <v>70.13</v>
      </c>
      <c r="J132">
        <v>68</v>
      </c>
      <c r="K132" t="s">
        <v>38</v>
      </c>
      <c r="L132">
        <v>156.25</v>
      </c>
      <c r="M132">
        <v>162</v>
      </c>
      <c r="N132" t="s">
        <v>39</v>
      </c>
      <c r="O132">
        <v>1.8</v>
      </c>
      <c r="P132">
        <v>20</v>
      </c>
      <c r="Q132" t="s">
        <v>36</v>
      </c>
      <c r="R132">
        <v>25.88</v>
      </c>
      <c r="S132">
        <v>36</v>
      </c>
      <c r="T132" t="s">
        <v>36</v>
      </c>
      <c r="U132">
        <v>25.85</v>
      </c>
      <c r="V132">
        <v>23</v>
      </c>
      <c r="W132" t="s">
        <v>36</v>
      </c>
      <c r="X132">
        <f t="shared" si="16"/>
        <v>162</v>
      </c>
      <c r="Y132" t="str">
        <f t="shared" si="17"/>
        <v>Moderate</v>
      </c>
    </row>
    <row r="133" spans="1:25" x14ac:dyDescent="0.3">
      <c r="A133" t="s">
        <v>10</v>
      </c>
      <c r="B133" t="s">
        <v>14</v>
      </c>
      <c r="C133" s="1">
        <v>44754</v>
      </c>
      <c r="D133" t="s">
        <v>37</v>
      </c>
      <c r="E133" t="s">
        <v>46</v>
      </c>
      <c r="F133">
        <v>76.400000000000006</v>
      </c>
      <c r="G133">
        <v>162</v>
      </c>
      <c r="H133" t="s">
        <v>40</v>
      </c>
      <c r="I133">
        <v>69.849999999999994</v>
      </c>
      <c r="J133">
        <v>67</v>
      </c>
      <c r="K133" t="s">
        <v>38</v>
      </c>
      <c r="L133">
        <v>146.52000000000001</v>
      </c>
      <c r="M133">
        <v>155</v>
      </c>
      <c r="N133" t="s">
        <v>39</v>
      </c>
      <c r="O133">
        <v>3.5</v>
      </c>
      <c r="P133">
        <v>40</v>
      </c>
      <c r="Q133" t="s">
        <v>36</v>
      </c>
      <c r="R133">
        <v>26.44</v>
      </c>
      <c r="S133">
        <v>37</v>
      </c>
      <c r="T133" t="s">
        <v>36</v>
      </c>
      <c r="U133">
        <v>26.88</v>
      </c>
      <c r="V133">
        <v>24</v>
      </c>
      <c r="W133" t="s">
        <v>36</v>
      </c>
      <c r="X133">
        <f t="shared" si="16"/>
        <v>162</v>
      </c>
      <c r="Y133" t="str">
        <f t="shared" si="17"/>
        <v>Moderate</v>
      </c>
    </row>
    <row r="134" spans="1:25" x14ac:dyDescent="0.3">
      <c r="A134" t="s">
        <v>10</v>
      </c>
      <c r="B134" t="s">
        <v>14</v>
      </c>
      <c r="C134" s="1">
        <v>44755</v>
      </c>
      <c r="D134" t="s">
        <v>37</v>
      </c>
      <c r="E134" t="s">
        <v>46</v>
      </c>
      <c r="F134">
        <v>74.599999999999994</v>
      </c>
      <c r="G134">
        <v>161</v>
      </c>
      <c r="H134" t="s">
        <v>40</v>
      </c>
      <c r="I134">
        <v>69.58</v>
      </c>
      <c r="J134">
        <v>67</v>
      </c>
      <c r="K134" t="s">
        <v>38</v>
      </c>
      <c r="L134">
        <v>135.85</v>
      </c>
      <c r="M134">
        <v>140</v>
      </c>
      <c r="N134" t="s">
        <v>39</v>
      </c>
      <c r="O134">
        <v>1.25</v>
      </c>
      <c r="P134">
        <v>14</v>
      </c>
      <c r="Q134" t="s">
        <v>36</v>
      </c>
      <c r="R134">
        <v>27.88</v>
      </c>
      <c r="S134">
        <v>39</v>
      </c>
      <c r="T134" t="s">
        <v>36</v>
      </c>
      <c r="U134">
        <v>27.88</v>
      </c>
      <c r="V134">
        <v>25</v>
      </c>
      <c r="W134" t="s">
        <v>36</v>
      </c>
      <c r="X134">
        <f t="shared" si="16"/>
        <v>161</v>
      </c>
      <c r="Y134" t="str">
        <f t="shared" si="17"/>
        <v>Moderate</v>
      </c>
    </row>
    <row r="135" spans="1:25" x14ac:dyDescent="0.3">
      <c r="A135" t="s">
        <v>10</v>
      </c>
      <c r="B135" t="s">
        <v>14</v>
      </c>
      <c r="C135" s="1">
        <v>44756</v>
      </c>
      <c r="D135" t="s">
        <v>37</v>
      </c>
      <c r="E135" t="s">
        <v>46</v>
      </c>
      <c r="F135">
        <v>73.2</v>
      </c>
      <c r="G135">
        <v>160</v>
      </c>
      <c r="H135" t="s">
        <v>40</v>
      </c>
      <c r="I135">
        <v>69.540000000000006</v>
      </c>
      <c r="J135">
        <v>67</v>
      </c>
      <c r="K135" t="s">
        <v>38</v>
      </c>
      <c r="L135">
        <v>131.85</v>
      </c>
      <c r="M135">
        <v>138</v>
      </c>
      <c r="N135" t="s">
        <v>39</v>
      </c>
      <c r="O135">
        <v>3.2</v>
      </c>
      <c r="P135">
        <v>35</v>
      </c>
      <c r="Q135" t="s">
        <v>36</v>
      </c>
      <c r="R135">
        <v>28.66</v>
      </c>
      <c r="S135">
        <v>40</v>
      </c>
      <c r="T135" t="s">
        <v>36</v>
      </c>
      <c r="U135">
        <v>27.99</v>
      </c>
      <c r="V135">
        <v>25</v>
      </c>
      <c r="W135" t="s">
        <v>36</v>
      </c>
      <c r="X135">
        <f t="shared" si="16"/>
        <v>160</v>
      </c>
      <c r="Y135" t="str">
        <f t="shared" si="17"/>
        <v>Moderate</v>
      </c>
    </row>
    <row r="136" spans="1:25" x14ac:dyDescent="0.3">
      <c r="A136" t="s">
        <v>10</v>
      </c>
      <c r="B136" t="s">
        <v>14</v>
      </c>
      <c r="C136" s="1">
        <v>44757</v>
      </c>
      <c r="D136" t="s">
        <v>37</v>
      </c>
      <c r="E136" t="s">
        <v>46</v>
      </c>
      <c r="F136">
        <v>72.099999999999994</v>
      </c>
      <c r="G136">
        <v>160</v>
      </c>
      <c r="H136" t="s">
        <v>40</v>
      </c>
      <c r="I136">
        <v>70.989999999999995</v>
      </c>
      <c r="J136">
        <v>68</v>
      </c>
      <c r="K136" t="s">
        <v>38</v>
      </c>
      <c r="L136">
        <v>123.95</v>
      </c>
      <c r="M136">
        <v>130</v>
      </c>
      <c r="N136" t="s">
        <v>39</v>
      </c>
      <c r="O136">
        <v>2.8</v>
      </c>
      <c r="P136">
        <v>33</v>
      </c>
      <c r="Q136" t="s">
        <v>36</v>
      </c>
      <c r="R136">
        <v>29.44</v>
      </c>
      <c r="S136">
        <v>41</v>
      </c>
      <c r="T136" t="s">
        <v>36</v>
      </c>
      <c r="U136">
        <v>29.54</v>
      </c>
      <c r="V136">
        <v>27</v>
      </c>
      <c r="W136" t="s">
        <v>36</v>
      </c>
      <c r="X136">
        <f t="shared" si="16"/>
        <v>160</v>
      </c>
      <c r="Y136" t="str">
        <f t="shared" si="17"/>
        <v>Moderate</v>
      </c>
    </row>
    <row r="137" spans="1:25" x14ac:dyDescent="0.3">
      <c r="A137" t="s">
        <v>10</v>
      </c>
      <c r="B137" t="s">
        <v>14</v>
      </c>
      <c r="C137" s="1">
        <v>44758</v>
      </c>
      <c r="D137" t="s">
        <v>37</v>
      </c>
      <c r="E137" t="s">
        <v>46</v>
      </c>
      <c r="F137">
        <v>71.599999999999994</v>
      </c>
      <c r="G137">
        <v>159</v>
      </c>
      <c r="H137" t="s">
        <v>40</v>
      </c>
      <c r="I137">
        <v>70.45</v>
      </c>
      <c r="J137">
        <v>68</v>
      </c>
      <c r="K137" t="s">
        <v>38</v>
      </c>
      <c r="L137">
        <v>119.74</v>
      </c>
      <c r="M137">
        <v>136</v>
      </c>
      <c r="N137" t="s">
        <v>39</v>
      </c>
      <c r="O137">
        <v>1.8</v>
      </c>
      <c r="P137">
        <v>20</v>
      </c>
      <c r="Q137" t="s">
        <v>36</v>
      </c>
      <c r="R137">
        <v>31.66</v>
      </c>
      <c r="S137">
        <v>44</v>
      </c>
      <c r="T137" t="s">
        <v>36</v>
      </c>
      <c r="U137">
        <v>30.55</v>
      </c>
      <c r="V137">
        <v>28</v>
      </c>
      <c r="W137" t="s">
        <v>36</v>
      </c>
      <c r="X137">
        <f t="shared" si="16"/>
        <v>159</v>
      </c>
      <c r="Y137" t="str">
        <f t="shared" si="17"/>
        <v>Moderate</v>
      </c>
    </row>
    <row r="138" spans="1:25" x14ac:dyDescent="0.3">
      <c r="A138" t="s">
        <v>10</v>
      </c>
      <c r="B138" t="s">
        <v>14</v>
      </c>
      <c r="C138" s="1">
        <v>44759</v>
      </c>
      <c r="D138" t="s">
        <v>37</v>
      </c>
      <c r="E138" t="s">
        <v>46</v>
      </c>
      <c r="F138">
        <v>70.2</v>
      </c>
      <c r="G138">
        <v>159</v>
      </c>
      <c r="H138" t="s">
        <v>40</v>
      </c>
      <c r="I138">
        <v>69.33</v>
      </c>
      <c r="J138">
        <v>67</v>
      </c>
      <c r="K138" t="s">
        <v>38</v>
      </c>
      <c r="L138">
        <v>120.56</v>
      </c>
      <c r="M138">
        <v>136</v>
      </c>
      <c r="N138" t="s">
        <v>39</v>
      </c>
      <c r="O138">
        <v>2.8</v>
      </c>
      <c r="P138">
        <v>33</v>
      </c>
      <c r="Q138" t="s">
        <v>36</v>
      </c>
      <c r="R138">
        <v>32.880000000000003</v>
      </c>
      <c r="S138">
        <v>46</v>
      </c>
      <c r="T138" t="s">
        <v>36</v>
      </c>
      <c r="U138">
        <v>32.880000000000003</v>
      </c>
      <c r="V138">
        <v>30</v>
      </c>
      <c r="W138" t="s">
        <v>36</v>
      </c>
      <c r="X138">
        <f t="shared" si="16"/>
        <v>159</v>
      </c>
      <c r="Y138" t="str">
        <f t="shared" si="17"/>
        <v>Moderate</v>
      </c>
    </row>
    <row r="139" spans="1:25" x14ac:dyDescent="0.3">
      <c r="A139" t="s">
        <v>10</v>
      </c>
      <c r="B139" t="s">
        <v>14</v>
      </c>
      <c r="C139" s="1">
        <v>44760</v>
      </c>
      <c r="D139" t="s">
        <v>37</v>
      </c>
      <c r="E139" t="s">
        <v>46</v>
      </c>
      <c r="F139">
        <v>69.209999999999994</v>
      </c>
      <c r="G139">
        <v>158</v>
      </c>
      <c r="H139" t="s">
        <v>40</v>
      </c>
      <c r="I139">
        <v>69.88</v>
      </c>
      <c r="J139">
        <v>67</v>
      </c>
      <c r="K139" t="s">
        <v>38</v>
      </c>
      <c r="L139">
        <v>119.65</v>
      </c>
      <c r="M139">
        <v>135</v>
      </c>
      <c r="N139" t="s">
        <v>39</v>
      </c>
      <c r="O139">
        <v>3.4</v>
      </c>
      <c r="P139">
        <v>40</v>
      </c>
      <c r="Q139" t="s">
        <v>36</v>
      </c>
      <c r="R139">
        <v>32.950000000000003</v>
      </c>
      <c r="S139">
        <v>46</v>
      </c>
      <c r="T139" t="s">
        <v>36</v>
      </c>
      <c r="U139">
        <v>36.549999999999997</v>
      </c>
      <c r="V139">
        <v>33</v>
      </c>
      <c r="W139" t="s">
        <v>36</v>
      </c>
      <c r="X139">
        <f t="shared" si="16"/>
        <v>158</v>
      </c>
      <c r="Y139" t="str">
        <f t="shared" si="17"/>
        <v>Moderate</v>
      </c>
    </row>
    <row r="140" spans="1:25" x14ac:dyDescent="0.3">
      <c r="A140" t="s">
        <v>10</v>
      </c>
      <c r="B140" t="s">
        <v>14</v>
      </c>
      <c r="C140" s="1">
        <v>44761</v>
      </c>
      <c r="D140" t="s">
        <v>37</v>
      </c>
      <c r="E140" t="s">
        <v>46</v>
      </c>
      <c r="F140">
        <v>68.3</v>
      </c>
      <c r="G140">
        <v>158</v>
      </c>
      <c r="H140" t="s">
        <v>40</v>
      </c>
      <c r="I140">
        <v>69.84</v>
      </c>
      <c r="J140">
        <v>67</v>
      </c>
      <c r="K140" t="s">
        <v>38</v>
      </c>
      <c r="L140">
        <v>118.56</v>
      </c>
      <c r="M140">
        <v>134</v>
      </c>
      <c r="N140" t="s">
        <v>39</v>
      </c>
      <c r="O140">
        <v>2.8</v>
      </c>
      <c r="P140">
        <v>33</v>
      </c>
      <c r="Q140" t="s">
        <v>36</v>
      </c>
      <c r="R140">
        <v>33.54</v>
      </c>
      <c r="S140">
        <v>47</v>
      </c>
      <c r="T140" t="s">
        <v>36</v>
      </c>
      <c r="U140">
        <v>36.99</v>
      </c>
      <c r="V140">
        <v>33</v>
      </c>
      <c r="W140" t="s">
        <v>36</v>
      </c>
      <c r="X140">
        <f t="shared" si="16"/>
        <v>158</v>
      </c>
      <c r="Y140" t="str">
        <f t="shared" si="17"/>
        <v>Moderate</v>
      </c>
    </row>
    <row r="141" spans="1:25" x14ac:dyDescent="0.3">
      <c r="A141" t="s">
        <v>10</v>
      </c>
      <c r="B141" t="s">
        <v>14</v>
      </c>
      <c r="C141" s="1">
        <v>44762</v>
      </c>
      <c r="D141" t="s">
        <v>37</v>
      </c>
      <c r="E141" t="s">
        <v>46</v>
      </c>
      <c r="F141">
        <v>67</v>
      </c>
      <c r="G141">
        <v>157</v>
      </c>
      <c r="H141" t="s">
        <v>40</v>
      </c>
      <c r="I141">
        <v>69.86</v>
      </c>
      <c r="J141">
        <v>67</v>
      </c>
      <c r="K141" t="s">
        <v>38</v>
      </c>
      <c r="L141">
        <v>119.54</v>
      </c>
      <c r="M141">
        <v>135</v>
      </c>
      <c r="N141" t="s">
        <v>39</v>
      </c>
      <c r="O141">
        <v>3.4</v>
      </c>
      <c r="P141">
        <v>40</v>
      </c>
      <c r="Q141" t="s">
        <v>36</v>
      </c>
      <c r="R141">
        <v>34.590000000000003</v>
      </c>
      <c r="S141">
        <v>49</v>
      </c>
      <c r="T141" t="s">
        <v>36</v>
      </c>
      <c r="U141">
        <v>38.44</v>
      </c>
      <c r="V141">
        <v>35</v>
      </c>
      <c r="W141" t="s">
        <v>36</v>
      </c>
      <c r="X141">
        <f t="shared" si="16"/>
        <v>157</v>
      </c>
      <c r="Y141" t="str">
        <f t="shared" si="17"/>
        <v>Moderate</v>
      </c>
    </row>
    <row r="142" spans="1:25" x14ac:dyDescent="0.3">
      <c r="A142" t="s">
        <v>10</v>
      </c>
      <c r="B142" t="s">
        <v>14</v>
      </c>
      <c r="C142" s="1">
        <v>44763</v>
      </c>
      <c r="D142" t="s">
        <v>37</v>
      </c>
      <c r="E142" t="s">
        <v>46</v>
      </c>
      <c r="F142">
        <v>66.2</v>
      </c>
      <c r="G142">
        <v>157</v>
      </c>
      <c r="H142" t="s">
        <v>40</v>
      </c>
      <c r="I142">
        <v>69.349999999999994</v>
      </c>
      <c r="J142">
        <v>67</v>
      </c>
      <c r="K142" t="s">
        <v>38</v>
      </c>
      <c r="L142">
        <v>110.65</v>
      </c>
      <c r="M142">
        <v>136</v>
      </c>
      <c r="N142" t="s">
        <v>39</v>
      </c>
      <c r="O142">
        <v>3.4</v>
      </c>
      <c r="P142">
        <v>40</v>
      </c>
      <c r="Q142" t="s">
        <v>36</v>
      </c>
      <c r="R142">
        <v>35.33</v>
      </c>
      <c r="S142">
        <v>50</v>
      </c>
      <c r="T142" t="s">
        <v>36</v>
      </c>
      <c r="U142">
        <v>40.549999999999997</v>
      </c>
      <c r="V142">
        <v>37</v>
      </c>
      <c r="W142" t="s">
        <v>36</v>
      </c>
      <c r="X142">
        <f t="shared" si="16"/>
        <v>157</v>
      </c>
      <c r="Y142" t="str">
        <f t="shared" si="17"/>
        <v>Moderate</v>
      </c>
    </row>
    <row r="143" spans="1:25" x14ac:dyDescent="0.3">
      <c r="A143" t="s">
        <v>10</v>
      </c>
      <c r="B143" t="s">
        <v>14</v>
      </c>
      <c r="C143" s="1">
        <v>44764</v>
      </c>
      <c r="D143" t="s">
        <v>37</v>
      </c>
      <c r="E143" t="s">
        <v>46</v>
      </c>
      <c r="F143">
        <v>65.7</v>
      </c>
      <c r="G143">
        <v>156</v>
      </c>
      <c r="H143" t="s">
        <v>40</v>
      </c>
      <c r="I143">
        <v>69.55</v>
      </c>
      <c r="J143">
        <v>67</v>
      </c>
      <c r="K143" t="s">
        <v>38</v>
      </c>
      <c r="L143">
        <v>102.65</v>
      </c>
      <c r="M143">
        <v>126</v>
      </c>
      <c r="N143" t="s">
        <v>39</v>
      </c>
      <c r="O143">
        <v>3.6</v>
      </c>
      <c r="P143">
        <v>41</v>
      </c>
      <c r="Q143" t="s">
        <v>36</v>
      </c>
      <c r="R143">
        <v>35.44</v>
      </c>
      <c r="S143">
        <v>50</v>
      </c>
      <c r="T143" t="s">
        <v>36</v>
      </c>
      <c r="U143">
        <v>42.88</v>
      </c>
      <c r="V143">
        <v>39</v>
      </c>
      <c r="W143" t="s">
        <v>36</v>
      </c>
      <c r="X143">
        <f t="shared" si="16"/>
        <v>156</v>
      </c>
      <c r="Y143" t="str">
        <f t="shared" si="17"/>
        <v>Moderate</v>
      </c>
    </row>
    <row r="144" spans="1:25" x14ac:dyDescent="0.3">
      <c r="A144" t="s">
        <v>10</v>
      </c>
      <c r="B144" t="s">
        <v>14</v>
      </c>
      <c r="C144" s="1">
        <v>44765</v>
      </c>
      <c r="D144" t="s">
        <v>37</v>
      </c>
      <c r="E144" t="s">
        <v>46</v>
      </c>
      <c r="F144">
        <v>64.5</v>
      </c>
      <c r="G144">
        <v>156</v>
      </c>
      <c r="H144" t="s">
        <v>40</v>
      </c>
      <c r="I144">
        <v>69.760000000000005</v>
      </c>
      <c r="J144">
        <v>67</v>
      </c>
      <c r="K144" t="s">
        <v>38</v>
      </c>
      <c r="L144">
        <v>103.84</v>
      </c>
      <c r="M144">
        <v>127</v>
      </c>
      <c r="N144" t="s">
        <v>39</v>
      </c>
      <c r="O144">
        <v>2.7</v>
      </c>
      <c r="P144">
        <v>31</v>
      </c>
      <c r="Q144" t="s">
        <v>36</v>
      </c>
      <c r="R144">
        <v>36.450000000000003</v>
      </c>
      <c r="S144">
        <v>51</v>
      </c>
      <c r="T144" t="s">
        <v>39</v>
      </c>
      <c r="U144">
        <v>43.11</v>
      </c>
      <c r="V144">
        <v>40</v>
      </c>
      <c r="W144" t="s">
        <v>36</v>
      </c>
      <c r="X144">
        <f t="shared" si="16"/>
        <v>156</v>
      </c>
      <c r="Y144" t="str">
        <f t="shared" si="17"/>
        <v>Moderate</v>
      </c>
    </row>
    <row r="145" spans="1:25" x14ac:dyDescent="0.3">
      <c r="A145" t="s">
        <v>10</v>
      </c>
      <c r="B145" t="s">
        <v>14</v>
      </c>
      <c r="C145" s="1">
        <v>44766</v>
      </c>
      <c r="D145" t="s">
        <v>37</v>
      </c>
      <c r="E145" t="s">
        <v>46</v>
      </c>
      <c r="F145">
        <v>63.2</v>
      </c>
      <c r="G145">
        <v>155</v>
      </c>
      <c r="H145" t="s">
        <v>40</v>
      </c>
      <c r="I145">
        <v>69.819999999999993</v>
      </c>
      <c r="J145">
        <v>67</v>
      </c>
      <c r="K145" t="s">
        <v>38</v>
      </c>
      <c r="L145">
        <v>99.65</v>
      </c>
      <c r="M145">
        <v>122</v>
      </c>
      <c r="N145" t="s">
        <v>39</v>
      </c>
      <c r="O145">
        <v>4.5</v>
      </c>
      <c r="P145">
        <v>51</v>
      </c>
      <c r="Q145" t="s">
        <v>39</v>
      </c>
      <c r="R145">
        <v>36.840000000000003</v>
      </c>
      <c r="S145">
        <v>51</v>
      </c>
      <c r="T145" t="s">
        <v>38</v>
      </c>
      <c r="U145">
        <v>44.89</v>
      </c>
      <c r="V145">
        <v>41</v>
      </c>
      <c r="W145" t="s">
        <v>36</v>
      </c>
      <c r="X145">
        <f t="shared" si="16"/>
        <v>155</v>
      </c>
      <c r="Y145" t="str">
        <f t="shared" si="17"/>
        <v>Moderate</v>
      </c>
    </row>
    <row r="146" spans="1:25" x14ac:dyDescent="0.3">
      <c r="A146" t="s">
        <v>10</v>
      </c>
      <c r="B146" t="s">
        <v>14</v>
      </c>
      <c r="C146" s="1">
        <v>44767</v>
      </c>
      <c r="D146" t="s">
        <v>37</v>
      </c>
      <c r="E146" t="s">
        <v>46</v>
      </c>
      <c r="F146">
        <v>64.099999999999994</v>
      </c>
      <c r="G146">
        <v>155</v>
      </c>
      <c r="H146" t="s">
        <v>40</v>
      </c>
      <c r="I146">
        <v>69.87</v>
      </c>
      <c r="J146">
        <v>67</v>
      </c>
      <c r="K146" t="s">
        <v>38</v>
      </c>
      <c r="L146">
        <v>96.54</v>
      </c>
      <c r="M146">
        <v>118</v>
      </c>
      <c r="N146" t="s">
        <v>39</v>
      </c>
      <c r="O146">
        <v>3.9</v>
      </c>
      <c r="P146">
        <v>44</v>
      </c>
      <c r="Q146" t="s">
        <v>36</v>
      </c>
      <c r="R146">
        <v>38.549999999999997</v>
      </c>
      <c r="S146">
        <v>54</v>
      </c>
      <c r="T146" t="s">
        <v>38</v>
      </c>
      <c r="U146">
        <v>49.88</v>
      </c>
      <c r="V146">
        <v>45</v>
      </c>
      <c r="W146" t="s">
        <v>36</v>
      </c>
      <c r="X146">
        <f t="shared" si="16"/>
        <v>155</v>
      </c>
      <c r="Y146" t="str">
        <f t="shared" si="17"/>
        <v>Moderate</v>
      </c>
    </row>
    <row r="147" spans="1:25" x14ac:dyDescent="0.3">
      <c r="A147" t="s">
        <v>10</v>
      </c>
      <c r="B147" t="s">
        <v>14</v>
      </c>
      <c r="C147" s="1">
        <v>44768</v>
      </c>
      <c r="D147" t="s">
        <v>37</v>
      </c>
      <c r="E147" t="s">
        <v>46</v>
      </c>
      <c r="F147">
        <v>66.3</v>
      </c>
      <c r="G147">
        <v>157</v>
      </c>
      <c r="H147" t="s">
        <v>40</v>
      </c>
      <c r="I147">
        <v>69.89</v>
      </c>
      <c r="J147">
        <v>67</v>
      </c>
      <c r="K147" t="s">
        <v>38</v>
      </c>
      <c r="L147">
        <v>100.65</v>
      </c>
      <c r="M147">
        <v>123</v>
      </c>
      <c r="N147" t="s">
        <v>39</v>
      </c>
      <c r="O147">
        <v>2.4</v>
      </c>
      <c r="P147">
        <v>27</v>
      </c>
      <c r="Q147" t="s">
        <v>36</v>
      </c>
      <c r="R147">
        <v>38.46</v>
      </c>
      <c r="S147">
        <v>54</v>
      </c>
      <c r="T147" t="s">
        <v>38</v>
      </c>
      <c r="U147">
        <v>50.33</v>
      </c>
      <c r="V147">
        <v>46</v>
      </c>
      <c r="W147" t="s">
        <v>36</v>
      </c>
      <c r="X147">
        <f t="shared" si="16"/>
        <v>157</v>
      </c>
      <c r="Y147" t="str">
        <f t="shared" si="17"/>
        <v>Moderate</v>
      </c>
    </row>
    <row r="148" spans="1:25" x14ac:dyDescent="0.3">
      <c r="A148" t="s">
        <v>10</v>
      </c>
      <c r="B148" t="s">
        <v>14</v>
      </c>
      <c r="C148" s="1">
        <v>44769</v>
      </c>
      <c r="D148" t="s">
        <v>37</v>
      </c>
      <c r="E148" t="s">
        <v>46</v>
      </c>
      <c r="F148">
        <v>67.12</v>
      </c>
      <c r="G148">
        <v>157</v>
      </c>
      <c r="H148" t="s">
        <v>40</v>
      </c>
      <c r="I148">
        <v>70.989999999999995</v>
      </c>
      <c r="J148">
        <v>68</v>
      </c>
      <c r="K148" t="s">
        <v>38</v>
      </c>
      <c r="L148">
        <v>93.85</v>
      </c>
      <c r="M148">
        <v>117</v>
      </c>
      <c r="N148" t="s">
        <v>39</v>
      </c>
      <c r="O148">
        <v>1.9</v>
      </c>
      <c r="P148">
        <v>21</v>
      </c>
      <c r="Q148" t="s">
        <v>36</v>
      </c>
      <c r="R148">
        <v>39.880000000000003</v>
      </c>
      <c r="S148">
        <v>55</v>
      </c>
      <c r="T148" t="s">
        <v>38</v>
      </c>
      <c r="U148">
        <v>53.66</v>
      </c>
      <c r="V148">
        <v>49</v>
      </c>
      <c r="W148" t="s">
        <v>36</v>
      </c>
      <c r="X148">
        <f t="shared" si="16"/>
        <v>157</v>
      </c>
      <c r="Y148" t="str">
        <f t="shared" si="17"/>
        <v>Moderate</v>
      </c>
    </row>
    <row r="149" spans="1:25" x14ac:dyDescent="0.3">
      <c r="A149" t="s">
        <v>10</v>
      </c>
      <c r="B149" t="s">
        <v>14</v>
      </c>
      <c r="C149" s="1">
        <v>44770</v>
      </c>
      <c r="D149" t="s">
        <v>37</v>
      </c>
      <c r="E149" t="s">
        <v>46</v>
      </c>
      <c r="F149">
        <v>65.84</v>
      </c>
      <c r="G149">
        <v>156</v>
      </c>
      <c r="H149" t="s">
        <v>40</v>
      </c>
      <c r="I149">
        <v>70.16</v>
      </c>
      <c r="J149">
        <v>68</v>
      </c>
      <c r="K149" t="s">
        <v>38</v>
      </c>
      <c r="L149">
        <v>94.85</v>
      </c>
      <c r="M149">
        <v>118</v>
      </c>
      <c r="N149" t="s">
        <v>39</v>
      </c>
      <c r="O149">
        <v>2.8</v>
      </c>
      <c r="P149">
        <v>33</v>
      </c>
      <c r="Q149" t="s">
        <v>36</v>
      </c>
      <c r="R149">
        <v>39.770000000000003</v>
      </c>
      <c r="S149">
        <v>55</v>
      </c>
      <c r="T149" t="s">
        <v>38</v>
      </c>
      <c r="U149">
        <v>53.99</v>
      </c>
      <c r="V149">
        <v>49</v>
      </c>
      <c r="W149" t="s">
        <v>36</v>
      </c>
      <c r="X149">
        <f t="shared" si="16"/>
        <v>156</v>
      </c>
      <c r="Y149" t="str">
        <f t="shared" si="17"/>
        <v>Moderate</v>
      </c>
    </row>
    <row r="150" spans="1:25" x14ac:dyDescent="0.3">
      <c r="A150" t="s">
        <v>10</v>
      </c>
      <c r="B150" t="s">
        <v>14</v>
      </c>
      <c r="C150" s="1">
        <v>44771</v>
      </c>
      <c r="D150" t="s">
        <v>47</v>
      </c>
      <c r="E150" t="s">
        <v>46</v>
      </c>
      <c r="F150">
        <v>67.33</v>
      </c>
      <c r="G150">
        <v>157</v>
      </c>
      <c r="H150" t="s">
        <v>40</v>
      </c>
      <c r="I150">
        <v>70.88</v>
      </c>
      <c r="J150">
        <v>68</v>
      </c>
      <c r="K150" t="s">
        <v>38</v>
      </c>
      <c r="L150">
        <v>85.54</v>
      </c>
      <c r="M150">
        <v>112</v>
      </c>
      <c r="N150" t="s">
        <v>39</v>
      </c>
      <c r="O150">
        <v>2.5</v>
      </c>
      <c r="P150">
        <v>28</v>
      </c>
      <c r="Q150" t="s">
        <v>36</v>
      </c>
      <c r="R150">
        <v>39.119999999999997</v>
      </c>
      <c r="S150">
        <v>55</v>
      </c>
      <c r="T150" t="s">
        <v>38</v>
      </c>
      <c r="U150">
        <v>55.99</v>
      </c>
      <c r="V150">
        <v>51</v>
      </c>
      <c r="W150" t="s">
        <v>38</v>
      </c>
      <c r="X150">
        <f t="shared" si="16"/>
        <v>157</v>
      </c>
      <c r="Y150" t="str">
        <f t="shared" si="17"/>
        <v>Moderate</v>
      </c>
    </row>
    <row r="151" spans="1:25" x14ac:dyDescent="0.3">
      <c r="A151" t="s">
        <v>10</v>
      </c>
      <c r="B151" t="s">
        <v>14</v>
      </c>
      <c r="C151" s="1">
        <v>44772</v>
      </c>
      <c r="D151" t="s">
        <v>45</v>
      </c>
      <c r="E151" t="s">
        <v>48</v>
      </c>
      <c r="F151">
        <v>70.88</v>
      </c>
      <c r="G151">
        <v>159</v>
      </c>
      <c r="H151" t="s">
        <v>40</v>
      </c>
      <c r="I151">
        <v>65.88</v>
      </c>
      <c r="J151">
        <v>63</v>
      </c>
      <c r="K151" t="s">
        <v>38</v>
      </c>
      <c r="L151">
        <v>85.65</v>
      </c>
      <c r="M151">
        <v>112</v>
      </c>
      <c r="N151" t="s">
        <v>39</v>
      </c>
      <c r="O151">
        <v>3.4</v>
      </c>
      <c r="P151">
        <v>40</v>
      </c>
      <c r="Q151" t="s">
        <v>36</v>
      </c>
      <c r="R151">
        <v>35.840000000000003</v>
      </c>
      <c r="S151">
        <v>50</v>
      </c>
      <c r="T151" t="s">
        <v>36</v>
      </c>
      <c r="U151">
        <v>50.56</v>
      </c>
      <c r="V151">
        <v>46</v>
      </c>
      <c r="W151" t="s">
        <v>36</v>
      </c>
      <c r="X151">
        <f t="shared" si="16"/>
        <v>159</v>
      </c>
      <c r="Y151" t="str">
        <f t="shared" si="17"/>
        <v>Moderate</v>
      </c>
    </row>
    <row r="152" spans="1:25" x14ac:dyDescent="0.3">
      <c r="A152" t="s">
        <v>10</v>
      </c>
      <c r="B152" t="s">
        <v>14</v>
      </c>
      <c r="C152" s="1">
        <v>44773</v>
      </c>
      <c r="D152" t="s">
        <v>37</v>
      </c>
      <c r="E152" t="s">
        <v>48</v>
      </c>
      <c r="F152">
        <v>71.89</v>
      </c>
      <c r="G152">
        <v>159</v>
      </c>
      <c r="H152" t="s">
        <v>40</v>
      </c>
      <c r="I152">
        <v>64.849999999999994</v>
      </c>
      <c r="J152">
        <v>62</v>
      </c>
      <c r="K152" t="s">
        <v>38</v>
      </c>
      <c r="L152">
        <v>83.25</v>
      </c>
      <c r="M152">
        <v>110</v>
      </c>
      <c r="N152" t="s">
        <v>39</v>
      </c>
      <c r="O152">
        <v>2.6</v>
      </c>
      <c r="P152">
        <v>31</v>
      </c>
      <c r="Q152" t="s">
        <v>36</v>
      </c>
      <c r="R152">
        <v>35.99</v>
      </c>
      <c r="S152">
        <v>50</v>
      </c>
      <c r="T152" t="s">
        <v>36</v>
      </c>
      <c r="U152">
        <v>52.65</v>
      </c>
      <c r="V152">
        <v>48</v>
      </c>
      <c r="W152" t="s">
        <v>36</v>
      </c>
      <c r="X152">
        <f t="shared" si="16"/>
        <v>159</v>
      </c>
      <c r="Y152" t="str">
        <f t="shared" si="17"/>
        <v>Moderate</v>
      </c>
    </row>
    <row r="153" spans="1:25" x14ac:dyDescent="0.3">
      <c r="A153" t="s">
        <v>10</v>
      </c>
      <c r="B153" t="s">
        <v>14</v>
      </c>
      <c r="C153" s="1">
        <v>44774</v>
      </c>
      <c r="D153" t="s">
        <v>37</v>
      </c>
      <c r="E153" t="s">
        <v>48</v>
      </c>
      <c r="F153">
        <v>73.95</v>
      </c>
      <c r="G153">
        <v>161</v>
      </c>
      <c r="H153" t="s">
        <v>40</v>
      </c>
      <c r="I153">
        <v>60.58</v>
      </c>
      <c r="J153">
        <v>57</v>
      </c>
      <c r="K153" t="s">
        <v>38</v>
      </c>
      <c r="L153">
        <v>82.65</v>
      </c>
      <c r="M153">
        <v>108</v>
      </c>
      <c r="N153" t="s">
        <v>39</v>
      </c>
      <c r="O153">
        <v>3.7</v>
      </c>
      <c r="P153">
        <v>42</v>
      </c>
      <c r="Q153" t="s">
        <v>36</v>
      </c>
      <c r="R153">
        <v>36.549999999999997</v>
      </c>
      <c r="S153">
        <v>51</v>
      </c>
      <c r="T153" t="s">
        <v>38</v>
      </c>
      <c r="U153">
        <v>50.65</v>
      </c>
      <c r="V153">
        <v>46</v>
      </c>
      <c r="W153" t="s">
        <v>36</v>
      </c>
      <c r="X153">
        <f t="shared" si="16"/>
        <v>161</v>
      </c>
      <c r="Y153" t="str">
        <f t="shared" si="17"/>
        <v>Moderate</v>
      </c>
    </row>
    <row r="154" spans="1:25" x14ac:dyDescent="0.3">
      <c r="A154" t="s">
        <v>10</v>
      </c>
      <c r="B154" t="s">
        <v>14</v>
      </c>
      <c r="C154" s="1">
        <v>44775</v>
      </c>
      <c r="D154" t="s">
        <v>37</v>
      </c>
      <c r="E154" t="s">
        <v>48</v>
      </c>
      <c r="F154">
        <v>74.89</v>
      </c>
      <c r="G154">
        <v>161</v>
      </c>
      <c r="H154" t="s">
        <v>40</v>
      </c>
      <c r="I154">
        <v>59.88</v>
      </c>
      <c r="J154">
        <v>56</v>
      </c>
      <c r="K154" t="s">
        <v>38</v>
      </c>
      <c r="L154">
        <v>84.65</v>
      </c>
      <c r="M154">
        <v>112</v>
      </c>
      <c r="N154" t="s">
        <v>39</v>
      </c>
      <c r="O154">
        <v>2.9</v>
      </c>
      <c r="P154">
        <v>34</v>
      </c>
      <c r="Q154" t="s">
        <v>36</v>
      </c>
      <c r="R154">
        <v>36.99</v>
      </c>
      <c r="S154">
        <v>51</v>
      </c>
      <c r="T154" t="s">
        <v>38</v>
      </c>
      <c r="U154">
        <v>49.58</v>
      </c>
      <c r="V154">
        <v>45</v>
      </c>
      <c r="W154" t="s">
        <v>36</v>
      </c>
      <c r="X154">
        <f t="shared" si="16"/>
        <v>161</v>
      </c>
      <c r="Y154" t="str">
        <f t="shared" si="17"/>
        <v>Moderate</v>
      </c>
    </row>
    <row r="155" spans="1:25" x14ac:dyDescent="0.3">
      <c r="A155" t="s">
        <v>10</v>
      </c>
      <c r="B155" t="s">
        <v>14</v>
      </c>
      <c r="C155" s="1">
        <v>44776</v>
      </c>
      <c r="D155" t="s">
        <v>37</v>
      </c>
      <c r="E155" t="s">
        <v>48</v>
      </c>
      <c r="F155">
        <v>78.55</v>
      </c>
      <c r="G155">
        <v>163</v>
      </c>
      <c r="H155" t="s">
        <v>40</v>
      </c>
      <c r="I155">
        <v>57.48</v>
      </c>
      <c r="J155">
        <v>54</v>
      </c>
      <c r="K155" t="s">
        <v>38</v>
      </c>
      <c r="L155">
        <v>81.56</v>
      </c>
      <c r="M155">
        <v>106</v>
      </c>
      <c r="N155" t="s">
        <v>39</v>
      </c>
      <c r="O155">
        <v>2.1</v>
      </c>
      <c r="P155">
        <v>24</v>
      </c>
      <c r="Q155" t="s">
        <v>36</v>
      </c>
      <c r="R155">
        <v>36.24</v>
      </c>
      <c r="S155">
        <v>51</v>
      </c>
      <c r="T155" t="s">
        <v>38</v>
      </c>
      <c r="U155">
        <v>47.59</v>
      </c>
      <c r="V155">
        <v>44</v>
      </c>
      <c r="W155" t="s">
        <v>36</v>
      </c>
      <c r="X155">
        <f t="shared" si="16"/>
        <v>163</v>
      </c>
      <c r="Y155" t="str">
        <f t="shared" si="17"/>
        <v>Moderate</v>
      </c>
    </row>
    <row r="156" spans="1:25" x14ac:dyDescent="0.3">
      <c r="A156" t="s">
        <v>10</v>
      </c>
      <c r="B156" t="s">
        <v>14</v>
      </c>
      <c r="C156" s="1">
        <v>44777</v>
      </c>
      <c r="D156" t="s">
        <v>37</v>
      </c>
      <c r="E156" t="s">
        <v>48</v>
      </c>
      <c r="F156">
        <v>79.55</v>
      </c>
      <c r="G156">
        <v>163</v>
      </c>
      <c r="H156" t="s">
        <v>40</v>
      </c>
      <c r="I156">
        <v>56.85</v>
      </c>
      <c r="J156">
        <v>53</v>
      </c>
      <c r="K156" t="s">
        <v>38</v>
      </c>
      <c r="L156">
        <v>79.56</v>
      </c>
      <c r="M156">
        <v>102</v>
      </c>
      <c r="N156" t="s">
        <v>39</v>
      </c>
      <c r="O156">
        <v>3.4</v>
      </c>
      <c r="P156">
        <v>40</v>
      </c>
      <c r="Q156" t="s">
        <v>36</v>
      </c>
      <c r="R156">
        <v>36.840000000000003</v>
      </c>
      <c r="S156">
        <v>51</v>
      </c>
      <c r="T156" t="s">
        <v>38</v>
      </c>
      <c r="U156">
        <v>46.58</v>
      </c>
      <c r="V156">
        <v>43</v>
      </c>
      <c r="W156" t="s">
        <v>36</v>
      </c>
      <c r="X156">
        <f t="shared" si="16"/>
        <v>163</v>
      </c>
      <c r="Y156" t="str">
        <f t="shared" si="17"/>
        <v>Moderate</v>
      </c>
    </row>
    <row r="157" spans="1:25" x14ac:dyDescent="0.3">
      <c r="A157" t="s">
        <v>10</v>
      </c>
      <c r="B157" t="s">
        <v>14</v>
      </c>
      <c r="C157" s="1">
        <v>44778</v>
      </c>
      <c r="D157" t="s">
        <v>37</v>
      </c>
      <c r="E157" t="s">
        <v>48</v>
      </c>
      <c r="F157">
        <v>80.14</v>
      </c>
      <c r="G157">
        <v>164</v>
      </c>
      <c r="H157" t="s">
        <v>40</v>
      </c>
      <c r="I157">
        <v>53.22</v>
      </c>
      <c r="J157">
        <v>50</v>
      </c>
      <c r="K157" t="s">
        <v>36</v>
      </c>
      <c r="L157">
        <v>78.665000000000006</v>
      </c>
      <c r="M157">
        <v>100</v>
      </c>
      <c r="N157" t="s">
        <v>38</v>
      </c>
      <c r="O157">
        <v>2.8</v>
      </c>
      <c r="P157">
        <v>33</v>
      </c>
      <c r="Q157" t="s">
        <v>36</v>
      </c>
      <c r="R157">
        <v>37.89</v>
      </c>
      <c r="S157">
        <v>52</v>
      </c>
      <c r="T157" t="s">
        <v>38</v>
      </c>
      <c r="U157">
        <v>45.25</v>
      </c>
      <c r="V157">
        <v>42</v>
      </c>
      <c r="W157" t="s">
        <v>36</v>
      </c>
      <c r="X157">
        <f t="shared" si="16"/>
        <v>164</v>
      </c>
      <c r="Y157" t="str">
        <f t="shared" si="17"/>
        <v>Moderate</v>
      </c>
    </row>
    <row r="158" spans="1:25" x14ac:dyDescent="0.3">
      <c r="A158" t="s">
        <v>10</v>
      </c>
      <c r="B158" t="s">
        <v>14</v>
      </c>
      <c r="C158" s="1">
        <v>44779</v>
      </c>
      <c r="D158" t="s">
        <v>37</v>
      </c>
      <c r="E158" t="s">
        <v>48</v>
      </c>
      <c r="F158">
        <v>81.56</v>
      </c>
      <c r="G158">
        <v>165</v>
      </c>
      <c r="H158" t="s">
        <v>40</v>
      </c>
      <c r="I158">
        <v>50.44</v>
      </c>
      <c r="J158">
        <v>47</v>
      </c>
      <c r="K158" t="s">
        <v>36</v>
      </c>
      <c r="L158">
        <v>75.650000000000006</v>
      </c>
      <c r="M158">
        <v>98</v>
      </c>
      <c r="N158" t="s">
        <v>38</v>
      </c>
      <c r="O158">
        <v>3.4</v>
      </c>
      <c r="P158">
        <v>40</v>
      </c>
      <c r="Q158" t="s">
        <v>36</v>
      </c>
      <c r="R158">
        <v>37.880000000000003</v>
      </c>
      <c r="S158">
        <v>52</v>
      </c>
      <c r="T158" t="s">
        <v>38</v>
      </c>
      <c r="U158">
        <v>45.36</v>
      </c>
      <c r="V158">
        <v>42</v>
      </c>
      <c r="W158" t="s">
        <v>36</v>
      </c>
      <c r="X158">
        <f t="shared" si="16"/>
        <v>165</v>
      </c>
      <c r="Y158" t="str">
        <f t="shared" si="17"/>
        <v>Moderate</v>
      </c>
    </row>
    <row r="159" spans="1:25" x14ac:dyDescent="0.3">
      <c r="A159" t="s">
        <v>10</v>
      </c>
      <c r="B159" t="s">
        <v>14</v>
      </c>
      <c r="C159" s="1">
        <v>44780</v>
      </c>
      <c r="D159" t="s">
        <v>37</v>
      </c>
      <c r="E159" t="s">
        <v>48</v>
      </c>
      <c r="F159">
        <v>82.68</v>
      </c>
      <c r="G159">
        <v>165</v>
      </c>
      <c r="H159" t="s">
        <v>40</v>
      </c>
      <c r="I159">
        <v>49.55</v>
      </c>
      <c r="J159">
        <v>46</v>
      </c>
      <c r="K159" t="s">
        <v>36</v>
      </c>
      <c r="L159">
        <v>79.58</v>
      </c>
      <c r="M159">
        <v>96</v>
      </c>
      <c r="N159" t="s">
        <v>38</v>
      </c>
      <c r="O159">
        <v>3.6</v>
      </c>
      <c r="P159">
        <v>41</v>
      </c>
      <c r="Q159" t="s">
        <v>36</v>
      </c>
      <c r="R159">
        <v>37.65</v>
      </c>
      <c r="S159">
        <v>52</v>
      </c>
      <c r="T159" t="s">
        <v>38</v>
      </c>
      <c r="U159">
        <v>43.25</v>
      </c>
      <c r="V159">
        <v>40</v>
      </c>
      <c r="W159" t="s">
        <v>36</v>
      </c>
      <c r="X159">
        <f t="shared" si="16"/>
        <v>165</v>
      </c>
      <c r="Y159" t="str">
        <f t="shared" si="17"/>
        <v>Moderate</v>
      </c>
    </row>
    <row r="160" spans="1:25" x14ac:dyDescent="0.3">
      <c r="A160" t="s">
        <v>10</v>
      </c>
      <c r="B160" t="s">
        <v>14</v>
      </c>
      <c r="C160" s="1">
        <v>44781</v>
      </c>
      <c r="D160" t="s">
        <v>37</v>
      </c>
      <c r="E160" t="s">
        <v>48</v>
      </c>
      <c r="F160">
        <v>84.89</v>
      </c>
      <c r="G160">
        <v>166</v>
      </c>
      <c r="H160" t="s">
        <v>40</v>
      </c>
      <c r="I160">
        <v>49.58</v>
      </c>
      <c r="J160">
        <v>46</v>
      </c>
      <c r="K160" t="s">
        <v>36</v>
      </c>
      <c r="L160">
        <v>73.25</v>
      </c>
      <c r="M160">
        <v>92</v>
      </c>
      <c r="N160" t="s">
        <v>38</v>
      </c>
      <c r="O160">
        <v>3.4</v>
      </c>
      <c r="P160">
        <v>40</v>
      </c>
      <c r="Q160" t="s">
        <v>36</v>
      </c>
      <c r="R160">
        <v>38.450000000000003</v>
      </c>
      <c r="S160">
        <v>54</v>
      </c>
      <c r="T160" t="s">
        <v>38</v>
      </c>
      <c r="U160">
        <v>41.25</v>
      </c>
      <c r="V160">
        <v>38</v>
      </c>
      <c r="W160" t="s">
        <v>36</v>
      </c>
      <c r="X160">
        <f t="shared" si="16"/>
        <v>166</v>
      </c>
      <c r="Y160" t="str">
        <f t="shared" si="17"/>
        <v>Moderate</v>
      </c>
    </row>
    <row r="161" spans="1:25" x14ac:dyDescent="0.3">
      <c r="A161" t="s">
        <v>10</v>
      </c>
      <c r="B161" t="s">
        <v>14</v>
      </c>
      <c r="C161" s="1">
        <v>44782</v>
      </c>
      <c r="D161" t="s">
        <v>37</v>
      </c>
      <c r="E161" t="s">
        <v>48</v>
      </c>
      <c r="F161">
        <v>86.59</v>
      </c>
      <c r="G161">
        <v>167</v>
      </c>
      <c r="H161" t="s">
        <v>40</v>
      </c>
      <c r="I161">
        <v>49.58</v>
      </c>
      <c r="J161">
        <v>46</v>
      </c>
      <c r="K161" t="s">
        <v>36</v>
      </c>
      <c r="L161">
        <v>70.209999999999994</v>
      </c>
      <c r="M161">
        <v>90</v>
      </c>
      <c r="N161" t="s">
        <v>38</v>
      </c>
      <c r="O161">
        <v>2.7</v>
      </c>
      <c r="P161">
        <v>31</v>
      </c>
      <c r="Q161" t="s">
        <v>36</v>
      </c>
      <c r="R161">
        <v>38.979999999999997</v>
      </c>
      <c r="S161">
        <v>54</v>
      </c>
      <c r="T161" t="s">
        <v>38</v>
      </c>
      <c r="U161">
        <v>39.54</v>
      </c>
      <c r="V161">
        <v>36</v>
      </c>
      <c r="W161" t="s">
        <v>36</v>
      </c>
      <c r="X161">
        <f t="shared" si="16"/>
        <v>167</v>
      </c>
      <c r="Y161" t="str">
        <f t="shared" si="17"/>
        <v>Moderate</v>
      </c>
    </row>
    <row r="162" spans="1:25" x14ac:dyDescent="0.3">
      <c r="A162" t="s">
        <v>10</v>
      </c>
      <c r="B162" t="s">
        <v>14</v>
      </c>
      <c r="C162" s="1">
        <v>44783</v>
      </c>
      <c r="D162" t="s">
        <v>37</v>
      </c>
      <c r="E162" t="s">
        <v>48</v>
      </c>
      <c r="F162">
        <v>88.59</v>
      </c>
      <c r="G162">
        <v>167</v>
      </c>
      <c r="H162" t="s">
        <v>40</v>
      </c>
      <c r="I162">
        <v>48.52</v>
      </c>
      <c r="J162">
        <v>45</v>
      </c>
      <c r="K162" t="s">
        <v>36</v>
      </c>
      <c r="L162">
        <v>69.12</v>
      </c>
      <c r="M162">
        <v>90</v>
      </c>
      <c r="N162" t="s">
        <v>38</v>
      </c>
      <c r="O162">
        <v>2.6</v>
      </c>
      <c r="P162">
        <v>31</v>
      </c>
      <c r="Q162" t="s">
        <v>36</v>
      </c>
      <c r="R162">
        <v>39.450000000000003</v>
      </c>
      <c r="S162">
        <v>55</v>
      </c>
      <c r="T162" t="s">
        <v>38</v>
      </c>
      <c r="U162">
        <v>39.58</v>
      </c>
      <c r="V162">
        <v>56</v>
      </c>
      <c r="W162" t="s">
        <v>36</v>
      </c>
      <c r="X162">
        <f t="shared" si="16"/>
        <v>167</v>
      </c>
      <c r="Y162" t="str">
        <f t="shared" si="17"/>
        <v>Moderate</v>
      </c>
    </row>
    <row r="163" spans="1:25" x14ac:dyDescent="0.3">
      <c r="A163" t="s">
        <v>10</v>
      </c>
      <c r="B163" t="s">
        <v>14</v>
      </c>
      <c r="C163" s="1">
        <v>44784</v>
      </c>
      <c r="D163" t="s">
        <v>37</v>
      </c>
      <c r="E163" t="s">
        <v>48</v>
      </c>
      <c r="F163">
        <v>90.15</v>
      </c>
      <c r="G163">
        <v>169</v>
      </c>
      <c r="H163" t="s">
        <v>40</v>
      </c>
      <c r="I163">
        <v>46.85</v>
      </c>
      <c r="J163">
        <v>43</v>
      </c>
      <c r="K163" t="s">
        <v>36</v>
      </c>
      <c r="L163">
        <v>59.58</v>
      </c>
      <c r="M163">
        <v>84</v>
      </c>
      <c r="N163" t="s">
        <v>38</v>
      </c>
      <c r="O163">
        <v>3.1</v>
      </c>
      <c r="P163">
        <v>35</v>
      </c>
      <c r="Q163" t="s">
        <v>36</v>
      </c>
      <c r="R163">
        <v>39.880000000000003</v>
      </c>
      <c r="S163">
        <v>55</v>
      </c>
      <c r="T163" t="s">
        <v>38</v>
      </c>
      <c r="U163">
        <v>36.520000000000003</v>
      </c>
      <c r="V163">
        <v>33</v>
      </c>
      <c r="W163" t="s">
        <v>36</v>
      </c>
      <c r="X163">
        <f t="shared" si="16"/>
        <v>169</v>
      </c>
      <c r="Y163" t="str">
        <f t="shared" si="17"/>
        <v>Moderate</v>
      </c>
    </row>
    <row r="164" spans="1:25" x14ac:dyDescent="0.3">
      <c r="A164" t="s">
        <v>10</v>
      </c>
      <c r="B164" t="s">
        <v>14</v>
      </c>
      <c r="C164" s="1">
        <v>44785</v>
      </c>
      <c r="D164" t="s">
        <v>37</v>
      </c>
      <c r="E164" t="s">
        <v>48</v>
      </c>
      <c r="F164">
        <v>94.89</v>
      </c>
      <c r="G164">
        <v>171</v>
      </c>
      <c r="H164" t="s">
        <v>40</v>
      </c>
      <c r="I164">
        <v>39.450000000000003</v>
      </c>
      <c r="J164">
        <v>37</v>
      </c>
      <c r="K164" t="s">
        <v>36</v>
      </c>
      <c r="L164">
        <v>55.65</v>
      </c>
      <c r="M164">
        <v>82</v>
      </c>
      <c r="N164" t="s">
        <v>38</v>
      </c>
      <c r="O164">
        <v>2.9</v>
      </c>
      <c r="P164">
        <v>34</v>
      </c>
      <c r="Q164" t="s">
        <v>36</v>
      </c>
      <c r="R164">
        <v>40.549999999999997</v>
      </c>
      <c r="S164">
        <v>56</v>
      </c>
      <c r="T164" t="s">
        <v>38</v>
      </c>
      <c r="U164">
        <v>35.24</v>
      </c>
      <c r="V164">
        <v>32</v>
      </c>
      <c r="W164" t="s">
        <v>36</v>
      </c>
      <c r="X164">
        <f t="shared" si="16"/>
        <v>171</v>
      </c>
      <c r="Y164" t="str">
        <f t="shared" si="17"/>
        <v>Moderate</v>
      </c>
    </row>
    <row r="165" spans="1:25" x14ac:dyDescent="0.3">
      <c r="A165" t="s">
        <v>10</v>
      </c>
      <c r="B165" t="s">
        <v>14</v>
      </c>
      <c r="C165" s="1">
        <v>44786</v>
      </c>
      <c r="D165" t="s">
        <v>37</v>
      </c>
      <c r="E165" t="s">
        <v>48</v>
      </c>
      <c r="F165">
        <v>96.88</v>
      </c>
      <c r="G165">
        <v>172</v>
      </c>
      <c r="H165" t="s">
        <v>40</v>
      </c>
      <c r="I165">
        <v>35.25</v>
      </c>
      <c r="J165">
        <v>33</v>
      </c>
      <c r="K165" t="s">
        <v>36</v>
      </c>
      <c r="L165">
        <v>49.56</v>
      </c>
      <c r="M165">
        <v>78</v>
      </c>
      <c r="N165" t="s">
        <v>38</v>
      </c>
      <c r="O165">
        <v>2.7</v>
      </c>
      <c r="P165">
        <v>31</v>
      </c>
      <c r="Q165" t="s">
        <v>36</v>
      </c>
      <c r="R165">
        <v>40.89</v>
      </c>
      <c r="S165">
        <v>56</v>
      </c>
      <c r="T165" t="s">
        <v>38</v>
      </c>
      <c r="U165">
        <v>33.58</v>
      </c>
      <c r="V165">
        <v>31</v>
      </c>
      <c r="W165" t="s">
        <v>36</v>
      </c>
      <c r="X165">
        <f t="shared" si="16"/>
        <v>172</v>
      </c>
      <c r="Y165" t="str">
        <f t="shared" si="17"/>
        <v>Moderate</v>
      </c>
    </row>
    <row r="166" spans="1:25" x14ac:dyDescent="0.3">
      <c r="A166" t="s">
        <v>10</v>
      </c>
      <c r="B166" t="s">
        <v>14</v>
      </c>
      <c r="C166" s="1">
        <v>44787</v>
      </c>
      <c r="D166" t="s">
        <v>37</v>
      </c>
      <c r="E166" t="s">
        <v>48</v>
      </c>
      <c r="F166">
        <v>96.88</v>
      </c>
      <c r="G166">
        <v>172</v>
      </c>
      <c r="H166" t="s">
        <v>40</v>
      </c>
      <c r="I166">
        <v>33.840000000000003</v>
      </c>
      <c r="J166">
        <v>31</v>
      </c>
      <c r="K166" t="s">
        <v>36</v>
      </c>
      <c r="L166">
        <v>50.25</v>
      </c>
      <c r="M166">
        <v>80</v>
      </c>
      <c r="N166" t="s">
        <v>38</v>
      </c>
      <c r="O166">
        <v>2.6</v>
      </c>
      <c r="P166">
        <v>31</v>
      </c>
      <c r="Q166" t="s">
        <v>36</v>
      </c>
      <c r="R166">
        <v>41.55</v>
      </c>
      <c r="S166">
        <v>57</v>
      </c>
      <c r="T166" t="s">
        <v>38</v>
      </c>
      <c r="U166">
        <v>31.58</v>
      </c>
      <c r="V166">
        <v>29</v>
      </c>
      <c r="W166" t="s">
        <v>36</v>
      </c>
      <c r="X166">
        <f t="shared" si="16"/>
        <v>172</v>
      </c>
      <c r="Y166" t="str">
        <f t="shared" si="17"/>
        <v>Moderate</v>
      </c>
    </row>
    <row r="167" spans="1:25" x14ac:dyDescent="0.3">
      <c r="A167" t="s">
        <v>10</v>
      </c>
      <c r="B167" t="s">
        <v>14</v>
      </c>
      <c r="C167" s="1">
        <v>44788</v>
      </c>
      <c r="D167" t="s">
        <v>37</v>
      </c>
      <c r="E167" t="s">
        <v>48</v>
      </c>
      <c r="F167">
        <v>100.78</v>
      </c>
      <c r="G167">
        <v>174</v>
      </c>
      <c r="H167" t="s">
        <v>40</v>
      </c>
      <c r="I167">
        <v>32.520000000000003</v>
      </c>
      <c r="J167">
        <v>30</v>
      </c>
      <c r="K167" t="s">
        <v>36</v>
      </c>
      <c r="L167">
        <v>49.65</v>
      </c>
      <c r="M167">
        <v>78</v>
      </c>
      <c r="N167" t="s">
        <v>38</v>
      </c>
      <c r="O167">
        <v>3.2</v>
      </c>
      <c r="P167">
        <v>35</v>
      </c>
      <c r="Q167" t="s">
        <v>36</v>
      </c>
      <c r="R167">
        <v>39.549999999999997</v>
      </c>
      <c r="S167">
        <v>55</v>
      </c>
      <c r="T167" t="s">
        <v>38</v>
      </c>
      <c r="U167">
        <v>31.95</v>
      </c>
      <c r="V167">
        <v>29</v>
      </c>
      <c r="W167" t="s">
        <v>36</v>
      </c>
      <c r="X167">
        <f t="shared" si="16"/>
        <v>174</v>
      </c>
      <c r="Y167" t="str">
        <f t="shared" si="17"/>
        <v>Moderate</v>
      </c>
    </row>
    <row r="168" spans="1:25" x14ac:dyDescent="0.3">
      <c r="A168" t="s">
        <v>10</v>
      </c>
      <c r="B168" t="s">
        <v>14</v>
      </c>
      <c r="C168" s="1">
        <v>44789</v>
      </c>
      <c r="D168" t="s">
        <v>37</v>
      </c>
      <c r="E168" t="s">
        <v>48</v>
      </c>
      <c r="F168">
        <v>108.56</v>
      </c>
      <c r="G168">
        <v>178</v>
      </c>
      <c r="H168" t="s">
        <v>40</v>
      </c>
      <c r="I168">
        <v>31.55</v>
      </c>
      <c r="J168">
        <v>29</v>
      </c>
      <c r="K168" t="s">
        <v>36</v>
      </c>
      <c r="L168">
        <v>45.25</v>
      </c>
      <c r="M168">
        <v>75</v>
      </c>
      <c r="N168" t="s">
        <v>38</v>
      </c>
      <c r="O168">
        <v>3.5</v>
      </c>
      <c r="P168">
        <v>40</v>
      </c>
      <c r="Q168" t="s">
        <v>36</v>
      </c>
      <c r="R168">
        <v>38.44</v>
      </c>
      <c r="S168">
        <v>54</v>
      </c>
      <c r="T168" t="s">
        <v>38</v>
      </c>
      <c r="U168">
        <v>29.54</v>
      </c>
      <c r="V168">
        <v>27</v>
      </c>
      <c r="W168" t="s">
        <v>36</v>
      </c>
      <c r="X168">
        <f t="shared" si="16"/>
        <v>178</v>
      </c>
      <c r="Y168" t="str">
        <f t="shared" si="17"/>
        <v>Moderate</v>
      </c>
    </row>
    <row r="169" spans="1:25" x14ac:dyDescent="0.3">
      <c r="A169" t="s">
        <v>10</v>
      </c>
      <c r="B169" t="s">
        <v>14</v>
      </c>
      <c r="C169" s="1">
        <v>44790</v>
      </c>
      <c r="D169" t="s">
        <v>37</v>
      </c>
      <c r="E169" t="s">
        <v>48</v>
      </c>
      <c r="F169">
        <v>112.85</v>
      </c>
      <c r="G169">
        <v>181</v>
      </c>
      <c r="H169" t="s">
        <v>40</v>
      </c>
      <c r="I169">
        <v>30.45</v>
      </c>
      <c r="J169">
        <v>28</v>
      </c>
      <c r="K169" t="s">
        <v>36</v>
      </c>
      <c r="L169">
        <v>39.65</v>
      </c>
      <c r="M169">
        <v>65</v>
      </c>
      <c r="N169" t="s">
        <v>38</v>
      </c>
      <c r="O169">
        <v>3.6</v>
      </c>
      <c r="P169">
        <v>41</v>
      </c>
      <c r="Q169" t="s">
        <v>36</v>
      </c>
      <c r="R169">
        <v>40.78</v>
      </c>
      <c r="S169">
        <v>56</v>
      </c>
      <c r="T169" t="s">
        <v>38</v>
      </c>
      <c r="U169">
        <v>29.56</v>
      </c>
      <c r="V169">
        <v>27</v>
      </c>
      <c r="W169" t="s">
        <v>36</v>
      </c>
      <c r="X169">
        <f t="shared" si="16"/>
        <v>181</v>
      </c>
      <c r="Y169" t="str">
        <f t="shared" si="17"/>
        <v>Moderate</v>
      </c>
    </row>
    <row r="170" spans="1:25" x14ac:dyDescent="0.3">
      <c r="A170" t="s">
        <v>10</v>
      </c>
      <c r="B170" t="s">
        <v>14</v>
      </c>
      <c r="C170" s="1">
        <v>44791</v>
      </c>
      <c r="D170" t="s">
        <v>37</v>
      </c>
      <c r="E170" t="s">
        <v>48</v>
      </c>
      <c r="F170">
        <v>115.38</v>
      </c>
      <c r="G170">
        <v>182</v>
      </c>
      <c r="H170" t="s">
        <v>40</v>
      </c>
      <c r="I170">
        <v>29.55</v>
      </c>
      <c r="J170">
        <v>27</v>
      </c>
      <c r="K170" t="s">
        <v>36</v>
      </c>
      <c r="L170">
        <v>37.450000000000003</v>
      </c>
      <c r="M170">
        <v>62</v>
      </c>
      <c r="N170" t="s">
        <v>38</v>
      </c>
      <c r="O170">
        <v>3.2</v>
      </c>
      <c r="P170">
        <v>35</v>
      </c>
      <c r="Q170" t="s">
        <v>36</v>
      </c>
      <c r="R170">
        <v>41.98</v>
      </c>
      <c r="S170">
        <v>57</v>
      </c>
      <c r="T170" t="s">
        <v>38</v>
      </c>
      <c r="U170">
        <v>29.85</v>
      </c>
      <c r="V170">
        <v>27</v>
      </c>
      <c r="W170" t="s">
        <v>36</v>
      </c>
      <c r="X170">
        <f t="shared" si="16"/>
        <v>182</v>
      </c>
      <c r="Y170" t="str">
        <f t="shared" si="17"/>
        <v>Moderate</v>
      </c>
    </row>
    <row r="171" spans="1:25" x14ac:dyDescent="0.3">
      <c r="A171" t="s">
        <v>10</v>
      </c>
      <c r="B171" t="s">
        <v>14</v>
      </c>
      <c r="C171" s="1">
        <v>44792</v>
      </c>
      <c r="D171" t="s">
        <v>37</v>
      </c>
      <c r="E171" t="s">
        <v>48</v>
      </c>
      <c r="F171">
        <v>125.85</v>
      </c>
      <c r="G171">
        <v>187</v>
      </c>
      <c r="H171" t="s">
        <v>40</v>
      </c>
      <c r="I171">
        <v>31.58</v>
      </c>
      <c r="J171">
        <v>29</v>
      </c>
      <c r="K171" t="s">
        <v>36</v>
      </c>
      <c r="L171">
        <v>38.950000000000003</v>
      </c>
      <c r="M171">
        <v>65</v>
      </c>
      <c r="N171" t="s">
        <v>38</v>
      </c>
      <c r="O171">
        <v>2.8</v>
      </c>
      <c r="P171">
        <v>33</v>
      </c>
      <c r="Q171" t="s">
        <v>36</v>
      </c>
      <c r="R171">
        <v>41.99</v>
      </c>
      <c r="S171">
        <v>57</v>
      </c>
      <c r="T171" t="s">
        <v>38</v>
      </c>
      <c r="U171">
        <v>29.11</v>
      </c>
      <c r="V171">
        <v>27</v>
      </c>
      <c r="W171" t="s">
        <v>36</v>
      </c>
      <c r="X171">
        <f t="shared" si="16"/>
        <v>187</v>
      </c>
      <c r="Y171" t="str">
        <f t="shared" si="17"/>
        <v>Moderate</v>
      </c>
    </row>
    <row r="172" spans="1:25" x14ac:dyDescent="0.3">
      <c r="A172" t="s">
        <v>10</v>
      </c>
      <c r="B172" t="s">
        <v>14</v>
      </c>
      <c r="C172" s="1">
        <v>44793</v>
      </c>
      <c r="D172" t="s">
        <v>37</v>
      </c>
      <c r="E172" t="s">
        <v>48</v>
      </c>
      <c r="F172">
        <v>134.52000000000001</v>
      </c>
      <c r="G172">
        <v>192</v>
      </c>
      <c r="H172" t="s">
        <v>40</v>
      </c>
      <c r="I172">
        <v>25.95</v>
      </c>
      <c r="J172">
        <v>24</v>
      </c>
      <c r="K172" t="s">
        <v>36</v>
      </c>
      <c r="L172">
        <v>37.58</v>
      </c>
      <c r="M172">
        <v>65</v>
      </c>
      <c r="N172" t="s">
        <v>38</v>
      </c>
      <c r="O172">
        <v>3.1</v>
      </c>
      <c r="P172">
        <v>35</v>
      </c>
      <c r="Q172" t="s">
        <v>36</v>
      </c>
      <c r="R172">
        <v>42.44</v>
      </c>
      <c r="S172">
        <v>59</v>
      </c>
      <c r="T172" t="s">
        <v>38</v>
      </c>
      <c r="U172">
        <v>28.56</v>
      </c>
      <c r="V172">
        <v>26</v>
      </c>
      <c r="W172" t="s">
        <v>36</v>
      </c>
      <c r="X172">
        <f t="shared" si="16"/>
        <v>192</v>
      </c>
      <c r="Y172" t="str">
        <f t="shared" si="17"/>
        <v>Moderate</v>
      </c>
    </row>
    <row r="173" spans="1:25" x14ac:dyDescent="0.3">
      <c r="A173" t="s">
        <v>10</v>
      </c>
      <c r="B173" t="s">
        <v>14</v>
      </c>
      <c r="C173" s="1">
        <v>44794</v>
      </c>
      <c r="D173" t="s">
        <v>37</v>
      </c>
      <c r="E173" t="s">
        <v>48</v>
      </c>
      <c r="F173">
        <v>138.94999999999999</v>
      </c>
      <c r="G173">
        <v>194</v>
      </c>
      <c r="H173" t="s">
        <v>40</v>
      </c>
      <c r="I173">
        <v>23.85</v>
      </c>
      <c r="J173">
        <v>22</v>
      </c>
      <c r="K173" t="s">
        <v>36</v>
      </c>
      <c r="L173">
        <v>34.590000000000003</v>
      </c>
      <c r="M173">
        <v>63</v>
      </c>
      <c r="N173" t="s">
        <v>38</v>
      </c>
      <c r="O173">
        <v>3.5</v>
      </c>
      <c r="P173">
        <v>40</v>
      </c>
      <c r="Q173" t="s">
        <v>36</v>
      </c>
      <c r="R173">
        <v>39.549999999999997</v>
      </c>
      <c r="S173">
        <v>55</v>
      </c>
      <c r="T173" t="s">
        <v>38</v>
      </c>
      <c r="U173">
        <v>26.52</v>
      </c>
      <c r="V173">
        <v>24</v>
      </c>
      <c r="W173" t="s">
        <v>36</v>
      </c>
      <c r="X173">
        <f t="shared" si="16"/>
        <v>194</v>
      </c>
      <c r="Y173" t="str">
        <f t="shared" si="17"/>
        <v>Moderate</v>
      </c>
    </row>
    <row r="174" spans="1:25" x14ac:dyDescent="0.3">
      <c r="A174" t="s">
        <v>10</v>
      </c>
      <c r="B174" t="s">
        <v>14</v>
      </c>
      <c r="C174" s="1">
        <v>44795</v>
      </c>
      <c r="D174" t="s">
        <v>37</v>
      </c>
      <c r="E174" t="s">
        <v>48</v>
      </c>
      <c r="F174">
        <v>140.52000000000001</v>
      </c>
      <c r="G174">
        <v>195</v>
      </c>
      <c r="H174" t="s">
        <v>40</v>
      </c>
      <c r="I174">
        <v>19.579999999999998</v>
      </c>
      <c r="J174">
        <v>18</v>
      </c>
      <c r="K174" t="s">
        <v>36</v>
      </c>
      <c r="L174">
        <v>33.14</v>
      </c>
      <c r="M174">
        <v>60</v>
      </c>
      <c r="N174" t="s">
        <v>38</v>
      </c>
      <c r="O174">
        <v>3.24</v>
      </c>
      <c r="P174">
        <v>35</v>
      </c>
      <c r="Q174" t="s">
        <v>36</v>
      </c>
      <c r="R174">
        <v>38.54</v>
      </c>
      <c r="S174">
        <v>54</v>
      </c>
      <c r="T174" t="s">
        <v>38</v>
      </c>
      <c r="U174">
        <v>25.54</v>
      </c>
      <c r="V174">
        <v>23</v>
      </c>
      <c r="W174" t="s">
        <v>36</v>
      </c>
      <c r="X174">
        <f t="shared" si="16"/>
        <v>195</v>
      </c>
      <c r="Y174" t="str">
        <f t="shared" si="17"/>
        <v>Moderate</v>
      </c>
    </row>
    <row r="175" spans="1:25" x14ac:dyDescent="0.3">
      <c r="A175" t="s">
        <v>10</v>
      </c>
      <c r="B175" t="s">
        <v>14</v>
      </c>
      <c r="C175" s="1">
        <v>44796</v>
      </c>
      <c r="D175" t="s">
        <v>37</v>
      </c>
      <c r="E175" t="s">
        <v>48</v>
      </c>
      <c r="F175">
        <v>143.25</v>
      </c>
      <c r="G175">
        <v>196</v>
      </c>
      <c r="H175" t="s">
        <v>40</v>
      </c>
      <c r="I175">
        <v>20.440000000000001</v>
      </c>
      <c r="J175">
        <v>19</v>
      </c>
      <c r="K175" t="s">
        <v>36</v>
      </c>
      <c r="L175">
        <v>31.85</v>
      </c>
      <c r="M175">
        <v>58</v>
      </c>
      <c r="N175" t="s">
        <v>38</v>
      </c>
      <c r="O175">
        <v>2.8</v>
      </c>
      <c r="P175">
        <v>33</v>
      </c>
      <c r="Q175" t="s">
        <v>36</v>
      </c>
      <c r="R175">
        <v>40.65</v>
      </c>
      <c r="S175">
        <v>56</v>
      </c>
      <c r="T175" t="s">
        <v>38</v>
      </c>
      <c r="U175">
        <v>26.45</v>
      </c>
      <c r="V175">
        <v>24</v>
      </c>
      <c r="W175" t="s">
        <v>36</v>
      </c>
      <c r="X175">
        <f t="shared" si="16"/>
        <v>196</v>
      </c>
      <c r="Y175" t="str">
        <f t="shared" si="17"/>
        <v>Moderate</v>
      </c>
    </row>
    <row r="176" spans="1:25" x14ac:dyDescent="0.3">
      <c r="A176" t="s">
        <v>10</v>
      </c>
      <c r="B176" t="s">
        <v>14</v>
      </c>
      <c r="C176" s="1">
        <v>44797</v>
      </c>
      <c r="D176" t="s">
        <v>37</v>
      </c>
      <c r="E176" t="s">
        <v>48</v>
      </c>
      <c r="F176">
        <v>149.58000000000001</v>
      </c>
      <c r="G176">
        <v>199</v>
      </c>
      <c r="H176" t="s">
        <v>40</v>
      </c>
      <c r="I176">
        <v>22.88</v>
      </c>
      <c r="J176">
        <v>21</v>
      </c>
      <c r="K176" t="s">
        <v>36</v>
      </c>
      <c r="L176">
        <v>29.54</v>
      </c>
      <c r="M176">
        <v>56</v>
      </c>
      <c r="N176" t="s">
        <v>38</v>
      </c>
      <c r="O176">
        <v>3.1</v>
      </c>
      <c r="P176">
        <v>35</v>
      </c>
      <c r="Q176" t="s">
        <v>36</v>
      </c>
      <c r="R176">
        <v>40.89</v>
      </c>
      <c r="S176">
        <v>56</v>
      </c>
      <c r="T176" t="s">
        <v>38</v>
      </c>
      <c r="U176">
        <v>24.39</v>
      </c>
      <c r="V176">
        <v>22</v>
      </c>
      <c r="W176" t="s">
        <v>36</v>
      </c>
      <c r="X176">
        <f t="shared" si="16"/>
        <v>199</v>
      </c>
      <c r="Y176" t="str">
        <f t="shared" si="17"/>
        <v>Moderate</v>
      </c>
    </row>
    <row r="177" spans="1:25" x14ac:dyDescent="0.3">
      <c r="A177" t="s">
        <v>10</v>
      </c>
      <c r="B177" t="s">
        <v>14</v>
      </c>
      <c r="C177" s="1">
        <v>44798</v>
      </c>
      <c r="D177" t="s">
        <v>37</v>
      </c>
      <c r="E177" t="s">
        <v>48</v>
      </c>
      <c r="F177">
        <v>150.58000000000001</v>
      </c>
      <c r="G177">
        <v>200</v>
      </c>
      <c r="H177" t="s">
        <v>40</v>
      </c>
      <c r="I177">
        <v>21.44</v>
      </c>
      <c r="J177">
        <v>20</v>
      </c>
      <c r="K177" t="s">
        <v>36</v>
      </c>
      <c r="L177">
        <v>25.35</v>
      </c>
      <c r="M177">
        <v>52</v>
      </c>
      <c r="N177" t="s">
        <v>38</v>
      </c>
      <c r="O177">
        <v>3.5</v>
      </c>
      <c r="P177">
        <v>40</v>
      </c>
      <c r="Q177" t="s">
        <v>36</v>
      </c>
      <c r="R177">
        <v>41.98</v>
      </c>
      <c r="S177">
        <v>57</v>
      </c>
      <c r="T177" t="s">
        <v>38</v>
      </c>
      <c r="U177">
        <v>23.88</v>
      </c>
      <c r="V177">
        <v>21</v>
      </c>
      <c r="W177" t="s">
        <v>36</v>
      </c>
      <c r="X177">
        <f t="shared" si="16"/>
        <v>200</v>
      </c>
      <c r="Y177" t="str">
        <f t="shared" si="17"/>
        <v>Moderate</v>
      </c>
    </row>
    <row r="178" spans="1:25" x14ac:dyDescent="0.3">
      <c r="A178" t="s">
        <v>10</v>
      </c>
      <c r="B178" t="s">
        <v>14</v>
      </c>
      <c r="C178" s="1">
        <v>44799</v>
      </c>
      <c r="D178" t="s">
        <v>37</v>
      </c>
      <c r="E178" t="s">
        <v>48</v>
      </c>
      <c r="F178">
        <v>156.25</v>
      </c>
      <c r="G178">
        <v>206</v>
      </c>
      <c r="H178" t="s">
        <v>41</v>
      </c>
      <c r="I178">
        <v>20.98</v>
      </c>
      <c r="J178">
        <v>19</v>
      </c>
      <c r="K178" t="s">
        <v>36</v>
      </c>
      <c r="L178">
        <v>22.48</v>
      </c>
      <c r="M178">
        <v>52</v>
      </c>
      <c r="N178" t="s">
        <v>38</v>
      </c>
      <c r="O178">
        <v>2.8</v>
      </c>
      <c r="P178">
        <v>33</v>
      </c>
      <c r="Q178" t="s">
        <v>36</v>
      </c>
      <c r="R178">
        <v>42.58</v>
      </c>
      <c r="S178">
        <v>59</v>
      </c>
      <c r="T178" t="s">
        <v>38</v>
      </c>
      <c r="U178">
        <v>20.14</v>
      </c>
      <c r="V178">
        <v>19</v>
      </c>
      <c r="W178" t="s">
        <v>36</v>
      </c>
      <c r="X178">
        <f t="shared" si="16"/>
        <v>206</v>
      </c>
      <c r="Y178" t="str">
        <f t="shared" si="17"/>
        <v>Bad</v>
      </c>
    </row>
    <row r="179" spans="1:25" x14ac:dyDescent="0.3">
      <c r="A179" t="s">
        <v>10</v>
      </c>
      <c r="B179" t="s">
        <v>14</v>
      </c>
      <c r="C179" s="1">
        <v>44800</v>
      </c>
      <c r="D179" t="s">
        <v>37</v>
      </c>
      <c r="E179" t="s">
        <v>48</v>
      </c>
      <c r="F179">
        <v>158.55000000000001</v>
      </c>
      <c r="G179">
        <v>208</v>
      </c>
      <c r="H179" t="s">
        <v>41</v>
      </c>
      <c r="I179">
        <v>20.45</v>
      </c>
      <c r="J179">
        <v>19</v>
      </c>
      <c r="K179" t="s">
        <v>36</v>
      </c>
      <c r="L179">
        <v>20.14</v>
      </c>
      <c r="M179">
        <v>50</v>
      </c>
      <c r="N179" t="s">
        <v>38</v>
      </c>
      <c r="O179">
        <v>3.4</v>
      </c>
      <c r="P179">
        <v>40</v>
      </c>
      <c r="Q179" t="s">
        <v>36</v>
      </c>
      <c r="R179">
        <v>39.47</v>
      </c>
      <c r="S179">
        <v>55</v>
      </c>
      <c r="T179" t="s">
        <v>38</v>
      </c>
      <c r="U179">
        <v>21.04</v>
      </c>
      <c r="V179">
        <v>19</v>
      </c>
      <c r="W179" t="s">
        <v>36</v>
      </c>
      <c r="X179">
        <f t="shared" si="16"/>
        <v>208</v>
      </c>
      <c r="Y179" t="str">
        <f t="shared" si="17"/>
        <v>Bad</v>
      </c>
    </row>
    <row r="180" spans="1:25" x14ac:dyDescent="0.3">
      <c r="A180" t="s">
        <v>10</v>
      </c>
      <c r="B180" t="s">
        <v>14</v>
      </c>
      <c r="C180" s="1">
        <v>44801</v>
      </c>
      <c r="D180" t="s">
        <v>37</v>
      </c>
      <c r="E180" t="s">
        <v>48</v>
      </c>
      <c r="F180">
        <v>159.85</v>
      </c>
      <c r="G180">
        <v>209</v>
      </c>
      <c r="H180" t="s">
        <v>41</v>
      </c>
      <c r="I180">
        <v>19.559999999999999</v>
      </c>
      <c r="J180">
        <v>18</v>
      </c>
      <c r="K180" t="s">
        <v>36</v>
      </c>
      <c r="L180">
        <v>25.45</v>
      </c>
      <c r="M180">
        <v>56</v>
      </c>
      <c r="N180" t="s">
        <v>38</v>
      </c>
      <c r="O180">
        <v>3.8</v>
      </c>
      <c r="P180">
        <v>44</v>
      </c>
      <c r="Q180" t="s">
        <v>36</v>
      </c>
      <c r="R180">
        <v>40.89</v>
      </c>
      <c r="S180">
        <v>56</v>
      </c>
      <c r="T180" t="s">
        <v>38</v>
      </c>
      <c r="U180">
        <v>19.66</v>
      </c>
      <c r="V180">
        <v>18</v>
      </c>
      <c r="W180" t="s">
        <v>36</v>
      </c>
      <c r="X180">
        <f t="shared" si="16"/>
        <v>209</v>
      </c>
      <c r="Y180" t="str">
        <f t="shared" si="17"/>
        <v>Bad</v>
      </c>
    </row>
    <row r="181" spans="1:25" x14ac:dyDescent="0.3">
      <c r="A181" t="s">
        <v>10</v>
      </c>
      <c r="B181" t="s">
        <v>14</v>
      </c>
      <c r="C181" s="1">
        <v>44802</v>
      </c>
      <c r="D181" t="s">
        <v>47</v>
      </c>
      <c r="E181" t="s">
        <v>48</v>
      </c>
      <c r="F181">
        <v>160.58000000000001</v>
      </c>
      <c r="G181">
        <v>210</v>
      </c>
      <c r="H181" t="s">
        <v>41</v>
      </c>
      <c r="I181">
        <v>20.48</v>
      </c>
      <c r="J181">
        <v>19</v>
      </c>
      <c r="K181" t="s">
        <v>36</v>
      </c>
      <c r="L181">
        <v>22.98</v>
      </c>
      <c r="M181">
        <v>52</v>
      </c>
      <c r="N181" t="s">
        <v>38</v>
      </c>
      <c r="O181">
        <v>4.2</v>
      </c>
      <c r="P181">
        <v>48</v>
      </c>
      <c r="Q181" t="s">
        <v>36</v>
      </c>
      <c r="R181">
        <v>41.98</v>
      </c>
      <c r="S181">
        <v>57</v>
      </c>
      <c r="T181" t="s">
        <v>38</v>
      </c>
      <c r="U181">
        <v>19.66</v>
      </c>
      <c r="V181">
        <v>18</v>
      </c>
      <c r="W181" t="s">
        <v>36</v>
      </c>
      <c r="X181">
        <f t="shared" si="16"/>
        <v>210</v>
      </c>
      <c r="Y181" t="str">
        <f t="shared" si="17"/>
        <v>Bad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59C4-E698-4834-A82C-00E5456505F6}">
  <dimension ref="A1:Y128"/>
  <sheetViews>
    <sheetView workbookViewId="0">
      <selection sqref="A1:XFD1"/>
    </sheetView>
  </sheetViews>
  <sheetFormatPr defaultRowHeight="14.4" x14ac:dyDescent="0.3"/>
  <cols>
    <col min="1" max="1" width="12.44140625" bestFit="1" customWidth="1"/>
    <col min="2" max="2" width="7.5546875" bestFit="1" customWidth="1"/>
    <col min="3" max="3" width="10.33203125" bestFit="1" customWidth="1"/>
    <col min="4" max="4" width="8.77734375" bestFit="1" customWidth="1"/>
    <col min="5" max="5" width="8.44140625" bestFit="1" customWidth="1"/>
    <col min="6" max="6" width="8" bestFit="1" customWidth="1"/>
    <col min="7" max="7" width="4" bestFit="1" customWidth="1"/>
    <col min="8" max="8" width="13.109375" bestFit="1" customWidth="1"/>
    <col min="9" max="9" width="6" bestFit="1" customWidth="1"/>
    <col min="10" max="10" width="3" bestFit="1" customWidth="1"/>
    <col min="11" max="11" width="10.44140625" bestFit="1" customWidth="1"/>
    <col min="12" max="12" width="6" bestFit="1" customWidth="1"/>
    <col min="13" max="13" width="4" bestFit="1" customWidth="1"/>
    <col min="14" max="14" width="13.109375" bestFit="1" customWidth="1"/>
    <col min="15" max="15" width="6" bestFit="1" customWidth="1"/>
    <col min="16" max="16" width="3" bestFit="1" customWidth="1"/>
    <col min="17" max="17" width="6.109375" bestFit="1" customWidth="1"/>
    <col min="18" max="18" width="7" bestFit="1" customWidth="1"/>
    <col min="19" max="19" width="4" bestFit="1" customWidth="1"/>
    <col min="20" max="20" width="6.109375" bestFit="1" customWidth="1"/>
    <col min="21" max="21" width="6" bestFit="1" customWidth="1"/>
    <col min="22" max="22" width="4" bestFit="1" customWidth="1"/>
    <col min="23" max="23" width="13.109375" bestFit="1" customWidth="1"/>
    <col min="24" max="24" width="4" bestFit="1" customWidth="1"/>
    <col min="25" max="25" width="10.6640625" bestFit="1" customWidth="1"/>
  </cols>
  <sheetData>
    <row r="1" spans="1:25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4</v>
      </c>
      <c r="M1" t="s">
        <v>25</v>
      </c>
      <c r="N1" t="s">
        <v>29</v>
      </c>
      <c r="O1" t="s">
        <v>6</v>
      </c>
      <c r="P1" t="s">
        <v>28</v>
      </c>
      <c r="Q1" t="s">
        <v>30</v>
      </c>
      <c r="R1" t="s">
        <v>5</v>
      </c>
      <c r="S1" t="s">
        <v>26</v>
      </c>
      <c r="T1" t="s">
        <v>31</v>
      </c>
      <c r="U1" t="s">
        <v>7</v>
      </c>
      <c r="V1" t="s">
        <v>27</v>
      </c>
      <c r="W1" t="s">
        <v>32</v>
      </c>
      <c r="X1" t="s">
        <v>8</v>
      </c>
      <c r="Y1" t="s">
        <v>33</v>
      </c>
    </row>
    <row r="2" spans="1:25" x14ac:dyDescent="0.3">
      <c r="A2" t="s">
        <v>51</v>
      </c>
      <c r="B2" t="s">
        <v>15</v>
      </c>
      <c r="C2" s="1">
        <v>44562</v>
      </c>
      <c r="D2" t="s">
        <v>34</v>
      </c>
      <c r="E2" t="s">
        <v>35</v>
      </c>
      <c r="F2">
        <v>1.5</v>
      </c>
      <c r="G2">
        <v>6</v>
      </c>
      <c r="H2" t="s">
        <v>36</v>
      </c>
      <c r="I2">
        <v>1</v>
      </c>
      <c r="J2">
        <v>1</v>
      </c>
      <c r="K2" t="s">
        <v>36</v>
      </c>
      <c r="L2">
        <v>0.5</v>
      </c>
      <c r="M2">
        <v>6</v>
      </c>
      <c r="N2" t="s">
        <v>36</v>
      </c>
      <c r="O2">
        <v>0.11</v>
      </c>
      <c r="P2">
        <v>1</v>
      </c>
      <c r="Q2" t="s">
        <v>36</v>
      </c>
      <c r="R2">
        <v>0.21</v>
      </c>
      <c r="S2">
        <v>0</v>
      </c>
      <c r="T2" t="s">
        <v>36</v>
      </c>
      <c r="U2">
        <v>6.43</v>
      </c>
      <c r="V2">
        <v>6</v>
      </c>
      <c r="W2" t="s">
        <v>36</v>
      </c>
      <c r="X2">
        <f t="shared" ref="X2:X65" si="0">MAX(G2,J2,M2,P2,S2,V2)</f>
        <v>6</v>
      </c>
      <c r="Y2" t="str">
        <f t="shared" ref="Y2:Y65" si="1">IF(X2&lt;=50,"GOOD",IF(X2&lt;=100,"Satisfactory",IF(X2&lt;=200,"Moderate",IF(X2&lt;=300,"Bad","Severe"))))</f>
        <v>GOOD</v>
      </c>
    </row>
    <row r="3" spans="1:25" x14ac:dyDescent="0.3">
      <c r="A3" t="s">
        <v>51</v>
      </c>
      <c r="B3" t="s">
        <v>15</v>
      </c>
      <c r="C3" s="1">
        <v>44563</v>
      </c>
      <c r="D3" t="s">
        <v>37</v>
      </c>
      <c r="E3" t="s">
        <v>35</v>
      </c>
      <c r="F3">
        <v>2.6</v>
      </c>
      <c r="G3">
        <v>11</v>
      </c>
      <c r="H3" t="s">
        <v>36</v>
      </c>
      <c r="I3">
        <v>2.2000000000000002</v>
      </c>
      <c r="J3">
        <v>2</v>
      </c>
      <c r="K3" t="s">
        <v>36</v>
      </c>
      <c r="L3">
        <v>0.66</v>
      </c>
      <c r="M3">
        <v>7</v>
      </c>
      <c r="N3" t="s">
        <v>36</v>
      </c>
      <c r="O3">
        <v>0.22</v>
      </c>
      <c r="P3">
        <v>2</v>
      </c>
      <c r="Q3" t="s">
        <v>36</v>
      </c>
      <c r="R3">
        <v>0.22</v>
      </c>
      <c r="S3">
        <v>0</v>
      </c>
      <c r="T3" t="s">
        <v>36</v>
      </c>
      <c r="U3">
        <v>7.88</v>
      </c>
      <c r="V3">
        <v>6</v>
      </c>
      <c r="W3" t="s">
        <v>36</v>
      </c>
      <c r="X3">
        <f t="shared" si="0"/>
        <v>11</v>
      </c>
      <c r="Y3" t="str">
        <f t="shared" si="1"/>
        <v>GOOD</v>
      </c>
    </row>
    <row r="4" spans="1:25" x14ac:dyDescent="0.3">
      <c r="A4" t="s">
        <v>51</v>
      </c>
      <c r="B4" t="s">
        <v>15</v>
      </c>
      <c r="C4" s="1">
        <v>44564</v>
      </c>
      <c r="D4" t="s">
        <v>37</v>
      </c>
      <c r="E4" t="s">
        <v>35</v>
      </c>
      <c r="F4">
        <v>5.8</v>
      </c>
      <c r="G4">
        <v>24</v>
      </c>
      <c r="H4" t="s">
        <v>36</v>
      </c>
      <c r="I4">
        <v>2.2999999999999998</v>
      </c>
      <c r="J4">
        <v>2</v>
      </c>
      <c r="K4" t="s">
        <v>36</v>
      </c>
      <c r="L4">
        <v>1.2</v>
      </c>
      <c r="M4">
        <v>14</v>
      </c>
      <c r="N4" t="s">
        <v>36</v>
      </c>
      <c r="O4">
        <v>0.34</v>
      </c>
      <c r="P4">
        <v>3</v>
      </c>
      <c r="Q4" t="s">
        <v>36</v>
      </c>
      <c r="R4">
        <v>0.34</v>
      </c>
      <c r="S4">
        <v>0</v>
      </c>
      <c r="T4" t="s">
        <v>36</v>
      </c>
      <c r="U4">
        <v>8.2100000000000009</v>
      </c>
      <c r="V4">
        <v>7</v>
      </c>
      <c r="W4" t="s">
        <v>36</v>
      </c>
      <c r="X4">
        <f t="shared" si="0"/>
        <v>24</v>
      </c>
      <c r="Y4" t="str">
        <f t="shared" si="1"/>
        <v>GOOD</v>
      </c>
    </row>
    <row r="5" spans="1:25" x14ac:dyDescent="0.3">
      <c r="A5" t="s">
        <v>51</v>
      </c>
      <c r="B5" t="s">
        <v>15</v>
      </c>
      <c r="C5" s="1">
        <v>44565</v>
      </c>
      <c r="D5" t="s">
        <v>37</v>
      </c>
      <c r="E5" t="s">
        <v>35</v>
      </c>
      <c r="F5">
        <v>6.9</v>
      </c>
      <c r="G5">
        <v>29</v>
      </c>
      <c r="H5" t="s">
        <v>36</v>
      </c>
      <c r="I5">
        <v>2.7</v>
      </c>
      <c r="J5">
        <v>2</v>
      </c>
      <c r="K5" t="s">
        <v>36</v>
      </c>
      <c r="L5">
        <v>2.2999999999999998</v>
      </c>
      <c r="M5">
        <v>26</v>
      </c>
      <c r="N5" t="s">
        <v>36</v>
      </c>
      <c r="O5">
        <v>0.45</v>
      </c>
      <c r="P5">
        <v>5</v>
      </c>
      <c r="Q5" t="s">
        <v>36</v>
      </c>
      <c r="R5">
        <v>0.45</v>
      </c>
      <c r="S5">
        <v>0</v>
      </c>
      <c r="T5" t="s">
        <v>36</v>
      </c>
      <c r="U5">
        <v>9.8699999999999992</v>
      </c>
      <c r="V5">
        <v>9</v>
      </c>
      <c r="W5" t="s">
        <v>36</v>
      </c>
      <c r="X5">
        <f t="shared" si="0"/>
        <v>29</v>
      </c>
      <c r="Y5" t="str">
        <f t="shared" si="1"/>
        <v>GOOD</v>
      </c>
    </row>
    <row r="6" spans="1:25" x14ac:dyDescent="0.3">
      <c r="A6" t="s">
        <v>51</v>
      </c>
      <c r="B6" t="s">
        <v>15</v>
      </c>
      <c r="C6" s="1">
        <v>44566</v>
      </c>
      <c r="D6" t="s">
        <v>37</v>
      </c>
      <c r="E6" t="s">
        <v>35</v>
      </c>
      <c r="F6">
        <v>8.1999999999999993</v>
      </c>
      <c r="G6">
        <v>34</v>
      </c>
      <c r="H6" t="s">
        <v>36</v>
      </c>
      <c r="I6">
        <v>3.4</v>
      </c>
      <c r="J6">
        <v>3</v>
      </c>
      <c r="K6" t="s">
        <v>36</v>
      </c>
      <c r="L6">
        <v>2.59</v>
      </c>
      <c r="M6">
        <v>28</v>
      </c>
      <c r="N6" t="s">
        <v>36</v>
      </c>
      <c r="O6">
        <v>0.67</v>
      </c>
      <c r="P6">
        <v>7</v>
      </c>
      <c r="Q6" t="s">
        <v>36</v>
      </c>
      <c r="R6">
        <v>0.67</v>
      </c>
      <c r="S6">
        <v>0</v>
      </c>
      <c r="T6" t="s">
        <v>36</v>
      </c>
      <c r="U6">
        <v>15</v>
      </c>
      <c r="V6">
        <v>14</v>
      </c>
      <c r="W6" t="s">
        <v>36</v>
      </c>
      <c r="X6">
        <f t="shared" si="0"/>
        <v>34</v>
      </c>
      <c r="Y6" t="str">
        <f t="shared" si="1"/>
        <v>GOOD</v>
      </c>
    </row>
    <row r="7" spans="1:25" x14ac:dyDescent="0.3">
      <c r="A7" t="s">
        <v>51</v>
      </c>
      <c r="B7" t="s">
        <v>15</v>
      </c>
      <c r="C7" s="1">
        <v>44567</v>
      </c>
      <c r="D7" t="s">
        <v>37</v>
      </c>
      <c r="E7" t="s">
        <v>35</v>
      </c>
      <c r="F7">
        <v>8.4</v>
      </c>
      <c r="G7">
        <v>35</v>
      </c>
      <c r="H7" t="s">
        <v>36</v>
      </c>
      <c r="I7">
        <v>3.7</v>
      </c>
      <c r="J7">
        <v>3</v>
      </c>
      <c r="K7" t="s">
        <v>36</v>
      </c>
      <c r="L7">
        <v>2.68</v>
      </c>
      <c r="M7">
        <v>30</v>
      </c>
      <c r="N7" t="s">
        <v>36</v>
      </c>
      <c r="O7">
        <v>0.89</v>
      </c>
      <c r="P7">
        <v>9</v>
      </c>
      <c r="Q7" t="s">
        <v>36</v>
      </c>
      <c r="R7">
        <v>0.88</v>
      </c>
      <c r="S7">
        <v>0</v>
      </c>
      <c r="T7" t="s">
        <v>36</v>
      </c>
      <c r="U7">
        <v>17.89</v>
      </c>
      <c r="V7">
        <v>16</v>
      </c>
      <c r="W7" t="s">
        <v>36</v>
      </c>
      <c r="X7">
        <f t="shared" si="0"/>
        <v>35</v>
      </c>
      <c r="Y7" t="str">
        <f t="shared" si="1"/>
        <v>GOOD</v>
      </c>
    </row>
    <row r="8" spans="1:25" x14ac:dyDescent="0.3">
      <c r="A8" t="s">
        <v>51</v>
      </c>
      <c r="B8" t="s">
        <v>15</v>
      </c>
      <c r="C8" s="1">
        <v>44568</v>
      </c>
      <c r="D8" t="s">
        <v>37</v>
      </c>
      <c r="E8" t="s">
        <v>35</v>
      </c>
      <c r="F8">
        <v>9.4</v>
      </c>
      <c r="G8">
        <v>39</v>
      </c>
      <c r="H8" t="s">
        <v>36</v>
      </c>
      <c r="I8">
        <v>3.3</v>
      </c>
      <c r="J8">
        <v>3</v>
      </c>
      <c r="K8" t="s">
        <v>36</v>
      </c>
      <c r="L8">
        <v>2.67</v>
      </c>
      <c r="M8">
        <v>30</v>
      </c>
      <c r="N8" t="s">
        <v>36</v>
      </c>
      <c r="O8">
        <v>0.99</v>
      </c>
      <c r="P8">
        <v>10</v>
      </c>
      <c r="Q8" t="s">
        <v>36</v>
      </c>
      <c r="R8">
        <v>0.9</v>
      </c>
      <c r="S8">
        <v>0</v>
      </c>
      <c r="T8" t="s">
        <v>36</v>
      </c>
      <c r="U8">
        <v>19.899999999999999</v>
      </c>
      <c r="V8">
        <v>18</v>
      </c>
      <c r="W8" t="s">
        <v>36</v>
      </c>
      <c r="X8">
        <f t="shared" si="0"/>
        <v>39</v>
      </c>
      <c r="Y8" t="str">
        <f t="shared" si="1"/>
        <v>GOOD</v>
      </c>
    </row>
    <row r="9" spans="1:25" x14ac:dyDescent="0.3">
      <c r="A9" t="s">
        <v>51</v>
      </c>
      <c r="B9" t="s">
        <v>15</v>
      </c>
      <c r="C9" s="1">
        <v>44569</v>
      </c>
      <c r="D9" t="s">
        <v>37</v>
      </c>
      <c r="E9" t="s">
        <v>35</v>
      </c>
      <c r="F9">
        <v>10.4</v>
      </c>
      <c r="G9">
        <v>43</v>
      </c>
      <c r="H9" t="s">
        <v>36</v>
      </c>
      <c r="I9">
        <v>3.8</v>
      </c>
      <c r="J9">
        <v>3</v>
      </c>
      <c r="K9" t="s">
        <v>36</v>
      </c>
      <c r="L9">
        <v>2.56</v>
      </c>
      <c r="M9">
        <v>28</v>
      </c>
      <c r="N9" t="s">
        <v>36</v>
      </c>
      <c r="O9">
        <v>1.23</v>
      </c>
      <c r="P9">
        <v>14</v>
      </c>
      <c r="Q9" t="s">
        <v>36</v>
      </c>
      <c r="R9">
        <v>1.21</v>
      </c>
      <c r="S9">
        <v>1</v>
      </c>
      <c r="T9" t="s">
        <v>36</v>
      </c>
      <c r="U9">
        <v>20.87</v>
      </c>
      <c r="V9">
        <v>19</v>
      </c>
      <c r="W9" t="s">
        <v>36</v>
      </c>
      <c r="X9">
        <f t="shared" si="0"/>
        <v>43</v>
      </c>
      <c r="Y9" t="str">
        <f t="shared" si="1"/>
        <v>GOOD</v>
      </c>
    </row>
    <row r="10" spans="1:25" x14ac:dyDescent="0.3">
      <c r="A10" t="s">
        <v>51</v>
      </c>
      <c r="B10" t="s">
        <v>15</v>
      </c>
      <c r="C10" s="1">
        <v>44570</v>
      </c>
      <c r="D10" t="s">
        <v>37</v>
      </c>
      <c r="E10" t="s">
        <v>35</v>
      </c>
      <c r="F10">
        <v>14.5</v>
      </c>
      <c r="G10">
        <v>56</v>
      </c>
      <c r="H10" t="s">
        <v>38</v>
      </c>
      <c r="I10">
        <v>7.6</v>
      </c>
      <c r="J10">
        <v>7</v>
      </c>
      <c r="K10" t="s">
        <v>36</v>
      </c>
      <c r="L10">
        <v>2.35</v>
      </c>
      <c r="M10">
        <v>26</v>
      </c>
      <c r="N10" t="s">
        <v>36</v>
      </c>
      <c r="O10">
        <v>1.45</v>
      </c>
      <c r="P10">
        <v>16</v>
      </c>
      <c r="Q10" t="s">
        <v>36</v>
      </c>
      <c r="R10">
        <v>1.34</v>
      </c>
      <c r="S10">
        <v>1</v>
      </c>
      <c r="T10" t="s">
        <v>36</v>
      </c>
      <c r="U10">
        <v>22.34</v>
      </c>
      <c r="V10">
        <v>20</v>
      </c>
      <c r="W10" t="s">
        <v>36</v>
      </c>
      <c r="X10">
        <f t="shared" si="0"/>
        <v>56</v>
      </c>
      <c r="Y10" t="str">
        <f t="shared" si="1"/>
        <v>Satisfactory</v>
      </c>
    </row>
    <row r="11" spans="1:25" x14ac:dyDescent="0.3">
      <c r="A11" t="s">
        <v>51</v>
      </c>
      <c r="B11" t="s">
        <v>15</v>
      </c>
      <c r="C11" s="1">
        <v>44571</v>
      </c>
      <c r="D11" t="s">
        <v>37</v>
      </c>
      <c r="E11" t="s">
        <v>35</v>
      </c>
      <c r="F11">
        <v>22.23</v>
      </c>
      <c r="G11">
        <v>72</v>
      </c>
      <c r="H11" t="s">
        <v>38</v>
      </c>
      <c r="I11">
        <v>7</v>
      </c>
      <c r="J11">
        <v>7</v>
      </c>
      <c r="K11" t="s">
        <v>36</v>
      </c>
      <c r="L11">
        <v>2.98</v>
      </c>
      <c r="M11">
        <v>33</v>
      </c>
      <c r="N11" t="s">
        <v>36</v>
      </c>
      <c r="O11">
        <v>1.78</v>
      </c>
      <c r="P11">
        <v>19</v>
      </c>
      <c r="Q11" t="s">
        <v>36</v>
      </c>
      <c r="R11">
        <v>1.77</v>
      </c>
      <c r="S11">
        <v>1</v>
      </c>
      <c r="T11" t="s">
        <v>36</v>
      </c>
      <c r="U11">
        <v>25.67</v>
      </c>
      <c r="V11">
        <v>23</v>
      </c>
      <c r="W11" t="s">
        <v>36</v>
      </c>
      <c r="X11">
        <f t="shared" si="0"/>
        <v>72</v>
      </c>
      <c r="Y11" t="str">
        <f t="shared" si="1"/>
        <v>Satisfactory</v>
      </c>
    </row>
    <row r="12" spans="1:25" x14ac:dyDescent="0.3">
      <c r="A12" t="s">
        <v>51</v>
      </c>
      <c r="B12" t="s">
        <v>15</v>
      </c>
      <c r="C12" s="1">
        <v>44572</v>
      </c>
      <c r="D12" t="s">
        <v>37</v>
      </c>
      <c r="E12" t="s">
        <v>35</v>
      </c>
      <c r="F12">
        <v>39.023000000000003</v>
      </c>
      <c r="G12">
        <v>110</v>
      </c>
      <c r="H12" t="s">
        <v>39</v>
      </c>
      <c r="I12">
        <v>8.4</v>
      </c>
      <c r="J12">
        <v>8</v>
      </c>
      <c r="K12" t="s">
        <v>36</v>
      </c>
      <c r="L12">
        <v>3.45</v>
      </c>
      <c r="M12">
        <v>39</v>
      </c>
      <c r="N12" t="s">
        <v>36</v>
      </c>
      <c r="O12">
        <v>1.56</v>
      </c>
      <c r="P12">
        <v>17</v>
      </c>
      <c r="Q12" t="s">
        <v>36</v>
      </c>
      <c r="R12">
        <v>1.88</v>
      </c>
      <c r="S12">
        <v>1</v>
      </c>
      <c r="T12" t="s">
        <v>36</v>
      </c>
      <c r="U12">
        <v>28.9</v>
      </c>
      <c r="V12">
        <v>27</v>
      </c>
      <c r="W12" t="s">
        <v>36</v>
      </c>
      <c r="X12">
        <f t="shared" si="0"/>
        <v>110</v>
      </c>
      <c r="Y12" t="str">
        <f t="shared" si="1"/>
        <v>Moderate</v>
      </c>
    </row>
    <row r="13" spans="1:25" x14ac:dyDescent="0.3">
      <c r="A13" t="s">
        <v>51</v>
      </c>
      <c r="B13" t="s">
        <v>15</v>
      </c>
      <c r="C13" s="1">
        <v>44573</v>
      </c>
      <c r="D13" t="s">
        <v>37</v>
      </c>
      <c r="E13" t="s">
        <v>35</v>
      </c>
      <c r="F13">
        <v>46.01</v>
      </c>
      <c r="G13">
        <v>127</v>
      </c>
      <c r="H13" t="s">
        <v>39</v>
      </c>
      <c r="I13">
        <v>5.6</v>
      </c>
      <c r="J13">
        <v>5</v>
      </c>
      <c r="K13" t="s">
        <v>36</v>
      </c>
      <c r="L13">
        <v>3.65</v>
      </c>
      <c r="M13">
        <v>41</v>
      </c>
      <c r="N13" t="s">
        <v>36</v>
      </c>
      <c r="O13">
        <v>1.89</v>
      </c>
      <c r="P13">
        <v>20</v>
      </c>
      <c r="Q13" t="s">
        <v>36</v>
      </c>
      <c r="R13">
        <v>2.2000000000000002</v>
      </c>
      <c r="S13">
        <v>3</v>
      </c>
      <c r="T13" t="s">
        <v>36</v>
      </c>
      <c r="U13">
        <v>29.01</v>
      </c>
      <c r="V13">
        <v>27</v>
      </c>
      <c r="W13" t="s">
        <v>36</v>
      </c>
      <c r="X13">
        <f t="shared" si="0"/>
        <v>127</v>
      </c>
      <c r="Y13" t="str">
        <f t="shared" si="1"/>
        <v>Moderate</v>
      </c>
    </row>
    <row r="14" spans="1:25" x14ac:dyDescent="0.3">
      <c r="A14" t="s">
        <v>51</v>
      </c>
      <c r="B14" t="s">
        <v>15</v>
      </c>
      <c r="C14" s="1">
        <v>44574</v>
      </c>
      <c r="D14" t="s">
        <v>37</v>
      </c>
      <c r="E14" t="s">
        <v>35</v>
      </c>
      <c r="F14">
        <v>52.23</v>
      </c>
      <c r="G14">
        <v>142</v>
      </c>
      <c r="H14" t="s">
        <v>39</v>
      </c>
      <c r="I14">
        <v>5</v>
      </c>
      <c r="J14">
        <v>5</v>
      </c>
      <c r="K14" t="s">
        <v>36</v>
      </c>
      <c r="L14">
        <v>3.01</v>
      </c>
      <c r="M14">
        <v>34</v>
      </c>
      <c r="N14" t="s">
        <v>36</v>
      </c>
      <c r="O14">
        <v>2.12</v>
      </c>
      <c r="P14">
        <v>24</v>
      </c>
      <c r="Q14" t="s">
        <v>36</v>
      </c>
      <c r="R14">
        <v>2.4500000000000002</v>
      </c>
      <c r="S14">
        <v>3</v>
      </c>
      <c r="T14" t="s">
        <v>36</v>
      </c>
      <c r="U14">
        <v>30.33</v>
      </c>
      <c r="V14">
        <v>28</v>
      </c>
      <c r="W14" t="s">
        <v>36</v>
      </c>
      <c r="X14">
        <f t="shared" si="0"/>
        <v>142</v>
      </c>
      <c r="Y14" t="str">
        <f t="shared" si="1"/>
        <v>Moderate</v>
      </c>
    </row>
    <row r="15" spans="1:25" x14ac:dyDescent="0.3">
      <c r="A15" t="s">
        <v>51</v>
      </c>
      <c r="B15" t="s">
        <v>15</v>
      </c>
      <c r="C15" s="1">
        <v>44575</v>
      </c>
      <c r="D15" t="s">
        <v>37</v>
      </c>
      <c r="E15" t="s">
        <v>35</v>
      </c>
      <c r="F15">
        <v>78.89</v>
      </c>
      <c r="G15">
        <v>163</v>
      </c>
      <c r="H15" t="s">
        <v>40</v>
      </c>
      <c r="I15">
        <v>3.4</v>
      </c>
      <c r="J15">
        <v>3</v>
      </c>
      <c r="K15" t="s">
        <v>36</v>
      </c>
      <c r="L15">
        <v>3.56</v>
      </c>
      <c r="M15">
        <v>40</v>
      </c>
      <c r="N15" t="s">
        <v>36</v>
      </c>
      <c r="O15">
        <v>2.2200000000000002</v>
      </c>
      <c r="P15">
        <v>25</v>
      </c>
      <c r="Q15" t="s">
        <v>36</v>
      </c>
      <c r="R15">
        <v>2.56</v>
      </c>
      <c r="S15">
        <v>3</v>
      </c>
      <c r="T15" t="s">
        <v>36</v>
      </c>
      <c r="U15">
        <v>35.67</v>
      </c>
      <c r="V15">
        <v>32</v>
      </c>
      <c r="W15" t="s">
        <v>36</v>
      </c>
      <c r="X15">
        <f t="shared" si="0"/>
        <v>163</v>
      </c>
      <c r="Y15" t="str">
        <f t="shared" si="1"/>
        <v>Moderate</v>
      </c>
    </row>
    <row r="16" spans="1:25" x14ac:dyDescent="0.3">
      <c r="A16" t="s">
        <v>51</v>
      </c>
      <c r="B16" t="s">
        <v>15</v>
      </c>
      <c r="C16" s="1">
        <v>44576</v>
      </c>
      <c r="D16" t="s">
        <v>37</v>
      </c>
      <c r="E16" t="s">
        <v>35</v>
      </c>
      <c r="F16">
        <v>89.75</v>
      </c>
      <c r="G16">
        <v>169</v>
      </c>
      <c r="H16" t="s">
        <v>40</v>
      </c>
      <c r="I16">
        <v>3.3</v>
      </c>
      <c r="J16">
        <v>3</v>
      </c>
      <c r="K16" t="s">
        <v>36</v>
      </c>
      <c r="L16">
        <v>3.24</v>
      </c>
      <c r="M16">
        <v>36</v>
      </c>
      <c r="N16" t="s">
        <v>36</v>
      </c>
      <c r="O16">
        <v>2.2999999999999998</v>
      </c>
      <c r="P16">
        <v>26</v>
      </c>
      <c r="Q16" t="s">
        <v>36</v>
      </c>
      <c r="R16">
        <v>4</v>
      </c>
      <c r="S16">
        <v>6</v>
      </c>
      <c r="T16" t="s">
        <v>36</v>
      </c>
      <c r="U16">
        <v>45.91</v>
      </c>
      <c r="V16">
        <v>42</v>
      </c>
      <c r="W16" t="s">
        <v>36</v>
      </c>
      <c r="X16">
        <f t="shared" si="0"/>
        <v>169</v>
      </c>
      <c r="Y16" t="str">
        <f t="shared" si="1"/>
        <v>Moderate</v>
      </c>
    </row>
    <row r="17" spans="1:25" x14ac:dyDescent="0.3">
      <c r="A17" t="s">
        <v>51</v>
      </c>
      <c r="B17" t="s">
        <v>15</v>
      </c>
      <c r="C17" s="1">
        <v>44577</v>
      </c>
      <c r="D17" t="s">
        <v>37</v>
      </c>
      <c r="E17" t="s">
        <v>35</v>
      </c>
      <c r="F17">
        <v>92.23</v>
      </c>
      <c r="G17">
        <v>170</v>
      </c>
      <c r="H17" t="s">
        <v>40</v>
      </c>
      <c r="I17">
        <v>4</v>
      </c>
      <c r="J17">
        <v>4</v>
      </c>
      <c r="K17" t="s">
        <v>36</v>
      </c>
      <c r="L17">
        <v>3.68</v>
      </c>
      <c r="M17">
        <v>41</v>
      </c>
      <c r="N17" t="s">
        <v>36</v>
      </c>
      <c r="O17">
        <v>2.34</v>
      </c>
      <c r="P17">
        <v>26</v>
      </c>
      <c r="Q17" t="s">
        <v>36</v>
      </c>
      <c r="R17">
        <v>5.6</v>
      </c>
      <c r="S17">
        <v>7</v>
      </c>
      <c r="T17" t="s">
        <v>36</v>
      </c>
      <c r="U17">
        <v>55.67</v>
      </c>
      <c r="V17">
        <v>51</v>
      </c>
      <c r="W17" t="s">
        <v>38</v>
      </c>
      <c r="X17">
        <f t="shared" si="0"/>
        <v>170</v>
      </c>
      <c r="Y17" t="str">
        <f t="shared" si="1"/>
        <v>Moderate</v>
      </c>
    </row>
    <row r="18" spans="1:25" x14ac:dyDescent="0.3">
      <c r="A18" t="s">
        <v>51</v>
      </c>
      <c r="B18" t="s">
        <v>15</v>
      </c>
      <c r="C18" s="1">
        <v>44578</v>
      </c>
      <c r="D18" t="s">
        <v>37</v>
      </c>
      <c r="E18" t="s">
        <v>35</v>
      </c>
      <c r="F18">
        <v>97.03</v>
      </c>
      <c r="G18">
        <v>172</v>
      </c>
      <c r="H18" t="s">
        <v>40</v>
      </c>
      <c r="I18">
        <v>3.7</v>
      </c>
      <c r="J18">
        <v>3</v>
      </c>
      <c r="K18" t="s">
        <v>36</v>
      </c>
      <c r="L18">
        <v>3.91</v>
      </c>
      <c r="M18">
        <v>44</v>
      </c>
      <c r="N18" t="s">
        <v>36</v>
      </c>
      <c r="O18">
        <v>2.4500000000000002</v>
      </c>
      <c r="P18">
        <v>27</v>
      </c>
      <c r="Q18" t="s">
        <v>36</v>
      </c>
      <c r="R18">
        <v>7.78</v>
      </c>
      <c r="S18">
        <v>10</v>
      </c>
      <c r="T18" t="s">
        <v>36</v>
      </c>
      <c r="U18">
        <v>60.7</v>
      </c>
      <c r="V18">
        <v>67</v>
      </c>
      <c r="W18" t="s">
        <v>38</v>
      </c>
      <c r="X18">
        <f t="shared" si="0"/>
        <v>172</v>
      </c>
      <c r="Y18" t="str">
        <f t="shared" si="1"/>
        <v>Moderate</v>
      </c>
    </row>
    <row r="19" spans="1:25" x14ac:dyDescent="0.3">
      <c r="A19" t="s">
        <v>51</v>
      </c>
      <c r="B19" t="s">
        <v>15</v>
      </c>
      <c r="C19" s="1">
        <v>44579</v>
      </c>
      <c r="D19" t="s">
        <v>37</v>
      </c>
      <c r="E19" t="s">
        <v>35</v>
      </c>
      <c r="F19">
        <v>100.98</v>
      </c>
      <c r="G19">
        <v>174</v>
      </c>
      <c r="H19" t="s">
        <v>40</v>
      </c>
      <c r="I19">
        <v>6</v>
      </c>
      <c r="J19">
        <v>6</v>
      </c>
      <c r="K19" t="s">
        <v>36</v>
      </c>
      <c r="L19">
        <v>3.27</v>
      </c>
      <c r="M19">
        <v>36</v>
      </c>
      <c r="N19" t="s">
        <v>36</v>
      </c>
      <c r="O19">
        <v>2.5499999999999998</v>
      </c>
      <c r="P19">
        <v>28</v>
      </c>
      <c r="Q19" t="s">
        <v>36</v>
      </c>
      <c r="R19">
        <v>7.9</v>
      </c>
      <c r="S19">
        <v>10</v>
      </c>
      <c r="T19" t="s">
        <v>36</v>
      </c>
      <c r="U19">
        <v>66.78</v>
      </c>
      <c r="V19">
        <v>87</v>
      </c>
      <c r="W19" t="s">
        <v>38</v>
      </c>
      <c r="X19">
        <f t="shared" si="0"/>
        <v>174</v>
      </c>
      <c r="Y19" t="str">
        <f t="shared" si="1"/>
        <v>Moderate</v>
      </c>
    </row>
    <row r="20" spans="1:25" x14ac:dyDescent="0.3">
      <c r="A20" t="s">
        <v>51</v>
      </c>
      <c r="B20" t="s">
        <v>15</v>
      </c>
      <c r="C20" s="1">
        <v>44580</v>
      </c>
      <c r="D20" t="s">
        <v>37</v>
      </c>
      <c r="E20" t="s">
        <v>35</v>
      </c>
      <c r="F20">
        <v>112.78</v>
      </c>
      <c r="G20">
        <v>181</v>
      </c>
      <c r="H20" t="s">
        <v>40</v>
      </c>
      <c r="I20">
        <v>5.5</v>
      </c>
      <c r="J20">
        <v>5</v>
      </c>
      <c r="K20" t="s">
        <v>36</v>
      </c>
      <c r="L20">
        <v>3.98</v>
      </c>
      <c r="M20">
        <v>44</v>
      </c>
      <c r="N20" t="s">
        <v>36</v>
      </c>
      <c r="O20">
        <v>2.57</v>
      </c>
      <c r="P20">
        <v>28</v>
      </c>
      <c r="Q20" t="s">
        <v>36</v>
      </c>
      <c r="R20">
        <v>8</v>
      </c>
      <c r="S20">
        <v>11</v>
      </c>
      <c r="T20" t="s">
        <v>36</v>
      </c>
      <c r="U20">
        <v>69.23</v>
      </c>
      <c r="V20">
        <v>69</v>
      </c>
      <c r="W20" t="s">
        <v>38</v>
      </c>
      <c r="X20">
        <f t="shared" si="0"/>
        <v>181</v>
      </c>
      <c r="Y20" t="str">
        <f t="shared" si="1"/>
        <v>Moderate</v>
      </c>
    </row>
    <row r="21" spans="1:25" x14ac:dyDescent="0.3">
      <c r="A21" t="s">
        <v>51</v>
      </c>
      <c r="B21" t="s">
        <v>15</v>
      </c>
      <c r="C21" s="1">
        <v>44581</v>
      </c>
      <c r="D21" t="s">
        <v>37</v>
      </c>
      <c r="E21" t="s">
        <v>35</v>
      </c>
      <c r="F21">
        <v>129.16</v>
      </c>
      <c r="G21">
        <v>189</v>
      </c>
      <c r="H21" t="s">
        <v>40</v>
      </c>
      <c r="I21">
        <v>7.7</v>
      </c>
      <c r="J21">
        <v>7</v>
      </c>
      <c r="K21" t="s">
        <v>36</v>
      </c>
      <c r="L21">
        <v>4</v>
      </c>
      <c r="M21">
        <v>45</v>
      </c>
      <c r="N21" t="s">
        <v>36</v>
      </c>
      <c r="O21">
        <v>2.67</v>
      </c>
      <c r="P21">
        <v>30</v>
      </c>
      <c r="Q21" t="s">
        <v>36</v>
      </c>
      <c r="R21">
        <v>8.5</v>
      </c>
      <c r="S21">
        <v>11</v>
      </c>
      <c r="T21" t="s">
        <v>36</v>
      </c>
      <c r="U21">
        <v>70.89</v>
      </c>
      <c r="V21">
        <v>101</v>
      </c>
      <c r="W21" t="s">
        <v>39</v>
      </c>
      <c r="X21">
        <f t="shared" si="0"/>
        <v>189</v>
      </c>
      <c r="Y21" t="str">
        <f t="shared" si="1"/>
        <v>Moderate</v>
      </c>
    </row>
    <row r="22" spans="1:25" x14ac:dyDescent="0.3">
      <c r="A22" t="s">
        <v>51</v>
      </c>
      <c r="B22" t="s">
        <v>15</v>
      </c>
      <c r="C22" s="1">
        <v>44582</v>
      </c>
      <c r="D22" t="s">
        <v>37</v>
      </c>
      <c r="E22" t="s">
        <v>35</v>
      </c>
      <c r="F22">
        <v>134.88999999999999</v>
      </c>
      <c r="G22">
        <v>192</v>
      </c>
      <c r="H22" t="s">
        <v>40</v>
      </c>
      <c r="I22">
        <v>6.6</v>
      </c>
      <c r="J22">
        <v>6</v>
      </c>
      <c r="K22" t="s">
        <v>36</v>
      </c>
      <c r="L22">
        <v>4.12</v>
      </c>
      <c r="M22">
        <v>47</v>
      </c>
      <c r="N22" t="s">
        <v>36</v>
      </c>
      <c r="O22">
        <v>2.78</v>
      </c>
      <c r="P22">
        <v>31</v>
      </c>
      <c r="Q22" t="s">
        <v>36</v>
      </c>
      <c r="R22">
        <v>8.4499999999999993</v>
      </c>
      <c r="S22">
        <v>11</v>
      </c>
      <c r="T22" t="s">
        <v>36</v>
      </c>
      <c r="U22">
        <v>71.099999999999994</v>
      </c>
      <c r="V22">
        <v>101</v>
      </c>
      <c r="W22" t="s">
        <v>39</v>
      </c>
      <c r="X22">
        <f t="shared" si="0"/>
        <v>192</v>
      </c>
      <c r="Y22" t="str">
        <f t="shared" si="1"/>
        <v>Moderate</v>
      </c>
    </row>
    <row r="23" spans="1:25" x14ac:dyDescent="0.3">
      <c r="A23" t="s">
        <v>51</v>
      </c>
      <c r="B23" t="s">
        <v>15</v>
      </c>
      <c r="C23" s="1">
        <v>44583</v>
      </c>
      <c r="D23" t="s">
        <v>37</v>
      </c>
      <c r="E23" t="s">
        <v>35</v>
      </c>
      <c r="F23">
        <v>136.65</v>
      </c>
      <c r="G23">
        <v>193</v>
      </c>
      <c r="H23" t="s">
        <v>40</v>
      </c>
      <c r="I23">
        <v>5.5</v>
      </c>
      <c r="J23">
        <v>5</v>
      </c>
      <c r="K23" t="s">
        <v>36</v>
      </c>
      <c r="L23">
        <v>4.25</v>
      </c>
      <c r="M23">
        <v>48</v>
      </c>
      <c r="N23" t="s">
        <v>36</v>
      </c>
      <c r="O23">
        <v>3.24</v>
      </c>
      <c r="P23">
        <v>36</v>
      </c>
      <c r="Q23" t="s">
        <v>36</v>
      </c>
      <c r="R23">
        <v>8.9</v>
      </c>
      <c r="S23">
        <v>11</v>
      </c>
      <c r="T23" t="s">
        <v>36</v>
      </c>
      <c r="U23">
        <v>72.2</v>
      </c>
      <c r="V23">
        <v>105</v>
      </c>
      <c r="W23" t="s">
        <v>39</v>
      </c>
      <c r="X23">
        <f t="shared" si="0"/>
        <v>193</v>
      </c>
      <c r="Y23" t="str">
        <f t="shared" si="1"/>
        <v>Moderate</v>
      </c>
    </row>
    <row r="24" spans="1:25" x14ac:dyDescent="0.3">
      <c r="A24" t="s">
        <v>51</v>
      </c>
      <c r="B24" t="s">
        <v>15</v>
      </c>
      <c r="C24" s="1">
        <v>44584</v>
      </c>
      <c r="D24" t="s">
        <v>37</v>
      </c>
      <c r="E24" t="s">
        <v>35</v>
      </c>
      <c r="F24">
        <v>140.76</v>
      </c>
      <c r="G24">
        <v>195</v>
      </c>
      <c r="H24" t="s">
        <v>40</v>
      </c>
      <c r="I24">
        <v>8</v>
      </c>
      <c r="J24">
        <v>8</v>
      </c>
      <c r="K24" t="s">
        <v>36</v>
      </c>
      <c r="L24">
        <v>4.12</v>
      </c>
      <c r="M24">
        <v>47</v>
      </c>
      <c r="N24" t="s">
        <v>36</v>
      </c>
      <c r="O24">
        <v>2.68</v>
      </c>
      <c r="P24">
        <v>30</v>
      </c>
      <c r="Q24" t="s">
        <v>36</v>
      </c>
      <c r="R24">
        <v>10.029999999999999</v>
      </c>
      <c r="S24">
        <v>14</v>
      </c>
      <c r="T24" t="s">
        <v>36</v>
      </c>
      <c r="U24">
        <v>73</v>
      </c>
      <c r="V24">
        <v>108</v>
      </c>
      <c r="W24" t="s">
        <v>39</v>
      </c>
      <c r="X24">
        <f t="shared" si="0"/>
        <v>195</v>
      </c>
      <c r="Y24" t="str">
        <f t="shared" si="1"/>
        <v>Moderate</v>
      </c>
    </row>
    <row r="25" spans="1:25" x14ac:dyDescent="0.3">
      <c r="A25" t="s">
        <v>51</v>
      </c>
      <c r="B25" t="s">
        <v>15</v>
      </c>
      <c r="C25" s="1">
        <v>44585</v>
      </c>
      <c r="D25" t="s">
        <v>37</v>
      </c>
      <c r="E25" t="s">
        <v>35</v>
      </c>
      <c r="F25">
        <v>145.46</v>
      </c>
      <c r="G25">
        <v>197</v>
      </c>
      <c r="H25" t="s">
        <v>40</v>
      </c>
      <c r="I25">
        <v>8.5</v>
      </c>
      <c r="J25">
        <v>8</v>
      </c>
      <c r="K25" t="s">
        <v>36</v>
      </c>
      <c r="L25">
        <v>4.03</v>
      </c>
      <c r="M25">
        <v>45</v>
      </c>
      <c r="N25" t="s">
        <v>36</v>
      </c>
      <c r="O25">
        <v>2.69</v>
      </c>
      <c r="P25">
        <v>30</v>
      </c>
      <c r="Q25" t="s">
        <v>36</v>
      </c>
      <c r="R25">
        <v>11.45</v>
      </c>
      <c r="S25">
        <v>16</v>
      </c>
      <c r="T25" t="s">
        <v>36</v>
      </c>
      <c r="U25">
        <v>74.099999999999994</v>
      </c>
      <c r="V25">
        <v>112</v>
      </c>
      <c r="W25" t="s">
        <v>39</v>
      </c>
      <c r="X25">
        <f t="shared" si="0"/>
        <v>197</v>
      </c>
      <c r="Y25" t="str">
        <f t="shared" si="1"/>
        <v>Moderate</v>
      </c>
    </row>
    <row r="26" spans="1:25" x14ac:dyDescent="0.3">
      <c r="A26" t="s">
        <v>51</v>
      </c>
      <c r="B26" t="s">
        <v>15</v>
      </c>
      <c r="C26" s="1">
        <v>44586</v>
      </c>
      <c r="D26" t="s">
        <v>37</v>
      </c>
      <c r="E26" t="s">
        <v>35</v>
      </c>
      <c r="F26">
        <v>147.55000000000001</v>
      </c>
      <c r="G26">
        <v>199</v>
      </c>
      <c r="H26" t="s">
        <v>40</v>
      </c>
      <c r="I26">
        <v>7.9</v>
      </c>
      <c r="J26">
        <v>7</v>
      </c>
      <c r="K26" t="s">
        <v>36</v>
      </c>
      <c r="L26">
        <v>3.99</v>
      </c>
      <c r="M26">
        <v>44</v>
      </c>
      <c r="N26" t="s">
        <v>36</v>
      </c>
      <c r="O26">
        <v>2.79</v>
      </c>
      <c r="P26">
        <v>31</v>
      </c>
      <c r="Q26" t="s">
        <v>36</v>
      </c>
      <c r="R26">
        <v>12.21</v>
      </c>
      <c r="S26">
        <v>17</v>
      </c>
      <c r="T26" t="s">
        <v>36</v>
      </c>
      <c r="U26">
        <v>75.66</v>
      </c>
      <c r="V26">
        <v>115</v>
      </c>
      <c r="W26" t="s">
        <v>39</v>
      </c>
      <c r="X26">
        <f t="shared" si="0"/>
        <v>199</v>
      </c>
      <c r="Y26" t="str">
        <f t="shared" si="1"/>
        <v>Moderate</v>
      </c>
    </row>
    <row r="27" spans="1:25" x14ac:dyDescent="0.3">
      <c r="A27" t="s">
        <v>51</v>
      </c>
      <c r="B27" t="s">
        <v>15</v>
      </c>
      <c r="C27" s="1">
        <v>44587</v>
      </c>
      <c r="D27" t="s">
        <v>37</v>
      </c>
      <c r="E27" t="s">
        <v>35</v>
      </c>
      <c r="F27">
        <v>154.29</v>
      </c>
      <c r="G27">
        <v>205</v>
      </c>
      <c r="H27" t="s">
        <v>41</v>
      </c>
      <c r="I27">
        <v>9</v>
      </c>
      <c r="J27">
        <v>9</v>
      </c>
      <c r="K27" t="s">
        <v>36</v>
      </c>
      <c r="L27">
        <v>3.89</v>
      </c>
      <c r="M27">
        <v>43</v>
      </c>
      <c r="N27" t="s">
        <v>36</v>
      </c>
      <c r="O27">
        <v>2.99</v>
      </c>
      <c r="P27">
        <v>34</v>
      </c>
      <c r="Q27" t="s">
        <v>36</v>
      </c>
      <c r="R27">
        <v>12.42</v>
      </c>
      <c r="S27">
        <v>17</v>
      </c>
      <c r="T27" t="s">
        <v>36</v>
      </c>
      <c r="U27">
        <v>76.89</v>
      </c>
      <c r="V27">
        <v>119</v>
      </c>
      <c r="W27" t="s">
        <v>39</v>
      </c>
      <c r="X27">
        <f t="shared" si="0"/>
        <v>205</v>
      </c>
      <c r="Y27" t="str">
        <f t="shared" si="1"/>
        <v>Bad</v>
      </c>
    </row>
    <row r="28" spans="1:25" x14ac:dyDescent="0.3">
      <c r="A28" t="s">
        <v>51</v>
      </c>
      <c r="B28" t="s">
        <v>15</v>
      </c>
      <c r="C28" s="1">
        <v>44588</v>
      </c>
      <c r="D28" t="s">
        <v>37</v>
      </c>
      <c r="E28" t="s">
        <v>35</v>
      </c>
      <c r="F28">
        <v>159</v>
      </c>
      <c r="G28">
        <v>209</v>
      </c>
      <c r="H28" t="s">
        <v>41</v>
      </c>
      <c r="I28">
        <v>9.5</v>
      </c>
      <c r="J28">
        <v>9</v>
      </c>
      <c r="K28" t="s">
        <v>36</v>
      </c>
      <c r="L28">
        <v>3.99</v>
      </c>
      <c r="M28">
        <v>44</v>
      </c>
      <c r="N28" t="s">
        <v>36</v>
      </c>
      <c r="O28">
        <v>3</v>
      </c>
      <c r="P28">
        <v>34</v>
      </c>
      <c r="Q28" t="s">
        <v>36</v>
      </c>
      <c r="R28">
        <v>12.56</v>
      </c>
      <c r="S28">
        <v>17</v>
      </c>
      <c r="T28" t="s">
        <v>36</v>
      </c>
      <c r="U28">
        <v>77.8</v>
      </c>
      <c r="V28">
        <v>122</v>
      </c>
      <c r="W28" t="s">
        <v>39</v>
      </c>
      <c r="X28">
        <f t="shared" si="0"/>
        <v>209</v>
      </c>
      <c r="Y28" t="str">
        <f t="shared" si="1"/>
        <v>Bad</v>
      </c>
    </row>
    <row r="29" spans="1:25" x14ac:dyDescent="0.3">
      <c r="A29" t="s">
        <v>51</v>
      </c>
      <c r="B29" t="s">
        <v>15</v>
      </c>
      <c r="C29" s="1">
        <v>44589</v>
      </c>
      <c r="D29" t="s">
        <v>37</v>
      </c>
      <c r="E29" t="s">
        <v>35</v>
      </c>
      <c r="F29">
        <v>160</v>
      </c>
      <c r="G29">
        <v>209</v>
      </c>
      <c r="H29" t="s">
        <v>41</v>
      </c>
      <c r="I29">
        <v>10.77</v>
      </c>
      <c r="J29">
        <v>9</v>
      </c>
      <c r="K29" t="s">
        <v>36</v>
      </c>
      <c r="L29">
        <v>4.1500000000000004</v>
      </c>
      <c r="M29">
        <v>48</v>
      </c>
      <c r="N29" t="s">
        <v>36</v>
      </c>
      <c r="O29">
        <v>3.1</v>
      </c>
      <c r="P29">
        <v>35</v>
      </c>
      <c r="Q29" t="s">
        <v>36</v>
      </c>
      <c r="R29">
        <v>12.67</v>
      </c>
      <c r="S29">
        <v>17</v>
      </c>
      <c r="T29" t="s">
        <v>36</v>
      </c>
      <c r="U29">
        <v>80.900000000000006</v>
      </c>
      <c r="V29">
        <v>136</v>
      </c>
      <c r="W29" t="s">
        <v>39</v>
      </c>
      <c r="X29">
        <f t="shared" si="0"/>
        <v>209</v>
      </c>
      <c r="Y29" t="str">
        <f t="shared" si="1"/>
        <v>Bad</v>
      </c>
    </row>
    <row r="30" spans="1:25" x14ac:dyDescent="0.3">
      <c r="A30" t="s">
        <v>51</v>
      </c>
      <c r="B30" t="s">
        <v>15</v>
      </c>
      <c r="C30" s="1">
        <v>44590</v>
      </c>
      <c r="D30" t="s">
        <v>37</v>
      </c>
      <c r="E30" t="s">
        <v>35</v>
      </c>
      <c r="F30">
        <v>162</v>
      </c>
      <c r="G30">
        <v>212</v>
      </c>
      <c r="H30" t="s">
        <v>41</v>
      </c>
      <c r="I30">
        <v>13.6</v>
      </c>
      <c r="J30">
        <v>12</v>
      </c>
      <c r="K30" t="s">
        <v>36</v>
      </c>
      <c r="L30">
        <v>4.21</v>
      </c>
      <c r="M30">
        <v>48</v>
      </c>
      <c r="N30" t="s">
        <v>36</v>
      </c>
      <c r="O30">
        <v>2.4300000000000002</v>
      </c>
      <c r="P30">
        <v>27</v>
      </c>
      <c r="Q30" t="s">
        <v>36</v>
      </c>
      <c r="R30">
        <v>14.39</v>
      </c>
      <c r="S30">
        <v>20</v>
      </c>
      <c r="T30" t="s">
        <v>36</v>
      </c>
      <c r="U30">
        <v>83</v>
      </c>
      <c r="V30">
        <v>143</v>
      </c>
      <c r="W30" t="s">
        <v>39</v>
      </c>
      <c r="X30">
        <f t="shared" si="0"/>
        <v>212</v>
      </c>
      <c r="Y30" t="str">
        <f t="shared" si="1"/>
        <v>Bad</v>
      </c>
    </row>
    <row r="31" spans="1:25" x14ac:dyDescent="0.3">
      <c r="A31" t="s">
        <v>51</v>
      </c>
      <c r="B31" t="s">
        <v>15</v>
      </c>
      <c r="C31" s="1">
        <v>44591</v>
      </c>
      <c r="D31" t="s">
        <v>37</v>
      </c>
      <c r="E31" t="s">
        <v>35</v>
      </c>
      <c r="F31">
        <v>166</v>
      </c>
      <c r="G31">
        <v>216</v>
      </c>
      <c r="H31" t="s">
        <v>41</v>
      </c>
      <c r="I31">
        <v>14.23</v>
      </c>
      <c r="J31">
        <v>13</v>
      </c>
      <c r="K31" t="s">
        <v>36</v>
      </c>
      <c r="L31">
        <v>4.29</v>
      </c>
      <c r="M31">
        <v>48</v>
      </c>
      <c r="N31" t="s">
        <v>36</v>
      </c>
      <c r="O31">
        <v>2.78</v>
      </c>
      <c r="P31">
        <v>31</v>
      </c>
      <c r="Q31" t="s">
        <v>36</v>
      </c>
      <c r="R31">
        <v>16.7</v>
      </c>
      <c r="S31">
        <v>23</v>
      </c>
      <c r="T31" t="s">
        <v>36</v>
      </c>
      <c r="U31">
        <v>83.4</v>
      </c>
      <c r="V31">
        <v>143</v>
      </c>
      <c r="W31" t="s">
        <v>39</v>
      </c>
      <c r="X31">
        <f t="shared" si="0"/>
        <v>216</v>
      </c>
      <c r="Y31" t="str">
        <f t="shared" si="1"/>
        <v>Bad</v>
      </c>
    </row>
    <row r="32" spans="1:25" x14ac:dyDescent="0.3">
      <c r="A32" t="s">
        <v>51</v>
      </c>
      <c r="B32" t="s">
        <v>15</v>
      </c>
      <c r="C32" s="1">
        <v>44592</v>
      </c>
      <c r="D32" t="s">
        <v>42</v>
      </c>
      <c r="E32" t="s">
        <v>52</v>
      </c>
      <c r="F32">
        <v>164</v>
      </c>
      <c r="G32">
        <v>214</v>
      </c>
      <c r="H32" t="s">
        <v>41</v>
      </c>
      <c r="I32">
        <v>15.5</v>
      </c>
      <c r="J32">
        <v>14</v>
      </c>
      <c r="K32" t="s">
        <v>36</v>
      </c>
      <c r="L32">
        <v>5.26</v>
      </c>
      <c r="M32">
        <v>58</v>
      </c>
      <c r="N32" t="s">
        <v>38</v>
      </c>
      <c r="O32">
        <v>2.77</v>
      </c>
      <c r="P32">
        <v>30</v>
      </c>
      <c r="Q32" t="s">
        <v>36</v>
      </c>
      <c r="R32">
        <v>16.73</v>
      </c>
      <c r="S32">
        <v>23</v>
      </c>
      <c r="T32" t="s">
        <v>36</v>
      </c>
      <c r="U32">
        <v>83</v>
      </c>
      <c r="V32">
        <v>143</v>
      </c>
      <c r="W32" t="s">
        <v>39</v>
      </c>
      <c r="X32">
        <f t="shared" si="0"/>
        <v>214</v>
      </c>
      <c r="Y32" t="str">
        <f t="shared" si="1"/>
        <v>Bad</v>
      </c>
    </row>
    <row r="33" spans="1:25" x14ac:dyDescent="0.3">
      <c r="A33" t="s">
        <v>51</v>
      </c>
      <c r="B33" t="s">
        <v>16</v>
      </c>
      <c r="C33" s="1">
        <v>44593</v>
      </c>
      <c r="D33" t="s">
        <v>34</v>
      </c>
      <c r="E33" t="s">
        <v>52</v>
      </c>
      <c r="F33">
        <v>160</v>
      </c>
      <c r="G33">
        <v>209</v>
      </c>
      <c r="H33" t="s">
        <v>41</v>
      </c>
      <c r="I33">
        <v>17</v>
      </c>
      <c r="J33">
        <v>16</v>
      </c>
      <c r="K33" t="s">
        <v>36</v>
      </c>
      <c r="L33">
        <v>5.36</v>
      </c>
      <c r="M33">
        <v>59</v>
      </c>
      <c r="N33" t="s">
        <v>38</v>
      </c>
      <c r="O33">
        <v>2.76</v>
      </c>
      <c r="P33">
        <v>31</v>
      </c>
      <c r="Q33" t="s">
        <v>36</v>
      </c>
      <c r="R33">
        <v>15.99</v>
      </c>
      <c r="S33">
        <v>23</v>
      </c>
      <c r="T33" t="s">
        <v>36</v>
      </c>
      <c r="U33">
        <v>82.45</v>
      </c>
      <c r="V33">
        <v>142</v>
      </c>
      <c r="W33" t="s">
        <v>39</v>
      </c>
      <c r="X33">
        <f t="shared" si="0"/>
        <v>209</v>
      </c>
      <c r="Y33" t="str">
        <f t="shared" si="1"/>
        <v>Bad</v>
      </c>
    </row>
    <row r="34" spans="1:25" x14ac:dyDescent="0.3">
      <c r="A34" t="s">
        <v>51</v>
      </c>
      <c r="B34" t="s">
        <v>16</v>
      </c>
      <c r="C34" s="1">
        <v>44594</v>
      </c>
      <c r="D34" t="s">
        <v>37</v>
      </c>
      <c r="E34" t="s">
        <v>52</v>
      </c>
      <c r="F34">
        <v>162</v>
      </c>
      <c r="G34">
        <v>212</v>
      </c>
      <c r="H34" t="s">
        <v>41</v>
      </c>
      <c r="I34">
        <v>19.38</v>
      </c>
      <c r="J34">
        <v>18</v>
      </c>
      <c r="K34" t="s">
        <v>36</v>
      </c>
      <c r="L34">
        <v>6.24</v>
      </c>
      <c r="M34">
        <v>68</v>
      </c>
      <c r="N34" t="s">
        <v>38</v>
      </c>
      <c r="O34">
        <v>2.74</v>
      </c>
      <c r="P34">
        <v>31</v>
      </c>
      <c r="Q34" t="s">
        <v>36</v>
      </c>
      <c r="R34">
        <v>15.67</v>
      </c>
      <c r="S34">
        <v>21</v>
      </c>
      <c r="T34" t="s">
        <v>36</v>
      </c>
      <c r="U34">
        <v>81.8</v>
      </c>
      <c r="V34">
        <v>136</v>
      </c>
      <c r="W34" t="s">
        <v>39</v>
      </c>
      <c r="X34">
        <f t="shared" si="0"/>
        <v>212</v>
      </c>
      <c r="Y34" t="str">
        <f t="shared" si="1"/>
        <v>Bad</v>
      </c>
    </row>
    <row r="35" spans="1:25" x14ac:dyDescent="0.3">
      <c r="A35" t="s">
        <v>51</v>
      </c>
      <c r="B35" t="s">
        <v>16</v>
      </c>
      <c r="C35" s="1">
        <v>44595</v>
      </c>
      <c r="D35" t="s">
        <v>37</v>
      </c>
      <c r="E35" t="s">
        <v>52</v>
      </c>
      <c r="F35">
        <v>158</v>
      </c>
      <c r="G35">
        <v>208</v>
      </c>
      <c r="H35" t="s">
        <v>41</v>
      </c>
      <c r="I35">
        <v>22</v>
      </c>
      <c r="J35">
        <v>21</v>
      </c>
      <c r="K35" t="s">
        <v>36</v>
      </c>
      <c r="L35">
        <v>6.89</v>
      </c>
      <c r="M35">
        <v>74</v>
      </c>
      <c r="N35" t="s">
        <v>38</v>
      </c>
      <c r="O35">
        <v>2.4430000000000001</v>
      </c>
      <c r="P35">
        <v>27</v>
      </c>
      <c r="Q35" t="s">
        <v>36</v>
      </c>
      <c r="R35">
        <v>15.6</v>
      </c>
      <c r="S35">
        <v>21</v>
      </c>
      <c r="T35" t="s">
        <v>36</v>
      </c>
      <c r="U35">
        <v>80.5</v>
      </c>
      <c r="V35">
        <v>136</v>
      </c>
      <c r="W35" t="s">
        <v>39</v>
      </c>
      <c r="X35">
        <f t="shared" si="0"/>
        <v>208</v>
      </c>
      <c r="Y35" t="str">
        <f t="shared" si="1"/>
        <v>Bad</v>
      </c>
    </row>
    <row r="36" spans="1:25" x14ac:dyDescent="0.3">
      <c r="A36" t="s">
        <v>51</v>
      </c>
      <c r="B36" t="s">
        <v>16</v>
      </c>
      <c r="C36" s="1">
        <v>44596</v>
      </c>
      <c r="D36" t="s">
        <v>37</v>
      </c>
      <c r="E36" t="s">
        <v>52</v>
      </c>
      <c r="F36">
        <v>140</v>
      </c>
      <c r="G36">
        <v>195</v>
      </c>
      <c r="H36" t="s">
        <v>40</v>
      </c>
      <c r="I36">
        <v>24</v>
      </c>
      <c r="J36">
        <v>23</v>
      </c>
      <c r="K36" t="s">
        <v>36</v>
      </c>
      <c r="L36">
        <v>6.99</v>
      </c>
      <c r="M36">
        <v>75</v>
      </c>
      <c r="N36" t="s">
        <v>38</v>
      </c>
      <c r="O36">
        <v>2.6</v>
      </c>
      <c r="P36">
        <v>30</v>
      </c>
      <c r="Q36" t="s">
        <v>36</v>
      </c>
      <c r="R36">
        <v>15.4</v>
      </c>
      <c r="S36">
        <v>212</v>
      </c>
      <c r="T36" t="s">
        <v>36</v>
      </c>
      <c r="U36">
        <v>78</v>
      </c>
      <c r="V36">
        <v>126</v>
      </c>
      <c r="W36" t="s">
        <v>39</v>
      </c>
      <c r="X36">
        <f t="shared" si="0"/>
        <v>212</v>
      </c>
      <c r="Y36" t="str">
        <f t="shared" si="1"/>
        <v>Bad</v>
      </c>
    </row>
    <row r="37" spans="1:25" x14ac:dyDescent="0.3">
      <c r="A37" t="s">
        <v>51</v>
      </c>
      <c r="B37" t="s">
        <v>16</v>
      </c>
      <c r="C37" s="1">
        <v>44597</v>
      </c>
      <c r="D37" t="s">
        <v>37</v>
      </c>
      <c r="E37" t="s">
        <v>52</v>
      </c>
      <c r="F37">
        <v>120</v>
      </c>
      <c r="G37">
        <v>184</v>
      </c>
      <c r="H37" t="s">
        <v>40</v>
      </c>
      <c r="I37">
        <v>29</v>
      </c>
      <c r="J37">
        <v>27</v>
      </c>
      <c r="K37" t="s">
        <v>36</v>
      </c>
      <c r="L37">
        <v>7.15</v>
      </c>
      <c r="M37">
        <v>77</v>
      </c>
      <c r="N37" t="s">
        <v>38</v>
      </c>
      <c r="O37">
        <v>2.54</v>
      </c>
      <c r="P37">
        <v>28</v>
      </c>
      <c r="Q37" t="s">
        <v>36</v>
      </c>
      <c r="R37">
        <v>15.34</v>
      </c>
      <c r="S37">
        <v>21</v>
      </c>
      <c r="T37" t="s">
        <v>36</v>
      </c>
      <c r="U37">
        <v>78.400000000000006</v>
      </c>
      <c r="V37">
        <v>127</v>
      </c>
      <c r="W37" t="s">
        <v>39</v>
      </c>
      <c r="X37">
        <f t="shared" si="0"/>
        <v>184</v>
      </c>
      <c r="Y37" t="str">
        <f t="shared" si="1"/>
        <v>Moderate</v>
      </c>
    </row>
    <row r="38" spans="1:25" x14ac:dyDescent="0.3">
      <c r="A38" t="s">
        <v>51</v>
      </c>
      <c r="B38" t="s">
        <v>16</v>
      </c>
      <c r="C38" s="1">
        <v>44598</v>
      </c>
      <c r="D38" t="s">
        <v>37</v>
      </c>
      <c r="E38" t="s">
        <v>52</v>
      </c>
      <c r="F38">
        <v>134</v>
      </c>
      <c r="G38">
        <v>192</v>
      </c>
      <c r="H38" t="s">
        <v>40</v>
      </c>
      <c r="I38">
        <v>34.11</v>
      </c>
      <c r="J38">
        <v>32</v>
      </c>
      <c r="K38" t="s">
        <v>36</v>
      </c>
      <c r="L38">
        <v>7.25</v>
      </c>
      <c r="M38">
        <v>78</v>
      </c>
      <c r="N38" t="s">
        <v>38</v>
      </c>
      <c r="O38">
        <v>2.5499999999999998</v>
      </c>
      <c r="P38">
        <v>28</v>
      </c>
      <c r="Q38" t="s">
        <v>36</v>
      </c>
      <c r="R38">
        <v>15.6</v>
      </c>
      <c r="S38">
        <v>21</v>
      </c>
      <c r="T38" t="s">
        <v>36</v>
      </c>
      <c r="U38">
        <v>78.2</v>
      </c>
      <c r="V38">
        <v>127</v>
      </c>
      <c r="W38" t="s">
        <v>39</v>
      </c>
      <c r="X38">
        <f t="shared" si="0"/>
        <v>192</v>
      </c>
      <c r="Y38" t="str">
        <f t="shared" si="1"/>
        <v>Moderate</v>
      </c>
    </row>
    <row r="39" spans="1:25" x14ac:dyDescent="0.3">
      <c r="A39" t="s">
        <v>51</v>
      </c>
      <c r="B39" t="s">
        <v>16</v>
      </c>
      <c r="C39" s="1">
        <v>44599</v>
      </c>
      <c r="D39" t="s">
        <v>37</v>
      </c>
      <c r="E39" t="s">
        <v>52</v>
      </c>
      <c r="F39">
        <v>111</v>
      </c>
      <c r="G39">
        <v>180</v>
      </c>
      <c r="H39" t="s">
        <v>40</v>
      </c>
      <c r="I39">
        <v>39</v>
      </c>
      <c r="J39">
        <v>37</v>
      </c>
      <c r="K39" t="s">
        <v>36</v>
      </c>
      <c r="L39">
        <v>7.65</v>
      </c>
      <c r="M39">
        <v>82</v>
      </c>
      <c r="N39" t="s">
        <v>38</v>
      </c>
      <c r="O39">
        <v>2.4900000000000002</v>
      </c>
      <c r="P39">
        <v>27</v>
      </c>
      <c r="Q39" t="s">
        <v>36</v>
      </c>
      <c r="R39">
        <v>15.23</v>
      </c>
      <c r="S39">
        <v>21</v>
      </c>
      <c r="T39" t="s">
        <v>36</v>
      </c>
      <c r="U39">
        <v>70.8</v>
      </c>
      <c r="V39">
        <v>100</v>
      </c>
      <c r="W39" t="s">
        <v>38</v>
      </c>
      <c r="X39">
        <f t="shared" si="0"/>
        <v>180</v>
      </c>
      <c r="Y39" t="str">
        <f t="shared" si="1"/>
        <v>Moderate</v>
      </c>
    </row>
    <row r="40" spans="1:25" x14ac:dyDescent="0.3">
      <c r="A40" t="s">
        <v>51</v>
      </c>
      <c r="B40" t="s">
        <v>16</v>
      </c>
      <c r="C40" s="1">
        <v>44600</v>
      </c>
      <c r="D40" t="s">
        <v>37</v>
      </c>
      <c r="E40" t="s">
        <v>52</v>
      </c>
      <c r="F40">
        <v>110</v>
      </c>
      <c r="G40">
        <v>179</v>
      </c>
      <c r="H40" t="s">
        <v>40</v>
      </c>
      <c r="I40">
        <v>40.4</v>
      </c>
      <c r="J40">
        <v>38</v>
      </c>
      <c r="K40" t="s">
        <v>36</v>
      </c>
      <c r="L40">
        <v>7.48</v>
      </c>
      <c r="M40">
        <v>80</v>
      </c>
      <c r="N40" t="s">
        <v>38</v>
      </c>
      <c r="O40">
        <v>2.4900000000000002</v>
      </c>
      <c r="P40">
        <v>27</v>
      </c>
      <c r="Q40" t="s">
        <v>36</v>
      </c>
      <c r="R40">
        <v>14.7</v>
      </c>
      <c r="S40">
        <v>20</v>
      </c>
      <c r="T40" t="s">
        <v>36</v>
      </c>
      <c r="U40">
        <v>69.8</v>
      </c>
      <c r="V40">
        <v>97</v>
      </c>
      <c r="W40" t="s">
        <v>38</v>
      </c>
      <c r="X40">
        <f t="shared" si="0"/>
        <v>179</v>
      </c>
      <c r="Y40" t="str">
        <f t="shared" si="1"/>
        <v>Moderate</v>
      </c>
    </row>
    <row r="41" spans="1:25" x14ac:dyDescent="0.3">
      <c r="A41" t="s">
        <v>51</v>
      </c>
      <c r="B41" t="s">
        <v>16</v>
      </c>
      <c r="C41" s="1">
        <v>44601</v>
      </c>
      <c r="D41" t="s">
        <v>37</v>
      </c>
      <c r="E41" t="s">
        <v>52</v>
      </c>
      <c r="F41">
        <v>100</v>
      </c>
      <c r="G41">
        <v>174</v>
      </c>
      <c r="H41" t="s">
        <v>40</v>
      </c>
      <c r="I41">
        <v>44</v>
      </c>
      <c r="J41">
        <v>42</v>
      </c>
      <c r="K41" t="s">
        <v>36</v>
      </c>
      <c r="L41">
        <v>7.89</v>
      </c>
      <c r="M41">
        <v>84</v>
      </c>
      <c r="N41" t="s">
        <v>38</v>
      </c>
      <c r="O41">
        <v>2.4700000000000002</v>
      </c>
      <c r="P41">
        <v>26</v>
      </c>
      <c r="Q41" t="s">
        <v>36</v>
      </c>
      <c r="R41">
        <v>13.56</v>
      </c>
      <c r="S41">
        <v>19</v>
      </c>
      <c r="T41" t="s">
        <v>36</v>
      </c>
      <c r="U41">
        <v>69.319999999999993</v>
      </c>
      <c r="V41">
        <v>97</v>
      </c>
      <c r="W41" t="s">
        <v>38</v>
      </c>
      <c r="X41">
        <f t="shared" si="0"/>
        <v>174</v>
      </c>
      <c r="Y41" t="str">
        <f t="shared" si="1"/>
        <v>Moderate</v>
      </c>
    </row>
    <row r="42" spans="1:25" x14ac:dyDescent="0.3">
      <c r="A42" t="s">
        <v>51</v>
      </c>
      <c r="B42" t="s">
        <v>16</v>
      </c>
      <c r="C42" s="1">
        <v>44602</v>
      </c>
      <c r="D42" t="s">
        <v>37</v>
      </c>
      <c r="E42" t="s">
        <v>52</v>
      </c>
      <c r="F42">
        <v>93</v>
      </c>
      <c r="G42">
        <v>170</v>
      </c>
      <c r="H42" t="s">
        <v>40</v>
      </c>
      <c r="I42">
        <v>48</v>
      </c>
      <c r="J42">
        <v>45</v>
      </c>
      <c r="K42" t="s">
        <v>36</v>
      </c>
      <c r="L42">
        <v>9.65</v>
      </c>
      <c r="M42">
        <v>103</v>
      </c>
      <c r="N42" t="s">
        <v>39</v>
      </c>
      <c r="O42">
        <v>2.66</v>
      </c>
      <c r="P42">
        <v>30</v>
      </c>
      <c r="Q42" t="s">
        <v>36</v>
      </c>
      <c r="R42">
        <v>12.33</v>
      </c>
      <c r="S42">
        <v>17</v>
      </c>
      <c r="T42" t="s">
        <v>36</v>
      </c>
      <c r="U42">
        <v>62.87</v>
      </c>
      <c r="V42">
        <v>74</v>
      </c>
      <c r="W42" t="s">
        <v>38</v>
      </c>
      <c r="X42">
        <f t="shared" si="0"/>
        <v>170</v>
      </c>
      <c r="Y42" t="str">
        <f t="shared" si="1"/>
        <v>Moderate</v>
      </c>
    </row>
    <row r="43" spans="1:25" x14ac:dyDescent="0.3">
      <c r="A43" t="s">
        <v>51</v>
      </c>
      <c r="B43" t="s">
        <v>16</v>
      </c>
      <c r="C43" s="1">
        <v>44603</v>
      </c>
      <c r="D43" t="s">
        <v>37</v>
      </c>
      <c r="E43" t="s">
        <v>52</v>
      </c>
      <c r="F43">
        <v>45</v>
      </c>
      <c r="G43">
        <v>124</v>
      </c>
      <c r="H43" t="s">
        <v>39</v>
      </c>
      <c r="I43">
        <v>49</v>
      </c>
      <c r="J43">
        <v>46</v>
      </c>
      <c r="K43" t="s">
        <v>36</v>
      </c>
      <c r="L43">
        <v>9.09</v>
      </c>
      <c r="M43">
        <v>96</v>
      </c>
      <c r="N43" t="s">
        <v>38</v>
      </c>
      <c r="O43">
        <v>2.4500000000000002</v>
      </c>
      <c r="P43">
        <v>27</v>
      </c>
      <c r="Q43" t="s">
        <v>36</v>
      </c>
      <c r="R43">
        <v>14.55</v>
      </c>
      <c r="S43">
        <v>20</v>
      </c>
      <c r="T43" t="s">
        <v>36</v>
      </c>
      <c r="U43">
        <v>58.23</v>
      </c>
      <c r="V43">
        <v>61</v>
      </c>
      <c r="W43" t="s">
        <v>38</v>
      </c>
      <c r="X43">
        <f t="shared" si="0"/>
        <v>124</v>
      </c>
      <c r="Y43" t="str">
        <f t="shared" si="1"/>
        <v>Moderate</v>
      </c>
    </row>
    <row r="44" spans="1:25" x14ac:dyDescent="0.3">
      <c r="A44" t="s">
        <v>51</v>
      </c>
      <c r="B44" t="s">
        <v>16</v>
      </c>
      <c r="C44" s="1">
        <v>44604</v>
      </c>
      <c r="D44" t="s">
        <v>37</v>
      </c>
      <c r="E44" t="s">
        <v>52</v>
      </c>
      <c r="F44">
        <v>89</v>
      </c>
      <c r="G44">
        <v>168</v>
      </c>
      <c r="H44" t="s">
        <v>40</v>
      </c>
      <c r="I44">
        <v>55</v>
      </c>
      <c r="J44">
        <v>52</v>
      </c>
      <c r="K44" t="s">
        <v>39</v>
      </c>
      <c r="L44">
        <v>10.25</v>
      </c>
      <c r="M44">
        <v>113</v>
      </c>
      <c r="N44" t="s">
        <v>53</v>
      </c>
      <c r="O44">
        <v>2.4500000000000002</v>
      </c>
      <c r="P44">
        <v>27</v>
      </c>
      <c r="Q44" t="s">
        <v>36</v>
      </c>
      <c r="R44">
        <v>11.45</v>
      </c>
      <c r="S44">
        <v>16</v>
      </c>
      <c r="T44" t="s">
        <v>36</v>
      </c>
      <c r="U44">
        <v>55.43</v>
      </c>
      <c r="V44">
        <v>51</v>
      </c>
      <c r="W44" t="s">
        <v>38</v>
      </c>
      <c r="X44">
        <f t="shared" si="0"/>
        <v>168</v>
      </c>
      <c r="Y44" t="str">
        <f t="shared" si="1"/>
        <v>Moderate</v>
      </c>
    </row>
    <row r="45" spans="1:25" x14ac:dyDescent="0.3">
      <c r="A45" t="s">
        <v>51</v>
      </c>
      <c r="B45" t="s">
        <v>16</v>
      </c>
      <c r="C45" s="1">
        <v>44605</v>
      </c>
      <c r="D45" t="s">
        <v>37</v>
      </c>
      <c r="E45" t="s">
        <v>52</v>
      </c>
      <c r="F45">
        <v>88</v>
      </c>
      <c r="G45">
        <v>168</v>
      </c>
      <c r="H45" t="s">
        <v>40</v>
      </c>
      <c r="I45">
        <v>60.66</v>
      </c>
      <c r="J45">
        <v>57</v>
      </c>
      <c r="K45" t="s">
        <v>39</v>
      </c>
      <c r="L45">
        <v>12.5</v>
      </c>
      <c r="M45">
        <v>147</v>
      </c>
      <c r="N45" t="s">
        <v>39</v>
      </c>
      <c r="O45">
        <v>2.4500000000000002</v>
      </c>
      <c r="P45">
        <v>27</v>
      </c>
      <c r="Q45" t="s">
        <v>36</v>
      </c>
      <c r="R45">
        <v>11.76</v>
      </c>
      <c r="S45">
        <v>16</v>
      </c>
      <c r="T45" t="s">
        <v>36</v>
      </c>
      <c r="U45">
        <v>52.21</v>
      </c>
      <c r="V45">
        <v>48</v>
      </c>
      <c r="W45" t="s">
        <v>36</v>
      </c>
      <c r="X45">
        <f t="shared" si="0"/>
        <v>168</v>
      </c>
      <c r="Y45" t="str">
        <f t="shared" si="1"/>
        <v>Moderate</v>
      </c>
    </row>
    <row r="46" spans="1:25" x14ac:dyDescent="0.3">
      <c r="A46" t="s">
        <v>51</v>
      </c>
      <c r="B46" t="s">
        <v>16</v>
      </c>
      <c r="C46" s="1">
        <v>44606</v>
      </c>
      <c r="D46" t="s">
        <v>37</v>
      </c>
      <c r="E46" t="s">
        <v>52</v>
      </c>
      <c r="F46">
        <v>67</v>
      </c>
      <c r="G46">
        <v>157</v>
      </c>
      <c r="H46" t="s">
        <v>40</v>
      </c>
      <c r="I46">
        <v>63</v>
      </c>
      <c r="J46">
        <v>61</v>
      </c>
      <c r="K46" t="s">
        <v>39</v>
      </c>
      <c r="L46">
        <v>13.78</v>
      </c>
      <c r="M46">
        <v>171</v>
      </c>
      <c r="N46" t="s">
        <v>40</v>
      </c>
      <c r="O46">
        <v>2.33</v>
      </c>
      <c r="P46">
        <v>26</v>
      </c>
      <c r="Q46" t="s">
        <v>36</v>
      </c>
      <c r="R46">
        <v>10.98</v>
      </c>
      <c r="S46">
        <v>16</v>
      </c>
      <c r="T46" t="s">
        <v>36</v>
      </c>
      <c r="U46">
        <v>50.34</v>
      </c>
      <c r="V46">
        <v>46</v>
      </c>
      <c r="W46" t="s">
        <v>36</v>
      </c>
      <c r="X46">
        <f t="shared" si="0"/>
        <v>171</v>
      </c>
      <c r="Y46" t="str">
        <f t="shared" si="1"/>
        <v>Moderate</v>
      </c>
    </row>
    <row r="47" spans="1:25" x14ac:dyDescent="0.3">
      <c r="A47" t="s">
        <v>51</v>
      </c>
      <c r="B47" t="s">
        <v>16</v>
      </c>
      <c r="C47" s="1">
        <v>44607</v>
      </c>
      <c r="D47" t="s">
        <v>37</v>
      </c>
      <c r="E47" t="s">
        <v>52</v>
      </c>
      <c r="F47">
        <v>66</v>
      </c>
      <c r="G47">
        <v>156</v>
      </c>
      <c r="H47" t="s">
        <v>40</v>
      </c>
      <c r="I47">
        <v>64</v>
      </c>
      <c r="J47">
        <v>62</v>
      </c>
      <c r="K47" t="s">
        <v>39</v>
      </c>
      <c r="L47">
        <v>14.65</v>
      </c>
      <c r="M47">
        <v>186</v>
      </c>
      <c r="N47" t="s">
        <v>40</v>
      </c>
      <c r="O47">
        <v>2.2200000000000002</v>
      </c>
      <c r="P47">
        <v>25</v>
      </c>
      <c r="Q47" t="s">
        <v>36</v>
      </c>
      <c r="R47">
        <v>9.8000000000000007</v>
      </c>
      <c r="S47">
        <v>13</v>
      </c>
      <c r="T47" t="s">
        <v>36</v>
      </c>
      <c r="U47">
        <v>49.54</v>
      </c>
      <c r="V47">
        <v>45</v>
      </c>
      <c r="W47" t="s">
        <v>36</v>
      </c>
      <c r="X47">
        <f t="shared" si="0"/>
        <v>186</v>
      </c>
      <c r="Y47" t="str">
        <f t="shared" si="1"/>
        <v>Moderate</v>
      </c>
    </row>
    <row r="48" spans="1:25" x14ac:dyDescent="0.3">
      <c r="A48" t="s">
        <v>51</v>
      </c>
      <c r="B48" t="s">
        <v>16</v>
      </c>
      <c r="C48" s="1">
        <v>44608</v>
      </c>
      <c r="D48" t="s">
        <v>37</v>
      </c>
      <c r="E48" t="s">
        <v>52</v>
      </c>
      <c r="F48">
        <v>70</v>
      </c>
      <c r="G48">
        <v>158</v>
      </c>
      <c r="H48" t="s">
        <v>40</v>
      </c>
      <c r="I48">
        <v>66</v>
      </c>
      <c r="J48">
        <v>64</v>
      </c>
      <c r="K48" t="s">
        <v>39</v>
      </c>
      <c r="L48">
        <v>16.53</v>
      </c>
      <c r="M48">
        <v>208</v>
      </c>
      <c r="N48" t="s">
        <v>41</v>
      </c>
      <c r="O48">
        <v>2.19</v>
      </c>
      <c r="P48">
        <v>25</v>
      </c>
      <c r="Q48" t="s">
        <v>36</v>
      </c>
      <c r="R48">
        <v>9.76</v>
      </c>
      <c r="S48">
        <v>13</v>
      </c>
      <c r="T48" t="s">
        <v>36</v>
      </c>
      <c r="U48">
        <v>48.9</v>
      </c>
      <c r="V48">
        <v>45</v>
      </c>
      <c r="W48" t="s">
        <v>36</v>
      </c>
      <c r="X48">
        <f t="shared" si="0"/>
        <v>208</v>
      </c>
      <c r="Y48" t="str">
        <f t="shared" si="1"/>
        <v>Bad</v>
      </c>
    </row>
    <row r="49" spans="1:25" x14ac:dyDescent="0.3">
      <c r="A49" t="s">
        <v>51</v>
      </c>
      <c r="B49" t="s">
        <v>16</v>
      </c>
      <c r="C49" s="1">
        <v>44609</v>
      </c>
      <c r="D49" t="s">
        <v>37</v>
      </c>
      <c r="E49" t="s">
        <v>52</v>
      </c>
      <c r="F49">
        <v>72</v>
      </c>
      <c r="G49">
        <v>160</v>
      </c>
      <c r="H49" t="s">
        <v>40</v>
      </c>
      <c r="I49">
        <v>66.599999999999994</v>
      </c>
      <c r="J49">
        <v>64</v>
      </c>
      <c r="K49" t="s">
        <v>39</v>
      </c>
      <c r="L49">
        <v>17.850000000000001</v>
      </c>
      <c r="M49">
        <v>216</v>
      </c>
      <c r="N49" t="s">
        <v>41</v>
      </c>
      <c r="O49">
        <v>2.2000000000000002</v>
      </c>
      <c r="P49">
        <v>25</v>
      </c>
      <c r="Q49" t="s">
        <v>36</v>
      </c>
      <c r="R49">
        <v>9.5399999999999991</v>
      </c>
      <c r="S49">
        <v>13</v>
      </c>
      <c r="T49" t="s">
        <v>36</v>
      </c>
      <c r="U49">
        <v>47.6</v>
      </c>
      <c r="V49">
        <v>44</v>
      </c>
      <c r="W49" t="s">
        <v>36</v>
      </c>
      <c r="X49">
        <f t="shared" si="0"/>
        <v>216</v>
      </c>
      <c r="Y49" t="str">
        <f t="shared" si="1"/>
        <v>Bad</v>
      </c>
    </row>
    <row r="50" spans="1:25" x14ac:dyDescent="0.3">
      <c r="A50" t="s">
        <v>51</v>
      </c>
      <c r="B50" t="s">
        <v>16</v>
      </c>
      <c r="C50" s="1">
        <v>44610</v>
      </c>
      <c r="D50" t="s">
        <v>37</v>
      </c>
      <c r="E50" t="s">
        <v>52</v>
      </c>
      <c r="F50">
        <v>64</v>
      </c>
      <c r="G50">
        <v>155</v>
      </c>
      <c r="H50" t="s">
        <v>40</v>
      </c>
      <c r="I50">
        <v>67.78</v>
      </c>
      <c r="J50">
        <v>65</v>
      </c>
      <c r="K50" t="s">
        <v>39</v>
      </c>
      <c r="L50">
        <v>17.98</v>
      </c>
      <c r="M50">
        <v>217</v>
      </c>
      <c r="N50" t="s">
        <v>41</v>
      </c>
      <c r="O50">
        <v>2.1800000000000002</v>
      </c>
      <c r="P50">
        <v>24</v>
      </c>
      <c r="Q50" t="s">
        <v>36</v>
      </c>
      <c r="R50">
        <v>9.23</v>
      </c>
      <c r="S50">
        <v>13</v>
      </c>
      <c r="T50" t="s">
        <v>36</v>
      </c>
      <c r="U50">
        <v>46.78</v>
      </c>
      <c r="V50">
        <v>44</v>
      </c>
      <c r="W50" t="s">
        <v>36</v>
      </c>
      <c r="X50">
        <f t="shared" si="0"/>
        <v>217</v>
      </c>
      <c r="Y50" t="str">
        <f t="shared" si="1"/>
        <v>Bad</v>
      </c>
    </row>
    <row r="51" spans="1:25" x14ac:dyDescent="0.3">
      <c r="A51" t="s">
        <v>51</v>
      </c>
      <c r="B51" t="s">
        <v>16</v>
      </c>
      <c r="C51" s="1">
        <v>44611</v>
      </c>
      <c r="D51" t="s">
        <v>37</v>
      </c>
      <c r="E51" t="s">
        <v>52</v>
      </c>
      <c r="F51">
        <v>59</v>
      </c>
      <c r="G51">
        <v>153</v>
      </c>
      <c r="H51" t="s">
        <v>40</v>
      </c>
      <c r="I51">
        <v>68</v>
      </c>
      <c r="J51">
        <v>66</v>
      </c>
      <c r="K51" t="s">
        <v>39</v>
      </c>
      <c r="L51">
        <v>18.559999999999999</v>
      </c>
      <c r="M51">
        <v>221</v>
      </c>
      <c r="N51" t="s">
        <v>41</v>
      </c>
      <c r="O51">
        <v>2.2000000000000002</v>
      </c>
      <c r="P51">
        <v>25</v>
      </c>
      <c r="Q51" t="s">
        <v>36</v>
      </c>
      <c r="R51">
        <v>9.1199999999999992</v>
      </c>
      <c r="S51">
        <v>13</v>
      </c>
      <c r="T51" t="s">
        <v>36</v>
      </c>
      <c r="U51">
        <v>46.84</v>
      </c>
      <c r="V51">
        <v>43</v>
      </c>
      <c r="W51" t="s">
        <v>36</v>
      </c>
      <c r="X51">
        <f t="shared" si="0"/>
        <v>221</v>
      </c>
      <c r="Y51" t="str">
        <f t="shared" si="1"/>
        <v>Bad</v>
      </c>
    </row>
    <row r="52" spans="1:25" x14ac:dyDescent="0.3">
      <c r="A52" t="s">
        <v>51</v>
      </c>
      <c r="B52" t="s">
        <v>16</v>
      </c>
      <c r="C52" s="1">
        <v>44612</v>
      </c>
      <c r="D52" t="s">
        <v>37</v>
      </c>
      <c r="E52" t="s">
        <v>52</v>
      </c>
      <c r="F52">
        <v>57</v>
      </c>
      <c r="G52">
        <v>152</v>
      </c>
      <c r="H52" t="s">
        <v>40</v>
      </c>
      <c r="I52">
        <v>68.349999999999994</v>
      </c>
      <c r="J52">
        <v>66</v>
      </c>
      <c r="K52" t="s">
        <v>39</v>
      </c>
      <c r="L52">
        <v>18.66</v>
      </c>
      <c r="M52">
        <v>222</v>
      </c>
      <c r="N52" t="s">
        <v>41</v>
      </c>
      <c r="O52">
        <v>2.17</v>
      </c>
      <c r="P52">
        <v>24</v>
      </c>
      <c r="Q52" t="s">
        <v>36</v>
      </c>
      <c r="R52">
        <v>8.77</v>
      </c>
      <c r="S52">
        <v>13</v>
      </c>
      <c r="T52" t="s">
        <v>36</v>
      </c>
      <c r="U52">
        <v>45.67</v>
      </c>
      <c r="V52">
        <v>43</v>
      </c>
      <c r="W52" t="s">
        <v>36</v>
      </c>
      <c r="X52">
        <f t="shared" si="0"/>
        <v>222</v>
      </c>
      <c r="Y52" t="str">
        <f t="shared" si="1"/>
        <v>Bad</v>
      </c>
    </row>
    <row r="53" spans="1:25" x14ac:dyDescent="0.3">
      <c r="A53" t="s">
        <v>51</v>
      </c>
      <c r="B53" t="s">
        <v>16</v>
      </c>
      <c r="C53" s="1">
        <v>44613</v>
      </c>
      <c r="D53" t="s">
        <v>37</v>
      </c>
      <c r="E53" t="s">
        <v>52</v>
      </c>
      <c r="F53">
        <v>55</v>
      </c>
      <c r="G53">
        <v>149</v>
      </c>
      <c r="H53" t="s">
        <v>40</v>
      </c>
      <c r="I53">
        <v>70</v>
      </c>
      <c r="J53">
        <v>68</v>
      </c>
      <c r="K53" t="s">
        <v>39</v>
      </c>
      <c r="L53">
        <v>18.88</v>
      </c>
      <c r="M53">
        <v>223</v>
      </c>
      <c r="N53" t="s">
        <v>41</v>
      </c>
      <c r="O53">
        <v>2.15</v>
      </c>
      <c r="P53">
        <v>24</v>
      </c>
      <c r="Q53" t="s">
        <v>36</v>
      </c>
      <c r="R53">
        <v>8.5399999999999991</v>
      </c>
      <c r="S53">
        <v>13</v>
      </c>
      <c r="T53" t="s">
        <v>36</v>
      </c>
      <c r="U53">
        <v>42.91</v>
      </c>
      <c r="V53">
        <v>42</v>
      </c>
      <c r="W53" t="s">
        <v>36</v>
      </c>
      <c r="X53">
        <f t="shared" si="0"/>
        <v>223</v>
      </c>
      <c r="Y53" t="str">
        <f t="shared" si="1"/>
        <v>Bad</v>
      </c>
    </row>
    <row r="54" spans="1:25" x14ac:dyDescent="0.3">
      <c r="A54" t="s">
        <v>51</v>
      </c>
      <c r="B54" t="s">
        <v>16</v>
      </c>
      <c r="C54" s="1">
        <v>44614</v>
      </c>
      <c r="D54" t="s">
        <v>37</v>
      </c>
      <c r="E54" t="s">
        <v>52</v>
      </c>
      <c r="F54">
        <v>50</v>
      </c>
      <c r="G54">
        <v>137</v>
      </c>
      <c r="H54" t="s">
        <v>39</v>
      </c>
      <c r="I54">
        <v>72.33</v>
      </c>
      <c r="J54">
        <v>70</v>
      </c>
      <c r="K54" t="s">
        <v>39</v>
      </c>
      <c r="L54">
        <v>19.12</v>
      </c>
      <c r="M54">
        <v>225</v>
      </c>
      <c r="N54" t="s">
        <v>41</v>
      </c>
      <c r="O54">
        <v>2.09</v>
      </c>
      <c r="P54">
        <v>23</v>
      </c>
      <c r="Q54" t="s">
        <v>36</v>
      </c>
      <c r="R54">
        <v>8.9</v>
      </c>
      <c r="S54">
        <v>13</v>
      </c>
      <c r="T54" t="s">
        <v>36</v>
      </c>
      <c r="U54">
        <v>42.38</v>
      </c>
      <c r="V54">
        <v>42</v>
      </c>
      <c r="W54" t="s">
        <v>36</v>
      </c>
      <c r="X54">
        <f t="shared" si="0"/>
        <v>225</v>
      </c>
      <c r="Y54" t="str">
        <f t="shared" si="1"/>
        <v>Bad</v>
      </c>
    </row>
    <row r="55" spans="1:25" x14ac:dyDescent="0.3">
      <c r="A55" t="s">
        <v>51</v>
      </c>
      <c r="B55" t="s">
        <v>16</v>
      </c>
      <c r="C55" s="1">
        <v>44615</v>
      </c>
      <c r="D55" t="s">
        <v>37</v>
      </c>
      <c r="E55" t="s">
        <v>52</v>
      </c>
      <c r="F55">
        <v>48</v>
      </c>
      <c r="G55">
        <v>132</v>
      </c>
      <c r="H55" t="s">
        <v>39</v>
      </c>
      <c r="I55">
        <v>72.400000000000006</v>
      </c>
      <c r="J55">
        <v>70</v>
      </c>
      <c r="K55" t="s">
        <v>39</v>
      </c>
      <c r="L55">
        <v>19.559999999999999</v>
      </c>
      <c r="M55">
        <v>228</v>
      </c>
      <c r="N55" t="s">
        <v>41</v>
      </c>
      <c r="O55">
        <v>2.89</v>
      </c>
      <c r="P55">
        <v>32</v>
      </c>
      <c r="Q55" t="s">
        <v>36</v>
      </c>
      <c r="R55">
        <v>8.34</v>
      </c>
      <c r="S55">
        <v>11</v>
      </c>
      <c r="T55" t="s">
        <v>36</v>
      </c>
      <c r="U55">
        <v>42.22</v>
      </c>
      <c r="V55">
        <v>42</v>
      </c>
      <c r="W55" t="s">
        <v>36</v>
      </c>
      <c r="X55">
        <f t="shared" si="0"/>
        <v>228</v>
      </c>
      <c r="Y55" t="str">
        <f t="shared" si="1"/>
        <v>Bad</v>
      </c>
    </row>
    <row r="56" spans="1:25" x14ac:dyDescent="0.3">
      <c r="A56" t="s">
        <v>51</v>
      </c>
      <c r="B56" t="s">
        <v>16</v>
      </c>
      <c r="C56" s="1">
        <v>44616</v>
      </c>
      <c r="D56" t="s">
        <v>37</v>
      </c>
      <c r="E56" t="s">
        <v>52</v>
      </c>
      <c r="F56">
        <v>46</v>
      </c>
      <c r="G56">
        <v>127</v>
      </c>
      <c r="H56" t="s">
        <v>39</v>
      </c>
      <c r="I56">
        <v>75</v>
      </c>
      <c r="J56">
        <v>73</v>
      </c>
      <c r="K56" t="s">
        <v>39</v>
      </c>
      <c r="L56">
        <v>20.87</v>
      </c>
      <c r="M56">
        <v>236</v>
      </c>
      <c r="N56" t="s">
        <v>41</v>
      </c>
      <c r="O56">
        <v>2</v>
      </c>
      <c r="P56">
        <v>23</v>
      </c>
      <c r="Q56" t="s">
        <v>36</v>
      </c>
      <c r="R56">
        <v>8.1199999999999992</v>
      </c>
      <c r="S56">
        <v>11</v>
      </c>
      <c r="T56" t="s">
        <v>36</v>
      </c>
      <c r="U56">
        <v>41.7</v>
      </c>
      <c r="V56">
        <v>42</v>
      </c>
      <c r="W56" t="s">
        <v>36</v>
      </c>
      <c r="X56">
        <f t="shared" si="0"/>
        <v>236</v>
      </c>
      <c r="Y56" t="str">
        <f t="shared" si="1"/>
        <v>Bad</v>
      </c>
    </row>
    <row r="57" spans="1:25" x14ac:dyDescent="0.3">
      <c r="A57" t="s">
        <v>51</v>
      </c>
      <c r="B57" t="s">
        <v>16</v>
      </c>
      <c r="C57" s="1">
        <v>44617</v>
      </c>
      <c r="D57" t="s">
        <v>37</v>
      </c>
      <c r="E57" t="s">
        <v>52</v>
      </c>
      <c r="F57">
        <v>32</v>
      </c>
      <c r="G57">
        <v>93</v>
      </c>
      <c r="H57" t="s">
        <v>38</v>
      </c>
      <c r="I57">
        <v>76</v>
      </c>
      <c r="J57">
        <v>74</v>
      </c>
      <c r="K57" t="s">
        <v>39</v>
      </c>
      <c r="L57">
        <v>21.5</v>
      </c>
      <c r="M57">
        <v>241</v>
      </c>
      <c r="N57" t="s">
        <v>41</v>
      </c>
      <c r="O57">
        <v>1.99</v>
      </c>
      <c r="P57">
        <v>23</v>
      </c>
      <c r="Q57" t="s">
        <v>36</v>
      </c>
      <c r="R57">
        <v>7.6</v>
      </c>
      <c r="S57">
        <v>9</v>
      </c>
      <c r="T57" t="s">
        <v>36</v>
      </c>
      <c r="U57">
        <v>40.4</v>
      </c>
      <c r="V57">
        <v>37</v>
      </c>
      <c r="W57" t="s">
        <v>36</v>
      </c>
      <c r="X57">
        <f t="shared" si="0"/>
        <v>241</v>
      </c>
      <c r="Y57" t="str">
        <f t="shared" si="1"/>
        <v>Bad</v>
      </c>
    </row>
    <row r="58" spans="1:25" x14ac:dyDescent="0.3">
      <c r="A58" t="s">
        <v>51</v>
      </c>
      <c r="B58" t="s">
        <v>16</v>
      </c>
      <c r="C58" s="1">
        <v>44618</v>
      </c>
      <c r="D58" t="s">
        <v>37</v>
      </c>
      <c r="E58" t="s">
        <v>52</v>
      </c>
      <c r="F58">
        <v>33</v>
      </c>
      <c r="G58">
        <v>95</v>
      </c>
      <c r="H58" t="s">
        <v>38</v>
      </c>
      <c r="I58">
        <v>77</v>
      </c>
      <c r="J58">
        <v>76</v>
      </c>
      <c r="K58" t="s">
        <v>39</v>
      </c>
      <c r="L58">
        <v>22</v>
      </c>
      <c r="M58">
        <v>244</v>
      </c>
      <c r="N58" t="s">
        <v>41</v>
      </c>
      <c r="O58">
        <v>1.97</v>
      </c>
      <c r="P58">
        <v>23</v>
      </c>
      <c r="Q58" t="s">
        <v>36</v>
      </c>
      <c r="R58">
        <v>6.6</v>
      </c>
      <c r="S58">
        <v>9</v>
      </c>
      <c r="T58" t="s">
        <v>36</v>
      </c>
      <c r="U58">
        <v>40.33</v>
      </c>
      <c r="V58">
        <v>37</v>
      </c>
      <c r="W58" t="s">
        <v>36</v>
      </c>
      <c r="X58">
        <f t="shared" si="0"/>
        <v>244</v>
      </c>
      <c r="Y58" t="str">
        <f t="shared" si="1"/>
        <v>Bad</v>
      </c>
    </row>
    <row r="59" spans="1:25" x14ac:dyDescent="0.3">
      <c r="A59" t="s">
        <v>51</v>
      </c>
      <c r="B59" t="s">
        <v>16</v>
      </c>
      <c r="C59" s="1">
        <v>44619</v>
      </c>
      <c r="D59" t="s">
        <v>37</v>
      </c>
      <c r="E59" t="s">
        <v>52</v>
      </c>
      <c r="F59">
        <v>25</v>
      </c>
      <c r="G59">
        <v>78</v>
      </c>
      <c r="H59" t="s">
        <v>38</v>
      </c>
      <c r="I59">
        <v>77.89</v>
      </c>
      <c r="J59">
        <v>76</v>
      </c>
      <c r="K59" t="s">
        <v>39</v>
      </c>
      <c r="L59">
        <v>22.98</v>
      </c>
      <c r="M59">
        <v>251</v>
      </c>
      <c r="N59" t="s">
        <v>41</v>
      </c>
      <c r="O59">
        <v>1.96</v>
      </c>
      <c r="P59">
        <v>23</v>
      </c>
      <c r="Q59" t="s">
        <v>36</v>
      </c>
      <c r="R59">
        <v>5.43</v>
      </c>
      <c r="S59">
        <v>7</v>
      </c>
      <c r="T59" t="s">
        <v>36</v>
      </c>
      <c r="U59">
        <v>40.22</v>
      </c>
      <c r="V59">
        <v>37</v>
      </c>
      <c r="W59" t="s">
        <v>36</v>
      </c>
      <c r="X59">
        <f t="shared" si="0"/>
        <v>251</v>
      </c>
      <c r="Y59" t="str">
        <f t="shared" si="1"/>
        <v>Bad</v>
      </c>
    </row>
    <row r="60" spans="1:25" x14ac:dyDescent="0.3">
      <c r="A60" t="s">
        <v>51</v>
      </c>
      <c r="B60" t="s">
        <v>16</v>
      </c>
      <c r="C60" s="1">
        <v>44620</v>
      </c>
      <c r="D60" t="s">
        <v>37</v>
      </c>
      <c r="E60" t="s">
        <v>52</v>
      </c>
      <c r="F60">
        <v>22</v>
      </c>
      <c r="G60">
        <v>72</v>
      </c>
      <c r="H60" t="s">
        <v>38</v>
      </c>
      <c r="I60">
        <v>78</v>
      </c>
      <c r="J60">
        <v>77</v>
      </c>
      <c r="K60" t="s">
        <v>39</v>
      </c>
      <c r="L60">
        <v>23.65</v>
      </c>
      <c r="M60">
        <v>255</v>
      </c>
      <c r="N60" t="s">
        <v>41</v>
      </c>
      <c r="O60">
        <v>1.93</v>
      </c>
      <c r="P60">
        <v>22</v>
      </c>
      <c r="Q60" t="s">
        <v>36</v>
      </c>
      <c r="R60">
        <v>5.22</v>
      </c>
      <c r="S60">
        <v>7</v>
      </c>
      <c r="T60" t="s">
        <v>36</v>
      </c>
      <c r="U60">
        <v>37.9</v>
      </c>
      <c r="V60">
        <v>35</v>
      </c>
      <c r="W60" t="s">
        <v>36</v>
      </c>
      <c r="X60">
        <f t="shared" si="0"/>
        <v>255</v>
      </c>
      <c r="Y60" t="str">
        <f t="shared" si="1"/>
        <v>Bad</v>
      </c>
    </row>
    <row r="61" spans="1:25" x14ac:dyDescent="0.3">
      <c r="A61" t="s">
        <v>51</v>
      </c>
      <c r="B61" t="s">
        <v>16</v>
      </c>
      <c r="C61" s="1">
        <v>44621</v>
      </c>
      <c r="D61" t="s">
        <v>37</v>
      </c>
      <c r="E61" t="s">
        <v>52</v>
      </c>
      <c r="F61">
        <v>27</v>
      </c>
      <c r="G61">
        <v>82</v>
      </c>
      <c r="H61" t="s">
        <v>38</v>
      </c>
      <c r="I61">
        <v>78.900000000000006</v>
      </c>
      <c r="J61">
        <v>77</v>
      </c>
      <c r="K61" t="s">
        <v>39</v>
      </c>
      <c r="L61">
        <v>24</v>
      </c>
      <c r="M61">
        <v>257</v>
      </c>
      <c r="N61" t="s">
        <v>41</v>
      </c>
      <c r="O61">
        <v>1.9</v>
      </c>
      <c r="P61">
        <v>22</v>
      </c>
      <c r="Q61" t="s">
        <v>36</v>
      </c>
      <c r="R61">
        <v>4.8</v>
      </c>
      <c r="S61">
        <v>6</v>
      </c>
      <c r="T61" t="s">
        <v>36</v>
      </c>
      <c r="U61">
        <v>35.67</v>
      </c>
      <c r="V61">
        <v>32</v>
      </c>
      <c r="W61" t="s">
        <v>36</v>
      </c>
      <c r="X61">
        <f t="shared" si="0"/>
        <v>257</v>
      </c>
      <c r="Y61" t="str">
        <f t="shared" si="1"/>
        <v>Bad</v>
      </c>
    </row>
    <row r="62" spans="1:25" x14ac:dyDescent="0.3">
      <c r="A62" t="s">
        <v>51</v>
      </c>
      <c r="B62" t="s">
        <v>16</v>
      </c>
      <c r="C62" s="1">
        <v>44622</v>
      </c>
      <c r="D62" t="s">
        <v>42</v>
      </c>
      <c r="E62" t="s">
        <v>52</v>
      </c>
      <c r="F62">
        <v>28</v>
      </c>
      <c r="G62">
        <v>84</v>
      </c>
      <c r="H62" t="s">
        <v>38</v>
      </c>
      <c r="I62">
        <v>79</v>
      </c>
      <c r="J62">
        <v>78</v>
      </c>
      <c r="K62" t="s">
        <v>39</v>
      </c>
      <c r="L62">
        <v>24.56</v>
      </c>
      <c r="M62">
        <v>261</v>
      </c>
      <c r="N62" t="s">
        <v>41</v>
      </c>
      <c r="O62">
        <v>1.89</v>
      </c>
      <c r="P62">
        <v>21</v>
      </c>
      <c r="Q62" t="s">
        <v>36</v>
      </c>
      <c r="R62">
        <v>4.66</v>
      </c>
      <c r="S62">
        <v>6</v>
      </c>
      <c r="T62" t="s">
        <v>36</v>
      </c>
      <c r="U62">
        <v>35.5</v>
      </c>
      <c r="V62">
        <v>32</v>
      </c>
      <c r="W62" t="s">
        <v>36</v>
      </c>
      <c r="X62">
        <f t="shared" si="0"/>
        <v>261</v>
      </c>
      <c r="Y62" t="str">
        <f t="shared" si="1"/>
        <v>Bad</v>
      </c>
    </row>
    <row r="63" spans="1:25" x14ac:dyDescent="0.3">
      <c r="A63" t="s">
        <v>51</v>
      </c>
      <c r="B63" t="s">
        <v>16</v>
      </c>
      <c r="C63" s="1">
        <v>44623</v>
      </c>
      <c r="D63" t="s">
        <v>34</v>
      </c>
      <c r="E63" t="s">
        <v>46</v>
      </c>
      <c r="F63">
        <v>28</v>
      </c>
      <c r="G63">
        <v>84</v>
      </c>
      <c r="H63" t="s">
        <v>38</v>
      </c>
      <c r="I63">
        <v>79</v>
      </c>
      <c r="J63">
        <v>78</v>
      </c>
      <c r="K63" t="s">
        <v>39</v>
      </c>
      <c r="L63">
        <v>23.56</v>
      </c>
      <c r="M63">
        <v>254</v>
      </c>
      <c r="N63" t="s">
        <v>41</v>
      </c>
      <c r="O63">
        <v>1.87</v>
      </c>
      <c r="P63">
        <v>20</v>
      </c>
      <c r="Q63" t="s">
        <v>36</v>
      </c>
      <c r="R63">
        <v>6.78</v>
      </c>
      <c r="S63">
        <v>9</v>
      </c>
      <c r="T63" t="s">
        <v>36</v>
      </c>
      <c r="U63">
        <v>35.6</v>
      </c>
      <c r="V63">
        <v>32</v>
      </c>
      <c r="W63" t="s">
        <v>36</v>
      </c>
      <c r="X63">
        <f t="shared" si="0"/>
        <v>254</v>
      </c>
      <c r="Y63" t="str">
        <f t="shared" si="1"/>
        <v>Bad</v>
      </c>
    </row>
    <row r="64" spans="1:25" x14ac:dyDescent="0.3">
      <c r="A64" t="s">
        <v>51</v>
      </c>
      <c r="B64" t="s">
        <v>16</v>
      </c>
      <c r="C64" s="1">
        <v>44624</v>
      </c>
      <c r="D64" t="s">
        <v>37</v>
      </c>
      <c r="E64" t="s">
        <v>46</v>
      </c>
      <c r="F64">
        <v>27</v>
      </c>
      <c r="G64">
        <v>82</v>
      </c>
      <c r="H64" t="s">
        <v>38</v>
      </c>
      <c r="I64">
        <v>79.819999999999993</v>
      </c>
      <c r="J64">
        <v>78</v>
      </c>
      <c r="K64" t="s">
        <v>39</v>
      </c>
      <c r="L64">
        <v>22.03</v>
      </c>
      <c r="M64">
        <v>244</v>
      </c>
      <c r="N64" t="s">
        <v>41</v>
      </c>
      <c r="O64">
        <v>1.96</v>
      </c>
      <c r="P64">
        <v>23</v>
      </c>
      <c r="Q64" t="s">
        <v>36</v>
      </c>
      <c r="R64">
        <v>7.89</v>
      </c>
      <c r="S64">
        <v>10</v>
      </c>
      <c r="T64" t="s">
        <v>36</v>
      </c>
      <c r="U64">
        <v>37.799999999999997</v>
      </c>
      <c r="V64">
        <v>35</v>
      </c>
      <c r="W64" t="s">
        <v>36</v>
      </c>
      <c r="X64">
        <f t="shared" si="0"/>
        <v>244</v>
      </c>
      <c r="Y64" t="str">
        <f t="shared" si="1"/>
        <v>Bad</v>
      </c>
    </row>
    <row r="65" spans="1:25" x14ac:dyDescent="0.3">
      <c r="A65" t="s">
        <v>51</v>
      </c>
      <c r="B65" t="s">
        <v>16</v>
      </c>
      <c r="C65" s="1">
        <v>44625</v>
      </c>
      <c r="D65" t="s">
        <v>37</v>
      </c>
      <c r="E65" t="s">
        <v>46</v>
      </c>
      <c r="F65">
        <v>27.5</v>
      </c>
      <c r="G65">
        <v>83</v>
      </c>
      <c r="H65" t="s">
        <v>38</v>
      </c>
      <c r="I65">
        <v>77</v>
      </c>
      <c r="J65">
        <v>76</v>
      </c>
      <c r="K65" t="s">
        <v>39</v>
      </c>
      <c r="L65">
        <v>22.87</v>
      </c>
      <c r="M65">
        <v>250</v>
      </c>
      <c r="N65" t="s">
        <v>41</v>
      </c>
      <c r="O65">
        <v>1.87</v>
      </c>
      <c r="P65">
        <v>20</v>
      </c>
      <c r="Q65" t="s">
        <v>36</v>
      </c>
      <c r="R65">
        <v>8.99</v>
      </c>
      <c r="S65">
        <v>13</v>
      </c>
      <c r="T65" t="s">
        <v>36</v>
      </c>
      <c r="U65">
        <v>37.979999999999997</v>
      </c>
      <c r="V65">
        <v>35</v>
      </c>
      <c r="W65" t="s">
        <v>36</v>
      </c>
      <c r="X65">
        <f t="shared" si="0"/>
        <v>250</v>
      </c>
      <c r="Y65" t="str">
        <f t="shared" si="1"/>
        <v>Bad</v>
      </c>
    </row>
    <row r="66" spans="1:25" x14ac:dyDescent="0.3">
      <c r="A66" t="s">
        <v>51</v>
      </c>
      <c r="B66" t="s">
        <v>16</v>
      </c>
      <c r="C66" s="1">
        <v>44626</v>
      </c>
      <c r="D66" t="s">
        <v>37</v>
      </c>
      <c r="E66" t="s">
        <v>46</v>
      </c>
      <c r="F66">
        <v>22</v>
      </c>
      <c r="G66">
        <v>72</v>
      </c>
      <c r="H66" t="s">
        <v>38</v>
      </c>
      <c r="I66">
        <v>78</v>
      </c>
      <c r="J66">
        <v>77</v>
      </c>
      <c r="K66" t="s">
        <v>39</v>
      </c>
      <c r="L66">
        <v>20.45</v>
      </c>
      <c r="M66">
        <v>234</v>
      </c>
      <c r="N66" t="s">
        <v>41</v>
      </c>
      <c r="O66">
        <v>1.89</v>
      </c>
      <c r="P66">
        <v>21</v>
      </c>
      <c r="Q66" t="s">
        <v>36</v>
      </c>
      <c r="R66">
        <v>9.1199999999999992</v>
      </c>
      <c r="S66">
        <v>13</v>
      </c>
      <c r="T66" t="s">
        <v>36</v>
      </c>
      <c r="U66">
        <v>38.9</v>
      </c>
      <c r="V66">
        <v>35</v>
      </c>
      <c r="W66" t="s">
        <v>36</v>
      </c>
      <c r="X66">
        <f t="shared" ref="X66:X128" si="2">MAX(G66,J66,M66,P66,S66,V66)</f>
        <v>234</v>
      </c>
      <c r="Y66" t="str">
        <f t="shared" ref="Y66:Y128" si="3">IF(X66&lt;=50,"GOOD",IF(X66&lt;=100,"Satisfactory",IF(X66&lt;=200,"Moderate",IF(X66&lt;=300,"Bad","Severe"))))</f>
        <v>Bad</v>
      </c>
    </row>
    <row r="67" spans="1:25" x14ac:dyDescent="0.3">
      <c r="A67" t="s">
        <v>51</v>
      </c>
      <c r="B67" t="s">
        <v>16</v>
      </c>
      <c r="C67" s="1">
        <v>44627</v>
      </c>
      <c r="D67" t="s">
        <v>37</v>
      </c>
      <c r="E67" t="s">
        <v>46</v>
      </c>
      <c r="F67">
        <v>20</v>
      </c>
      <c r="G67">
        <v>68</v>
      </c>
      <c r="H67" t="s">
        <v>38</v>
      </c>
      <c r="I67">
        <v>76</v>
      </c>
      <c r="J67">
        <v>75</v>
      </c>
      <c r="K67" t="s">
        <v>39</v>
      </c>
      <c r="L67">
        <v>19.89</v>
      </c>
      <c r="M67">
        <v>230</v>
      </c>
      <c r="N67" t="s">
        <v>41</v>
      </c>
      <c r="O67">
        <v>1.88</v>
      </c>
      <c r="P67">
        <v>21</v>
      </c>
      <c r="Q67" t="s">
        <v>36</v>
      </c>
      <c r="R67">
        <v>9.23</v>
      </c>
      <c r="S67">
        <v>13</v>
      </c>
      <c r="T67" t="s">
        <v>36</v>
      </c>
      <c r="U67">
        <v>40.119999999999997</v>
      </c>
      <c r="V67">
        <v>36</v>
      </c>
      <c r="W67" t="s">
        <v>36</v>
      </c>
      <c r="X67">
        <f t="shared" si="2"/>
        <v>230</v>
      </c>
      <c r="Y67" t="str">
        <f t="shared" si="3"/>
        <v>Bad</v>
      </c>
    </row>
    <row r="68" spans="1:25" x14ac:dyDescent="0.3">
      <c r="A68" t="s">
        <v>51</v>
      </c>
      <c r="B68" t="s">
        <v>16</v>
      </c>
      <c r="C68" s="1">
        <v>44628</v>
      </c>
      <c r="D68" t="s">
        <v>37</v>
      </c>
      <c r="E68" t="s">
        <v>46</v>
      </c>
      <c r="F68">
        <v>21</v>
      </c>
      <c r="G68">
        <v>70</v>
      </c>
      <c r="H68" t="s">
        <v>38</v>
      </c>
      <c r="I68">
        <v>74</v>
      </c>
      <c r="J68">
        <v>73</v>
      </c>
      <c r="K68" t="s">
        <v>39</v>
      </c>
      <c r="L68">
        <v>19.87</v>
      </c>
      <c r="M68">
        <v>230</v>
      </c>
      <c r="N68" t="s">
        <v>41</v>
      </c>
      <c r="O68">
        <v>1.85</v>
      </c>
      <c r="P68">
        <v>21</v>
      </c>
      <c r="Q68" t="s">
        <v>36</v>
      </c>
      <c r="R68">
        <v>9.34</v>
      </c>
      <c r="S68">
        <v>13</v>
      </c>
      <c r="T68" t="s">
        <v>36</v>
      </c>
      <c r="U68">
        <v>41.23</v>
      </c>
      <c r="V68">
        <v>38</v>
      </c>
      <c r="W68" t="s">
        <v>36</v>
      </c>
      <c r="X68">
        <f t="shared" si="2"/>
        <v>230</v>
      </c>
      <c r="Y68" t="str">
        <f t="shared" si="3"/>
        <v>Bad</v>
      </c>
    </row>
    <row r="69" spans="1:25" x14ac:dyDescent="0.3">
      <c r="A69" t="s">
        <v>51</v>
      </c>
      <c r="B69" t="s">
        <v>16</v>
      </c>
      <c r="C69" s="1">
        <v>44629</v>
      </c>
      <c r="D69" t="s">
        <v>37</v>
      </c>
      <c r="E69" t="s">
        <v>46</v>
      </c>
      <c r="F69">
        <v>24</v>
      </c>
      <c r="G69">
        <v>76</v>
      </c>
      <c r="H69" t="s">
        <v>38</v>
      </c>
      <c r="I69">
        <v>79</v>
      </c>
      <c r="J69">
        <v>78</v>
      </c>
      <c r="K69" t="s">
        <v>39</v>
      </c>
      <c r="L69">
        <v>19.86</v>
      </c>
      <c r="M69">
        <v>230</v>
      </c>
      <c r="N69" t="s">
        <v>41</v>
      </c>
      <c r="O69">
        <v>1.87</v>
      </c>
      <c r="P69">
        <v>20</v>
      </c>
      <c r="Q69" t="s">
        <v>36</v>
      </c>
      <c r="R69">
        <v>9.36</v>
      </c>
      <c r="S69">
        <v>13</v>
      </c>
      <c r="T69" t="s">
        <v>36</v>
      </c>
      <c r="U69">
        <v>41.56</v>
      </c>
      <c r="V69">
        <v>38</v>
      </c>
      <c r="W69" t="s">
        <v>36</v>
      </c>
      <c r="X69">
        <f t="shared" si="2"/>
        <v>230</v>
      </c>
      <c r="Y69" t="str">
        <f t="shared" si="3"/>
        <v>Bad</v>
      </c>
    </row>
    <row r="70" spans="1:25" x14ac:dyDescent="0.3">
      <c r="A70" t="s">
        <v>51</v>
      </c>
      <c r="B70" t="s">
        <v>16</v>
      </c>
      <c r="C70" s="1">
        <v>44630</v>
      </c>
      <c r="D70" t="s">
        <v>37</v>
      </c>
      <c r="E70" t="s">
        <v>46</v>
      </c>
      <c r="F70">
        <v>26</v>
      </c>
      <c r="G70">
        <v>80</v>
      </c>
      <c r="H70" t="s">
        <v>38</v>
      </c>
      <c r="I70">
        <v>74</v>
      </c>
      <c r="J70">
        <v>73</v>
      </c>
      <c r="K70" t="s">
        <v>39</v>
      </c>
      <c r="L70">
        <v>18.87</v>
      </c>
      <c r="M70">
        <v>223</v>
      </c>
      <c r="N70" t="s">
        <v>41</v>
      </c>
      <c r="O70">
        <v>1.83</v>
      </c>
      <c r="P70">
        <v>20</v>
      </c>
      <c r="Q70" t="s">
        <v>36</v>
      </c>
      <c r="R70">
        <v>9.4499999999999993</v>
      </c>
      <c r="S70">
        <v>13</v>
      </c>
      <c r="T70" t="s">
        <v>36</v>
      </c>
      <c r="U70">
        <v>41.67</v>
      </c>
      <c r="V70">
        <v>38</v>
      </c>
      <c r="W70" t="s">
        <v>36</v>
      </c>
      <c r="X70">
        <f t="shared" si="2"/>
        <v>223</v>
      </c>
      <c r="Y70" t="str">
        <f t="shared" si="3"/>
        <v>Bad</v>
      </c>
    </row>
    <row r="71" spans="1:25" x14ac:dyDescent="0.3">
      <c r="A71" t="s">
        <v>51</v>
      </c>
      <c r="B71" t="s">
        <v>16</v>
      </c>
      <c r="C71" s="1">
        <v>44631</v>
      </c>
      <c r="D71" t="s">
        <v>37</v>
      </c>
      <c r="E71" t="s">
        <v>46</v>
      </c>
      <c r="F71">
        <v>26.75</v>
      </c>
      <c r="G71">
        <v>82</v>
      </c>
      <c r="H71" t="s">
        <v>38</v>
      </c>
      <c r="I71">
        <v>73</v>
      </c>
      <c r="J71">
        <v>72</v>
      </c>
      <c r="K71" t="s">
        <v>39</v>
      </c>
      <c r="L71">
        <v>18.559999999999999</v>
      </c>
      <c r="M71">
        <v>221</v>
      </c>
      <c r="N71" t="s">
        <v>41</v>
      </c>
      <c r="O71">
        <v>1.82</v>
      </c>
      <c r="P71">
        <v>20</v>
      </c>
      <c r="Q71" t="s">
        <v>36</v>
      </c>
      <c r="R71">
        <v>9.5</v>
      </c>
      <c r="S71">
        <v>13</v>
      </c>
      <c r="T71" t="s">
        <v>36</v>
      </c>
      <c r="U71">
        <v>42.34</v>
      </c>
      <c r="V71">
        <v>39</v>
      </c>
      <c r="W71" t="s">
        <v>36</v>
      </c>
      <c r="X71">
        <f t="shared" si="2"/>
        <v>221</v>
      </c>
      <c r="Y71" t="str">
        <f t="shared" si="3"/>
        <v>Bad</v>
      </c>
    </row>
    <row r="72" spans="1:25" x14ac:dyDescent="0.3">
      <c r="A72" t="s">
        <v>51</v>
      </c>
      <c r="B72" t="s">
        <v>16</v>
      </c>
      <c r="C72" s="1">
        <v>44632</v>
      </c>
      <c r="D72" t="s">
        <v>37</v>
      </c>
      <c r="E72" t="s">
        <v>46</v>
      </c>
      <c r="F72">
        <v>24.56</v>
      </c>
      <c r="G72">
        <v>81</v>
      </c>
      <c r="H72" t="s">
        <v>38</v>
      </c>
      <c r="I72">
        <v>73.349999999999994</v>
      </c>
      <c r="J72">
        <v>72</v>
      </c>
      <c r="K72" t="s">
        <v>39</v>
      </c>
      <c r="L72">
        <v>18.239999999999998</v>
      </c>
      <c r="M72">
        <v>219</v>
      </c>
      <c r="N72" t="s">
        <v>41</v>
      </c>
      <c r="O72">
        <v>1.81</v>
      </c>
      <c r="P72">
        <v>20</v>
      </c>
      <c r="Q72" t="s">
        <v>36</v>
      </c>
      <c r="R72">
        <v>9.6999999999999993</v>
      </c>
      <c r="S72">
        <v>13</v>
      </c>
      <c r="T72" t="s">
        <v>36</v>
      </c>
      <c r="U72">
        <v>43.56</v>
      </c>
      <c r="V72">
        <v>40</v>
      </c>
      <c r="W72" t="s">
        <v>36</v>
      </c>
      <c r="X72">
        <f t="shared" si="2"/>
        <v>219</v>
      </c>
      <c r="Y72" t="str">
        <f t="shared" si="3"/>
        <v>Bad</v>
      </c>
    </row>
    <row r="73" spans="1:25" x14ac:dyDescent="0.3">
      <c r="A73" t="s">
        <v>51</v>
      </c>
      <c r="B73" t="s">
        <v>16</v>
      </c>
      <c r="C73" s="1">
        <v>44633</v>
      </c>
      <c r="D73" t="s">
        <v>37</v>
      </c>
      <c r="E73" t="s">
        <v>46</v>
      </c>
      <c r="F73">
        <v>23</v>
      </c>
      <c r="G73">
        <v>74</v>
      </c>
      <c r="H73" t="s">
        <v>38</v>
      </c>
      <c r="I73">
        <v>72.23</v>
      </c>
      <c r="J73">
        <v>71</v>
      </c>
      <c r="K73" t="s">
        <v>39</v>
      </c>
      <c r="L73">
        <v>18.059999999999999</v>
      </c>
      <c r="M73">
        <v>218</v>
      </c>
      <c r="N73" t="s">
        <v>41</v>
      </c>
      <c r="O73">
        <v>1.8</v>
      </c>
      <c r="P73">
        <v>20</v>
      </c>
      <c r="Q73" t="s">
        <v>36</v>
      </c>
      <c r="R73">
        <v>9.8800000000000008</v>
      </c>
      <c r="S73">
        <v>13</v>
      </c>
      <c r="T73" t="s">
        <v>36</v>
      </c>
      <c r="U73">
        <v>47.8</v>
      </c>
      <c r="V73">
        <v>44</v>
      </c>
      <c r="W73" t="s">
        <v>36</v>
      </c>
      <c r="X73">
        <f t="shared" si="2"/>
        <v>218</v>
      </c>
      <c r="Y73" t="str">
        <f t="shared" si="3"/>
        <v>Bad</v>
      </c>
    </row>
    <row r="74" spans="1:25" x14ac:dyDescent="0.3">
      <c r="A74" t="s">
        <v>51</v>
      </c>
      <c r="B74" t="s">
        <v>16</v>
      </c>
      <c r="C74" s="1">
        <v>44634</v>
      </c>
      <c r="D74" t="s">
        <v>37</v>
      </c>
      <c r="E74" t="s">
        <v>46</v>
      </c>
      <c r="F74">
        <v>22</v>
      </c>
      <c r="G74">
        <v>72</v>
      </c>
      <c r="H74" t="s">
        <v>38</v>
      </c>
      <c r="I74">
        <v>70</v>
      </c>
      <c r="J74">
        <v>69</v>
      </c>
      <c r="K74" t="s">
        <v>39</v>
      </c>
      <c r="L74">
        <v>18</v>
      </c>
      <c r="M74">
        <v>218</v>
      </c>
      <c r="N74" t="s">
        <v>41</v>
      </c>
      <c r="O74">
        <v>1.71</v>
      </c>
      <c r="P74">
        <v>19</v>
      </c>
      <c r="Q74" t="s">
        <v>36</v>
      </c>
      <c r="R74">
        <v>10.09</v>
      </c>
      <c r="S74">
        <v>14</v>
      </c>
      <c r="T74" t="s">
        <v>36</v>
      </c>
      <c r="U74">
        <v>49.76</v>
      </c>
      <c r="V74">
        <v>45</v>
      </c>
      <c r="W74" t="s">
        <v>36</v>
      </c>
      <c r="X74">
        <f t="shared" si="2"/>
        <v>218</v>
      </c>
      <c r="Y74" t="str">
        <f t="shared" si="3"/>
        <v>Bad</v>
      </c>
    </row>
    <row r="75" spans="1:25" x14ac:dyDescent="0.3">
      <c r="A75" t="s">
        <v>51</v>
      </c>
      <c r="B75" t="s">
        <v>16</v>
      </c>
      <c r="C75" s="1">
        <v>44635</v>
      </c>
      <c r="D75" t="s">
        <v>37</v>
      </c>
      <c r="E75" t="s">
        <v>46</v>
      </c>
      <c r="F75">
        <v>22.56</v>
      </c>
      <c r="G75">
        <v>73</v>
      </c>
      <c r="H75" t="s">
        <v>38</v>
      </c>
      <c r="I75">
        <v>65</v>
      </c>
      <c r="J75">
        <v>63</v>
      </c>
      <c r="K75" t="s">
        <v>39</v>
      </c>
      <c r="L75">
        <v>17.989999999999998</v>
      </c>
      <c r="M75">
        <v>218</v>
      </c>
      <c r="N75" t="s">
        <v>41</v>
      </c>
      <c r="O75">
        <v>1.79</v>
      </c>
      <c r="P75">
        <v>19</v>
      </c>
      <c r="Q75" t="s">
        <v>36</v>
      </c>
      <c r="R75">
        <v>10.45</v>
      </c>
      <c r="S75">
        <v>14</v>
      </c>
      <c r="T75" t="s">
        <v>36</v>
      </c>
      <c r="U75">
        <v>50.34</v>
      </c>
      <c r="V75">
        <v>46</v>
      </c>
      <c r="W75" t="s">
        <v>36</v>
      </c>
      <c r="X75">
        <f t="shared" si="2"/>
        <v>218</v>
      </c>
      <c r="Y75" t="str">
        <f t="shared" si="3"/>
        <v>Bad</v>
      </c>
    </row>
    <row r="76" spans="1:25" x14ac:dyDescent="0.3">
      <c r="A76" t="s">
        <v>51</v>
      </c>
      <c r="B76" t="s">
        <v>16</v>
      </c>
      <c r="C76" s="1">
        <v>44636</v>
      </c>
      <c r="D76" t="s">
        <v>37</v>
      </c>
      <c r="E76" t="s">
        <v>46</v>
      </c>
      <c r="F76">
        <v>21</v>
      </c>
      <c r="G76">
        <v>70</v>
      </c>
      <c r="H76" t="s">
        <v>38</v>
      </c>
      <c r="I76">
        <v>66.45</v>
      </c>
      <c r="J76">
        <v>64</v>
      </c>
      <c r="K76" t="s">
        <v>39</v>
      </c>
      <c r="L76">
        <v>17.25</v>
      </c>
      <c r="M76">
        <v>212</v>
      </c>
      <c r="N76" t="s">
        <v>41</v>
      </c>
      <c r="O76">
        <v>1.78</v>
      </c>
      <c r="P76">
        <v>19</v>
      </c>
      <c r="Q76" t="s">
        <v>36</v>
      </c>
      <c r="R76">
        <v>10.67</v>
      </c>
      <c r="S76">
        <v>14</v>
      </c>
      <c r="T76" t="s">
        <v>36</v>
      </c>
      <c r="U76">
        <v>55.67</v>
      </c>
      <c r="V76">
        <v>51</v>
      </c>
      <c r="W76" t="s">
        <v>38</v>
      </c>
      <c r="X76">
        <f t="shared" si="2"/>
        <v>212</v>
      </c>
      <c r="Y76" t="str">
        <f t="shared" si="3"/>
        <v>Bad</v>
      </c>
    </row>
    <row r="77" spans="1:25" x14ac:dyDescent="0.3">
      <c r="A77" t="s">
        <v>51</v>
      </c>
      <c r="B77" t="s">
        <v>16</v>
      </c>
      <c r="C77" s="1">
        <v>44637</v>
      </c>
      <c r="D77" t="s">
        <v>37</v>
      </c>
      <c r="E77" t="s">
        <v>46</v>
      </c>
      <c r="F77">
        <v>24</v>
      </c>
      <c r="G77">
        <v>76</v>
      </c>
      <c r="H77" t="s">
        <v>38</v>
      </c>
      <c r="I77">
        <v>63.65</v>
      </c>
      <c r="J77">
        <v>61</v>
      </c>
      <c r="K77" t="s">
        <v>39</v>
      </c>
      <c r="L77">
        <v>17.649999999999999</v>
      </c>
      <c r="M77">
        <v>215</v>
      </c>
      <c r="N77" t="s">
        <v>41</v>
      </c>
      <c r="O77">
        <v>1.75</v>
      </c>
      <c r="P77">
        <v>19</v>
      </c>
      <c r="Q77" t="s">
        <v>36</v>
      </c>
      <c r="R77">
        <v>10.78</v>
      </c>
      <c r="S77">
        <v>14</v>
      </c>
      <c r="T77" t="s">
        <v>36</v>
      </c>
      <c r="U77">
        <v>52.78</v>
      </c>
      <c r="V77">
        <v>48</v>
      </c>
      <c r="W77" t="s">
        <v>36</v>
      </c>
      <c r="X77">
        <f t="shared" si="2"/>
        <v>215</v>
      </c>
      <c r="Y77" t="str">
        <f t="shared" si="3"/>
        <v>Bad</v>
      </c>
    </row>
    <row r="78" spans="1:25" x14ac:dyDescent="0.3">
      <c r="A78" t="s">
        <v>51</v>
      </c>
      <c r="B78" t="s">
        <v>16</v>
      </c>
      <c r="C78" s="1">
        <v>44638</v>
      </c>
      <c r="D78" t="s">
        <v>37</v>
      </c>
      <c r="E78" t="s">
        <v>46</v>
      </c>
      <c r="F78">
        <v>22</v>
      </c>
      <c r="G78">
        <v>72</v>
      </c>
      <c r="H78" t="s">
        <v>38</v>
      </c>
      <c r="I78">
        <v>62.85</v>
      </c>
      <c r="J78">
        <v>60</v>
      </c>
      <c r="K78" t="s">
        <v>39</v>
      </c>
      <c r="L78">
        <v>17.579999999999998</v>
      </c>
      <c r="M78">
        <v>214</v>
      </c>
      <c r="N78" t="s">
        <v>41</v>
      </c>
      <c r="O78">
        <v>1.76</v>
      </c>
      <c r="P78">
        <v>19</v>
      </c>
      <c r="Q78" t="s">
        <v>36</v>
      </c>
      <c r="R78">
        <v>10.45</v>
      </c>
      <c r="S78">
        <v>14</v>
      </c>
      <c r="T78" t="s">
        <v>36</v>
      </c>
      <c r="U78">
        <v>56.88</v>
      </c>
      <c r="V78">
        <v>54</v>
      </c>
      <c r="W78" t="s">
        <v>38</v>
      </c>
      <c r="X78">
        <f t="shared" si="2"/>
        <v>214</v>
      </c>
      <c r="Y78" t="str">
        <f t="shared" si="3"/>
        <v>Bad</v>
      </c>
    </row>
    <row r="79" spans="1:25" x14ac:dyDescent="0.3">
      <c r="A79" t="s">
        <v>51</v>
      </c>
      <c r="B79" t="s">
        <v>16</v>
      </c>
      <c r="C79" s="1">
        <v>44639</v>
      </c>
      <c r="D79" t="s">
        <v>37</v>
      </c>
      <c r="E79" t="s">
        <v>46</v>
      </c>
      <c r="F79">
        <v>19.670000000000002</v>
      </c>
      <c r="G79">
        <v>67</v>
      </c>
      <c r="H79" t="s">
        <v>38</v>
      </c>
      <c r="I79">
        <v>60.12</v>
      </c>
      <c r="J79">
        <v>57</v>
      </c>
      <c r="K79" t="s">
        <v>39</v>
      </c>
      <c r="L79">
        <v>17.62</v>
      </c>
      <c r="M79">
        <v>215</v>
      </c>
      <c r="N79" t="s">
        <v>41</v>
      </c>
      <c r="O79">
        <v>175</v>
      </c>
      <c r="P79">
        <v>19</v>
      </c>
      <c r="Q79" t="s">
        <v>36</v>
      </c>
      <c r="R79">
        <v>10.88</v>
      </c>
      <c r="S79">
        <v>14</v>
      </c>
      <c r="T79" t="s">
        <v>36</v>
      </c>
      <c r="U79">
        <v>59.87</v>
      </c>
      <c r="V79">
        <v>64</v>
      </c>
      <c r="W79" t="s">
        <v>38</v>
      </c>
      <c r="X79">
        <f t="shared" si="2"/>
        <v>215</v>
      </c>
      <c r="Y79" t="str">
        <f t="shared" si="3"/>
        <v>Bad</v>
      </c>
    </row>
    <row r="80" spans="1:25" x14ac:dyDescent="0.3">
      <c r="A80" t="s">
        <v>51</v>
      </c>
      <c r="B80" t="s">
        <v>16</v>
      </c>
      <c r="C80" s="1">
        <v>44640</v>
      </c>
      <c r="D80" t="s">
        <v>37</v>
      </c>
      <c r="E80" t="s">
        <v>46</v>
      </c>
      <c r="F80">
        <v>18</v>
      </c>
      <c r="G80">
        <v>63</v>
      </c>
      <c r="H80" t="s">
        <v>38</v>
      </c>
      <c r="I80">
        <v>59.65</v>
      </c>
      <c r="J80">
        <v>56</v>
      </c>
      <c r="K80" t="s">
        <v>39</v>
      </c>
      <c r="L80">
        <v>17.45</v>
      </c>
      <c r="M80">
        <v>214</v>
      </c>
      <c r="N80" t="s">
        <v>41</v>
      </c>
      <c r="O80">
        <v>1.56</v>
      </c>
      <c r="P80">
        <v>17</v>
      </c>
      <c r="Q80" t="s">
        <v>36</v>
      </c>
      <c r="R80">
        <v>10.89</v>
      </c>
      <c r="S80">
        <v>14</v>
      </c>
      <c r="T80" t="s">
        <v>36</v>
      </c>
      <c r="U80">
        <v>60.12</v>
      </c>
      <c r="V80">
        <v>67</v>
      </c>
      <c r="W80" t="s">
        <v>38</v>
      </c>
      <c r="X80">
        <f t="shared" si="2"/>
        <v>214</v>
      </c>
      <c r="Y80" t="str">
        <f t="shared" si="3"/>
        <v>Bad</v>
      </c>
    </row>
    <row r="81" spans="1:25" x14ac:dyDescent="0.3">
      <c r="A81" t="s">
        <v>51</v>
      </c>
      <c r="B81" t="s">
        <v>16</v>
      </c>
      <c r="C81" s="1">
        <v>44641</v>
      </c>
      <c r="D81" t="s">
        <v>37</v>
      </c>
      <c r="E81" t="s">
        <v>46</v>
      </c>
      <c r="F81">
        <v>17.649999999999999</v>
      </c>
      <c r="G81">
        <v>63</v>
      </c>
      <c r="H81" t="s">
        <v>38</v>
      </c>
      <c r="I81">
        <v>59</v>
      </c>
      <c r="J81">
        <v>56</v>
      </c>
      <c r="K81" t="s">
        <v>39</v>
      </c>
      <c r="L81">
        <v>17.22</v>
      </c>
      <c r="M81">
        <v>212</v>
      </c>
      <c r="N81" t="s">
        <v>41</v>
      </c>
      <c r="O81">
        <v>1.54</v>
      </c>
      <c r="P81">
        <v>17</v>
      </c>
      <c r="Q81" t="s">
        <v>36</v>
      </c>
      <c r="R81">
        <v>10.9</v>
      </c>
      <c r="S81">
        <v>14</v>
      </c>
      <c r="T81" t="s">
        <v>36</v>
      </c>
      <c r="U81">
        <v>62.34</v>
      </c>
      <c r="V81">
        <v>74</v>
      </c>
      <c r="W81" t="s">
        <v>38</v>
      </c>
      <c r="X81">
        <f t="shared" si="2"/>
        <v>212</v>
      </c>
      <c r="Y81" t="str">
        <f t="shared" si="3"/>
        <v>Bad</v>
      </c>
    </row>
    <row r="82" spans="1:25" x14ac:dyDescent="0.3">
      <c r="A82" t="s">
        <v>51</v>
      </c>
      <c r="B82" t="s">
        <v>16</v>
      </c>
      <c r="C82" s="1">
        <v>44642</v>
      </c>
      <c r="D82" t="s">
        <v>37</v>
      </c>
      <c r="E82" t="s">
        <v>46</v>
      </c>
      <c r="F82">
        <v>16</v>
      </c>
      <c r="G82">
        <v>59</v>
      </c>
      <c r="H82" t="s">
        <v>38</v>
      </c>
      <c r="I82">
        <v>57.65</v>
      </c>
      <c r="J82">
        <v>54</v>
      </c>
      <c r="K82" t="s">
        <v>39</v>
      </c>
      <c r="L82">
        <v>17.05</v>
      </c>
      <c r="M82">
        <v>211</v>
      </c>
      <c r="N82" t="s">
        <v>41</v>
      </c>
      <c r="O82">
        <v>1.53</v>
      </c>
      <c r="P82">
        <v>17</v>
      </c>
      <c r="Q82" t="s">
        <v>36</v>
      </c>
      <c r="R82">
        <v>11.21</v>
      </c>
      <c r="S82">
        <v>16</v>
      </c>
      <c r="T82" t="s">
        <v>36</v>
      </c>
      <c r="U82">
        <v>68.900000000000006</v>
      </c>
      <c r="V82">
        <v>97</v>
      </c>
      <c r="W82" t="s">
        <v>38</v>
      </c>
      <c r="X82">
        <f t="shared" si="2"/>
        <v>211</v>
      </c>
      <c r="Y82" t="str">
        <f t="shared" si="3"/>
        <v>Bad</v>
      </c>
    </row>
    <row r="83" spans="1:25" x14ac:dyDescent="0.3">
      <c r="A83" t="s">
        <v>51</v>
      </c>
      <c r="B83" t="s">
        <v>16</v>
      </c>
      <c r="C83" s="1">
        <v>44643</v>
      </c>
      <c r="D83" t="s">
        <v>37</v>
      </c>
      <c r="E83" t="s">
        <v>46</v>
      </c>
      <c r="F83">
        <v>16.43</v>
      </c>
      <c r="G83">
        <v>60</v>
      </c>
      <c r="H83" t="s">
        <v>38</v>
      </c>
      <c r="I83">
        <v>54.87</v>
      </c>
      <c r="J83">
        <v>51</v>
      </c>
      <c r="K83" t="s">
        <v>39</v>
      </c>
      <c r="L83">
        <v>16.89</v>
      </c>
      <c r="M83">
        <v>210</v>
      </c>
      <c r="N83" t="s">
        <v>41</v>
      </c>
      <c r="O83">
        <v>1.5</v>
      </c>
      <c r="P83">
        <v>17</v>
      </c>
      <c r="Q83" t="s">
        <v>36</v>
      </c>
      <c r="R83">
        <v>11.34</v>
      </c>
      <c r="S83">
        <v>16</v>
      </c>
      <c r="T83" t="s">
        <v>36</v>
      </c>
      <c r="U83">
        <v>69.45</v>
      </c>
      <c r="V83">
        <v>97</v>
      </c>
      <c r="W83" t="s">
        <v>38</v>
      </c>
      <c r="X83">
        <f t="shared" si="2"/>
        <v>210</v>
      </c>
      <c r="Y83" t="str">
        <f t="shared" si="3"/>
        <v>Bad</v>
      </c>
    </row>
    <row r="84" spans="1:25" x14ac:dyDescent="0.3">
      <c r="A84" t="s">
        <v>51</v>
      </c>
      <c r="B84" t="s">
        <v>16</v>
      </c>
      <c r="C84" s="1">
        <v>44644</v>
      </c>
      <c r="D84" t="s">
        <v>37</v>
      </c>
      <c r="E84" t="s">
        <v>46</v>
      </c>
      <c r="F84">
        <v>16</v>
      </c>
      <c r="G84">
        <v>59</v>
      </c>
      <c r="H84" t="s">
        <v>38</v>
      </c>
      <c r="I84">
        <v>52.36</v>
      </c>
      <c r="J84">
        <v>49</v>
      </c>
      <c r="K84" t="s">
        <v>39</v>
      </c>
      <c r="L84">
        <v>18.87</v>
      </c>
      <c r="M84">
        <v>223</v>
      </c>
      <c r="N84" t="s">
        <v>41</v>
      </c>
      <c r="O84">
        <v>1.41</v>
      </c>
      <c r="P84">
        <v>16</v>
      </c>
      <c r="Q84" t="s">
        <v>36</v>
      </c>
      <c r="R84">
        <v>12.56</v>
      </c>
      <c r="S84">
        <v>17</v>
      </c>
      <c r="T84" t="s">
        <v>36</v>
      </c>
      <c r="U84">
        <v>70.430000000000007</v>
      </c>
      <c r="V84">
        <v>100</v>
      </c>
      <c r="W84" t="s">
        <v>38</v>
      </c>
      <c r="X84">
        <f t="shared" si="2"/>
        <v>223</v>
      </c>
      <c r="Y84" t="str">
        <f t="shared" si="3"/>
        <v>Bad</v>
      </c>
    </row>
    <row r="85" spans="1:25" x14ac:dyDescent="0.3">
      <c r="A85" t="s">
        <v>51</v>
      </c>
      <c r="B85" t="s">
        <v>16</v>
      </c>
      <c r="C85" s="1">
        <v>44645</v>
      </c>
      <c r="D85" t="s">
        <v>37</v>
      </c>
      <c r="E85" t="s">
        <v>46</v>
      </c>
      <c r="F85">
        <v>15</v>
      </c>
      <c r="G85">
        <v>57</v>
      </c>
      <c r="H85" t="s">
        <v>38</v>
      </c>
      <c r="I85">
        <v>55</v>
      </c>
      <c r="J85">
        <v>52</v>
      </c>
      <c r="K85" t="s">
        <v>39</v>
      </c>
      <c r="L85">
        <v>19</v>
      </c>
      <c r="M85">
        <v>224</v>
      </c>
      <c r="N85" t="s">
        <v>41</v>
      </c>
      <c r="O85">
        <v>1.47</v>
      </c>
      <c r="P85">
        <v>16</v>
      </c>
      <c r="Q85" t="s">
        <v>36</v>
      </c>
      <c r="R85">
        <v>12.87</v>
      </c>
      <c r="S85">
        <v>17</v>
      </c>
      <c r="T85" t="s">
        <v>36</v>
      </c>
      <c r="U85">
        <v>71.23</v>
      </c>
      <c r="V85">
        <v>101</v>
      </c>
      <c r="W85" t="s">
        <v>39</v>
      </c>
      <c r="X85">
        <f t="shared" si="2"/>
        <v>224</v>
      </c>
      <c r="Y85" t="str">
        <f t="shared" si="3"/>
        <v>Bad</v>
      </c>
    </row>
    <row r="86" spans="1:25" x14ac:dyDescent="0.3">
      <c r="A86" t="s">
        <v>51</v>
      </c>
      <c r="B86" t="s">
        <v>16</v>
      </c>
      <c r="C86" s="1">
        <v>44646</v>
      </c>
      <c r="D86" t="s">
        <v>37</v>
      </c>
      <c r="E86" t="s">
        <v>46</v>
      </c>
      <c r="F86">
        <v>14.87</v>
      </c>
      <c r="G86">
        <v>57</v>
      </c>
      <c r="H86" t="s">
        <v>38</v>
      </c>
      <c r="I86">
        <v>54.23</v>
      </c>
      <c r="J86">
        <v>51</v>
      </c>
      <c r="K86" t="s">
        <v>39</v>
      </c>
      <c r="L86">
        <v>16.66</v>
      </c>
      <c r="M86">
        <v>208</v>
      </c>
      <c r="N86" t="s">
        <v>41</v>
      </c>
      <c r="O86">
        <v>1.46</v>
      </c>
      <c r="P86">
        <v>16</v>
      </c>
      <c r="Q86" t="s">
        <v>36</v>
      </c>
      <c r="R86">
        <v>12.9</v>
      </c>
      <c r="S86">
        <v>17</v>
      </c>
      <c r="T86" t="s">
        <v>36</v>
      </c>
      <c r="U86">
        <v>73.47</v>
      </c>
      <c r="V86">
        <v>108</v>
      </c>
      <c r="W86" t="s">
        <v>39</v>
      </c>
      <c r="X86">
        <f t="shared" si="2"/>
        <v>208</v>
      </c>
      <c r="Y86" t="str">
        <f t="shared" si="3"/>
        <v>Bad</v>
      </c>
    </row>
    <row r="87" spans="1:25" x14ac:dyDescent="0.3">
      <c r="A87" t="s">
        <v>51</v>
      </c>
      <c r="B87" t="s">
        <v>16</v>
      </c>
      <c r="C87" s="1">
        <v>44647</v>
      </c>
      <c r="D87" t="s">
        <v>37</v>
      </c>
      <c r="E87" t="s">
        <v>46</v>
      </c>
      <c r="F87">
        <v>14</v>
      </c>
      <c r="G87">
        <v>55</v>
      </c>
      <c r="H87" t="s">
        <v>38</v>
      </c>
      <c r="I87">
        <v>54</v>
      </c>
      <c r="J87">
        <v>51</v>
      </c>
      <c r="K87" t="s">
        <v>39</v>
      </c>
      <c r="L87">
        <v>16.54</v>
      </c>
      <c r="M87">
        <v>208</v>
      </c>
      <c r="N87" t="s">
        <v>41</v>
      </c>
      <c r="O87">
        <v>1.45</v>
      </c>
      <c r="P87">
        <v>16</v>
      </c>
      <c r="Q87" t="s">
        <v>36</v>
      </c>
      <c r="R87">
        <v>13.43</v>
      </c>
      <c r="S87">
        <v>19</v>
      </c>
      <c r="T87" t="s">
        <v>36</v>
      </c>
      <c r="U87">
        <v>73.55</v>
      </c>
      <c r="V87">
        <v>108</v>
      </c>
      <c r="W87" t="s">
        <v>39</v>
      </c>
      <c r="X87">
        <f t="shared" si="2"/>
        <v>208</v>
      </c>
      <c r="Y87" t="str">
        <f t="shared" si="3"/>
        <v>Bad</v>
      </c>
    </row>
    <row r="88" spans="1:25" x14ac:dyDescent="0.3">
      <c r="A88" t="s">
        <v>51</v>
      </c>
      <c r="B88" t="s">
        <v>16</v>
      </c>
      <c r="C88" s="1">
        <v>44648</v>
      </c>
      <c r="D88" t="s">
        <v>37</v>
      </c>
      <c r="E88" t="s">
        <v>46</v>
      </c>
      <c r="F88">
        <v>13.55</v>
      </c>
      <c r="G88">
        <v>54</v>
      </c>
      <c r="H88" t="s">
        <v>38</v>
      </c>
      <c r="I88">
        <v>53.26</v>
      </c>
      <c r="J88">
        <v>50</v>
      </c>
      <c r="K88" t="s">
        <v>36</v>
      </c>
      <c r="L88">
        <v>18</v>
      </c>
      <c r="M88">
        <v>218</v>
      </c>
      <c r="N88" t="s">
        <v>41</v>
      </c>
      <c r="O88">
        <v>1.43</v>
      </c>
      <c r="P88">
        <v>16</v>
      </c>
      <c r="Q88" t="s">
        <v>36</v>
      </c>
      <c r="R88">
        <v>13.55</v>
      </c>
      <c r="S88">
        <v>19</v>
      </c>
      <c r="T88" t="s">
        <v>36</v>
      </c>
      <c r="U88">
        <v>76.78</v>
      </c>
      <c r="V88">
        <v>119</v>
      </c>
      <c r="W88" t="s">
        <v>39</v>
      </c>
      <c r="X88">
        <f t="shared" si="2"/>
        <v>218</v>
      </c>
      <c r="Y88" t="str">
        <f t="shared" si="3"/>
        <v>Bad</v>
      </c>
    </row>
    <row r="89" spans="1:25" x14ac:dyDescent="0.3">
      <c r="A89" t="s">
        <v>51</v>
      </c>
      <c r="B89" t="s">
        <v>16</v>
      </c>
      <c r="C89" s="1">
        <v>44649</v>
      </c>
      <c r="D89" t="s">
        <v>37</v>
      </c>
      <c r="E89" t="s">
        <v>46</v>
      </c>
      <c r="F89">
        <v>13.34</v>
      </c>
      <c r="G89">
        <v>54</v>
      </c>
      <c r="H89" t="s">
        <v>38</v>
      </c>
      <c r="I89">
        <v>52.87</v>
      </c>
      <c r="J89">
        <v>49</v>
      </c>
      <c r="K89" t="s">
        <v>36</v>
      </c>
      <c r="L89">
        <v>16.97</v>
      </c>
      <c r="M89">
        <v>211</v>
      </c>
      <c r="N89" t="s">
        <v>41</v>
      </c>
      <c r="O89">
        <v>1.42</v>
      </c>
      <c r="P89">
        <v>16</v>
      </c>
      <c r="Q89" t="s">
        <v>36</v>
      </c>
      <c r="R89">
        <v>13.67</v>
      </c>
      <c r="S89">
        <v>19</v>
      </c>
      <c r="T89" t="s">
        <v>36</v>
      </c>
      <c r="U89">
        <v>80.989999999999995</v>
      </c>
      <c r="V89">
        <v>136</v>
      </c>
      <c r="W89" t="s">
        <v>39</v>
      </c>
      <c r="X89">
        <f t="shared" si="2"/>
        <v>211</v>
      </c>
      <c r="Y89" t="str">
        <f t="shared" si="3"/>
        <v>Bad</v>
      </c>
    </row>
    <row r="90" spans="1:25" x14ac:dyDescent="0.3">
      <c r="A90" t="s">
        <v>51</v>
      </c>
      <c r="B90" t="s">
        <v>16</v>
      </c>
      <c r="C90" s="1">
        <v>44650</v>
      </c>
      <c r="D90" t="s">
        <v>37</v>
      </c>
      <c r="E90" t="s">
        <v>46</v>
      </c>
      <c r="F90">
        <v>13.24</v>
      </c>
      <c r="G90">
        <v>53</v>
      </c>
      <c r="H90" t="s">
        <v>38</v>
      </c>
      <c r="I90">
        <v>52.14</v>
      </c>
      <c r="J90">
        <v>49</v>
      </c>
      <c r="K90" t="s">
        <v>36</v>
      </c>
      <c r="L90">
        <v>15.98</v>
      </c>
      <c r="M90">
        <v>204</v>
      </c>
      <c r="N90" t="s">
        <v>41</v>
      </c>
      <c r="O90">
        <v>1.41</v>
      </c>
      <c r="P90">
        <v>16</v>
      </c>
      <c r="Q90" t="s">
        <v>36</v>
      </c>
      <c r="R90">
        <v>13.78</v>
      </c>
      <c r="S90">
        <v>19</v>
      </c>
      <c r="T90" t="s">
        <v>36</v>
      </c>
      <c r="U90">
        <v>82.03</v>
      </c>
      <c r="V90">
        <v>140</v>
      </c>
      <c r="W90" t="s">
        <v>39</v>
      </c>
      <c r="X90">
        <f t="shared" si="2"/>
        <v>204</v>
      </c>
      <c r="Y90" t="str">
        <f t="shared" si="3"/>
        <v>Bad</v>
      </c>
    </row>
    <row r="91" spans="1:25" x14ac:dyDescent="0.3">
      <c r="A91" t="s">
        <v>51</v>
      </c>
      <c r="B91" t="s">
        <v>16</v>
      </c>
      <c r="C91" s="1">
        <v>44651</v>
      </c>
      <c r="D91" t="s">
        <v>37</v>
      </c>
      <c r="E91" t="s">
        <v>46</v>
      </c>
      <c r="F91">
        <v>13</v>
      </c>
      <c r="G91">
        <v>53</v>
      </c>
      <c r="H91" t="s">
        <v>38</v>
      </c>
      <c r="I91">
        <v>50</v>
      </c>
      <c r="J91">
        <v>47</v>
      </c>
      <c r="K91" t="s">
        <v>36</v>
      </c>
      <c r="L91">
        <v>15.57</v>
      </c>
      <c r="M91">
        <v>201</v>
      </c>
      <c r="N91" t="s">
        <v>41</v>
      </c>
      <c r="O91">
        <v>1.4</v>
      </c>
      <c r="P91">
        <v>16</v>
      </c>
      <c r="Q91" t="s">
        <v>36</v>
      </c>
      <c r="R91">
        <v>13.97</v>
      </c>
      <c r="S91">
        <v>19</v>
      </c>
      <c r="T91" t="s">
        <v>36</v>
      </c>
      <c r="U91">
        <v>82</v>
      </c>
      <c r="V91">
        <v>140</v>
      </c>
      <c r="W91" t="s">
        <v>39</v>
      </c>
      <c r="X91">
        <f t="shared" si="2"/>
        <v>201</v>
      </c>
      <c r="Y91" t="str">
        <f t="shared" si="3"/>
        <v>Bad</v>
      </c>
    </row>
    <row r="92" spans="1:25" x14ac:dyDescent="0.3">
      <c r="A92" t="s">
        <v>51</v>
      </c>
      <c r="B92" t="s">
        <v>16</v>
      </c>
      <c r="C92" s="1">
        <v>44652</v>
      </c>
      <c r="D92" t="s">
        <v>42</v>
      </c>
      <c r="E92" t="s">
        <v>48</v>
      </c>
      <c r="F92">
        <v>14</v>
      </c>
      <c r="G92">
        <v>55</v>
      </c>
      <c r="H92" t="s">
        <v>38</v>
      </c>
      <c r="I92">
        <v>45</v>
      </c>
      <c r="J92">
        <v>42</v>
      </c>
      <c r="K92" t="s">
        <v>36</v>
      </c>
      <c r="L92">
        <v>15.48</v>
      </c>
      <c r="M92">
        <v>200</v>
      </c>
      <c r="N92" t="s">
        <v>40</v>
      </c>
      <c r="O92">
        <v>1.39</v>
      </c>
      <c r="P92">
        <v>16</v>
      </c>
      <c r="Q92" t="s">
        <v>36</v>
      </c>
      <c r="R92">
        <v>14.04</v>
      </c>
      <c r="S92">
        <v>20</v>
      </c>
      <c r="T92" t="s">
        <v>36</v>
      </c>
      <c r="U92">
        <v>70.400000000000006</v>
      </c>
      <c r="V92">
        <v>100</v>
      </c>
      <c r="W92" t="s">
        <v>38</v>
      </c>
      <c r="X92">
        <f t="shared" si="2"/>
        <v>200</v>
      </c>
      <c r="Y92" t="str">
        <f t="shared" si="3"/>
        <v>Moderate</v>
      </c>
    </row>
    <row r="93" spans="1:25" x14ac:dyDescent="0.3">
      <c r="A93" t="s">
        <v>51</v>
      </c>
      <c r="B93" t="s">
        <v>17</v>
      </c>
      <c r="C93" s="1">
        <v>44653</v>
      </c>
      <c r="D93" t="s">
        <v>34</v>
      </c>
      <c r="E93" t="s">
        <v>48</v>
      </c>
      <c r="F93">
        <v>16.78</v>
      </c>
      <c r="G93">
        <v>61</v>
      </c>
      <c r="H93" t="s">
        <v>38</v>
      </c>
      <c r="I93">
        <v>44</v>
      </c>
      <c r="J93">
        <v>41</v>
      </c>
      <c r="K93" t="s">
        <v>36</v>
      </c>
      <c r="L93">
        <v>15.26</v>
      </c>
      <c r="M93">
        <v>197</v>
      </c>
      <c r="N93" t="s">
        <v>40</v>
      </c>
      <c r="O93">
        <v>1.38</v>
      </c>
      <c r="P93">
        <v>15</v>
      </c>
      <c r="Q93" t="s">
        <v>36</v>
      </c>
      <c r="R93">
        <v>14.07</v>
      </c>
      <c r="S93">
        <v>20</v>
      </c>
      <c r="T93" t="s">
        <v>36</v>
      </c>
      <c r="U93">
        <v>65.599999999999994</v>
      </c>
      <c r="V93">
        <v>84</v>
      </c>
      <c r="W93" t="s">
        <v>38</v>
      </c>
      <c r="X93">
        <f t="shared" si="2"/>
        <v>197</v>
      </c>
      <c r="Y93" t="str">
        <f t="shared" si="3"/>
        <v>Moderate</v>
      </c>
    </row>
    <row r="94" spans="1:25" x14ac:dyDescent="0.3">
      <c r="A94" t="s">
        <v>51</v>
      </c>
      <c r="B94" t="s">
        <v>17</v>
      </c>
      <c r="C94" s="1">
        <v>44654</v>
      </c>
      <c r="D94" t="s">
        <v>37</v>
      </c>
      <c r="E94" t="s">
        <v>48</v>
      </c>
      <c r="F94">
        <v>23.56</v>
      </c>
      <c r="G94">
        <v>75</v>
      </c>
      <c r="H94" t="s">
        <v>38</v>
      </c>
      <c r="I94">
        <v>42</v>
      </c>
      <c r="J94">
        <v>39</v>
      </c>
      <c r="K94" t="s">
        <v>36</v>
      </c>
      <c r="L94">
        <v>15.06</v>
      </c>
      <c r="M94">
        <v>193</v>
      </c>
      <c r="N94" t="s">
        <v>40</v>
      </c>
      <c r="O94">
        <v>1.37</v>
      </c>
      <c r="P94">
        <v>15</v>
      </c>
      <c r="Q94" t="s">
        <v>36</v>
      </c>
      <c r="R94">
        <v>15.55</v>
      </c>
      <c r="S94">
        <v>21</v>
      </c>
      <c r="T94" t="s">
        <v>36</v>
      </c>
      <c r="U94">
        <v>64.3</v>
      </c>
      <c r="V94">
        <v>80</v>
      </c>
      <c r="W94" t="s">
        <v>38</v>
      </c>
      <c r="X94">
        <f t="shared" si="2"/>
        <v>193</v>
      </c>
      <c r="Y94" t="str">
        <f t="shared" si="3"/>
        <v>Moderate</v>
      </c>
    </row>
    <row r="95" spans="1:25" x14ac:dyDescent="0.3">
      <c r="A95" t="s">
        <v>51</v>
      </c>
      <c r="B95" t="s">
        <v>17</v>
      </c>
      <c r="C95" s="1">
        <v>44655</v>
      </c>
      <c r="D95" t="s">
        <v>37</v>
      </c>
      <c r="E95" t="s">
        <v>48</v>
      </c>
      <c r="F95">
        <v>29.06</v>
      </c>
      <c r="G95">
        <v>87</v>
      </c>
      <c r="H95" t="s">
        <v>38</v>
      </c>
      <c r="I95">
        <v>41</v>
      </c>
      <c r="J95">
        <v>39</v>
      </c>
      <c r="K95" t="s">
        <v>36</v>
      </c>
      <c r="L95">
        <v>14.64</v>
      </c>
      <c r="M95">
        <v>186</v>
      </c>
      <c r="N95" t="s">
        <v>40</v>
      </c>
      <c r="O95">
        <v>1.35</v>
      </c>
      <c r="P95">
        <v>15</v>
      </c>
      <c r="Q95" t="s">
        <v>36</v>
      </c>
      <c r="R95">
        <v>15.56</v>
      </c>
      <c r="S95">
        <v>21</v>
      </c>
      <c r="T95" t="s">
        <v>36</v>
      </c>
      <c r="U95">
        <v>62.4</v>
      </c>
      <c r="V95">
        <v>74</v>
      </c>
      <c r="W95" t="s">
        <v>38</v>
      </c>
      <c r="X95">
        <f t="shared" si="2"/>
        <v>186</v>
      </c>
      <c r="Y95" t="str">
        <f t="shared" si="3"/>
        <v>Moderate</v>
      </c>
    </row>
    <row r="96" spans="1:25" x14ac:dyDescent="0.3">
      <c r="A96" t="s">
        <v>51</v>
      </c>
      <c r="B96" t="s">
        <v>17</v>
      </c>
      <c r="C96" s="1">
        <v>44656</v>
      </c>
      <c r="D96" t="s">
        <v>37</v>
      </c>
      <c r="E96" t="s">
        <v>48</v>
      </c>
      <c r="F96">
        <v>30</v>
      </c>
      <c r="G96">
        <v>89</v>
      </c>
      <c r="H96" t="s">
        <v>38</v>
      </c>
      <c r="I96">
        <v>42</v>
      </c>
      <c r="J96">
        <v>39</v>
      </c>
      <c r="K96" t="s">
        <v>36</v>
      </c>
      <c r="L96">
        <v>15.99</v>
      </c>
      <c r="M96">
        <v>204</v>
      </c>
      <c r="N96" t="s">
        <v>41</v>
      </c>
      <c r="O96">
        <v>1.34</v>
      </c>
      <c r="P96">
        <v>15</v>
      </c>
      <c r="Q96" t="s">
        <v>36</v>
      </c>
      <c r="R96">
        <v>15.58</v>
      </c>
      <c r="S96">
        <v>21</v>
      </c>
      <c r="T96" t="s">
        <v>36</v>
      </c>
      <c r="U96">
        <v>61.5</v>
      </c>
      <c r="V96">
        <v>71</v>
      </c>
      <c r="W96" t="s">
        <v>38</v>
      </c>
      <c r="X96">
        <f t="shared" si="2"/>
        <v>204</v>
      </c>
      <c r="Y96" t="str">
        <f t="shared" si="3"/>
        <v>Bad</v>
      </c>
    </row>
    <row r="97" spans="1:25" x14ac:dyDescent="0.3">
      <c r="A97" t="s">
        <v>51</v>
      </c>
      <c r="B97" t="s">
        <v>17</v>
      </c>
      <c r="C97" s="1">
        <v>44657</v>
      </c>
      <c r="D97" t="s">
        <v>37</v>
      </c>
      <c r="E97" t="s">
        <v>48</v>
      </c>
      <c r="F97">
        <v>39</v>
      </c>
      <c r="G97">
        <v>110</v>
      </c>
      <c r="H97" t="s">
        <v>39</v>
      </c>
      <c r="I97">
        <v>39.56</v>
      </c>
      <c r="J97">
        <v>37</v>
      </c>
      <c r="K97" t="s">
        <v>36</v>
      </c>
      <c r="L97">
        <v>15.48</v>
      </c>
      <c r="M97">
        <v>200</v>
      </c>
      <c r="N97" t="s">
        <v>40</v>
      </c>
      <c r="O97">
        <v>1.33</v>
      </c>
      <c r="P97">
        <v>15</v>
      </c>
      <c r="Q97" t="s">
        <v>36</v>
      </c>
      <c r="R97">
        <v>15.67</v>
      </c>
      <c r="S97">
        <v>21</v>
      </c>
      <c r="T97" t="s">
        <v>36</v>
      </c>
      <c r="U97">
        <v>60.68</v>
      </c>
      <c r="V97">
        <v>67</v>
      </c>
      <c r="W97" t="s">
        <v>36</v>
      </c>
      <c r="X97">
        <f t="shared" si="2"/>
        <v>200</v>
      </c>
      <c r="Y97" t="str">
        <f t="shared" si="3"/>
        <v>Moderate</v>
      </c>
    </row>
    <row r="98" spans="1:25" x14ac:dyDescent="0.3">
      <c r="A98" t="s">
        <v>51</v>
      </c>
      <c r="B98" t="s">
        <v>17</v>
      </c>
      <c r="C98" s="1">
        <v>44658</v>
      </c>
      <c r="D98" t="s">
        <v>37</v>
      </c>
      <c r="E98" t="s">
        <v>48</v>
      </c>
      <c r="F98">
        <v>41</v>
      </c>
      <c r="G98">
        <v>115</v>
      </c>
      <c r="H98" t="s">
        <v>39</v>
      </c>
      <c r="I98">
        <v>38.450000000000003</v>
      </c>
      <c r="J98">
        <v>36</v>
      </c>
      <c r="K98" t="s">
        <v>36</v>
      </c>
      <c r="L98">
        <v>14</v>
      </c>
      <c r="M98">
        <v>176</v>
      </c>
      <c r="N98" t="s">
        <v>40</v>
      </c>
      <c r="O98">
        <v>1.3120000000000001</v>
      </c>
      <c r="P98">
        <v>15</v>
      </c>
      <c r="Q98" t="s">
        <v>36</v>
      </c>
      <c r="R98">
        <v>15.78</v>
      </c>
      <c r="S98">
        <v>21</v>
      </c>
      <c r="T98" t="s">
        <v>36</v>
      </c>
      <c r="U98">
        <v>57.21</v>
      </c>
      <c r="V98">
        <v>58</v>
      </c>
      <c r="W98" t="s">
        <v>36</v>
      </c>
      <c r="X98">
        <f t="shared" si="2"/>
        <v>176</v>
      </c>
      <c r="Y98" t="str">
        <f t="shared" si="3"/>
        <v>Moderate</v>
      </c>
    </row>
    <row r="99" spans="1:25" x14ac:dyDescent="0.3">
      <c r="A99" t="s">
        <v>51</v>
      </c>
      <c r="B99" t="s">
        <v>17</v>
      </c>
      <c r="C99" s="1">
        <v>44659</v>
      </c>
      <c r="D99" t="s">
        <v>37</v>
      </c>
      <c r="E99" t="s">
        <v>48</v>
      </c>
      <c r="F99">
        <v>55</v>
      </c>
      <c r="G99">
        <v>149</v>
      </c>
      <c r="H99" t="s">
        <v>39</v>
      </c>
      <c r="I99">
        <v>33</v>
      </c>
      <c r="J99">
        <v>31</v>
      </c>
      <c r="K99" t="s">
        <v>36</v>
      </c>
      <c r="L99">
        <v>14.26</v>
      </c>
      <c r="M99">
        <v>180</v>
      </c>
      <c r="N99" t="s">
        <v>40</v>
      </c>
      <c r="O99">
        <v>1.3</v>
      </c>
      <c r="P99">
        <v>15</v>
      </c>
      <c r="Q99" t="s">
        <v>36</v>
      </c>
      <c r="R99">
        <v>15.6</v>
      </c>
      <c r="S99">
        <v>21</v>
      </c>
      <c r="T99" t="s">
        <v>36</v>
      </c>
      <c r="U99">
        <v>55.45</v>
      </c>
      <c r="V99">
        <v>51</v>
      </c>
      <c r="W99" t="s">
        <v>36</v>
      </c>
      <c r="X99">
        <f t="shared" si="2"/>
        <v>180</v>
      </c>
      <c r="Y99" t="str">
        <f t="shared" si="3"/>
        <v>Moderate</v>
      </c>
    </row>
    <row r="100" spans="1:25" x14ac:dyDescent="0.3">
      <c r="A100" t="s">
        <v>51</v>
      </c>
      <c r="B100" t="s">
        <v>17</v>
      </c>
      <c r="C100" s="1">
        <v>44660</v>
      </c>
      <c r="D100" t="s">
        <v>37</v>
      </c>
      <c r="E100" t="s">
        <v>48</v>
      </c>
      <c r="F100">
        <v>63</v>
      </c>
      <c r="G100">
        <v>155</v>
      </c>
      <c r="H100" t="s">
        <v>40</v>
      </c>
      <c r="I100">
        <v>32.54</v>
      </c>
      <c r="J100">
        <v>30</v>
      </c>
      <c r="K100" t="s">
        <v>36</v>
      </c>
      <c r="L100">
        <v>12</v>
      </c>
      <c r="M100">
        <v>143</v>
      </c>
      <c r="N100" t="s">
        <v>39</v>
      </c>
      <c r="O100">
        <v>1.29</v>
      </c>
      <c r="P100">
        <v>15</v>
      </c>
      <c r="Q100" t="s">
        <v>36</v>
      </c>
      <c r="R100">
        <v>15.78</v>
      </c>
      <c r="S100">
        <v>21</v>
      </c>
      <c r="T100" t="s">
        <v>36</v>
      </c>
      <c r="U100">
        <v>52.98</v>
      </c>
      <c r="V100">
        <v>49</v>
      </c>
      <c r="W100" t="s">
        <v>36</v>
      </c>
      <c r="X100">
        <f t="shared" si="2"/>
        <v>155</v>
      </c>
      <c r="Y100" t="str">
        <f t="shared" si="3"/>
        <v>Moderate</v>
      </c>
    </row>
    <row r="101" spans="1:25" x14ac:dyDescent="0.3">
      <c r="A101" t="s">
        <v>51</v>
      </c>
      <c r="B101" t="s">
        <v>17</v>
      </c>
      <c r="C101" s="1">
        <v>44661</v>
      </c>
      <c r="D101" t="s">
        <v>37</v>
      </c>
      <c r="E101" t="s">
        <v>48</v>
      </c>
      <c r="F101">
        <v>70.08</v>
      </c>
      <c r="G101">
        <v>158</v>
      </c>
      <c r="H101" t="s">
        <v>40</v>
      </c>
      <c r="I101">
        <v>30.15</v>
      </c>
      <c r="J101">
        <v>28</v>
      </c>
      <c r="K101" t="s">
        <v>36</v>
      </c>
      <c r="L101">
        <v>12.56</v>
      </c>
      <c r="M101">
        <v>151</v>
      </c>
      <c r="N101" t="s">
        <v>39</v>
      </c>
      <c r="O101">
        <v>1.28</v>
      </c>
      <c r="P101">
        <v>14</v>
      </c>
      <c r="Q101" t="s">
        <v>36</v>
      </c>
      <c r="R101">
        <v>15.89</v>
      </c>
      <c r="S101">
        <v>21</v>
      </c>
      <c r="T101" t="s">
        <v>36</v>
      </c>
      <c r="U101">
        <v>49.9</v>
      </c>
      <c r="V101">
        <v>46</v>
      </c>
      <c r="W101" t="s">
        <v>36</v>
      </c>
      <c r="X101">
        <f t="shared" si="2"/>
        <v>158</v>
      </c>
      <c r="Y101" t="str">
        <f t="shared" si="3"/>
        <v>Moderate</v>
      </c>
    </row>
    <row r="102" spans="1:25" x14ac:dyDescent="0.3">
      <c r="A102" t="s">
        <v>51</v>
      </c>
      <c r="B102" t="s">
        <v>17</v>
      </c>
      <c r="C102" s="1">
        <v>44662</v>
      </c>
      <c r="D102" t="s">
        <v>37</v>
      </c>
      <c r="E102" t="s">
        <v>48</v>
      </c>
      <c r="F102">
        <v>74</v>
      </c>
      <c r="G102">
        <v>161</v>
      </c>
      <c r="H102" t="s">
        <v>40</v>
      </c>
      <c r="I102">
        <v>29.58</v>
      </c>
      <c r="J102">
        <v>27</v>
      </c>
      <c r="K102" t="s">
        <v>36</v>
      </c>
      <c r="L102">
        <v>11.23</v>
      </c>
      <c r="M102">
        <v>130</v>
      </c>
      <c r="N102" t="s">
        <v>39</v>
      </c>
      <c r="O102">
        <v>1.27</v>
      </c>
      <c r="P102">
        <v>14</v>
      </c>
      <c r="Q102" t="s">
        <v>36</v>
      </c>
      <c r="R102">
        <v>15.98</v>
      </c>
      <c r="S102">
        <v>21</v>
      </c>
      <c r="T102" t="s">
        <v>36</v>
      </c>
      <c r="U102">
        <v>49</v>
      </c>
      <c r="V102">
        <v>45</v>
      </c>
      <c r="W102" t="s">
        <v>36</v>
      </c>
      <c r="X102">
        <f t="shared" si="2"/>
        <v>161</v>
      </c>
      <c r="Y102" t="str">
        <f t="shared" si="3"/>
        <v>Moderate</v>
      </c>
    </row>
    <row r="103" spans="1:25" x14ac:dyDescent="0.3">
      <c r="A103" t="s">
        <v>51</v>
      </c>
      <c r="B103" t="s">
        <v>17</v>
      </c>
      <c r="C103" s="1">
        <v>44663</v>
      </c>
      <c r="D103" t="s">
        <v>37</v>
      </c>
      <c r="E103" t="s">
        <v>48</v>
      </c>
      <c r="F103">
        <v>77</v>
      </c>
      <c r="G103">
        <v>162</v>
      </c>
      <c r="H103" t="s">
        <v>40</v>
      </c>
      <c r="I103">
        <v>27.25</v>
      </c>
      <c r="J103">
        <v>25</v>
      </c>
      <c r="K103" t="s">
        <v>36</v>
      </c>
      <c r="L103">
        <v>10.25</v>
      </c>
      <c r="M103">
        <v>123</v>
      </c>
      <c r="N103" t="s">
        <v>39</v>
      </c>
      <c r="O103">
        <v>1.56</v>
      </c>
      <c r="P103">
        <v>14</v>
      </c>
      <c r="Q103" t="s">
        <v>36</v>
      </c>
      <c r="R103">
        <v>16.100000000000001</v>
      </c>
      <c r="S103">
        <v>23</v>
      </c>
      <c r="T103" t="s">
        <v>36</v>
      </c>
      <c r="U103">
        <v>47.24</v>
      </c>
      <c r="V103">
        <v>44</v>
      </c>
      <c r="W103" t="s">
        <v>36</v>
      </c>
      <c r="X103">
        <f t="shared" si="2"/>
        <v>162</v>
      </c>
      <c r="Y103" t="str">
        <f t="shared" si="3"/>
        <v>Moderate</v>
      </c>
    </row>
    <row r="104" spans="1:25" x14ac:dyDescent="0.3">
      <c r="A104" t="s">
        <v>51</v>
      </c>
      <c r="B104" t="s">
        <v>17</v>
      </c>
      <c r="C104" s="1">
        <v>44664</v>
      </c>
      <c r="D104" t="s">
        <v>37</v>
      </c>
      <c r="E104" t="s">
        <v>48</v>
      </c>
      <c r="F104">
        <v>78</v>
      </c>
      <c r="G104">
        <v>163</v>
      </c>
      <c r="H104" t="s">
        <v>40</v>
      </c>
      <c r="I104">
        <v>26</v>
      </c>
      <c r="J104">
        <v>24</v>
      </c>
      <c r="K104" t="s">
        <v>36</v>
      </c>
      <c r="L104">
        <v>10.89</v>
      </c>
      <c r="M104">
        <v>123</v>
      </c>
      <c r="N104" t="s">
        <v>39</v>
      </c>
      <c r="O104">
        <v>1.3</v>
      </c>
      <c r="P104">
        <v>14</v>
      </c>
      <c r="Q104" t="s">
        <v>36</v>
      </c>
      <c r="R104">
        <v>16.14</v>
      </c>
      <c r="S104">
        <v>23</v>
      </c>
      <c r="T104" t="s">
        <v>36</v>
      </c>
      <c r="U104">
        <v>46.67</v>
      </c>
      <c r="V104">
        <v>43</v>
      </c>
      <c r="W104" t="s">
        <v>36</v>
      </c>
      <c r="X104">
        <f t="shared" si="2"/>
        <v>163</v>
      </c>
      <c r="Y104" t="str">
        <f t="shared" si="3"/>
        <v>Moderate</v>
      </c>
    </row>
    <row r="105" spans="1:25" x14ac:dyDescent="0.3">
      <c r="A105" t="s">
        <v>51</v>
      </c>
      <c r="B105" t="s">
        <v>17</v>
      </c>
      <c r="C105" s="1">
        <v>44665</v>
      </c>
      <c r="D105" t="s">
        <v>37</v>
      </c>
      <c r="E105" t="s">
        <v>48</v>
      </c>
      <c r="F105">
        <v>80</v>
      </c>
      <c r="G105">
        <v>164</v>
      </c>
      <c r="H105" t="s">
        <v>40</v>
      </c>
      <c r="I105">
        <v>25.5</v>
      </c>
      <c r="J105">
        <v>23</v>
      </c>
      <c r="K105" t="s">
        <v>36</v>
      </c>
      <c r="L105">
        <v>11</v>
      </c>
      <c r="M105">
        <v>126</v>
      </c>
      <c r="N105" t="s">
        <v>39</v>
      </c>
      <c r="O105">
        <v>1.22</v>
      </c>
      <c r="P105">
        <v>14</v>
      </c>
      <c r="Q105" t="s">
        <v>36</v>
      </c>
      <c r="R105">
        <v>16.2</v>
      </c>
      <c r="S105">
        <v>23</v>
      </c>
      <c r="T105" t="s">
        <v>36</v>
      </c>
      <c r="U105">
        <v>45.32</v>
      </c>
      <c r="V105">
        <v>42</v>
      </c>
      <c r="W105" t="s">
        <v>36</v>
      </c>
      <c r="X105">
        <f t="shared" si="2"/>
        <v>164</v>
      </c>
      <c r="Y105" t="str">
        <f t="shared" si="3"/>
        <v>Moderate</v>
      </c>
    </row>
    <row r="106" spans="1:25" x14ac:dyDescent="0.3">
      <c r="A106" t="s">
        <v>51</v>
      </c>
      <c r="B106" t="s">
        <v>17</v>
      </c>
      <c r="C106" s="1">
        <v>44666</v>
      </c>
      <c r="D106" t="s">
        <v>37</v>
      </c>
      <c r="E106" t="s">
        <v>48</v>
      </c>
      <c r="F106">
        <v>85.44</v>
      </c>
      <c r="G106">
        <v>166</v>
      </c>
      <c r="H106" t="s">
        <v>40</v>
      </c>
      <c r="I106">
        <v>24.87</v>
      </c>
      <c r="J106">
        <v>22</v>
      </c>
      <c r="K106" t="s">
        <v>36</v>
      </c>
      <c r="L106">
        <v>9.5399999999999991</v>
      </c>
      <c r="M106">
        <v>101</v>
      </c>
      <c r="N106" t="s">
        <v>39</v>
      </c>
      <c r="O106">
        <v>1.21</v>
      </c>
      <c r="P106">
        <v>14</v>
      </c>
      <c r="Q106" t="s">
        <v>36</v>
      </c>
      <c r="R106">
        <v>16.25</v>
      </c>
      <c r="S106">
        <v>23</v>
      </c>
      <c r="T106" t="s">
        <v>36</v>
      </c>
      <c r="U106">
        <v>41.22</v>
      </c>
      <c r="V106">
        <v>41</v>
      </c>
      <c r="W106" t="s">
        <v>36</v>
      </c>
      <c r="X106">
        <f t="shared" si="2"/>
        <v>166</v>
      </c>
      <c r="Y106" t="str">
        <f t="shared" si="3"/>
        <v>Moderate</v>
      </c>
    </row>
    <row r="107" spans="1:25" x14ac:dyDescent="0.3">
      <c r="A107" t="s">
        <v>51</v>
      </c>
      <c r="B107" t="s">
        <v>17</v>
      </c>
      <c r="C107" s="1">
        <v>44667</v>
      </c>
      <c r="D107" t="s">
        <v>37</v>
      </c>
      <c r="E107" t="s">
        <v>48</v>
      </c>
      <c r="F107">
        <v>87</v>
      </c>
      <c r="G107">
        <v>167</v>
      </c>
      <c r="H107" t="s">
        <v>40</v>
      </c>
      <c r="I107">
        <v>23.55</v>
      </c>
      <c r="J107">
        <v>21</v>
      </c>
      <c r="K107" t="s">
        <v>36</v>
      </c>
      <c r="L107">
        <v>9.8699999999999992</v>
      </c>
      <c r="M107">
        <v>106</v>
      </c>
      <c r="N107" t="s">
        <v>39</v>
      </c>
      <c r="O107">
        <v>1.2</v>
      </c>
      <c r="P107">
        <v>14</v>
      </c>
      <c r="Q107" t="s">
        <v>36</v>
      </c>
      <c r="R107">
        <v>16.239999999999998</v>
      </c>
      <c r="S107">
        <v>23</v>
      </c>
      <c r="T107" t="s">
        <v>36</v>
      </c>
      <c r="U107">
        <v>39.33</v>
      </c>
      <c r="V107">
        <v>41</v>
      </c>
      <c r="W107" t="s">
        <v>36</v>
      </c>
      <c r="X107">
        <f t="shared" si="2"/>
        <v>167</v>
      </c>
      <c r="Y107" t="str">
        <f t="shared" si="3"/>
        <v>Moderate</v>
      </c>
    </row>
    <row r="108" spans="1:25" x14ac:dyDescent="0.3">
      <c r="A108" t="s">
        <v>51</v>
      </c>
      <c r="B108" t="s">
        <v>17</v>
      </c>
      <c r="C108" s="1">
        <v>44668</v>
      </c>
      <c r="D108" t="s">
        <v>37</v>
      </c>
      <c r="E108" t="s">
        <v>48</v>
      </c>
      <c r="F108">
        <v>88</v>
      </c>
      <c r="G108">
        <v>168</v>
      </c>
      <c r="H108" t="s">
        <v>40</v>
      </c>
      <c r="I108">
        <v>22.14</v>
      </c>
      <c r="J108">
        <v>20</v>
      </c>
      <c r="K108" t="s">
        <v>36</v>
      </c>
      <c r="L108">
        <v>8.8800000000000008</v>
      </c>
      <c r="M108">
        <v>94</v>
      </c>
      <c r="N108" t="s">
        <v>38</v>
      </c>
      <c r="O108">
        <v>1.1100000000000001</v>
      </c>
      <c r="P108">
        <v>13</v>
      </c>
      <c r="Q108" t="s">
        <v>36</v>
      </c>
      <c r="R108">
        <v>16.559999999999999</v>
      </c>
      <c r="S108">
        <v>23</v>
      </c>
      <c r="T108" t="s">
        <v>36</v>
      </c>
      <c r="U108">
        <v>36.9</v>
      </c>
      <c r="V108">
        <v>36</v>
      </c>
      <c r="W108" t="s">
        <v>36</v>
      </c>
      <c r="X108">
        <f t="shared" si="2"/>
        <v>168</v>
      </c>
      <c r="Y108" t="str">
        <f t="shared" si="3"/>
        <v>Moderate</v>
      </c>
    </row>
    <row r="109" spans="1:25" x14ac:dyDescent="0.3">
      <c r="A109" t="s">
        <v>51</v>
      </c>
      <c r="B109" t="s">
        <v>17</v>
      </c>
      <c r="C109" s="1">
        <v>44669</v>
      </c>
      <c r="D109" t="s">
        <v>37</v>
      </c>
      <c r="E109" t="s">
        <v>48</v>
      </c>
      <c r="F109">
        <v>90</v>
      </c>
      <c r="G109">
        <v>169</v>
      </c>
      <c r="H109" t="s">
        <v>40</v>
      </c>
      <c r="I109">
        <v>20.54</v>
      </c>
      <c r="J109">
        <v>19</v>
      </c>
      <c r="K109" t="s">
        <v>36</v>
      </c>
      <c r="L109">
        <v>8.89</v>
      </c>
      <c r="M109">
        <v>94</v>
      </c>
      <c r="N109" t="s">
        <v>38</v>
      </c>
      <c r="O109">
        <v>1</v>
      </c>
      <c r="P109">
        <v>11</v>
      </c>
      <c r="Q109" t="s">
        <v>36</v>
      </c>
      <c r="R109">
        <v>16.600000000000001</v>
      </c>
      <c r="S109">
        <v>23</v>
      </c>
      <c r="T109" t="s">
        <v>36</v>
      </c>
      <c r="U109">
        <v>34.97</v>
      </c>
      <c r="V109">
        <v>31</v>
      </c>
      <c r="W109" t="s">
        <v>36</v>
      </c>
      <c r="X109">
        <f t="shared" si="2"/>
        <v>169</v>
      </c>
      <c r="Y109" t="str">
        <f t="shared" si="3"/>
        <v>Moderate</v>
      </c>
    </row>
    <row r="110" spans="1:25" x14ac:dyDescent="0.3">
      <c r="A110" t="s">
        <v>51</v>
      </c>
      <c r="B110" t="s">
        <v>17</v>
      </c>
      <c r="C110" s="1">
        <v>44670</v>
      </c>
      <c r="D110" t="s">
        <v>37</v>
      </c>
      <c r="E110" t="s">
        <v>48</v>
      </c>
      <c r="F110">
        <v>110.43</v>
      </c>
      <c r="G110">
        <v>179</v>
      </c>
      <c r="H110" t="s">
        <v>40</v>
      </c>
      <c r="I110">
        <v>19.32</v>
      </c>
      <c r="J110">
        <v>18</v>
      </c>
      <c r="K110" t="s">
        <v>36</v>
      </c>
      <c r="L110">
        <v>8.56</v>
      </c>
      <c r="M110">
        <v>91</v>
      </c>
      <c r="N110" t="s">
        <v>38</v>
      </c>
      <c r="O110">
        <v>0.98</v>
      </c>
      <c r="P110">
        <v>10</v>
      </c>
      <c r="Q110" t="s">
        <v>36</v>
      </c>
      <c r="R110">
        <v>16.66</v>
      </c>
      <c r="S110">
        <v>23</v>
      </c>
      <c r="T110" t="s">
        <v>36</v>
      </c>
      <c r="U110">
        <v>32.89</v>
      </c>
      <c r="V110">
        <v>30</v>
      </c>
      <c r="W110" t="s">
        <v>36</v>
      </c>
      <c r="X110">
        <f t="shared" si="2"/>
        <v>179</v>
      </c>
      <c r="Y110" t="str">
        <f t="shared" si="3"/>
        <v>Moderate</v>
      </c>
    </row>
    <row r="111" spans="1:25" x14ac:dyDescent="0.3">
      <c r="A111" t="s">
        <v>51</v>
      </c>
      <c r="B111" t="s">
        <v>17</v>
      </c>
      <c r="C111" s="1">
        <v>44671</v>
      </c>
      <c r="D111" t="s">
        <v>37</v>
      </c>
      <c r="E111" t="s">
        <v>48</v>
      </c>
      <c r="F111">
        <v>121</v>
      </c>
      <c r="G111">
        <v>185</v>
      </c>
      <c r="H111" t="s">
        <v>40</v>
      </c>
      <c r="I111">
        <v>18.64</v>
      </c>
      <c r="J111">
        <v>17</v>
      </c>
      <c r="K111" t="s">
        <v>36</v>
      </c>
      <c r="L111">
        <v>8.23</v>
      </c>
      <c r="M111">
        <v>88</v>
      </c>
      <c r="N111" t="s">
        <v>38</v>
      </c>
      <c r="O111">
        <v>0.87</v>
      </c>
      <c r="P111">
        <v>9</v>
      </c>
      <c r="Q111" t="s">
        <v>36</v>
      </c>
      <c r="R111">
        <v>16.5</v>
      </c>
      <c r="S111">
        <v>23</v>
      </c>
      <c r="T111" t="s">
        <v>36</v>
      </c>
      <c r="U111">
        <v>30.11</v>
      </c>
      <c r="V111">
        <v>28</v>
      </c>
      <c r="W111" t="s">
        <v>36</v>
      </c>
      <c r="X111">
        <f t="shared" si="2"/>
        <v>185</v>
      </c>
      <c r="Y111" t="str">
        <f t="shared" si="3"/>
        <v>Moderate</v>
      </c>
    </row>
    <row r="112" spans="1:25" x14ac:dyDescent="0.3">
      <c r="A112" t="s">
        <v>51</v>
      </c>
      <c r="B112" t="s">
        <v>17</v>
      </c>
      <c r="C112" s="1">
        <v>44672</v>
      </c>
      <c r="D112" t="s">
        <v>37</v>
      </c>
      <c r="E112" t="s">
        <v>48</v>
      </c>
      <c r="F112">
        <v>135.6</v>
      </c>
      <c r="G112">
        <v>192</v>
      </c>
      <c r="H112" t="s">
        <v>40</v>
      </c>
      <c r="I112">
        <v>18</v>
      </c>
      <c r="J112">
        <v>17</v>
      </c>
      <c r="K112" t="s">
        <v>36</v>
      </c>
      <c r="L112">
        <v>8.4499999999999993</v>
      </c>
      <c r="M112">
        <v>90</v>
      </c>
      <c r="N112" t="s">
        <v>38</v>
      </c>
      <c r="O112">
        <v>0.77</v>
      </c>
      <c r="P112">
        <v>8</v>
      </c>
      <c r="Q112" t="s">
        <v>36</v>
      </c>
      <c r="R112">
        <v>16.420000000000002</v>
      </c>
      <c r="S112">
        <v>23</v>
      </c>
      <c r="T112" t="s">
        <v>36</v>
      </c>
      <c r="U112">
        <v>27.34</v>
      </c>
      <c r="V112">
        <v>25</v>
      </c>
      <c r="W112" t="s">
        <v>36</v>
      </c>
      <c r="X112">
        <f t="shared" si="2"/>
        <v>192</v>
      </c>
      <c r="Y112" t="str">
        <f t="shared" si="3"/>
        <v>Moderate</v>
      </c>
    </row>
    <row r="113" spans="1:25" x14ac:dyDescent="0.3">
      <c r="A113" t="s">
        <v>51</v>
      </c>
      <c r="B113" t="s">
        <v>17</v>
      </c>
      <c r="C113" s="1">
        <v>44673</v>
      </c>
      <c r="D113" t="s">
        <v>37</v>
      </c>
      <c r="E113" t="s">
        <v>48</v>
      </c>
      <c r="F113">
        <v>140</v>
      </c>
      <c r="G113">
        <v>195</v>
      </c>
      <c r="H113" t="s">
        <v>40</v>
      </c>
      <c r="I113">
        <v>16.52</v>
      </c>
      <c r="J113">
        <v>15</v>
      </c>
      <c r="K113" t="s">
        <v>36</v>
      </c>
      <c r="L113">
        <v>8.76</v>
      </c>
      <c r="M113">
        <v>93</v>
      </c>
      <c r="N113" t="s">
        <v>38</v>
      </c>
      <c r="O113">
        <v>0.76</v>
      </c>
      <c r="P113">
        <v>8</v>
      </c>
      <c r="Q113" t="s">
        <v>36</v>
      </c>
      <c r="R113">
        <v>16.5</v>
      </c>
      <c r="S113">
        <v>23</v>
      </c>
      <c r="T113" t="s">
        <v>36</v>
      </c>
      <c r="U113">
        <v>25.5</v>
      </c>
      <c r="V113">
        <v>23</v>
      </c>
      <c r="W113" t="s">
        <v>36</v>
      </c>
      <c r="X113">
        <f t="shared" si="2"/>
        <v>195</v>
      </c>
      <c r="Y113" t="str">
        <f t="shared" si="3"/>
        <v>Moderate</v>
      </c>
    </row>
    <row r="114" spans="1:25" x14ac:dyDescent="0.3">
      <c r="A114" t="s">
        <v>51</v>
      </c>
      <c r="B114" t="s">
        <v>17</v>
      </c>
      <c r="C114" s="1">
        <v>44674</v>
      </c>
      <c r="D114" t="s">
        <v>37</v>
      </c>
      <c r="E114" t="s">
        <v>48</v>
      </c>
      <c r="F114">
        <v>152.511</v>
      </c>
      <c r="G114">
        <v>203</v>
      </c>
      <c r="H114" t="s">
        <v>41</v>
      </c>
      <c r="I114">
        <v>16.45</v>
      </c>
      <c r="J114">
        <v>15</v>
      </c>
      <c r="K114" t="s">
        <v>36</v>
      </c>
      <c r="L114">
        <v>8.94</v>
      </c>
      <c r="M114">
        <v>95</v>
      </c>
      <c r="N114" t="s">
        <v>38</v>
      </c>
      <c r="O114">
        <v>0.75</v>
      </c>
      <c r="P114">
        <v>8</v>
      </c>
      <c r="Q114" t="s">
        <v>36</v>
      </c>
      <c r="R114">
        <v>16.45</v>
      </c>
      <c r="S114">
        <v>23</v>
      </c>
      <c r="T114" t="s">
        <v>36</v>
      </c>
      <c r="U114">
        <v>23</v>
      </c>
      <c r="V114">
        <v>21</v>
      </c>
      <c r="W114" t="s">
        <v>36</v>
      </c>
      <c r="X114">
        <f t="shared" si="2"/>
        <v>203</v>
      </c>
      <c r="Y114" t="str">
        <f t="shared" si="3"/>
        <v>Bad</v>
      </c>
    </row>
    <row r="115" spans="1:25" x14ac:dyDescent="0.3">
      <c r="A115" t="s">
        <v>51</v>
      </c>
      <c r="B115" t="s">
        <v>17</v>
      </c>
      <c r="C115" s="1">
        <v>44675</v>
      </c>
      <c r="D115" t="s">
        <v>37</v>
      </c>
      <c r="E115" t="s">
        <v>48</v>
      </c>
      <c r="F115">
        <v>167</v>
      </c>
      <c r="G115">
        <v>217</v>
      </c>
      <c r="H115" t="s">
        <v>41</v>
      </c>
      <c r="I115">
        <v>16.03</v>
      </c>
      <c r="J115">
        <v>15</v>
      </c>
      <c r="K115" t="s">
        <v>36</v>
      </c>
      <c r="L115">
        <v>7.65</v>
      </c>
      <c r="M115">
        <v>82</v>
      </c>
      <c r="N115" t="s">
        <v>38</v>
      </c>
      <c r="O115">
        <v>0.56000000000000005</v>
      </c>
      <c r="P115">
        <v>6</v>
      </c>
      <c r="Q115" t="s">
        <v>36</v>
      </c>
      <c r="R115">
        <v>16.66</v>
      </c>
      <c r="S115">
        <v>23</v>
      </c>
      <c r="T115" t="s">
        <v>36</v>
      </c>
      <c r="U115">
        <v>21</v>
      </c>
      <c r="V115">
        <v>19</v>
      </c>
      <c r="W115" t="s">
        <v>36</v>
      </c>
      <c r="X115">
        <f t="shared" si="2"/>
        <v>217</v>
      </c>
      <c r="Y115" t="str">
        <f t="shared" si="3"/>
        <v>Bad</v>
      </c>
    </row>
    <row r="116" spans="1:25" x14ac:dyDescent="0.3">
      <c r="A116" t="s">
        <v>51</v>
      </c>
      <c r="B116" t="s">
        <v>17</v>
      </c>
      <c r="C116" s="1">
        <v>44676</v>
      </c>
      <c r="D116" t="s">
        <v>37</v>
      </c>
      <c r="E116" t="s">
        <v>48</v>
      </c>
      <c r="F116">
        <v>166</v>
      </c>
      <c r="G116">
        <v>218</v>
      </c>
      <c r="H116" t="s">
        <v>41</v>
      </c>
      <c r="I116">
        <v>16</v>
      </c>
      <c r="J116">
        <v>15</v>
      </c>
      <c r="K116" t="s">
        <v>36</v>
      </c>
      <c r="L116">
        <v>5.55</v>
      </c>
      <c r="M116">
        <v>61</v>
      </c>
      <c r="N116" t="s">
        <v>38</v>
      </c>
      <c r="O116">
        <v>0.43</v>
      </c>
      <c r="P116">
        <v>5</v>
      </c>
      <c r="Q116" t="s">
        <v>36</v>
      </c>
      <c r="R116">
        <v>16.68</v>
      </c>
      <c r="S116">
        <v>23</v>
      </c>
      <c r="T116" t="s">
        <v>36</v>
      </c>
      <c r="U116">
        <v>19.760000000000002</v>
      </c>
      <c r="V116">
        <v>18</v>
      </c>
      <c r="W116" t="s">
        <v>36</v>
      </c>
      <c r="X116">
        <f t="shared" si="2"/>
        <v>218</v>
      </c>
      <c r="Y116" t="str">
        <f t="shared" si="3"/>
        <v>Bad</v>
      </c>
    </row>
    <row r="117" spans="1:25" x14ac:dyDescent="0.3">
      <c r="A117" t="s">
        <v>51</v>
      </c>
      <c r="B117" t="s">
        <v>17</v>
      </c>
      <c r="C117" s="1">
        <v>44677</v>
      </c>
      <c r="D117" t="s">
        <v>37</v>
      </c>
      <c r="E117" t="s">
        <v>48</v>
      </c>
      <c r="F117">
        <v>167.87</v>
      </c>
      <c r="G117">
        <v>218</v>
      </c>
      <c r="H117" t="s">
        <v>41</v>
      </c>
      <c r="I117">
        <v>16.89</v>
      </c>
      <c r="J117">
        <v>15</v>
      </c>
      <c r="K117" t="s">
        <v>36</v>
      </c>
      <c r="L117">
        <v>5.48</v>
      </c>
      <c r="M117">
        <v>60</v>
      </c>
      <c r="N117" t="s">
        <v>38</v>
      </c>
      <c r="O117">
        <v>0.32</v>
      </c>
      <c r="P117">
        <v>3</v>
      </c>
      <c r="Q117" t="s">
        <v>36</v>
      </c>
      <c r="R117">
        <v>16.690000000000001</v>
      </c>
      <c r="S117">
        <v>23</v>
      </c>
      <c r="T117" t="s">
        <v>36</v>
      </c>
      <c r="U117">
        <v>19.5</v>
      </c>
      <c r="V117">
        <v>18</v>
      </c>
      <c r="W117" t="s">
        <v>36</v>
      </c>
      <c r="X117">
        <f t="shared" si="2"/>
        <v>218</v>
      </c>
      <c r="Y117" t="str">
        <f t="shared" si="3"/>
        <v>Bad</v>
      </c>
    </row>
    <row r="118" spans="1:25" x14ac:dyDescent="0.3">
      <c r="A118" t="s">
        <v>51</v>
      </c>
      <c r="B118" t="s">
        <v>17</v>
      </c>
      <c r="C118" s="1">
        <v>44678</v>
      </c>
      <c r="D118" t="s">
        <v>37</v>
      </c>
      <c r="E118" t="s">
        <v>48</v>
      </c>
      <c r="F118">
        <v>170</v>
      </c>
      <c r="G118">
        <v>220</v>
      </c>
      <c r="H118" t="s">
        <v>41</v>
      </c>
      <c r="I118">
        <v>15</v>
      </c>
      <c r="J118">
        <v>14</v>
      </c>
      <c r="K118" t="s">
        <v>36</v>
      </c>
      <c r="L118">
        <v>5.23</v>
      </c>
      <c r="M118">
        <v>58</v>
      </c>
      <c r="N118" t="s">
        <v>38</v>
      </c>
      <c r="O118">
        <v>0.22</v>
      </c>
      <c r="P118">
        <v>2</v>
      </c>
      <c r="Q118" t="s">
        <v>36</v>
      </c>
      <c r="R118">
        <v>16.71</v>
      </c>
      <c r="S118">
        <v>23</v>
      </c>
      <c r="T118" t="s">
        <v>36</v>
      </c>
      <c r="U118">
        <v>15.6</v>
      </c>
      <c r="V118">
        <v>14</v>
      </c>
      <c r="W118" t="s">
        <v>36</v>
      </c>
      <c r="X118">
        <f t="shared" si="2"/>
        <v>220</v>
      </c>
      <c r="Y118" t="str">
        <f t="shared" si="3"/>
        <v>Bad</v>
      </c>
    </row>
    <row r="119" spans="1:25" x14ac:dyDescent="0.3">
      <c r="A119" t="s">
        <v>51</v>
      </c>
      <c r="B119" t="s">
        <v>17</v>
      </c>
      <c r="C119" s="1">
        <v>44679</v>
      </c>
      <c r="D119" t="s">
        <v>37</v>
      </c>
      <c r="E119" t="s">
        <v>48</v>
      </c>
      <c r="F119">
        <v>175</v>
      </c>
      <c r="G119">
        <v>225</v>
      </c>
      <c r="H119" t="s">
        <v>41</v>
      </c>
      <c r="I119">
        <v>16</v>
      </c>
      <c r="J119">
        <v>15</v>
      </c>
      <c r="K119" t="s">
        <v>36</v>
      </c>
      <c r="L119">
        <v>5.16</v>
      </c>
      <c r="M119">
        <v>57</v>
      </c>
      <c r="N119" t="s">
        <v>38</v>
      </c>
      <c r="O119">
        <v>0.2</v>
      </c>
      <c r="P119">
        <v>2</v>
      </c>
      <c r="Q119" t="s">
        <v>36</v>
      </c>
      <c r="R119">
        <v>16.7</v>
      </c>
      <c r="S119">
        <v>23</v>
      </c>
      <c r="T119" t="s">
        <v>36</v>
      </c>
      <c r="U119">
        <v>10.56</v>
      </c>
      <c r="V119">
        <v>9</v>
      </c>
      <c r="W119" t="s">
        <v>36</v>
      </c>
      <c r="X119">
        <f t="shared" si="2"/>
        <v>225</v>
      </c>
      <c r="Y119" t="str">
        <f t="shared" si="3"/>
        <v>Bad</v>
      </c>
    </row>
    <row r="120" spans="1:25" x14ac:dyDescent="0.3">
      <c r="A120" t="s">
        <v>51</v>
      </c>
      <c r="B120" t="s">
        <v>17</v>
      </c>
      <c r="C120" s="1">
        <v>44680</v>
      </c>
      <c r="D120" t="s">
        <v>37</v>
      </c>
      <c r="E120" t="s">
        <v>48</v>
      </c>
      <c r="F120">
        <v>176</v>
      </c>
      <c r="G120">
        <v>226</v>
      </c>
      <c r="H120" t="s">
        <v>41</v>
      </c>
      <c r="I120">
        <v>15.77</v>
      </c>
      <c r="J120">
        <v>14</v>
      </c>
      <c r="K120" t="s">
        <v>36</v>
      </c>
      <c r="L120">
        <v>4.8899999999999997</v>
      </c>
      <c r="M120">
        <v>54</v>
      </c>
      <c r="N120" t="s">
        <v>38</v>
      </c>
      <c r="O120">
        <v>0.17</v>
      </c>
      <c r="P120">
        <v>1</v>
      </c>
      <c r="Q120" t="s">
        <v>36</v>
      </c>
      <c r="R120">
        <v>16.71</v>
      </c>
      <c r="S120">
        <v>23</v>
      </c>
      <c r="T120" t="s">
        <v>36</v>
      </c>
      <c r="U120">
        <v>4.8490000000000002</v>
      </c>
      <c r="V120">
        <v>4</v>
      </c>
      <c r="W120" t="s">
        <v>36</v>
      </c>
      <c r="X120">
        <f t="shared" si="2"/>
        <v>226</v>
      </c>
      <c r="Y120" t="str">
        <f t="shared" si="3"/>
        <v>Bad</v>
      </c>
    </row>
    <row r="121" spans="1:25" x14ac:dyDescent="0.3">
      <c r="A121" t="s">
        <v>51</v>
      </c>
      <c r="B121" t="s">
        <v>17</v>
      </c>
      <c r="C121" s="1">
        <v>44681</v>
      </c>
      <c r="D121" t="s">
        <v>37</v>
      </c>
      <c r="E121" t="s">
        <v>48</v>
      </c>
      <c r="F121">
        <v>176.5</v>
      </c>
      <c r="G121">
        <v>227</v>
      </c>
      <c r="H121" t="s">
        <v>41</v>
      </c>
      <c r="I121">
        <v>15.5</v>
      </c>
      <c r="J121">
        <v>14</v>
      </c>
      <c r="K121" t="s">
        <v>36</v>
      </c>
      <c r="L121">
        <v>4.5199999999999996</v>
      </c>
      <c r="M121">
        <v>51</v>
      </c>
      <c r="N121" t="s">
        <v>38</v>
      </c>
      <c r="O121">
        <v>0.15</v>
      </c>
      <c r="P121">
        <v>1</v>
      </c>
      <c r="Q121" t="s">
        <v>36</v>
      </c>
      <c r="R121">
        <v>16.716999999999999</v>
      </c>
      <c r="S121">
        <v>23</v>
      </c>
      <c r="T121" t="s">
        <v>36</v>
      </c>
      <c r="U121">
        <v>4.3</v>
      </c>
      <c r="V121">
        <v>4</v>
      </c>
      <c r="W121" t="s">
        <v>36</v>
      </c>
      <c r="X121">
        <f t="shared" si="2"/>
        <v>227</v>
      </c>
      <c r="Y121" t="str">
        <f t="shared" si="3"/>
        <v>Bad</v>
      </c>
    </row>
    <row r="122" spans="1:25" x14ac:dyDescent="0.3">
      <c r="A122" t="s">
        <v>51</v>
      </c>
      <c r="B122" t="s">
        <v>17</v>
      </c>
      <c r="C122" s="1">
        <v>44682</v>
      </c>
      <c r="D122" t="s">
        <v>42</v>
      </c>
      <c r="E122" t="s">
        <v>48</v>
      </c>
      <c r="F122">
        <v>177</v>
      </c>
      <c r="G122">
        <v>227</v>
      </c>
      <c r="H122" t="s">
        <v>41</v>
      </c>
      <c r="I122">
        <v>15</v>
      </c>
      <c r="J122">
        <v>14</v>
      </c>
      <c r="K122" t="s">
        <v>36</v>
      </c>
      <c r="L122">
        <v>4.3</v>
      </c>
      <c r="M122">
        <v>49</v>
      </c>
      <c r="N122" t="s">
        <v>36</v>
      </c>
      <c r="O122">
        <v>0.11</v>
      </c>
      <c r="P122">
        <v>1</v>
      </c>
      <c r="Q122" t="s">
        <v>36</v>
      </c>
      <c r="R122">
        <v>16.72</v>
      </c>
      <c r="S122">
        <v>23</v>
      </c>
      <c r="T122" t="s">
        <v>36</v>
      </c>
      <c r="U122">
        <v>4.0999999999999996</v>
      </c>
      <c r="V122">
        <v>4</v>
      </c>
      <c r="W122" t="s">
        <v>36</v>
      </c>
      <c r="X122">
        <f t="shared" si="2"/>
        <v>227</v>
      </c>
      <c r="Y122" t="str">
        <f t="shared" si="3"/>
        <v>Bad</v>
      </c>
    </row>
    <row r="123" spans="1:25" x14ac:dyDescent="0.3">
      <c r="C123" s="1"/>
    </row>
    <row r="124" spans="1:25" x14ac:dyDescent="0.3">
      <c r="C124" s="1"/>
    </row>
    <row r="125" spans="1:25" x14ac:dyDescent="0.3">
      <c r="C125" s="1"/>
    </row>
    <row r="126" spans="1:25" x14ac:dyDescent="0.3">
      <c r="C126" s="1"/>
    </row>
    <row r="127" spans="1:25" x14ac:dyDescent="0.3">
      <c r="C127" s="1"/>
    </row>
    <row r="128" spans="1:25" x14ac:dyDescent="0.3">
      <c r="C12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A086-4E7F-44C0-9986-7774A809B01D}">
  <dimension ref="A1:Y122"/>
  <sheetViews>
    <sheetView tabSelected="1" workbookViewId="0">
      <selection activeCell="C6" sqref="C6"/>
    </sheetView>
  </sheetViews>
  <sheetFormatPr defaultRowHeight="14.4" x14ac:dyDescent="0.3"/>
  <cols>
    <col min="1" max="1" width="7.109375" bestFit="1" customWidth="1"/>
    <col min="2" max="2" width="7.5546875" bestFit="1" customWidth="1"/>
    <col min="3" max="3" width="10.33203125" bestFit="1" customWidth="1"/>
    <col min="4" max="4" width="8.77734375" bestFit="1" customWidth="1"/>
    <col min="5" max="5" width="8" bestFit="1" customWidth="1"/>
    <col min="6" max="6" width="6" bestFit="1" customWidth="1"/>
    <col min="7" max="7" width="4" bestFit="1" customWidth="1"/>
    <col min="8" max="8" width="13.109375" bestFit="1" customWidth="1"/>
    <col min="9" max="9" width="7" bestFit="1" customWidth="1"/>
    <col min="10" max="10" width="4" bestFit="1" customWidth="1"/>
    <col min="11" max="11" width="13.109375" bestFit="1" customWidth="1"/>
    <col min="12" max="12" width="5" bestFit="1" customWidth="1"/>
    <col min="13" max="13" width="3" bestFit="1" customWidth="1"/>
    <col min="14" max="14" width="6.109375" bestFit="1" customWidth="1"/>
    <col min="15" max="15" width="6" bestFit="1" customWidth="1"/>
    <col min="16" max="16" width="4" bestFit="1" customWidth="1"/>
    <col min="17" max="17" width="13.109375" bestFit="1" customWidth="1"/>
    <col min="18" max="18" width="6" bestFit="1" customWidth="1"/>
    <col min="19" max="19" width="3" bestFit="1" customWidth="1"/>
    <col min="20" max="20" width="10.44140625" bestFit="1" customWidth="1"/>
    <col min="21" max="21" width="6" bestFit="1" customWidth="1"/>
    <col min="22" max="22" width="3" bestFit="1" customWidth="1"/>
    <col min="23" max="23" width="10.44140625" bestFit="1" customWidth="1"/>
    <col min="24" max="24" width="4" bestFit="1" customWidth="1"/>
    <col min="25" max="25" width="10.6640625" bestFit="1" customWidth="1"/>
  </cols>
  <sheetData>
    <row r="1" spans="1:25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4</v>
      </c>
      <c r="M1" t="s">
        <v>25</v>
      </c>
      <c r="N1" t="s">
        <v>29</v>
      </c>
      <c r="O1" t="s">
        <v>6</v>
      </c>
      <c r="P1" t="s">
        <v>28</v>
      </c>
      <c r="Q1" t="s">
        <v>30</v>
      </c>
      <c r="R1" t="s">
        <v>5</v>
      </c>
      <c r="S1" t="s">
        <v>26</v>
      </c>
      <c r="T1" t="s">
        <v>31</v>
      </c>
      <c r="U1" t="s">
        <v>7</v>
      </c>
      <c r="V1" t="s">
        <v>27</v>
      </c>
      <c r="W1" t="s">
        <v>32</v>
      </c>
      <c r="X1" t="s">
        <v>8</v>
      </c>
      <c r="Y1" t="s">
        <v>33</v>
      </c>
    </row>
    <row r="2" spans="1:25" x14ac:dyDescent="0.3">
      <c r="A2" t="s">
        <v>9</v>
      </c>
      <c r="B2" t="s">
        <v>15</v>
      </c>
      <c r="C2" s="1">
        <v>44562</v>
      </c>
      <c r="D2" t="s">
        <v>34</v>
      </c>
      <c r="E2" t="s">
        <v>43</v>
      </c>
      <c r="F2">
        <v>1.5</v>
      </c>
      <c r="G2">
        <v>6</v>
      </c>
      <c r="H2" t="s">
        <v>36</v>
      </c>
      <c r="I2">
        <v>1.67</v>
      </c>
      <c r="J2">
        <v>1</v>
      </c>
      <c r="K2" t="s">
        <v>36</v>
      </c>
      <c r="L2">
        <v>0.1</v>
      </c>
      <c r="M2">
        <v>1</v>
      </c>
      <c r="N2" t="s">
        <v>36</v>
      </c>
      <c r="O2">
        <v>1.5</v>
      </c>
      <c r="P2">
        <v>17</v>
      </c>
      <c r="Q2" t="s">
        <v>36</v>
      </c>
      <c r="R2">
        <v>9.01</v>
      </c>
      <c r="S2">
        <v>13</v>
      </c>
      <c r="T2" t="s">
        <v>36</v>
      </c>
      <c r="U2">
        <v>1.06</v>
      </c>
      <c r="V2">
        <v>1</v>
      </c>
      <c r="W2" t="s">
        <v>36</v>
      </c>
      <c r="X2">
        <f t="shared" ref="X2:X65" si="0">MAX(G2,J2,M2,P2,S2,V2)</f>
        <v>17</v>
      </c>
      <c r="Y2" t="str">
        <f t="shared" ref="Y2:Y65" si="1">IF(X2&lt;=50,"GOOD",IF(X2&lt;=100,"Satisfactory",IF(X2&lt;=200,"Moderate",IF(X2&lt;=300,"Bad","Severe"))))</f>
        <v>GOOD</v>
      </c>
    </row>
    <row r="3" spans="1:25" x14ac:dyDescent="0.3">
      <c r="A3" t="s">
        <v>9</v>
      </c>
      <c r="B3" t="s">
        <v>15</v>
      </c>
      <c r="C3" s="1">
        <v>44563</v>
      </c>
      <c r="D3" t="s">
        <v>37</v>
      </c>
      <c r="E3" t="s">
        <v>43</v>
      </c>
      <c r="F3">
        <v>2.6</v>
      </c>
      <c r="G3">
        <v>11</v>
      </c>
      <c r="H3" t="s">
        <v>36</v>
      </c>
      <c r="I3">
        <v>2.89</v>
      </c>
      <c r="J3">
        <v>2</v>
      </c>
      <c r="K3" t="s">
        <v>36</v>
      </c>
      <c r="L3">
        <v>0.15</v>
      </c>
      <c r="M3">
        <v>1</v>
      </c>
      <c r="N3" t="s">
        <v>36</v>
      </c>
      <c r="O3">
        <v>1.6</v>
      </c>
      <c r="P3">
        <v>18</v>
      </c>
      <c r="Q3" t="s">
        <v>36</v>
      </c>
      <c r="R3">
        <v>10.33</v>
      </c>
      <c r="S3">
        <v>14</v>
      </c>
      <c r="T3" t="s">
        <v>36</v>
      </c>
      <c r="U3">
        <v>2.0299999999999998</v>
      </c>
      <c r="V3">
        <v>2</v>
      </c>
      <c r="W3" t="s">
        <v>36</v>
      </c>
      <c r="X3">
        <f t="shared" si="0"/>
        <v>18</v>
      </c>
      <c r="Y3" t="str">
        <f t="shared" si="1"/>
        <v>GOOD</v>
      </c>
    </row>
    <row r="4" spans="1:25" x14ac:dyDescent="0.3">
      <c r="A4" t="s">
        <v>9</v>
      </c>
      <c r="B4" t="s">
        <v>15</v>
      </c>
      <c r="C4" s="1">
        <v>44564</v>
      </c>
      <c r="D4" t="s">
        <v>37</v>
      </c>
      <c r="E4" t="s">
        <v>43</v>
      </c>
      <c r="F4">
        <v>3.8</v>
      </c>
      <c r="G4">
        <v>16</v>
      </c>
      <c r="H4" t="s">
        <v>36</v>
      </c>
      <c r="I4">
        <v>4.22</v>
      </c>
      <c r="J4">
        <v>4</v>
      </c>
      <c r="K4" t="s">
        <v>36</v>
      </c>
      <c r="L4">
        <v>0.17</v>
      </c>
      <c r="M4">
        <v>1</v>
      </c>
      <c r="N4" t="s">
        <v>36</v>
      </c>
      <c r="O4">
        <v>1.7</v>
      </c>
      <c r="P4">
        <v>19</v>
      </c>
      <c r="Q4" t="s">
        <v>36</v>
      </c>
      <c r="R4">
        <v>12.4</v>
      </c>
      <c r="S4">
        <v>17</v>
      </c>
      <c r="T4" t="s">
        <v>36</v>
      </c>
      <c r="U4">
        <v>4.6500000000000004</v>
      </c>
      <c r="V4">
        <v>4</v>
      </c>
      <c r="W4" t="s">
        <v>36</v>
      </c>
      <c r="X4">
        <f t="shared" si="0"/>
        <v>19</v>
      </c>
      <c r="Y4" t="str">
        <f t="shared" si="1"/>
        <v>GOOD</v>
      </c>
    </row>
    <row r="5" spans="1:25" x14ac:dyDescent="0.3">
      <c r="A5" t="s">
        <v>9</v>
      </c>
      <c r="B5" t="s">
        <v>15</v>
      </c>
      <c r="C5" s="1">
        <v>44565</v>
      </c>
      <c r="D5" t="s">
        <v>37</v>
      </c>
      <c r="E5" t="s">
        <v>43</v>
      </c>
      <c r="F5">
        <v>4</v>
      </c>
      <c r="G5">
        <v>17</v>
      </c>
      <c r="H5" t="s">
        <v>36</v>
      </c>
      <c r="I5">
        <v>4.4400000000000004</v>
      </c>
      <c r="J5">
        <v>4</v>
      </c>
      <c r="K5" t="s">
        <v>36</v>
      </c>
      <c r="L5">
        <v>0.13</v>
      </c>
      <c r="M5">
        <v>1</v>
      </c>
      <c r="N5" t="s">
        <v>36</v>
      </c>
      <c r="O5">
        <v>1.9</v>
      </c>
      <c r="P5">
        <v>22</v>
      </c>
      <c r="Q5" t="s">
        <v>36</v>
      </c>
      <c r="R5">
        <v>13.55</v>
      </c>
      <c r="S5">
        <v>19</v>
      </c>
      <c r="T5" t="s">
        <v>36</v>
      </c>
      <c r="U5">
        <v>7.88</v>
      </c>
      <c r="V5">
        <v>6</v>
      </c>
      <c r="W5" t="s">
        <v>36</v>
      </c>
      <c r="X5">
        <f t="shared" si="0"/>
        <v>22</v>
      </c>
      <c r="Y5" t="str">
        <f t="shared" si="1"/>
        <v>GOOD</v>
      </c>
    </row>
    <row r="6" spans="1:25" x14ac:dyDescent="0.3">
      <c r="A6" t="s">
        <v>9</v>
      </c>
      <c r="B6" t="s">
        <v>15</v>
      </c>
      <c r="C6" s="1">
        <v>44566</v>
      </c>
      <c r="D6" t="s">
        <v>37</v>
      </c>
      <c r="E6" t="s">
        <v>43</v>
      </c>
      <c r="F6">
        <v>4.5</v>
      </c>
      <c r="G6">
        <v>19</v>
      </c>
      <c r="H6" t="s">
        <v>36</v>
      </c>
      <c r="I6">
        <v>5</v>
      </c>
      <c r="J6">
        <v>5</v>
      </c>
      <c r="K6" t="s">
        <v>36</v>
      </c>
      <c r="L6">
        <v>0.24</v>
      </c>
      <c r="M6">
        <v>1</v>
      </c>
      <c r="N6" t="s">
        <v>36</v>
      </c>
      <c r="O6">
        <v>2</v>
      </c>
      <c r="P6">
        <v>23</v>
      </c>
      <c r="Q6" t="s">
        <v>36</v>
      </c>
      <c r="R6">
        <v>11.84</v>
      </c>
      <c r="S6">
        <v>16</v>
      </c>
      <c r="T6" t="s">
        <v>36</v>
      </c>
      <c r="U6">
        <v>9.01</v>
      </c>
      <c r="V6">
        <v>8</v>
      </c>
      <c r="W6" t="s">
        <v>36</v>
      </c>
      <c r="X6">
        <f t="shared" si="0"/>
        <v>23</v>
      </c>
      <c r="Y6" t="str">
        <f t="shared" si="1"/>
        <v>GOOD</v>
      </c>
    </row>
    <row r="7" spans="1:25" x14ac:dyDescent="0.3">
      <c r="A7" t="s">
        <v>9</v>
      </c>
      <c r="B7" t="s">
        <v>15</v>
      </c>
      <c r="C7" s="1">
        <v>44567</v>
      </c>
      <c r="D7" t="s">
        <v>37</v>
      </c>
      <c r="E7" t="s">
        <v>43</v>
      </c>
      <c r="F7">
        <v>5.6</v>
      </c>
      <c r="G7">
        <v>23</v>
      </c>
      <c r="H7" t="s">
        <v>36</v>
      </c>
      <c r="I7">
        <v>6.22</v>
      </c>
      <c r="J7">
        <v>6</v>
      </c>
      <c r="K7" t="s">
        <v>36</v>
      </c>
      <c r="L7">
        <v>0.28000000000000003</v>
      </c>
      <c r="M7">
        <v>2</v>
      </c>
      <c r="N7" t="s">
        <v>36</v>
      </c>
      <c r="O7">
        <v>2.2000000000000002</v>
      </c>
      <c r="P7">
        <v>25</v>
      </c>
      <c r="Q7" t="s">
        <v>36</v>
      </c>
      <c r="R7">
        <v>10.55</v>
      </c>
      <c r="S7">
        <v>14</v>
      </c>
      <c r="T7" t="s">
        <v>36</v>
      </c>
      <c r="U7">
        <v>10.33</v>
      </c>
      <c r="V7">
        <v>9</v>
      </c>
      <c r="W7" t="s">
        <v>36</v>
      </c>
      <c r="X7">
        <f t="shared" si="0"/>
        <v>25</v>
      </c>
      <c r="Y7" t="str">
        <f t="shared" si="1"/>
        <v>GOOD</v>
      </c>
    </row>
    <row r="8" spans="1:25" x14ac:dyDescent="0.3">
      <c r="A8" t="s">
        <v>9</v>
      </c>
      <c r="B8" t="s">
        <v>15</v>
      </c>
      <c r="C8" s="1">
        <v>44568</v>
      </c>
      <c r="D8" t="s">
        <v>37</v>
      </c>
      <c r="E8" t="s">
        <v>43</v>
      </c>
      <c r="F8">
        <v>5.8</v>
      </c>
      <c r="G8">
        <v>24</v>
      </c>
      <c r="H8" t="s">
        <v>36</v>
      </c>
      <c r="I8">
        <v>6.44</v>
      </c>
      <c r="J8">
        <v>6</v>
      </c>
      <c r="K8" t="s">
        <v>36</v>
      </c>
      <c r="L8">
        <v>0.36</v>
      </c>
      <c r="M8">
        <v>2</v>
      </c>
      <c r="N8" t="s">
        <v>36</v>
      </c>
      <c r="O8">
        <v>2.2999999999999998</v>
      </c>
      <c r="P8">
        <v>26</v>
      </c>
      <c r="Q8" t="s">
        <v>36</v>
      </c>
      <c r="R8">
        <v>13.95</v>
      </c>
      <c r="S8">
        <v>19</v>
      </c>
      <c r="T8" t="s">
        <v>36</v>
      </c>
      <c r="U8">
        <v>12.4</v>
      </c>
      <c r="V8">
        <v>11</v>
      </c>
      <c r="W8" t="s">
        <v>36</v>
      </c>
      <c r="X8">
        <f t="shared" si="0"/>
        <v>26</v>
      </c>
      <c r="Y8" t="str">
        <f t="shared" si="1"/>
        <v>GOOD</v>
      </c>
    </row>
    <row r="9" spans="1:25" x14ac:dyDescent="0.3">
      <c r="A9" t="s">
        <v>9</v>
      </c>
      <c r="B9" t="s">
        <v>15</v>
      </c>
      <c r="C9" s="1">
        <v>44569</v>
      </c>
      <c r="D9" t="s">
        <v>37</v>
      </c>
      <c r="E9" t="s">
        <v>43</v>
      </c>
      <c r="F9">
        <v>5.6</v>
      </c>
      <c r="G9">
        <v>23</v>
      </c>
      <c r="H9" t="s">
        <v>36</v>
      </c>
      <c r="I9">
        <v>6.22</v>
      </c>
      <c r="J9">
        <v>6</v>
      </c>
      <c r="K9" t="s">
        <v>36</v>
      </c>
      <c r="L9">
        <v>0.38</v>
      </c>
      <c r="M9">
        <v>2</v>
      </c>
      <c r="N9" t="s">
        <v>36</v>
      </c>
      <c r="O9">
        <v>2.7</v>
      </c>
      <c r="P9">
        <v>31</v>
      </c>
      <c r="Q9" t="s">
        <v>36</v>
      </c>
      <c r="R9">
        <v>15.88</v>
      </c>
      <c r="S9">
        <v>21</v>
      </c>
      <c r="T9" t="s">
        <v>36</v>
      </c>
      <c r="U9">
        <v>13.55</v>
      </c>
      <c r="V9">
        <v>12</v>
      </c>
      <c r="W9" t="s">
        <v>36</v>
      </c>
      <c r="X9">
        <f t="shared" si="0"/>
        <v>31</v>
      </c>
      <c r="Y9" t="str">
        <f t="shared" si="1"/>
        <v>GOOD</v>
      </c>
    </row>
    <row r="10" spans="1:25" x14ac:dyDescent="0.3">
      <c r="A10" t="s">
        <v>9</v>
      </c>
      <c r="B10" t="s">
        <v>15</v>
      </c>
      <c r="C10" s="1">
        <v>44570</v>
      </c>
      <c r="D10" t="s">
        <v>37</v>
      </c>
      <c r="E10" t="s">
        <v>43</v>
      </c>
      <c r="F10">
        <v>5.4</v>
      </c>
      <c r="G10">
        <v>23</v>
      </c>
      <c r="H10" t="s">
        <v>36</v>
      </c>
      <c r="I10">
        <v>5.99</v>
      </c>
      <c r="J10">
        <v>5</v>
      </c>
      <c r="K10" t="s">
        <v>36</v>
      </c>
      <c r="L10">
        <v>0.43</v>
      </c>
      <c r="M10">
        <v>3</v>
      </c>
      <c r="N10" t="s">
        <v>36</v>
      </c>
      <c r="O10">
        <v>2.5499999999999998</v>
      </c>
      <c r="P10">
        <v>28</v>
      </c>
      <c r="Q10" t="s">
        <v>36</v>
      </c>
      <c r="R10">
        <v>17.88</v>
      </c>
      <c r="S10">
        <v>24</v>
      </c>
      <c r="T10" t="s">
        <v>36</v>
      </c>
      <c r="U10">
        <v>11.84</v>
      </c>
      <c r="V10">
        <v>10</v>
      </c>
      <c r="W10" t="s">
        <v>36</v>
      </c>
      <c r="X10">
        <f t="shared" si="0"/>
        <v>28</v>
      </c>
      <c r="Y10" t="str">
        <f t="shared" si="1"/>
        <v>GOOD</v>
      </c>
    </row>
    <row r="11" spans="1:25" x14ac:dyDescent="0.3">
      <c r="A11" t="s">
        <v>9</v>
      </c>
      <c r="B11" t="s">
        <v>15</v>
      </c>
      <c r="C11" s="1">
        <v>44571</v>
      </c>
      <c r="D11" t="s">
        <v>37</v>
      </c>
      <c r="E11" t="s">
        <v>43</v>
      </c>
      <c r="F11">
        <v>6.2</v>
      </c>
      <c r="G11">
        <v>26</v>
      </c>
      <c r="H11" t="s">
        <v>36</v>
      </c>
      <c r="I11">
        <v>6.88</v>
      </c>
      <c r="J11">
        <v>6</v>
      </c>
      <c r="K11" t="s">
        <v>36</v>
      </c>
      <c r="L11">
        <v>0.55000000000000004</v>
      </c>
      <c r="M11">
        <v>4</v>
      </c>
      <c r="N11" t="s">
        <v>36</v>
      </c>
      <c r="O11">
        <v>2.6</v>
      </c>
      <c r="P11">
        <v>30</v>
      </c>
      <c r="Q11" t="s">
        <v>36</v>
      </c>
      <c r="R11">
        <v>14.55</v>
      </c>
      <c r="S11">
        <v>20</v>
      </c>
      <c r="T11" t="s">
        <v>36</v>
      </c>
      <c r="U11">
        <v>10.55</v>
      </c>
      <c r="V11">
        <v>9</v>
      </c>
      <c r="W11" t="s">
        <v>36</v>
      </c>
      <c r="X11">
        <f t="shared" si="0"/>
        <v>30</v>
      </c>
      <c r="Y11" t="str">
        <f t="shared" si="1"/>
        <v>GOOD</v>
      </c>
    </row>
    <row r="12" spans="1:25" x14ac:dyDescent="0.3">
      <c r="A12" t="s">
        <v>9</v>
      </c>
      <c r="B12" t="s">
        <v>15</v>
      </c>
      <c r="C12" s="1">
        <v>44572</v>
      </c>
      <c r="D12" t="s">
        <v>37</v>
      </c>
      <c r="E12" t="s">
        <v>43</v>
      </c>
      <c r="F12">
        <v>6.3</v>
      </c>
      <c r="G12">
        <v>26</v>
      </c>
      <c r="H12" t="s">
        <v>36</v>
      </c>
      <c r="I12">
        <v>6.99</v>
      </c>
      <c r="J12">
        <v>6</v>
      </c>
      <c r="K12" t="s">
        <v>36</v>
      </c>
      <c r="L12">
        <v>0.59</v>
      </c>
      <c r="M12">
        <v>4</v>
      </c>
      <c r="N12" t="s">
        <v>36</v>
      </c>
      <c r="O12">
        <v>2.85</v>
      </c>
      <c r="P12">
        <v>32</v>
      </c>
      <c r="Q12" t="s">
        <v>36</v>
      </c>
      <c r="R12">
        <v>16.66</v>
      </c>
      <c r="S12">
        <v>23</v>
      </c>
      <c r="T12" t="s">
        <v>36</v>
      </c>
      <c r="U12">
        <v>13.95</v>
      </c>
      <c r="V12">
        <v>12</v>
      </c>
      <c r="W12" t="s">
        <v>36</v>
      </c>
      <c r="X12">
        <f t="shared" si="0"/>
        <v>32</v>
      </c>
      <c r="Y12" t="str">
        <f t="shared" si="1"/>
        <v>GOOD</v>
      </c>
    </row>
    <row r="13" spans="1:25" x14ac:dyDescent="0.3">
      <c r="A13" t="s">
        <v>9</v>
      </c>
      <c r="B13" t="s">
        <v>15</v>
      </c>
      <c r="C13" s="1">
        <v>44573</v>
      </c>
      <c r="D13" t="s">
        <v>37</v>
      </c>
      <c r="E13" t="s">
        <v>43</v>
      </c>
      <c r="F13">
        <v>6.7</v>
      </c>
      <c r="G13">
        <v>28</v>
      </c>
      <c r="H13" t="s">
        <v>36</v>
      </c>
      <c r="I13">
        <v>7.44</v>
      </c>
      <c r="J13">
        <v>7</v>
      </c>
      <c r="K13" t="s">
        <v>36</v>
      </c>
      <c r="L13">
        <v>0.63</v>
      </c>
      <c r="M13">
        <v>5</v>
      </c>
      <c r="N13" t="s">
        <v>36</v>
      </c>
      <c r="O13">
        <v>2.7</v>
      </c>
      <c r="P13">
        <v>31</v>
      </c>
      <c r="Q13" t="s">
        <v>36</v>
      </c>
      <c r="R13">
        <v>19.88</v>
      </c>
      <c r="S13">
        <v>27</v>
      </c>
      <c r="T13" t="s">
        <v>36</v>
      </c>
      <c r="U13">
        <v>15.88</v>
      </c>
      <c r="V13">
        <v>14</v>
      </c>
      <c r="W13" t="s">
        <v>36</v>
      </c>
      <c r="X13">
        <f t="shared" si="0"/>
        <v>31</v>
      </c>
      <c r="Y13" t="str">
        <f t="shared" si="1"/>
        <v>GOOD</v>
      </c>
    </row>
    <row r="14" spans="1:25" x14ac:dyDescent="0.3">
      <c r="A14" t="s">
        <v>9</v>
      </c>
      <c r="B14" t="s">
        <v>15</v>
      </c>
      <c r="C14" s="1">
        <v>44574</v>
      </c>
      <c r="D14" t="s">
        <v>37</v>
      </c>
      <c r="E14" t="s">
        <v>43</v>
      </c>
      <c r="F14">
        <v>6.8</v>
      </c>
      <c r="G14">
        <v>28</v>
      </c>
      <c r="H14" t="s">
        <v>36</v>
      </c>
      <c r="I14">
        <v>7.55</v>
      </c>
      <c r="J14">
        <v>7</v>
      </c>
      <c r="K14" t="s">
        <v>36</v>
      </c>
      <c r="L14">
        <v>0.39</v>
      </c>
      <c r="M14">
        <v>2</v>
      </c>
      <c r="N14" t="s">
        <v>36</v>
      </c>
      <c r="O14">
        <v>2.8</v>
      </c>
      <c r="P14">
        <v>32</v>
      </c>
      <c r="Q14" t="s">
        <v>36</v>
      </c>
      <c r="R14">
        <v>23.33</v>
      </c>
      <c r="S14">
        <v>33</v>
      </c>
      <c r="T14" t="s">
        <v>36</v>
      </c>
      <c r="U14">
        <v>17.88</v>
      </c>
      <c r="V14">
        <v>16</v>
      </c>
      <c r="W14" t="s">
        <v>36</v>
      </c>
      <c r="X14">
        <f t="shared" si="0"/>
        <v>33</v>
      </c>
      <c r="Y14" t="str">
        <f t="shared" si="1"/>
        <v>GOOD</v>
      </c>
    </row>
    <row r="15" spans="1:25" x14ac:dyDescent="0.3">
      <c r="A15" t="s">
        <v>9</v>
      </c>
      <c r="B15" t="s">
        <v>15</v>
      </c>
      <c r="C15" s="1">
        <v>44575</v>
      </c>
      <c r="D15" t="s">
        <v>37</v>
      </c>
      <c r="E15" t="s">
        <v>43</v>
      </c>
      <c r="F15">
        <v>10.25</v>
      </c>
      <c r="G15">
        <v>43</v>
      </c>
      <c r="H15" t="s">
        <v>36</v>
      </c>
      <c r="I15">
        <v>11.38</v>
      </c>
      <c r="J15">
        <v>10</v>
      </c>
      <c r="K15" t="s">
        <v>36</v>
      </c>
      <c r="L15">
        <v>0.63</v>
      </c>
      <c r="M15">
        <v>5</v>
      </c>
      <c r="N15" t="s">
        <v>36</v>
      </c>
      <c r="O15">
        <v>2.9</v>
      </c>
      <c r="P15">
        <v>33</v>
      </c>
      <c r="Q15" t="s">
        <v>36</v>
      </c>
      <c r="R15">
        <v>20.14</v>
      </c>
      <c r="S15">
        <v>29</v>
      </c>
      <c r="T15" t="s">
        <v>36</v>
      </c>
      <c r="U15">
        <v>14.55</v>
      </c>
      <c r="V15">
        <v>13</v>
      </c>
      <c r="W15" t="s">
        <v>36</v>
      </c>
      <c r="X15">
        <f t="shared" si="0"/>
        <v>43</v>
      </c>
      <c r="Y15" t="str">
        <f t="shared" si="1"/>
        <v>GOOD</v>
      </c>
    </row>
    <row r="16" spans="1:25" x14ac:dyDescent="0.3">
      <c r="A16" t="s">
        <v>9</v>
      </c>
      <c r="B16" t="s">
        <v>15</v>
      </c>
      <c r="C16" s="1">
        <v>44576</v>
      </c>
      <c r="D16" t="s">
        <v>37</v>
      </c>
      <c r="E16" t="s">
        <v>43</v>
      </c>
      <c r="F16">
        <v>11.3</v>
      </c>
      <c r="G16">
        <v>47</v>
      </c>
      <c r="H16" t="s">
        <v>36</v>
      </c>
      <c r="I16">
        <v>12.54</v>
      </c>
      <c r="J16">
        <v>11</v>
      </c>
      <c r="K16" t="s">
        <v>36</v>
      </c>
      <c r="L16">
        <v>0.48</v>
      </c>
      <c r="M16">
        <v>4</v>
      </c>
      <c r="N16" t="s">
        <v>36</v>
      </c>
      <c r="O16">
        <v>3.2</v>
      </c>
      <c r="P16">
        <v>36</v>
      </c>
      <c r="Q16" t="s">
        <v>36</v>
      </c>
      <c r="R16">
        <v>19</v>
      </c>
      <c r="S16">
        <v>27</v>
      </c>
      <c r="T16" t="s">
        <v>36</v>
      </c>
      <c r="U16">
        <v>16.66</v>
      </c>
      <c r="V16">
        <v>15</v>
      </c>
      <c r="W16" t="s">
        <v>36</v>
      </c>
      <c r="X16">
        <f t="shared" si="0"/>
        <v>47</v>
      </c>
      <c r="Y16" t="str">
        <f t="shared" si="1"/>
        <v>GOOD</v>
      </c>
    </row>
    <row r="17" spans="1:25" x14ac:dyDescent="0.3">
      <c r="A17" t="s">
        <v>9</v>
      </c>
      <c r="B17" t="s">
        <v>15</v>
      </c>
      <c r="C17" s="1">
        <v>44577</v>
      </c>
      <c r="D17" t="s">
        <v>37</v>
      </c>
      <c r="E17" t="s">
        <v>43</v>
      </c>
      <c r="F17">
        <v>12.5</v>
      </c>
      <c r="G17">
        <v>52</v>
      </c>
      <c r="H17" t="s">
        <v>38</v>
      </c>
      <c r="I17">
        <v>13.88</v>
      </c>
      <c r="J17">
        <v>12</v>
      </c>
      <c r="K17" t="s">
        <v>36</v>
      </c>
      <c r="L17">
        <v>0.89</v>
      </c>
      <c r="M17">
        <v>7</v>
      </c>
      <c r="N17" t="s">
        <v>36</v>
      </c>
      <c r="O17">
        <v>3.33</v>
      </c>
      <c r="P17">
        <v>37</v>
      </c>
      <c r="Q17" t="s">
        <v>36</v>
      </c>
      <c r="R17">
        <v>19.010000000000002</v>
      </c>
      <c r="S17">
        <v>27</v>
      </c>
      <c r="T17" t="s">
        <v>36</v>
      </c>
      <c r="U17">
        <v>19.88</v>
      </c>
      <c r="V17">
        <v>18</v>
      </c>
      <c r="W17" t="s">
        <v>36</v>
      </c>
      <c r="X17">
        <f t="shared" si="0"/>
        <v>52</v>
      </c>
      <c r="Y17" t="str">
        <f t="shared" si="1"/>
        <v>Satisfactory</v>
      </c>
    </row>
    <row r="18" spans="1:25" x14ac:dyDescent="0.3">
      <c r="A18" t="s">
        <v>9</v>
      </c>
      <c r="B18" t="s">
        <v>15</v>
      </c>
      <c r="C18" s="1">
        <v>44578</v>
      </c>
      <c r="D18" t="s">
        <v>37</v>
      </c>
      <c r="E18" t="s">
        <v>43</v>
      </c>
      <c r="F18">
        <v>15.28</v>
      </c>
      <c r="G18">
        <v>58</v>
      </c>
      <c r="H18" t="s">
        <v>38</v>
      </c>
      <c r="I18">
        <v>16.96</v>
      </c>
      <c r="J18">
        <v>15</v>
      </c>
      <c r="K18" t="s">
        <v>36</v>
      </c>
      <c r="L18">
        <v>0.98</v>
      </c>
      <c r="M18">
        <v>8</v>
      </c>
      <c r="N18" t="s">
        <v>36</v>
      </c>
      <c r="O18">
        <v>3.4</v>
      </c>
      <c r="P18">
        <v>39</v>
      </c>
      <c r="Q18" t="s">
        <v>36</v>
      </c>
      <c r="R18">
        <v>16.55</v>
      </c>
      <c r="S18">
        <v>23</v>
      </c>
      <c r="T18" t="s">
        <v>36</v>
      </c>
      <c r="U18">
        <v>23.33</v>
      </c>
      <c r="V18">
        <v>21</v>
      </c>
      <c r="W18" t="s">
        <v>36</v>
      </c>
      <c r="X18">
        <f t="shared" si="0"/>
        <v>58</v>
      </c>
      <c r="Y18" t="str">
        <f t="shared" si="1"/>
        <v>Satisfactory</v>
      </c>
    </row>
    <row r="19" spans="1:25" x14ac:dyDescent="0.3">
      <c r="A19" t="s">
        <v>9</v>
      </c>
      <c r="B19" t="s">
        <v>15</v>
      </c>
      <c r="C19" s="1">
        <v>44579</v>
      </c>
      <c r="D19" t="s">
        <v>37</v>
      </c>
      <c r="E19" t="s">
        <v>43</v>
      </c>
      <c r="F19">
        <v>16.579999999999998</v>
      </c>
      <c r="G19">
        <v>60</v>
      </c>
      <c r="H19" t="s">
        <v>38</v>
      </c>
      <c r="I19">
        <v>18.399999999999999</v>
      </c>
      <c r="J19">
        <v>17</v>
      </c>
      <c r="K19" t="s">
        <v>36</v>
      </c>
      <c r="L19">
        <v>1.25</v>
      </c>
      <c r="M19">
        <v>15</v>
      </c>
      <c r="N19" t="s">
        <v>36</v>
      </c>
      <c r="O19">
        <v>2.5</v>
      </c>
      <c r="P19">
        <v>28</v>
      </c>
      <c r="Q19" t="s">
        <v>36</v>
      </c>
      <c r="R19">
        <v>17.88</v>
      </c>
      <c r="S19">
        <v>24</v>
      </c>
      <c r="T19" t="s">
        <v>36</v>
      </c>
      <c r="U19">
        <v>20.14</v>
      </c>
      <c r="V19">
        <v>19</v>
      </c>
      <c r="W19" t="s">
        <v>36</v>
      </c>
      <c r="X19">
        <f t="shared" si="0"/>
        <v>60</v>
      </c>
      <c r="Y19" t="str">
        <f t="shared" si="1"/>
        <v>Satisfactory</v>
      </c>
    </row>
    <row r="20" spans="1:25" x14ac:dyDescent="0.3">
      <c r="A20" t="s">
        <v>9</v>
      </c>
      <c r="B20" t="s">
        <v>15</v>
      </c>
      <c r="C20" s="1">
        <v>44580</v>
      </c>
      <c r="D20" t="s">
        <v>37</v>
      </c>
      <c r="E20" t="s">
        <v>43</v>
      </c>
      <c r="F20">
        <v>17.2</v>
      </c>
      <c r="G20">
        <v>62</v>
      </c>
      <c r="H20" t="s">
        <v>38</v>
      </c>
      <c r="I20">
        <v>19.09</v>
      </c>
      <c r="J20">
        <v>18</v>
      </c>
      <c r="K20" t="s">
        <v>36</v>
      </c>
      <c r="L20">
        <v>1.34</v>
      </c>
      <c r="M20">
        <v>17</v>
      </c>
      <c r="N20" t="s">
        <v>36</v>
      </c>
      <c r="O20">
        <v>2.9</v>
      </c>
      <c r="P20">
        <v>33</v>
      </c>
      <c r="Q20" t="s">
        <v>36</v>
      </c>
      <c r="R20">
        <v>25.65</v>
      </c>
      <c r="S20">
        <v>36</v>
      </c>
      <c r="T20" t="s">
        <v>36</v>
      </c>
      <c r="U20">
        <v>19</v>
      </c>
      <c r="V20">
        <v>18</v>
      </c>
      <c r="W20" t="s">
        <v>36</v>
      </c>
      <c r="X20">
        <f t="shared" si="0"/>
        <v>62</v>
      </c>
      <c r="Y20" t="str">
        <f t="shared" si="1"/>
        <v>Satisfactory</v>
      </c>
    </row>
    <row r="21" spans="1:25" x14ac:dyDescent="0.3">
      <c r="A21" t="s">
        <v>9</v>
      </c>
      <c r="B21" t="s">
        <v>15</v>
      </c>
      <c r="C21" s="1">
        <v>44581</v>
      </c>
      <c r="D21" t="s">
        <v>37</v>
      </c>
      <c r="E21" t="s">
        <v>43</v>
      </c>
      <c r="F21">
        <v>18.899999999999999</v>
      </c>
      <c r="G21">
        <v>65</v>
      </c>
      <c r="H21" t="s">
        <v>38</v>
      </c>
      <c r="I21">
        <v>20.98</v>
      </c>
      <c r="J21">
        <v>19</v>
      </c>
      <c r="K21" t="s">
        <v>36</v>
      </c>
      <c r="L21">
        <v>1.36</v>
      </c>
      <c r="M21">
        <v>17</v>
      </c>
      <c r="N21" t="s">
        <v>36</v>
      </c>
      <c r="O21">
        <v>3.1</v>
      </c>
      <c r="P21">
        <v>35</v>
      </c>
      <c r="Q21" t="s">
        <v>36</v>
      </c>
      <c r="R21">
        <v>20.55</v>
      </c>
      <c r="S21">
        <v>29</v>
      </c>
      <c r="T21" t="s">
        <v>36</v>
      </c>
      <c r="U21">
        <v>19.010000000000002</v>
      </c>
      <c r="V21">
        <v>18</v>
      </c>
      <c r="W21" t="s">
        <v>36</v>
      </c>
      <c r="X21">
        <f t="shared" si="0"/>
        <v>65</v>
      </c>
      <c r="Y21" t="str">
        <f t="shared" si="1"/>
        <v>Satisfactory</v>
      </c>
    </row>
    <row r="22" spans="1:25" x14ac:dyDescent="0.3">
      <c r="A22" t="s">
        <v>9</v>
      </c>
      <c r="B22" t="s">
        <v>15</v>
      </c>
      <c r="C22" s="1">
        <v>44582</v>
      </c>
      <c r="D22" t="s">
        <v>37</v>
      </c>
      <c r="E22" t="s">
        <v>43</v>
      </c>
      <c r="F22">
        <v>19.21</v>
      </c>
      <c r="G22">
        <v>66</v>
      </c>
      <c r="H22" t="s">
        <v>38</v>
      </c>
      <c r="I22">
        <v>21.32</v>
      </c>
      <c r="J22">
        <v>20</v>
      </c>
      <c r="K22" t="s">
        <v>36</v>
      </c>
      <c r="L22">
        <v>1.56</v>
      </c>
      <c r="M22">
        <v>19</v>
      </c>
      <c r="N22" t="s">
        <v>36</v>
      </c>
      <c r="O22">
        <v>3.3</v>
      </c>
      <c r="P22">
        <v>37</v>
      </c>
      <c r="Q22" t="s">
        <v>36</v>
      </c>
      <c r="R22">
        <v>11.88</v>
      </c>
      <c r="S22">
        <v>16</v>
      </c>
      <c r="T22" t="s">
        <v>36</v>
      </c>
      <c r="U22">
        <v>16.55</v>
      </c>
      <c r="V22">
        <v>15</v>
      </c>
      <c r="W22" t="s">
        <v>36</v>
      </c>
      <c r="X22">
        <f t="shared" si="0"/>
        <v>66</v>
      </c>
      <c r="Y22" t="str">
        <f t="shared" si="1"/>
        <v>Satisfactory</v>
      </c>
    </row>
    <row r="23" spans="1:25" x14ac:dyDescent="0.3">
      <c r="A23" t="s">
        <v>9</v>
      </c>
      <c r="B23" t="s">
        <v>15</v>
      </c>
      <c r="C23" s="1">
        <v>44583</v>
      </c>
      <c r="D23" t="s">
        <v>37</v>
      </c>
      <c r="E23" t="s">
        <v>43</v>
      </c>
      <c r="F23">
        <v>19.3</v>
      </c>
      <c r="G23">
        <v>66</v>
      </c>
      <c r="H23" t="s">
        <v>38</v>
      </c>
      <c r="I23">
        <v>21.42</v>
      </c>
      <c r="J23">
        <v>20</v>
      </c>
      <c r="K23" t="s">
        <v>36</v>
      </c>
      <c r="L23">
        <v>1.68</v>
      </c>
      <c r="M23">
        <v>21</v>
      </c>
      <c r="N23" t="s">
        <v>36</v>
      </c>
      <c r="O23">
        <v>3.5</v>
      </c>
      <c r="P23">
        <v>40</v>
      </c>
      <c r="Q23" t="s">
        <v>36</v>
      </c>
      <c r="R23">
        <v>17.55</v>
      </c>
      <c r="S23">
        <v>24</v>
      </c>
      <c r="T23" t="s">
        <v>36</v>
      </c>
      <c r="U23">
        <v>17.88</v>
      </c>
      <c r="V23">
        <v>16</v>
      </c>
      <c r="W23" t="s">
        <v>36</v>
      </c>
      <c r="X23">
        <f t="shared" si="0"/>
        <v>66</v>
      </c>
      <c r="Y23" t="str">
        <f t="shared" si="1"/>
        <v>Satisfactory</v>
      </c>
    </row>
    <row r="24" spans="1:25" x14ac:dyDescent="0.3">
      <c r="A24" t="s">
        <v>9</v>
      </c>
      <c r="B24" t="s">
        <v>15</v>
      </c>
      <c r="C24" s="1">
        <v>44584</v>
      </c>
      <c r="D24" t="s">
        <v>37</v>
      </c>
      <c r="E24" t="s">
        <v>43</v>
      </c>
      <c r="F24">
        <v>18.2</v>
      </c>
      <c r="G24">
        <v>64</v>
      </c>
      <c r="H24" t="s">
        <v>38</v>
      </c>
      <c r="I24">
        <v>20.2</v>
      </c>
      <c r="J24">
        <v>19</v>
      </c>
      <c r="K24" t="s">
        <v>36</v>
      </c>
      <c r="L24">
        <v>1.74</v>
      </c>
      <c r="M24">
        <v>23</v>
      </c>
      <c r="N24" t="s">
        <v>36</v>
      </c>
      <c r="O24">
        <v>3.8</v>
      </c>
      <c r="P24">
        <v>43</v>
      </c>
      <c r="Q24" t="s">
        <v>36</v>
      </c>
      <c r="R24">
        <v>16.739999999999998</v>
      </c>
      <c r="S24">
        <v>23</v>
      </c>
      <c r="T24" t="s">
        <v>36</v>
      </c>
      <c r="U24">
        <v>25.65</v>
      </c>
      <c r="V24">
        <v>23</v>
      </c>
      <c r="W24" t="s">
        <v>36</v>
      </c>
      <c r="X24">
        <f t="shared" si="0"/>
        <v>64</v>
      </c>
      <c r="Y24" t="str">
        <f t="shared" si="1"/>
        <v>Satisfactory</v>
      </c>
    </row>
    <row r="25" spans="1:25" x14ac:dyDescent="0.3">
      <c r="A25" t="s">
        <v>9</v>
      </c>
      <c r="B25" t="s">
        <v>15</v>
      </c>
      <c r="C25" s="1">
        <v>44585</v>
      </c>
      <c r="D25" t="s">
        <v>37</v>
      </c>
      <c r="E25" t="s">
        <v>43</v>
      </c>
      <c r="F25">
        <v>18.100000000000001</v>
      </c>
      <c r="G25">
        <v>64</v>
      </c>
      <c r="H25" t="s">
        <v>38</v>
      </c>
      <c r="I25">
        <v>20.09</v>
      </c>
      <c r="J25">
        <v>19</v>
      </c>
      <c r="K25" t="s">
        <v>36</v>
      </c>
      <c r="L25">
        <v>1.82</v>
      </c>
      <c r="M25">
        <v>25</v>
      </c>
      <c r="N25" t="s">
        <v>36</v>
      </c>
      <c r="O25">
        <v>4</v>
      </c>
      <c r="P25">
        <v>45</v>
      </c>
      <c r="Q25" t="s">
        <v>36</v>
      </c>
      <c r="R25">
        <v>18.649999999999999</v>
      </c>
      <c r="S25">
        <v>26</v>
      </c>
      <c r="T25" t="s">
        <v>36</v>
      </c>
      <c r="U25">
        <v>20.55</v>
      </c>
      <c r="V25">
        <v>19</v>
      </c>
      <c r="W25" t="s">
        <v>36</v>
      </c>
      <c r="X25">
        <f t="shared" si="0"/>
        <v>64</v>
      </c>
      <c r="Y25" t="str">
        <f t="shared" si="1"/>
        <v>Satisfactory</v>
      </c>
    </row>
    <row r="26" spans="1:25" x14ac:dyDescent="0.3">
      <c r="A26" t="s">
        <v>9</v>
      </c>
      <c r="B26" t="s">
        <v>15</v>
      </c>
      <c r="C26" s="1">
        <v>44586</v>
      </c>
      <c r="D26" t="s">
        <v>37</v>
      </c>
      <c r="E26" t="s">
        <v>43</v>
      </c>
      <c r="F26">
        <v>17.5</v>
      </c>
      <c r="G26">
        <v>62</v>
      </c>
      <c r="H26" t="s">
        <v>38</v>
      </c>
      <c r="I26">
        <v>19.43</v>
      </c>
      <c r="J26">
        <v>18</v>
      </c>
      <c r="K26" t="s">
        <v>36</v>
      </c>
      <c r="L26">
        <v>1.91</v>
      </c>
      <c r="M26">
        <v>26</v>
      </c>
      <c r="N26" t="s">
        <v>36</v>
      </c>
      <c r="O26">
        <v>4.2</v>
      </c>
      <c r="P26">
        <v>48</v>
      </c>
      <c r="Q26" t="s">
        <v>36</v>
      </c>
      <c r="R26">
        <v>17.649999999999999</v>
      </c>
      <c r="S26">
        <v>24</v>
      </c>
      <c r="T26" t="s">
        <v>36</v>
      </c>
      <c r="U26">
        <v>1.88</v>
      </c>
      <c r="V26">
        <v>1</v>
      </c>
      <c r="W26" t="s">
        <v>36</v>
      </c>
      <c r="X26">
        <f t="shared" si="0"/>
        <v>62</v>
      </c>
      <c r="Y26" t="str">
        <f t="shared" si="1"/>
        <v>Satisfactory</v>
      </c>
    </row>
    <row r="27" spans="1:25" x14ac:dyDescent="0.3">
      <c r="A27" t="s">
        <v>9</v>
      </c>
      <c r="B27" t="s">
        <v>15</v>
      </c>
      <c r="C27" s="1">
        <v>44587</v>
      </c>
      <c r="D27" t="s">
        <v>37</v>
      </c>
      <c r="E27" t="s">
        <v>43</v>
      </c>
      <c r="F27">
        <v>16.899999999999999</v>
      </c>
      <c r="G27">
        <v>61</v>
      </c>
      <c r="H27" t="s">
        <v>38</v>
      </c>
      <c r="I27">
        <v>18.760000000000002</v>
      </c>
      <c r="J27">
        <v>17</v>
      </c>
      <c r="K27" t="s">
        <v>36</v>
      </c>
      <c r="L27">
        <v>1.95</v>
      </c>
      <c r="M27">
        <v>26</v>
      </c>
      <c r="N27" t="s">
        <v>36</v>
      </c>
      <c r="O27">
        <v>4.4000000000000004</v>
      </c>
      <c r="P27">
        <v>50</v>
      </c>
      <c r="Q27" t="s">
        <v>36</v>
      </c>
      <c r="R27">
        <v>16.88</v>
      </c>
      <c r="S27">
        <v>23</v>
      </c>
      <c r="T27" t="s">
        <v>36</v>
      </c>
      <c r="U27">
        <v>17.55</v>
      </c>
      <c r="V27">
        <v>16</v>
      </c>
      <c r="W27" t="s">
        <v>36</v>
      </c>
      <c r="X27">
        <f t="shared" si="0"/>
        <v>61</v>
      </c>
      <c r="Y27" t="str">
        <f t="shared" si="1"/>
        <v>Satisfactory</v>
      </c>
    </row>
    <row r="28" spans="1:25" x14ac:dyDescent="0.3">
      <c r="A28" t="s">
        <v>9</v>
      </c>
      <c r="B28" t="s">
        <v>15</v>
      </c>
      <c r="C28" s="1">
        <v>44588</v>
      </c>
      <c r="D28" t="s">
        <v>37</v>
      </c>
      <c r="E28" t="s">
        <v>43</v>
      </c>
      <c r="F28">
        <v>15.8</v>
      </c>
      <c r="G28">
        <v>59</v>
      </c>
      <c r="H28" t="s">
        <v>38</v>
      </c>
      <c r="I28">
        <v>17.54</v>
      </c>
      <c r="J28">
        <v>16</v>
      </c>
      <c r="K28" t="s">
        <v>36</v>
      </c>
      <c r="L28">
        <v>1.99</v>
      </c>
      <c r="M28">
        <v>27</v>
      </c>
      <c r="N28" t="s">
        <v>36</v>
      </c>
      <c r="O28">
        <v>4.6500000000000004</v>
      </c>
      <c r="P28">
        <v>52</v>
      </c>
      <c r="Q28" t="s">
        <v>38</v>
      </c>
      <c r="R28">
        <v>15.11</v>
      </c>
      <c r="S28">
        <v>21</v>
      </c>
      <c r="T28" t="s">
        <v>36</v>
      </c>
      <c r="U28">
        <v>16.739999999999998</v>
      </c>
      <c r="V28">
        <v>15</v>
      </c>
      <c r="W28" t="s">
        <v>36</v>
      </c>
      <c r="X28">
        <f t="shared" si="0"/>
        <v>59</v>
      </c>
      <c r="Y28" t="str">
        <f t="shared" si="1"/>
        <v>Satisfactory</v>
      </c>
    </row>
    <row r="29" spans="1:25" x14ac:dyDescent="0.3">
      <c r="A29" t="s">
        <v>9</v>
      </c>
      <c r="B29" t="s">
        <v>15</v>
      </c>
      <c r="C29" s="1">
        <v>44589</v>
      </c>
      <c r="D29" t="s">
        <v>37</v>
      </c>
      <c r="E29" t="s">
        <v>43</v>
      </c>
      <c r="F29">
        <v>15.4</v>
      </c>
      <c r="G29">
        <v>58</v>
      </c>
      <c r="H29" t="s">
        <v>38</v>
      </c>
      <c r="I29">
        <v>17.09</v>
      </c>
      <c r="J29">
        <v>16</v>
      </c>
      <c r="K29" t="s">
        <v>36</v>
      </c>
      <c r="L29">
        <v>1.96</v>
      </c>
      <c r="M29">
        <v>27</v>
      </c>
      <c r="N29" t="s">
        <v>36</v>
      </c>
      <c r="O29">
        <v>4.7</v>
      </c>
      <c r="P29">
        <v>53</v>
      </c>
      <c r="Q29" t="s">
        <v>38</v>
      </c>
      <c r="R29">
        <v>12.88</v>
      </c>
      <c r="S29">
        <v>17</v>
      </c>
      <c r="T29" t="s">
        <v>36</v>
      </c>
      <c r="U29">
        <v>15.58</v>
      </c>
      <c r="V29">
        <v>14</v>
      </c>
      <c r="W29" t="s">
        <v>36</v>
      </c>
      <c r="X29">
        <f t="shared" si="0"/>
        <v>58</v>
      </c>
      <c r="Y29" t="str">
        <f t="shared" si="1"/>
        <v>Satisfactory</v>
      </c>
    </row>
    <row r="30" spans="1:25" x14ac:dyDescent="0.3">
      <c r="A30" t="s">
        <v>9</v>
      </c>
      <c r="B30" t="s">
        <v>15</v>
      </c>
      <c r="C30" s="1">
        <v>44590</v>
      </c>
      <c r="D30" t="s">
        <v>37</v>
      </c>
      <c r="E30" t="s">
        <v>43</v>
      </c>
      <c r="F30">
        <v>16.2</v>
      </c>
      <c r="G30">
        <v>60</v>
      </c>
      <c r="H30" t="s">
        <v>38</v>
      </c>
      <c r="I30">
        <v>17.98</v>
      </c>
      <c r="J30">
        <v>16</v>
      </c>
      <c r="K30" t="s">
        <v>36</v>
      </c>
      <c r="L30">
        <v>1.94</v>
      </c>
      <c r="M30">
        <v>76</v>
      </c>
      <c r="N30" t="s">
        <v>36</v>
      </c>
      <c r="O30">
        <v>4.9000000000000004</v>
      </c>
      <c r="P30">
        <v>55</v>
      </c>
      <c r="Q30" t="s">
        <v>38</v>
      </c>
      <c r="R30">
        <v>11.66</v>
      </c>
      <c r="S30">
        <v>16</v>
      </c>
      <c r="T30" t="s">
        <v>36</v>
      </c>
      <c r="U30">
        <v>10.66</v>
      </c>
      <c r="V30">
        <v>9</v>
      </c>
      <c r="W30" t="s">
        <v>36</v>
      </c>
      <c r="X30">
        <f t="shared" si="0"/>
        <v>76</v>
      </c>
      <c r="Y30" t="str">
        <f t="shared" si="1"/>
        <v>Satisfactory</v>
      </c>
    </row>
    <row r="31" spans="1:25" x14ac:dyDescent="0.3">
      <c r="A31" t="s">
        <v>9</v>
      </c>
      <c r="B31" t="s">
        <v>15</v>
      </c>
      <c r="C31" s="1">
        <v>44591</v>
      </c>
      <c r="D31" t="s">
        <v>37</v>
      </c>
      <c r="E31" t="s">
        <v>43</v>
      </c>
      <c r="F31">
        <v>16.600000000000001</v>
      </c>
      <c r="G31">
        <v>60</v>
      </c>
      <c r="H31" t="s">
        <v>38</v>
      </c>
      <c r="I31">
        <v>18.43</v>
      </c>
      <c r="J31">
        <v>17</v>
      </c>
      <c r="K31" t="s">
        <v>36</v>
      </c>
      <c r="L31">
        <v>1.98</v>
      </c>
      <c r="M31">
        <v>27</v>
      </c>
      <c r="N31" t="s">
        <v>36</v>
      </c>
      <c r="O31">
        <v>4.88</v>
      </c>
      <c r="P31">
        <v>54</v>
      </c>
      <c r="Q31" t="s">
        <v>38</v>
      </c>
      <c r="R31">
        <v>9.8800000000000008</v>
      </c>
      <c r="S31">
        <v>13</v>
      </c>
      <c r="T31" t="s">
        <v>36</v>
      </c>
      <c r="U31">
        <v>5.66</v>
      </c>
      <c r="V31">
        <v>5</v>
      </c>
      <c r="W31" t="s">
        <v>36</v>
      </c>
      <c r="X31">
        <f t="shared" si="0"/>
        <v>60</v>
      </c>
      <c r="Y31" t="str">
        <f t="shared" si="1"/>
        <v>Satisfactory</v>
      </c>
    </row>
    <row r="32" spans="1:25" x14ac:dyDescent="0.3">
      <c r="A32" t="s">
        <v>9</v>
      </c>
      <c r="B32" t="s">
        <v>15</v>
      </c>
      <c r="C32" s="1">
        <v>44592</v>
      </c>
      <c r="D32" t="s">
        <v>42</v>
      </c>
      <c r="E32" t="s">
        <v>43</v>
      </c>
      <c r="F32">
        <v>18.5</v>
      </c>
      <c r="G32">
        <v>64</v>
      </c>
      <c r="H32" t="s">
        <v>38</v>
      </c>
      <c r="I32">
        <v>20.54</v>
      </c>
      <c r="J32">
        <v>19</v>
      </c>
      <c r="K32" t="s">
        <v>36</v>
      </c>
      <c r="L32">
        <v>2.0099999999999998</v>
      </c>
      <c r="M32">
        <v>30</v>
      </c>
      <c r="N32" t="s">
        <v>36</v>
      </c>
      <c r="O32">
        <v>5</v>
      </c>
      <c r="P32">
        <v>56</v>
      </c>
      <c r="Q32" t="s">
        <v>38</v>
      </c>
      <c r="R32">
        <v>9.01</v>
      </c>
      <c r="S32">
        <v>13</v>
      </c>
      <c r="T32" t="s">
        <v>36</v>
      </c>
      <c r="U32">
        <v>1.06</v>
      </c>
      <c r="V32">
        <v>1</v>
      </c>
      <c r="W32" t="s">
        <v>36</v>
      </c>
      <c r="X32">
        <f t="shared" si="0"/>
        <v>64</v>
      </c>
      <c r="Y32" t="str">
        <f t="shared" si="1"/>
        <v>Satisfactory</v>
      </c>
    </row>
    <row r="33" spans="1:25" x14ac:dyDescent="0.3">
      <c r="A33" t="s">
        <v>9</v>
      </c>
      <c r="B33" t="s">
        <v>16</v>
      </c>
      <c r="C33" s="1">
        <v>44593</v>
      </c>
      <c r="D33" t="s">
        <v>34</v>
      </c>
      <c r="E33" t="s">
        <v>35</v>
      </c>
      <c r="F33">
        <v>19.600000000000001</v>
      </c>
      <c r="G33">
        <v>67</v>
      </c>
      <c r="H33" t="s">
        <v>38</v>
      </c>
      <c r="I33">
        <v>21.76</v>
      </c>
      <c r="J33">
        <v>20</v>
      </c>
      <c r="K33" t="s">
        <v>36</v>
      </c>
      <c r="L33">
        <v>2.2000000000000002</v>
      </c>
      <c r="M33">
        <v>33</v>
      </c>
      <c r="N33" t="s">
        <v>36</v>
      </c>
      <c r="O33">
        <v>5.21</v>
      </c>
      <c r="P33">
        <v>58</v>
      </c>
      <c r="Q33" t="s">
        <v>38</v>
      </c>
      <c r="R33">
        <v>10.45</v>
      </c>
      <c r="S33">
        <v>14</v>
      </c>
      <c r="T33" t="s">
        <v>36</v>
      </c>
      <c r="U33">
        <v>2.59</v>
      </c>
      <c r="V33">
        <v>2</v>
      </c>
      <c r="W33" t="s">
        <v>36</v>
      </c>
      <c r="X33">
        <f t="shared" si="0"/>
        <v>67</v>
      </c>
      <c r="Y33" t="str">
        <f t="shared" si="1"/>
        <v>Satisfactory</v>
      </c>
    </row>
    <row r="34" spans="1:25" x14ac:dyDescent="0.3">
      <c r="A34" t="s">
        <v>9</v>
      </c>
      <c r="B34" t="s">
        <v>16</v>
      </c>
      <c r="C34" s="1">
        <v>44594</v>
      </c>
      <c r="D34" t="s">
        <v>37</v>
      </c>
      <c r="E34" t="s">
        <v>35</v>
      </c>
      <c r="F34">
        <v>25</v>
      </c>
      <c r="G34">
        <v>78</v>
      </c>
      <c r="H34" t="s">
        <v>38</v>
      </c>
      <c r="I34">
        <v>27.75</v>
      </c>
      <c r="J34">
        <v>25</v>
      </c>
      <c r="K34" t="s">
        <v>36</v>
      </c>
      <c r="L34">
        <v>2.1</v>
      </c>
      <c r="M34">
        <v>31</v>
      </c>
      <c r="N34" t="s">
        <v>36</v>
      </c>
      <c r="O34">
        <v>5.46</v>
      </c>
      <c r="P34">
        <v>60</v>
      </c>
      <c r="Q34" t="s">
        <v>38</v>
      </c>
      <c r="R34">
        <v>13.55</v>
      </c>
      <c r="S34">
        <v>19</v>
      </c>
      <c r="T34" t="s">
        <v>36</v>
      </c>
      <c r="U34">
        <v>3.24</v>
      </c>
      <c r="V34">
        <v>3</v>
      </c>
      <c r="W34" t="s">
        <v>36</v>
      </c>
      <c r="X34">
        <f t="shared" si="0"/>
        <v>78</v>
      </c>
      <c r="Y34" t="str">
        <f t="shared" si="1"/>
        <v>Satisfactory</v>
      </c>
    </row>
    <row r="35" spans="1:25" x14ac:dyDescent="0.3">
      <c r="A35" t="s">
        <v>9</v>
      </c>
      <c r="B35" t="s">
        <v>16</v>
      </c>
      <c r="C35" s="1">
        <v>44595</v>
      </c>
      <c r="D35" t="s">
        <v>37</v>
      </c>
      <c r="E35" t="s">
        <v>35</v>
      </c>
      <c r="F35">
        <v>34</v>
      </c>
      <c r="G35">
        <v>97</v>
      </c>
      <c r="H35" t="s">
        <v>38</v>
      </c>
      <c r="I35">
        <v>37.74</v>
      </c>
      <c r="J35">
        <v>35</v>
      </c>
      <c r="K35" t="s">
        <v>36</v>
      </c>
      <c r="L35">
        <v>1.95</v>
      </c>
      <c r="M35">
        <v>26</v>
      </c>
      <c r="N35" t="s">
        <v>36</v>
      </c>
      <c r="O35">
        <v>6.68</v>
      </c>
      <c r="P35">
        <v>72</v>
      </c>
      <c r="Q35" t="s">
        <v>38</v>
      </c>
      <c r="R35">
        <v>17.98</v>
      </c>
      <c r="S35">
        <v>24</v>
      </c>
      <c r="T35" t="s">
        <v>36</v>
      </c>
      <c r="U35">
        <v>5.84</v>
      </c>
      <c r="V35">
        <v>5</v>
      </c>
      <c r="W35" t="s">
        <v>36</v>
      </c>
      <c r="X35">
        <f t="shared" si="0"/>
        <v>97</v>
      </c>
      <c r="Y35" t="str">
        <f t="shared" si="1"/>
        <v>Satisfactory</v>
      </c>
    </row>
    <row r="36" spans="1:25" x14ac:dyDescent="0.3">
      <c r="A36" t="s">
        <v>9</v>
      </c>
      <c r="B36" t="s">
        <v>16</v>
      </c>
      <c r="C36" s="1">
        <v>44596</v>
      </c>
      <c r="D36" t="s">
        <v>37</v>
      </c>
      <c r="E36" t="s">
        <v>35</v>
      </c>
      <c r="F36">
        <v>46</v>
      </c>
      <c r="G36">
        <v>127</v>
      </c>
      <c r="H36" t="s">
        <v>39</v>
      </c>
      <c r="I36">
        <v>51.06</v>
      </c>
      <c r="J36">
        <v>48</v>
      </c>
      <c r="K36" t="s">
        <v>36</v>
      </c>
      <c r="L36">
        <v>1.92</v>
      </c>
      <c r="M36">
        <v>26</v>
      </c>
      <c r="N36" t="s">
        <v>36</v>
      </c>
      <c r="O36">
        <v>7.7</v>
      </c>
      <c r="P36">
        <v>83</v>
      </c>
      <c r="Q36" t="s">
        <v>38</v>
      </c>
      <c r="R36">
        <v>19.78</v>
      </c>
      <c r="S36">
        <v>27</v>
      </c>
      <c r="T36" t="s">
        <v>36</v>
      </c>
      <c r="U36">
        <v>7.98</v>
      </c>
      <c r="V36">
        <v>6</v>
      </c>
      <c r="W36" t="s">
        <v>36</v>
      </c>
      <c r="X36">
        <f t="shared" si="0"/>
        <v>127</v>
      </c>
      <c r="Y36" t="str">
        <f t="shared" si="1"/>
        <v>Moderate</v>
      </c>
    </row>
    <row r="37" spans="1:25" x14ac:dyDescent="0.3">
      <c r="A37" t="s">
        <v>9</v>
      </c>
      <c r="B37" t="s">
        <v>16</v>
      </c>
      <c r="C37" s="1">
        <v>44597</v>
      </c>
      <c r="D37" t="s">
        <v>37</v>
      </c>
      <c r="E37" t="s">
        <v>35</v>
      </c>
      <c r="F37">
        <v>58</v>
      </c>
      <c r="G37">
        <v>152</v>
      </c>
      <c r="H37" t="s">
        <v>40</v>
      </c>
      <c r="I37">
        <v>64.38</v>
      </c>
      <c r="J37">
        <v>62</v>
      </c>
      <c r="K37" t="s">
        <v>38</v>
      </c>
      <c r="L37">
        <v>1.82</v>
      </c>
      <c r="M37">
        <v>25</v>
      </c>
      <c r="N37" t="s">
        <v>36</v>
      </c>
      <c r="O37">
        <v>9.25</v>
      </c>
      <c r="P37">
        <v>98</v>
      </c>
      <c r="Q37" t="s">
        <v>38</v>
      </c>
      <c r="R37">
        <v>22.98</v>
      </c>
      <c r="S37">
        <v>31</v>
      </c>
      <c r="T37" t="s">
        <v>36</v>
      </c>
      <c r="U37">
        <v>9.65</v>
      </c>
      <c r="V37">
        <v>8</v>
      </c>
      <c r="W37" t="s">
        <v>36</v>
      </c>
      <c r="X37">
        <f t="shared" si="0"/>
        <v>152</v>
      </c>
      <c r="Y37" t="str">
        <f t="shared" si="1"/>
        <v>Moderate</v>
      </c>
    </row>
    <row r="38" spans="1:25" x14ac:dyDescent="0.3">
      <c r="A38" t="s">
        <v>9</v>
      </c>
      <c r="B38" t="s">
        <v>16</v>
      </c>
      <c r="C38" s="1">
        <v>44598</v>
      </c>
      <c r="D38" t="s">
        <v>37</v>
      </c>
      <c r="E38" t="s">
        <v>35</v>
      </c>
      <c r="F38">
        <v>69</v>
      </c>
      <c r="G38">
        <v>158</v>
      </c>
      <c r="H38" t="s">
        <v>40</v>
      </c>
      <c r="I38">
        <v>76.59</v>
      </c>
      <c r="J38">
        <v>74</v>
      </c>
      <c r="K38" t="s">
        <v>38</v>
      </c>
      <c r="L38">
        <v>1.75</v>
      </c>
      <c r="M38">
        <v>24</v>
      </c>
      <c r="N38" t="s">
        <v>36</v>
      </c>
      <c r="O38">
        <v>10</v>
      </c>
      <c r="P38">
        <v>109</v>
      </c>
      <c r="Q38" t="s">
        <v>39</v>
      </c>
      <c r="R38">
        <v>25.88</v>
      </c>
      <c r="S38">
        <v>36</v>
      </c>
      <c r="T38" t="s">
        <v>36</v>
      </c>
      <c r="U38">
        <v>10.99</v>
      </c>
      <c r="V38">
        <v>9</v>
      </c>
      <c r="W38" t="s">
        <v>36</v>
      </c>
      <c r="X38">
        <f t="shared" si="0"/>
        <v>158</v>
      </c>
      <c r="Y38" t="str">
        <f t="shared" si="1"/>
        <v>Moderate</v>
      </c>
    </row>
    <row r="39" spans="1:25" x14ac:dyDescent="0.3">
      <c r="A39" t="s">
        <v>9</v>
      </c>
      <c r="B39" t="s">
        <v>16</v>
      </c>
      <c r="C39" s="1">
        <v>44599</v>
      </c>
      <c r="D39" t="s">
        <v>37</v>
      </c>
      <c r="E39" t="s">
        <v>35</v>
      </c>
      <c r="F39">
        <v>82</v>
      </c>
      <c r="G39">
        <v>165</v>
      </c>
      <c r="H39" t="s">
        <v>40</v>
      </c>
      <c r="I39">
        <v>91.02</v>
      </c>
      <c r="J39">
        <v>90</v>
      </c>
      <c r="K39" t="s">
        <v>38</v>
      </c>
      <c r="L39">
        <v>1.63</v>
      </c>
      <c r="M39">
        <v>20</v>
      </c>
      <c r="N39" t="s">
        <v>36</v>
      </c>
      <c r="O39">
        <v>10.9</v>
      </c>
      <c r="P39">
        <v>125</v>
      </c>
      <c r="Q39" t="s">
        <v>39</v>
      </c>
      <c r="R39">
        <v>27.99</v>
      </c>
      <c r="S39">
        <v>39</v>
      </c>
      <c r="T39" t="s">
        <v>36</v>
      </c>
      <c r="U39">
        <v>12.4</v>
      </c>
      <c r="V39">
        <v>11</v>
      </c>
      <c r="W39" t="s">
        <v>36</v>
      </c>
      <c r="X39">
        <f t="shared" si="0"/>
        <v>165</v>
      </c>
      <c r="Y39" t="str">
        <f t="shared" si="1"/>
        <v>Moderate</v>
      </c>
    </row>
    <row r="40" spans="1:25" x14ac:dyDescent="0.3">
      <c r="A40" t="s">
        <v>9</v>
      </c>
      <c r="B40" t="s">
        <v>16</v>
      </c>
      <c r="C40" s="1">
        <v>44600</v>
      </c>
      <c r="D40" t="s">
        <v>37</v>
      </c>
      <c r="E40" t="s">
        <v>35</v>
      </c>
      <c r="F40">
        <v>95</v>
      </c>
      <c r="G40">
        <v>171</v>
      </c>
      <c r="H40" t="s">
        <v>40</v>
      </c>
      <c r="I40">
        <v>105.45</v>
      </c>
      <c r="J40">
        <v>102</v>
      </c>
      <c r="K40" t="s">
        <v>39</v>
      </c>
      <c r="L40">
        <v>1.5</v>
      </c>
      <c r="M40">
        <v>18</v>
      </c>
      <c r="N40" t="s">
        <v>36</v>
      </c>
      <c r="O40">
        <v>7.7</v>
      </c>
      <c r="P40">
        <v>83</v>
      </c>
      <c r="Q40" t="s">
        <v>38</v>
      </c>
      <c r="R40">
        <v>30.11</v>
      </c>
      <c r="S40">
        <v>43</v>
      </c>
      <c r="T40" t="s">
        <v>36</v>
      </c>
      <c r="U40">
        <v>14.88</v>
      </c>
      <c r="V40">
        <v>13</v>
      </c>
      <c r="W40" t="s">
        <v>36</v>
      </c>
      <c r="X40">
        <f t="shared" si="0"/>
        <v>171</v>
      </c>
      <c r="Y40" t="str">
        <f t="shared" si="1"/>
        <v>Moderate</v>
      </c>
    </row>
    <row r="41" spans="1:25" x14ac:dyDescent="0.3">
      <c r="A41" t="s">
        <v>9</v>
      </c>
      <c r="B41" t="s">
        <v>16</v>
      </c>
      <c r="C41" s="1">
        <v>44601</v>
      </c>
      <c r="D41" t="s">
        <v>37</v>
      </c>
      <c r="E41" t="s">
        <v>35</v>
      </c>
      <c r="F41">
        <v>102</v>
      </c>
      <c r="G41">
        <v>175</v>
      </c>
      <c r="H41" t="s">
        <v>40</v>
      </c>
      <c r="I41">
        <v>113.22</v>
      </c>
      <c r="J41">
        <v>103</v>
      </c>
      <c r="K41" t="s">
        <v>39</v>
      </c>
      <c r="L41">
        <v>1.4</v>
      </c>
      <c r="M41">
        <v>18</v>
      </c>
      <c r="N41" t="s">
        <v>36</v>
      </c>
      <c r="O41">
        <v>12.5</v>
      </c>
      <c r="P41">
        <v>151</v>
      </c>
      <c r="Q41" t="s">
        <v>40</v>
      </c>
      <c r="R41">
        <v>33.33</v>
      </c>
      <c r="S41">
        <v>47</v>
      </c>
      <c r="T41" t="s">
        <v>36</v>
      </c>
      <c r="U41">
        <v>16.66</v>
      </c>
      <c r="V41">
        <v>15</v>
      </c>
      <c r="W41" t="s">
        <v>36</v>
      </c>
      <c r="X41">
        <f t="shared" si="0"/>
        <v>175</v>
      </c>
      <c r="Y41" t="str">
        <f t="shared" si="1"/>
        <v>Moderate</v>
      </c>
    </row>
    <row r="42" spans="1:25" x14ac:dyDescent="0.3">
      <c r="A42" t="s">
        <v>9</v>
      </c>
      <c r="B42" t="s">
        <v>16</v>
      </c>
      <c r="C42" s="1">
        <v>44602</v>
      </c>
      <c r="D42" t="s">
        <v>37</v>
      </c>
      <c r="E42" t="s">
        <v>35</v>
      </c>
      <c r="F42">
        <v>108</v>
      </c>
      <c r="G42">
        <v>178</v>
      </c>
      <c r="H42" t="s">
        <v>40</v>
      </c>
      <c r="I42">
        <v>119.88</v>
      </c>
      <c r="J42">
        <v>104</v>
      </c>
      <c r="K42" t="s">
        <v>39</v>
      </c>
      <c r="L42">
        <v>1.6</v>
      </c>
      <c r="M42">
        <v>20</v>
      </c>
      <c r="N42" t="s">
        <v>36</v>
      </c>
      <c r="O42">
        <v>14.7</v>
      </c>
      <c r="P42">
        <v>188</v>
      </c>
      <c r="Q42" t="s">
        <v>40</v>
      </c>
      <c r="R42">
        <v>35.880000000000003</v>
      </c>
      <c r="S42">
        <v>50</v>
      </c>
      <c r="T42" t="s">
        <v>36</v>
      </c>
      <c r="U42">
        <v>18.87</v>
      </c>
      <c r="V42">
        <v>17</v>
      </c>
      <c r="W42" t="s">
        <v>36</v>
      </c>
      <c r="X42">
        <f t="shared" si="0"/>
        <v>188</v>
      </c>
      <c r="Y42" t="str">
        <f t="shared" si="1"/>
        <v>Moderate</v>
      </c>
    </row>
    <row r="43" spans="1:25" x14ac:dyDescent="0.3">
      <c r="A43" t="s">
        <v>9</v>
      </c>
      <c r="B43" t="s">
        <v>16</v>
      </c>
      <c r="C43" s="1">
        <v>44603</v>
      </c>
      <c r="D43" t="s">
        <v>37</v>
      </c>
      <c r="E43" t="s">
        <v>35</v>
      </c>
      <c r="F43">
        <v>113</v>
      </c>
      <c r="G43">
        <v>181</v>
      </c>
      <c r="H43" t="s">
        <v>40</v>
      </c>
      <c r="I43">
        <v>125.43</v>
      </c>
      <c r="J43">
        <v>106</v>
      </c>
      <c r="K43" t="s">
        <v>39</v>
      </c>
      <c r="L43">
        <v>1.8</v>
      </c>
      <c r="M43">
        <v>24</v>
      </c>
      <c r="N43" t="s">
        <v>36</v>
      </c>
      <c r="O43">
        <v>17.899999999999999</v>
      </c>
      <c r="P43">
        <v>217</v>
      </c>
      <c r="Q43" t="s">
        <v>41</v>
      </c>
      <c r="R43">
        <v>37.880000000000003</v>
      </c>
      <c r="S43">
        <v>52</v>
      </c>
      <c r="T43" t="s">
        <v>39</v>
      </c>
      <c r="U43">
        <v>19.010000000000002</v>
      </c>
      <c r="V43">
        <v>18</v>
      </c>
      <c r="W43" t="s">
        <v>36</v>
      </c>
      <c r="X43">
        <f t="shared" si="0"/>
        <v>217</v>
      </c>
      <c r="Y43" t="str">
        <f t="shared" si="1"/>
        <v>Bad</v>
      </c>
    </row>
    <row r="44" spans="1:25" x14ac:dyDescent="0.3">
      <c r="A44" t="s">
        <v>9</v>
      </c>
      <c r="B44" t="s">
        <v>16</v>
      </c>
      <c r="C44" s="1">
        <v>44604</v>
      </c>
      <c r="D44" t="s">
        <v>37</v>
      </c>
      <c r="E44" t="s">
        <v>35</v>
      </c>
      <c r="F44">
        <v>117</v>
      </c>
      <c r="G44">
        <v>183</v>
      </c>
      <c r="H44" t="s">
        <v>40</v>
      </c>
      <c r="I44">
        <v>129.87</v>
      </c>
      <c r="J44">
        <v>106</v>
      </c>
      <c r="K44" t="s">
        <v>39</v>
      </c>
      <c r="L44">
        <v>1.6</v>
      </c>
      <c r="M44">
        <v>20</v>
      </c>
      <c r="N44" t="s">
        <v>36</v>
      </c>
      <c r="O44">
        <v>17.600000000000001</v>
      </c>
      <c r="P44">
        <v>215</v>
      </c>
      <c r="Q44" t="s">
        <v>41</v>
      </c>
      <c r="R44">
        <v>39.14</v>
      </c>
      <c r="S44">
        <v>55</v>
      </c>
      <c r="T44" t="s">
        <v>39</v>
      </c>
      <c r="U44">
        <v>20.74</v>
      </c>
      <c r="V44">
        <v>19</v>
      </c>
      <c r="W44" t="s">
        <v>36</v>
      </c>
      <c r="X44">
        <f t="shared" si="0"/>
        <v>215</v>
      </c>
      <c r="Y44" t="str">
        <f t="shared" si="1"/>
        <v>Bad</v>
      </c>
    </row>
    <row r="45" spans="1:25" x14ac:dyDescent="0.3">
      <c r="A45" t="s">
        <v>9</v>
      </c>
      <c r="B45" t="s">
        <v>16</v>
      </c>
      <c r="C45" s="1">
        <v>44605</v>
      </c>
      <c r="D45" t="s">
        <v>37</v>
      </c>
      <c r="E45" t="s">
        <v>35</v>
      </c>
      <c r="F45">
        <v>119</v>
      </c>
      <c r="G45">
        <v>184</v>
      </c>
      <c r="H45" t="s">
        <v>40</v>
      </c>
      <c r="I45">
        <v>132.09</v>
      </c>
      <c r="J45">
        <v>107</v>
      </c>
      <c r="K45" t="s">
        <v>39</v>
      </c>
      <c r="L45">
        <v>1.5</v>
      </c>
      <c r="M45">
        <v>18</v>
      </c>
      <c r="N45" t="s">
        <v>36</v>
      </c>
      <c r="O45">
        <v>17.2</v>
      </c>
      <c r="P45">
        <v>212</v>
      </c>
      <c r="Q45" t="s">
        <v>41</v>
      </c>
      <c r="R45">
        <v>41.88</v>
      </c>
      <c r="S45">
        <v>57</v>
      </c>
      <c r="T45" t="s">
        <v>39</v>
      </c>
      <c r="U45">
        <v>22.85</v>
      </c>
      <c r="V45">
        <v>20</v>
      </c>
      <c r="W45" t="s">
        <v>36</v>
      </c>
      <c r="X45">
        <f t="shared" si="0"/>
        <v>212</v>
      </c>
      <c r="Y45" t="str">
        <f t="shared" si="1"/>
        <v>Bad</v>
      </c>
    </row>
    <row r="46" spans="1:25" x14ac:dyDescent="0.3">
      <c r="A46" t="s">
        <v>9</v>
      </c>
      <c r="B46" t="s">
        <v>16</v>
      </c>
      <c r="C46" s="1">
        <v>44606</v>
      </c>
      <c r="D46" t="s">
        <v>37</v>
      </c>
      <c r="E46" t="s">
        <v>35</v>
      </c>
      <c r="F46">
        <v>124</v>
      </c>
      <c r="G46">
        <v>186</v>
      </c>
      <c r="H46" t="s">
        <v>40</v>
      </c>
      <c r="I46">
        <v>137.63999999999999</v>
      </c>
      <c r="J46">
        <v>108</v>
      </c>
      <c r="K46" t="s">
        <v>39</v>
      </c>
      <c r="L46">
        <v>1.4</v>
      </c>
      <c r="M46">
        <v>18</v>
      </c>
      <c r="N46" t="s">
        <v>36</v>
      </c>
      <c r="O46">
        <v>19</v>
      </c>
      <c r="P46">
        <v>224</v>
      </c>
      <c r="Q46" t="s">
        <v>41</v>
      </c>
      <c r="R46">
        <v>43.55</v>
      </c>
      <c r="S46">
        <v>60</v>
      </c>
      <c r="T46" t="s">
        <v>39</v>
      </c>
      <c r="U46">
        <v>23.84</v>
      </c>
      <c r="V46">
        <v>21</v>
      </c>
      <c r="W46" t="s">
        <v>36</v>
      </c>
      <c r="X46">
        <f t="shared" si="0"/>
        <v>224</v>
      </c>
      <c r="Y46" t="str">
        <f t="shared" si="1"/>
        <v>Bad</v>
      </c>
    </row>
    <row r="47" spans="1:25" x14ac:dyDescent="0.3">
      <c r="A47" t="s">
        <v>9</v>
      </c>
      <c r="B47" t="s">
        <v>16</v>
      </c>
      <c r="C47" s="1">
        <v>44607</v>
      </c>
      <c r="D47" t="s">
        <v>37</v>
      </c>
      <c r="E47" t="s">
        <v>35</v>
      </c>
      <c r="F47">
        <v>128</v>
      </c>
      <c r="G47">
        <v>188</v>
      </c>
      <c r="H47" t="s">
        <v>40</v>
      </c>
      <c r="I47">
        <v>142.08000000000001</v>
      </c>
      <c r="J47">
        <v>109</v>
      </c>
      <c r="K47" t="s">
        <v>39</v>
      </c>
      <c r="L47">
        <v>1.8</v>
      </c>
      <c r="M47">
        <v>24</v>
      </c>
      <c r="N47" t="s">
        <v>36</v>
      </c>
      <c r="O47">
        <v>19.3</v>
      </c>
      <c r="P47">
        <v>226</v>
      </c>
      <c r="Q47" t="s">
        <v>41</v>
      </c>
      <c r="R47">
        <v>45.32</v>
      </c>
      <c r="S47">
        <v>62</v>
      </c>
      <c r="T47" t="s">
        <v>39</v>
      </c>
      <c r="U47">
        <v>25.99</v>
      </c>
      <c r="V47">
        <v>23</v>
      </c>
      <c r="W47" t="s">
        <v>36</v>
      </c>
      <c r="X47">
        <f t="shared" si="0"/>
        <v>226</v>
      </c>
      <c r="Y47" t="str">
        <f t="shared" si="1"/>
        <v>Bad</v>
      </c>
    </row>
    <row r="48" spans="1:25" x14ac:dyDescent="0.3">
      <c r="A48" t="s">
        <v>9</v>
      </c>
      <c r="B48" t="s">
        <v>16</v>
      </c>
      <c r="C48" s="1">
        <v>44608</v>
      </c>
      <c r="D48" t="s">
        <v>37</v>
      </c>
      <c r="E48" t="s">
        <v>35</v>
      </c>
      <c r="F48">
        <v>136</v>
      </c>
      <c r="G48">
        <v>193</v>
      </c>
      <c r="H48" t="s">
        <v>40</v>
      </c>
      <c r="I48">
        <v>150.96</v>
      </c>
      <c r="J48">
        <v>110</v>
      </c>
      <c r="K48" t="s">
        <v>39</v>
      </c>
      <c r="L48">
        <v>1.6</v>
      </c>
      <c r="M48">
        <v>20</v>
      </c>
      <c r="N48" t="s">
        <v>36</v>
      </c>
      <c r="O48">
        <v>20.22</v>
      </c>
      <c r="P48">
        <v>232</v>
      </c>
      <c r="Q48" t="s">
        <v>41</v>
      </c>
      <c r="R48">
        <v>46.85</v>
      </c>
      <c r="S48">
        <v>64</v>
      </c>
      <c r="T48" t="s">
        <v>39</v>
      </c>
      <c r="U48">
        <v>26.74</v>
      </c>
      <c r="V48">
        <v>24</v>
      </c>
      <c r="W48" t="s">
        <v>36</v>
      </c>
      <c r="X48">
        <f t="shared" si="0"/>
        <v>232</v>
      </c>
      <c r="Y48" t="str">
        <f t="shared" si="1"/>
        <v>Bad</v>
      </c>
    </row>
    <row r="49" spans="1:25" x14ac:dyDescent="0.3">
      <c r="A49" t="s">
        <v>9</v>
      </c>
      <c r="B49" t="s">
        <v>16</v>
      </c>
      <c r="C49" s="1">
        <v>44609</v>
      </c>
      <c r="D49" t="s">
        <v>37</v>
      </c>
      <c r="E49" t="s">
        <v>35</v>
      </c>
      <c r="F49">
        <v>138</v>
      </c>
      <c r="G49">
        <v>194</v>
      </c>
      <c r="H49" t="s">
        <v>40</v>
      </c>
      <c r="I49">
        <v>153.18</v>
      </c>
      <c r="J49">
        <v>111</v>
      </c>
      <c r="K49" t="s">
        <v>39</v>
      </c>
      <c r="L49">
        <v>1.2</v>
      </c>
      <c r="M49">
        <v>14</v>
      </c>
      <c r="N49" t="s">
        <v>36</v>
      </c>
      <c r="O49">
        <v>21.1</v>
      </c>
      <c r="P49">
        <v>238</v>
      </c>
      <c r="Q49" t="s">
        <v>41</v>
      </c>
      <c r="R49">
        <v>48.87</v>
      </c>
      <c r="S49">
        <v>66</v>
      </c>
      <c r="T49" t="s">
        <v>39</v>
      </c>
      <c r="U49">
        <v>27.9</v>
      </c>
      <c r="V49">
        <v>25</v>
      </c>
      <c r="W49" t="s">
        <v>36</v>
      </c>
      <c r="X49">
        <f t="shared" si="0"/>
        <v>238</v>
      </c>
      <c r="Y49" t="str">
        <f t="shared" si="1"/>
        <v>Bad</v>
      </c>
    </row>
    <row r="50" spans="1:25" x14ac:dyDescent="0.3">
      <c r="A50" t="s">
        <v>9</v>
      </c>
      <c r="B50" t="s">
        <v>16</v>
      </c>
      <c r="C50" s="1">
        <v>44610</v>
      </c>
      <c r="D50" t="s">
        <v>37</v>
      </c>
      <c r="E50" t="s">
        <v>35</v>
      </c>
      <c r="F50">
        <v>142</v>
      </c>
      <c r="G50">
        <v>196</v>
      </c>
      <c r="H50" t="s">
        <v>40</v>
      </c>
      <c r="I50">
        <v>157.62</v>
      </c>
      <c r="J50">
        <v>112</v>
      </c>
      <c r="K50" t="s">
        <v>39</v>
      </c>
      <c r="L50">
        <v>1.4</v>
      </c>
      <c r="M50">
        <v>18</v>
      </c>
      <c r="N50" t="s">
        <v>36</v>
      </c>
      <c r="O50">
        <v>22.24</v>
      </c>
      <c r="P50">
        <v>246</v>
      </c>
      <c r="Q50" t="s">
        <v>41</v>
      </c>
      <c r="R50">
        <v>49.98</v>
      </c>
      <c r="S50">
        <v>67</v>
      </c>
      <c r="T50" t="s">
        <v>39</v>
      </c>
      <c r="U50">
        <v>30.4</v>
      </c>
      <c r="V50">
        <v>28</v>
      </c>
      <c r="W50" t="s">
        <v>36</v>
      </c>
      <c r="X50">
        <f t="shared" si="0"/>
        <v>246</v>
      </c>
      <c r="Y50" t="str">
        <f t="shared" si="1"/>
        <v>Bad</v>
      </c>
    </row>
    <row r="51" spans="1:25" x14ac:dyDescent="0.3">
      <c r="A51" t="s">
        <v>9</v>
      </c>
      <c r="B51" t="s">
        <v>16</v>
      </c>
      <c r="C51" s="1">
        <v>44611</v>
      </c>
      <c r="D51" t="s">
        <v>37</v>
      </c>
      <c r="E51" t="s">
        <v>35</v>
      </c>
      <c r="F51">
        <v>144</v>
      </c>
      <c r="G51">
        <v>197</v>
      </c>
      <c r="H51" t="s">
        <v>40</v>
      </c>
      <c r="I51">
        <v>159.84</v>
      </c>
      <c r="J51">
        <v>112</v>
      </c>
      <c r="K51" t="s">
        <v>39</v>
      </c>
      <c r="L51">
        <v>1.7</v>
      </c>
      <c r="M51">
        <v>20</v>
      </c>
      <c r="N51" t="s">
        <v>36</v>
      </c>
      <c r="O51">
        <v>17.600000000000001</v>
      </c>
      <c r="P51">
        <v>215</v>
      </c>
      <c r="Q51" t="s">
        <v>41</v>
      </c>
      <c r="R51">
        <v>52.44</v>
      </c>
      <c r="S51">
        <v>71</v>
      </c>
      <c r="T51" t="s">
        <v>39</v>
      </c>
      <c r="U51">
        <v>32.14</v>
      </c>
      <c r="V51">
        <v>30</v>
      </c>
      <c r="W51" t="s">
        <v>36</v>
      </c>
      <c r="X51">
        <f t="shared" si="0"/>
        <v>215</v>
      </c>
      <c r="Y51" t="str">
        <f t="shared" si="1"/>
        <v>Bad</v>
      </c>
    </row>
    <row r="52" spans="1:25" x14ac:dyDescent="0.3">
      <c r="A52" t="s">
        <v>9</v>
      </c>
      <c r="B52" t="s">
        <v>16</v>
      </c>
      <c r="C52" s="1">
        <v>44612</v>
      </c>
      <c r="D52" t="s">
        <v>37</v>
      </c>
      <c r="E52" t="s">
        <v>35</v>
      </c>
      <c r="F52">
        <v>156</v>
      </c>
      <c r="G52">
        <v>206</v>
      </c>
      <c r="H52" t="s">
        <v>41</v>
      </c>
      <c r="I52">
        <v>173.16</v>
      </c>
      <c r="J52">
        <v>115</v>
      </c>
      <c r="K52" t="s">
        <v>39</v>
      </c>
      <c r="L52">
        <v>1.5</v>
      </c>
      <c r="M52">
        <v>18</v>
      </c>
      <c r="N52" t="s">
        <v>36</v>
      </c>
      <c r="O52">
        <v>25.66</v>
      </c>
      <c r="P52">
        <v>268</v>
      </c>
      <c r="Q52" t="s">
        <v>41</v>
      </c>
      <c r="R52">
        <v>55.87</v>
      </c>
      <c r="S52">
        <v>75</v>
      </c>
      <c r="T52" t="s">
        <v>39</v>
      </c>
      <c r="U52">
        <v>34.99</v>
      </c>
      <c r="V52">
        <v>31</v>
      </c>
      <c r="W52" t="s">
        <v>36</v>
      </c>
      <c r="X52">
        <f t="shared" si="0"/>
        <v>268</v>
      </c>
      <c r="Y52" t="str">
        <f t="shared" si="1"/>
        <v>Bad</v>
      </c>
    </row>
    <row r="53" spans="1:25" x14ac:dyDescent="0.3">
      <c r="A53" t="s">
        <v>9</v>
      </c>
      <c r="B53" t="s">
        <v>16</v>
      </c>
      <c r="C53" s="1">
        <v>44613</v>
      </c>
      <c r="D53" t="s">
        <v>37</v>
      </c>
      <c r="E53" t="s">
        <v>35</v>
      </c>
      <c r="F53">
        <v>168</v>
      </c>
      <c r="G53">
        <v>218</v>
      </c>
      <c r="H53" t="s">
        <v>41</v>
      </c>
      <c r="I53">
        <v>186.48</v>
      </c>
      <c r="J53">
        <v>117</v>
      </c>
      <c r="K53" t="s">
        <v>39</v>
      </c>
      <c r="L53">
        <v>1.26</v>
      </c>
      <c r="M53">
        <v>15</v>
      </c>
      <c r="N53" t="s">
        <v>36</v>
      </c>
      <c r="O53">
        <v>23.7</v>
      </c>
      <c r="P53">
        <v>255</v>
      </c>
      <c r="Q53" t="s">
        <v>41</v>
      </c>
      <c r="R53">
        <v>57.44</v>
      </c>
      <c r="S53">
        <v>77</v>
      </c>
      <c r="T53" t="s">
        <v>39</v>
      </c>
      <c r="U53">
        <v>35.770000000000003</v>
      </c>
      <c r="V53">
        <v>32</v>
      </c>
      <c r="W53" t="s">
        <v>36</v>
      </c>
      <c r="X53">
        <f t="shared" si="0"/>
        <v>255</v>
      </c>
      <c r="Y53" t="str">
        <f t="shared" si="1"/>
        <v>Bad</v>
      </c>
    </row>
    <row r="54" spans="1:25" x14ac:dyDescent="0.3">
      <c r="A54" t="s">
        <v>9</v>
      </c>
      <c r="B54" t="s">
        <v>16</v>
      </c>
      <c r="C54" s="1">
        <v>44614</v>
      </c>
      <c r="D54" t="s">
        <v>37</v>
      </c>
      <c r="E54" t="s">
        <v>35</v>
      </c>
      <c r="F54">
        <v>175</v>
      </c>
      <c r="G54">
        <v>225</v>
      </c>
      <c r="H54" t="s">
        <v>41</v>
      </c>
      <c r="I54">
        <v>194.25</v>
      </c>
      <c r="J54">
        <v>119</v>
      </c>
      <c r="K54" t="s">
        <v>39</v>
      </c>
      <c r="L54">
        <v>1.62</v>
      </c>
      <c r="M54">
        <v>20</v>
      </c>
      <c r="N54" t="s">
        <v>36</v>
      </c>
      <c r="O54">
        <v>26</v>
      </c>
      <c r="P54">
        <v>271</v>
      </c>
      <c r="Q54" t="s">
        <v>41</v>
      </c>
      <c r="R54">
        <v>58.45</v>
      </c>
      <c r="S54">
        <v>79</v>
      </c>
      <c r="T54" t="s">
        <v>39</v>
      </c>
      <c r="U54">
        <v>37.82</v>
      </c>
      <c r="V54">
        <v>34</v>
      </c>
      <c r="W54" t="s">
        <v>36</v>
      </c>
      <c r="X54">
        <f t="shared" si="0"/>
        <v>271</v>
      </c>
      <c r="Y54" t="str">
        <f t="shared" si="1"/>
        <v>Bad</v>
      </c>
    </row>
    <row r="55" spans="1:25" x14ac:dyDescent="0.3">
      <c r="A55" t="s">
        <v>9</v>
      </c>
      <c r="B55" t="s">
        <v>16</v>
      </c>
      <c r="C55" s="1">
        <v>44615</v>
      </c>
      <c r="D55" t="s">
        <v>37</v>
      </c>
      <c r="E55" t="s">
        <v>35</v>
      </c>
      <c r="F55">
        <v>203</v>
      </c>
      <c r="G55">
        <v>253</v>
      </c>
      <c r="H55" t="s">
        <v>41</v>
      </c>
      <c r="I55">
        <v>198.11</v>
      </c>
      <c r="J55">
        <v>119</v>
      </c>
      <c r="K55" t="s">
        <v>39</v>
      </c>
      <c r="L55">
        <v>1.42</v>
      </c>
      <c r="M55">
        <v>18</v>
      </c>
      <c r="N55" t="s">
        <v>36</v>
      </c>
      <c r="O55">
        <v>27.58</v>
      </c>
      <c r="P55">
        <v>281</v>
      </c>
      <c r="Q55" t="s">
        <v>41</v>
      </c>
      <c r="R55">
        <v>60.39</v>
      </c>
      <c r="S55">
        <v>81</v>
      </c>
      <c r="T55" t="s">
        <v>39</v>
      </c>
      <c r="U55">
        <v>39.14</v>
      </c>
      <c r="V55">
        <v>36</v>
      </c>
      <c r="W55" t="s">
        <v>36</v>
      </c>
      <c r="X55">
        <f t="shared" si="0"/>
        <v>281</v>
      </c>
      <c r="Y55" t="str">
        <f t="shared" si="1"/>
        <v>Bad</v>
      </c>
    </row>
    <row r="56" spans="1:25" x14ac:dyDescent="0.3">
      <c r="A56" t="s">
        <v>9</v>
      </c>
      <c r="B56" t="s">
        <v>16</v>
      </c>
      <c r="C56" s="1">
        <v>44616</v>
      </c>
      <c r="D56" t="s">
        <v>37</v>
      </c>
      <c r="E56" t="s">
        <v>35</v>
      </c>
      <c r="F56">
        <v>215</v>
      </c>
      <c r="G56">
        <v>265</v>
      </c>
      <c r="H56" t="s">
        <v>41</v>
      </c>
      <c r="I56">
        <v>208</v>
      </c>
      <c r="J56">
        <v>121</v>
      </c>
      <c r="K56" t="s">
        <v>39</v>
      </c>
      <c r="L56">
        <v>1.64</v>
      </c>
      <c r="M56">
        <v>20</v>
      </c>
      <c r="N56" t="s">
        <v>36</v>
      </c>
      <c r="O56">
        <v>27.6</v>
      </c>
      <c r="P56">
        <v>281</v>
      </c>
      <c r="Q56" t="s">
        <v>41</v>
      </c>
      <c r="R56">
        <v>61.44</v>
      </c>
      <c r="S56">
        <v>82</v>
      </c>
      <c r="T56" t="s">
        <v>39</v>
      </c>
      <c r="U56">
        <v>40.98</v>
      </c>
      <c r="V56">
        <v>37</v>
      </c>
      <c r="W56" t="s">
        <v>36</v>
      </c>
      <c r="X56">
        <f t="shared" si="0"/>
        <v>281</v>
      </c>
      <c r="Y56" t="str">
        <f t="shared" si="1"/>
        <v>Bad</v>
      </c>
    </row>
    <row r="57" spans="1:25" x14ac:dyDescent="0.3">
      <c r="A57" t="s">
        <v>9</v>
      </c>
      <c r="B57" t="s">
        <v>16</v>
      </c>
      <c r="C57" s="1">
        <v>44617</v>
      </c>
      <c r="D57" t="s">
        <v>37</v>
      </c>
      <c r="E57" t="s">
        <v>35</v>
      </c>
      <c r="F57">
        <v>223</v>
      </c>
      <c r="G57">
        <v>273</v>
      </c>
      <c r="H57" t="s">
        <v>41</v>
      </c>
      <c r="I57">
        <v>216</v>
      </c>
      <c r="J57">
        <v>123</v>
      </c>
      <c r="K57" t="s">
        <v>39</v>
      </c>
      <c r="L57">
        <v>1.63</v>
      </c>
      <c r="M57">
        <v>20</v>
      </c>
      <c r="N57" t="s">
        <v>36</v>
      </c>
      <c r="O57">
        <v>27.9</v>
      </c>
      <c r="P57">
        <v>283</v>
      </c>
      <c r="Q57" t="s">
        <v>41</v>
      </c>
      <c r="R57">
        <v>63.44</v>
      </c>
      <c r="S57">
        <v>85</v>
      </c>
      <c r="T57" t="s">
        <v>39</v>
      </c>
      <c r="U57">
        <v>43.11</v>
      </c>
      <c r="V57">
        <v>40</v>
      </c>
      <c r="W57" t="s">
        <v>36</v>
      </c>
      <c r="X57">
        <f t="shared" si="0"/>
        <v>283</v>
      </c>
      <c r="Y57" t="str">
        <f t="shared" si="1"/>
        <v>Bad</v>
      </c>
    </row>
    <row r="58" spans="1:25" x14ac:dyDescent="0.3">
      <c r="A58" t="s">
        <v>9</v>
      </c>
      <c r="B58" t="s">
        <v>16</v>
      </c>
      <c r="C58" s="1">
        <v>44618</v>
      </c>
      <c r="D58" t="s">
        <v>37</v>
      </c>
      <c r="E58" t="s">
        <v>35</v>
      </c>
      <c r="F58">
        <v>226</v>
      </c>
      <c r="G58">
        <v>276</v>
      </c>
      <c r="H58" t="s">
        <v>41</v>
      </c>
      <c r="I58">
        <v>222</v>
      </c>
      <c r="J58">
        <v>124</v>
      </c>
      <c r="K58" t="s">
        <v>39</v>
      </c>
      <c r="L58">
        <v>1.42</v>
      </c>
      <c r="M58">
        <v>18</v>
      </c>
      <c r="N58" t="s">
        <v>36</v>
      </c>
      <c r="O58">
        <v>28.48</v>
      </c>
      <c r="P58">
        <v>287</v>
      </c>
      <c r="Q58" t="s">
        <v>41</v>
      </c>
      <c r="R58">
        <v>64.989999999999995</v>
      </c>
      <c r="S58">
        <v>86</v>
      </c>
      <c r="T58" t="s">
        <v>39</v>
      </c>
      <c r="U58">
        <v>45.78</v>
      </c>
      <c r="V58">
        <v>42</v>
      </c>
      <c r="W58" t="s">
        <v>36</v>
      </c>
      <c r="X58">
        <f t="shared" si="0"/>
        <v>287</v>
      </c>
      <c r="Y58" t="str">
        <f t="shared" si="1"/>
        <v>Bad</v>
      </c>
    </row>
    <row r="59" spans="1:25" x14ac:dyDescent="0.3">
      <c r="A59" t="s">
        <v>9</v>
      </c>
      <c r="B59" t="s">
        <v>16</v>
      </c>
      <c r="C59" s="1">
        <v>44619</v>
      </c>
      <c r="D59" t="s">
        <v>37</v>
      </c>
      <c r="E59" t="s">
        <v>35</v>
      </c>
      <c r="F59">
        <v>229</v>
      </c>
      <c r="G59">
        <v>279</v>
      </c>
      <c r="H59" t="s">
        <v>41</v>
      </c>
      <c r="I59">
        <v>227</v>
      </c>
      <c r="J59">
        <v>125</v>
      </c>
      <c r="K59" t="s">
        <v>39</v>
      </c>
      <c r="L59">
        <v>1.52</v>
      </c>
      <c r="M59">
        <v>19</v>
      </c>
      <c r="N59" t="s">
        <v>36</v>
      </c>
      <c r="O59">
        <v>28.98</v>
      </c>
      <c r="P59">
        <v>290</v>
      </c>
      <c r="Q59" t="s">
        <v>41</v>
      </c>
      <c r="R59">
        <v>65.7</v>
      </c>
      <c r="S59">
        <v>87</v>
      </c>
      <c r="T59" t="s">
        <v>39</v>
      </c>
      <c r="U59">
        <v>47.99</v>
      </c>
      <c r="V59">
        <v>44</v>
      </c>
      <c r="W59" t="s">
        <v>36</v>
      </c>
      <c r="X59">
        <f t="shared" si="0"/>
        <v>290</v>
      </c>
      <c r="Y59" t="str">
        <f t="shared" si="1"/>
        <v>Bad</v>
      </c>
    </row>
    <row r="60" spans="1:25" x14ac:dyDescent="0.3">
      <c r="A60" t="s">
        <v>9</v>
      </c>
      <c r="B60" t="s">
        <v>16</v>
      </c>
      <c r="C60" s="1">
        <v>44620</v>
      </c>
      <c r="D60" t="s">
        <v>37</v>
      </c>
      <c r="E60" t="s">
        <v>35</v>
      </c>
      <c r="F60">
        <v>231</v>
      </c>
      <c r="G60">
        <v>281</v>
      </c>
      <c r="H60" t="s">
        <v>41</v>
      </c>
      <c r="I60">
        <v>229</v>
      </c>
      <c r="J60">
        <v>125</v>
      </c>
      <c r="K60" t="s">
        <v>39</v>
      </c>
      <c r="L60">
        <v>1.65</v>
      </c>
      <c r="M60">
        <v>21</v>
      </c>
      <c r="N60" t="s">
        <v>36</v>
      </c>
      <c r="O60">
        <v>29</v>
      </c>
      <c r="P60">
        <v>291</v>
      </c>
      <c r="Q60" t="s">
        <v>41</v>
      </c>
      <c r="R60">
        <v>66.849999999999994</v>
      </c>
      <c r="S60">
        <v>89</v>
      </c>
      <c r="T60" t="s">
        <v>39</v>
      </c>
      <c r="U60">
        <v>50.98</v>
      </c>
      <c r="V60">
        <v>46</v>
      </c>
      <c r="W60" t="s">
        <v>36</v>
      </c>
      <c r="X60">
        <f t="shared" si="0"/>
        <v>291</v>
      </c>
      <c r="Y60" t="str">
        <f t="shared" si="1"/>
        <v>Bad</v>
      </c>
    </row>
    <row r="61" spans="1:25" x14ac:dyDescent="0.3">
      <c r="A61" t="s">
        <v>9</v>
      </c>
      <c r="B61" t="s">
        <v>16</v>
      </c>
      <c r="C61" s="1">
        <v>44621</v>
      </c>
      <c r="D61" t="s">
        <v>37</v>
      </c>
      <c r="E61" t="s">
        <v>35</v>
      </c>
      <c r="F61">
        <v>255</v>
      </c>
      <c r="G61">
        <v>305</v>
      </c>
      <c r="H61" t="s">
        <v>54</v>
      </c>
      <c r="I61">
        <v>236</v>
      </c>
      <c r="J61">
        <v>127</v>
      </c>
      <c r="K61" t="s">
        <v>39</v>
      </c>
      <c r="L61">
        <v>1.7</v>
      </c>
      <c r="M61">
        <v>20</v>
      </c>
      <c r="N61" t="s">
        <v>36</v>
      </c>
      <c r="O61">
        <v>29.3</v>
      </c>
      <c r="P61">
        <v>293</v>
      </c>
      <c r="Q61" t="s">
        <v>41</v>
      </c>
      <c r="R61">
        <v>66.989999999999995</v>
      </c>
      <c r="S61">
        <v>89</v>
      </c>
      <c r="T61" t="s">
        <v>39</v>
      </c>
      <c r="U61">
        <v>52.48</v>
      </c>
      <c r="V61">
        <v>48</v>
      </c>
      <c r="W61" t="s">
        <v>36</v>
      </c>
      <c r="X61">
        <f t="shared" si="0"/>
        <v>305</v>
      </c>
      <c r="Y61" t="str">
        <f t="shared" si="1"/>
        <v>Severe</v>
      </c>
    </row>
    <row r="62" spans="1:25" x14ac:dyDescent="0.3">
      <c r="A62" t="s">
        <v>9</v>
      </c>
      <c r="B62" t="s">
        <v>16</v>
      </c>
      <c r="C62" s="1">
        <v>44622</v>
      </c>
      <c r="D62" t="s">
        <v>42</v>
      </c>
      <c r="E62" t="s">
        <v>35</v>
      </c>
      <c r="F62">
        <v>264</v>
      </c>
      <c r="G62">
        <v>314</v>
      </c>
      <c r="H62" t="s">
        <v>54</v>
      </c>
      <c r="I62">
        <v>239</v>
      </c>
      <c r="J62">
        <v>127</v>
      </c>
      <c r="K62" t="s">
        <v>39</v>
      </c>
      <c r="L62">
        <v>1.4</v>
      </c>
      <c r="M62">
        <v>18</v>
      </c>
      <c r="N62" t="s">
        <v>36</v>
      </c>
      <c r="O62">
        <v>29.47</v>
      </c>
      <c r="P62">
        <v>293</v>
      </c>
      <c r="Q62" t="s">
        <v>41</v>
      </c>
      <c r="R62">
        <v>68.55</v>
      </c>
      <c r="S62">
        <v>89</v>
      </c>
      <c r="T62" t="s">
        <v>39</v>
      </c>
      <c r="U62">
        <v>55.48</v>
      </c>
      <c r="V62">
        <v>51</v>
      </c>
      <c r="W62" t="s">
        <v>39</v>
      </c>
      <c r="X62">
        <f t="shared" si="0"/>
        <v>314</v>
      </c>
      <c r="Y62" t="str">
        <f t="shared" si="1"/>
        <v>Severe</v>
      </c>
    </row>
    <row r="63" spans="1:25" x14ac:dyDescent="0.3">
      <c r="A63" t="s">
        <v>9</v>
      </c>
      <c r="B63" t="s">
        <v>16</v>
      </c>
      <c r="C63" s="1">
        <v>44623</v>
      </c>
      <c r="D63" t="s">
        <v>34</v>
      </c>
      <c r="E63" t="s">
        <v>48</v>
      </c>
      <c r="F63">
        <v>275</v>
      </c>
      <c r="G63">
        <v>325</v>
      </c>
      <c r="H63" t="s">
        <v>54</v>
      </c>
      <c r="I63">
        <v>245</v>
      </c>
      <c r="J63">
        <v>128</v>
      </c>
      <c r="K63" t="s">
        <v>39</v>
      </c>
      <c r="L63">
        <v>1.36</v>
      </c>
      <c r="M63">
        <v>17</v>
      </c>
      <c r="N63" t="s">
        <v>36</v>
      </c>
      <c r="O63">
        <v>29.1</v>
      </c>
      <c r="P63">
        <v>291</v>
      </c>
      <c r="Q63" t="s">
        <v>41</v>
      </c>
      <c r="R63">
        <v>67.88</v>
      </c>
      <c r="S63">
        <v>90</v>
      </c>
      <c r="T63" t="s">
        <v>39</v>
      </c>
      <c r="U63">
        <v>53.55</v>
      </c>
      <c r="V63">
        <v>49</v>
      </c>
      <c r="W63" t="s">
        <v>36</v>
      </c>
      <c r="X63">
        <f t="shared" si="0"/>
        <v>325</v>
      </c>
      <c r="Y63" t="str">
        <f t="shared" si="1"/>
        <v>Severe</v>
      </c>
    </row>
    <row r="64" spans="1:25" x14ac:dyDescent="0.3">
      <c r="A64" t="s">
        <v>9</v>
      </c>
      <c r="B64" t="s">
        <v>16</v>
      </c>
      <c r="C64" s="1">
        <v>44624</v>
      </c>
      <c r="D64" t="s">
        <v>37</v>
      </c>
      <c r="E64" t="s">
        <v>48</v>
      </c>
      <c r="F64">
        <v>282</v>
      </c>
      <c r="G64">
        <v>332</v>
      </c>
      <c r="H64" t="s">
        <v>54</v>
      </c>
      <c r="I64">
        <v>249</v>
      </c>
      <c r="J64">
        <v>129</v>
      </c>
      <c r="K64" t="s">
        <v>39</v>
      </c>
      <c r="L64">
        <v>1.22</v>
      </c>
      <c r="M64">
        <v>14</v>
      </c>
      <c r="N64" t="s">
        <v>36</v>
      </c>
      <c r="O64">
        <v>28.78</v>
      </c>
      <c r="P64">
        <v>289</v>
      </c>
      <c r="Q64" t="s">
        <v>41</v>
      </c>
      <c r="R64">
        <v>67.98</v>
      </c>
      <c r="S64">
        <v>90</v>
      </c>
      <c r="T64" t="s">
        <v>39</v>
      </c>
      <c r="U64">
        <v>52.85</v>
      </c>
      <c r="V64">
        <v>48</v>
      </c>
      <c r="W64" t="s">
        <v>36</v>
      </c>
      <c r="X64">
        <f t="shared" si="0"/>
        <v>332</v>
      </c>
      <c r="Y64" t="str">
        <f t="shared" si="1"/>
        <v>Severe</v>
      </c>
    </row>
    <row r="65" spans="1:25" x14ac:dyDescent="0.3">
      <c r="A65" t="s">
        <v>9</v>
      </c>
      <c r="B65" t="s">
        <v>16</v>
      </c>
      <c r="C65" s="1">
        <v>44625</v>
      </c>
      <c r="D65" t="s">
        <v>37</v>
      </c>
      <c r="E65" t="s">
        <v>48</v>
      </c>
      <c r="F65">
        <v>296</v>
      </c>
      <c r="G65">
        <v>346</v>
      </c>
      <c r="H65" t="s">
        <v>54</v>
      </c>
      <c r="I65">
        <v>241</v>
      </c>
      <c r="J65">
        <v>127</v>
      </c>
      <c r="K65" t="s">
        <v>39</v>
      </c>
      <c r="L65">
        <v>1.1100000000000001</v>
      </c>
      <c r="M65">
        <v>11</v>
      </c>
      <c r="N65" t="s">
        <v>36</v>
      </c>
      <c r="O65">
        <v>28.45</v>
      </c>
      <c r="P65">
        <v>287</v>
      </c>
      <c r="Q65" t="s">
        <v>41</v>
      </c>
      <c r="R65">
        <v>67.989999999999995</v>
      </c>
      <c r="S65">
        <v>90</v>
      </c>
      <c r="T65" t="s">
        <v>39</v>
      </c>
      <c r="U65">
        <v>51.47</v>
      </c>
      <c r="V65">
        <v>47</v>
      </c>
      <c r="W65" t="s">
        <v>39</v>
      </c>
      <c r="X65">
        <f t="shared" si="0"/>
        <v>346</v>
      </c>
      <c r="Y65" t="str">
        <f t="shared" si="1"/>
        <v>Severe</v>
      </c>
    </row>
    <row r="66" spans="1:25" x14ac:dyDescent="0.3">
      <c r="A66" t="s">
        <v>9</v>
      </c>
      <c r="B66" t="s">
        <v>16</v>
      </c>
      <c r="C66" s="1">
        <v>44626</v>
      </c>
      <c r="D66" t="s">
        <v>37</v>
      </c>
      <c r="E66" t="s">
        <v>48</v>
      </c>
      <c r="F66">
        <v>302</v>
      </c>
      <c r="G66">
        <v>352</v>
      </c>
      <c r="H66" t="s">
        <v>54</v>
      </c>
      <c r="I66">
        <v>237</v>
      </c>
      <c r="J66">
        <v>127</v>
      </c>
      <c r="K66" t="s">
        <v>39</v>
      </c>
      <c r="L66">
        <v>1.04</v>
      </c>
      <c r="M66">
        <v>12</v>
      </c>
      <c r="N66" t="s">
        <v>36</v>
      </c>
      <c r="O66">
        <v>25</v>
      </c>
      <c r="P66">
        <v>264</v>
      </c>
      <c r="Q66" t="s">
        <v>41</v>
      </c>
      <c r="R66">
        <v>68.739999999999995</v>
      </c>
      <c r="S66">
        <v>91</v>
      </c>
      <c r="T66" t="s">
        <v>39</v>
      </c>
      <c r="U66">
        <v>49.88</v>
      </c>
      <c r="V66">
        <v>45</v>
      </c>
      <c r="W66" t="s">
        <v>36</v>
      </c>
      <c r="X66">
        <f t="shared" ref="X66:X122" si="2">MAX(G66,J66,M66,P66,S66,V66)</f>
        <v>352</v>
      </c>
      <c r="Y66" t="str">
        <f t="shared" ref="Y66:Y122" si="3">IF(X66&lt;=50,"GOOD",IF(X66&lt;=100,"Satisfactory",IF(X66&lt;=200,"Moderate",IF(X66&lt;=300,"Bad","Severe"))))</f>
        <v>Severe</v>
      </c>
    </row>
    <row r="67" spans="1:25" x14ac:dyDescent="0.3">
      <c r="A67" t="s">
        <v>9</v>
      </c>
      <c r="B67" t="s">
        <v>16</v>
      </c>
      <c r="C67" s="1">
        <v>44627</v>
      </c>
      <c r="D67" t="s">
        <v>37</v>
      </c>
      <c r="E67" t="s">
        <v>48</v>
      </c>
      <c r="F67">
        <v>285</v>
      </c>
      <c r="G67">
        <v>335</v>
      </c>
      <c r="H67" t="s">
        <v>54</v>
      </c>
      <c r="I67">
        <v>232</v>
      </c>
      <c r="J67">
        <v>126</v>
      </c>
      <c r="K67" t="s">
        <v>39</v>
      </c>
      <c r="L67">
        <v>0.97</v>
      </c>
      <c r="M67">
        <v>8</v>
      </c>
      <c r="N67" t="s">
        <v>36</v>
      </c>
      <c r="O67">
        <v>24.46</v>
      </c>
      <c r="P67">
        <v>260</v>
      </c>
      <c r="Q67" t="s">
        <v>41</v>
      </c>
      <c r="R67">
        <v>68.14</v>
      </c>
      <c r="S67">
        <v>91</v>
      </c>
      <c r="T67" t="s">
        <v>39</v>
      </c>
      <c r="U67">
        <v>48.78</v>
      </c>
      <c r="V67">
        <v>44</v>
      </c>
      <c r="W67" t="s">
        <v>36</v>
      </c>
      <c r="X67">
        <f t="shared" si="2"/>
        <v>335</v>
      </c>
      <c r="Y67" t="str">
        <f t="shared" si="3"/>
        <v>Severe</v>
      </c>
    </row>
    <row r="68" spans="1:25" x14ac:dyDescent="0.3">
      <c r="A68" t="s">
        <v>9</v>
      </c>
      <c r="B68" t="s">
        <v>16</v>
      </c>
      <c r="C68" s="1">
        <v>44628</v>
      </c>
      <c r="D68" t="s">
        <v>37</v>
      </c>
      <c r="E68" t="s">
        <v>48</v>
      </c>
      <c r="F68">
        <v>301</v>
      </c>
      <c r="G68">
        <v>301</v>
      </c>
      <c r="H68" t="s">
        <v>54</v>
      </c>
      <c r="I68">
        <v>228</v>
      </c>
      <c r="J68">
        <v>125</v>
      </c>
      <c r="K68" t="s">
        <v>39</v>
      </c>
      <c r="L68">
        <v>0.94</v>
      </c>
      <c r="M68">
        <v>8</v>
      </c>
      <c r="N68" t="s">
        <v>36</v>
      </c>
      <c r="O68">
        <v>24.12</v>
      </c>
      <c r="P68">
        <v>258</v>
      </c>
      <c r="Q68" t="s">
        <v>41</v>
      </c>
      <c r="R68">
        <v>68.58</v>
      </c>
      <c r="S68">
        <v>91</v>
      </c>
      <c r="T68" t="s">
        <v>39</v>
      </c>
      <c r="U68">
        <v>47.66</v>
      </c>
      <c r="V68">
        <v>44</v>
      </c>
      <c r="W68" t="s">
        <v>36</v>
      </c>
      <c r="X68">
        <f t="shared" si="2"/>
        <v>301</v>
      </c>
      <c r="Y68" t="str">
        <f t="shared" si="3"/>
        <v>Severe</v>
      </c>
    </row>
    <row r="69" spans="1:25" x14ac:dyDescent="0.3">
      <c r="A69" t="s">
        <v>9</v>
      </c>
      <c r="B69" t="s">
        <v>16</v>
      </c>
      <c r="C69" s="1">
        <v>44629</v>
      </c>
      <c r="D69" t="s">
        <v>37</v>
      </c>
      <c r="E69" t="s">
        <v>48</v>
      </c>
      <c r="F69">
        <v>292</v>
      </c>
      <c r="G69">
        <v>292</v>
      </c>
      <c r="H69" t="s">
        <v>54</v>
      </c>
      <c r="I69">
        <v>223</v>
      </c>
      <c r="J69">
        <v>124</v>
      </c>
      <c r="K69" t="s">
        <v>39</v>
      </c>
      <c r="L69">
        <v>0.92</v>
      </c>
      <c r="M69">
        <v>8</v>
      </c>
      <c r="N69" t="s">
        <v>36</v>
      </c>
      <c r="O69">
        <v>23</v>
      </c>
      <c r="P69">
        <v>251</v>
      </c>
      <c r="Q69" t="s">
        <v>41</v>
      </c>
      <c r="R69">
        <v>68.55</v>
      </c>
      <c r="S69">
        <v>91</v>
      </c>
      <c r="T69" t="s">
        <v>39</v>
      </c>
      <c r="U69">
        <v>45.98</v>
      </c>
      <c r="V69">
        <v>42</v>
      </c>
      <c r="W69" t="s">
        <v>36</v>
      </c>
      <c r="X69">
        <f t="shared" si="2"/>
        <v>292</v>
      </c>
      <c r="Y69" t="str">
        <f t="shared" si="3"/>
        <v>Bad</v>
      </c>
    </row>
    <row r="70" spans="1:25" x14ac:dyDescent="0.3">
      <c r="A70" t="s">
        <v>9</v>
      </c>
      <c r="B70" t="s">
        <v>16</v>
      </c>
      <c r="C70" s="1">
        <v>44630</v>
      </c>
      <c r="D70" t="s">
        <v>37</v>
      </c>
      <c r="E70" t="s">
        <v>48</v>
      </c>
      <c r="F70">
        <v>286</v>
      </c>
      <c r="G70">
        <v>286</v>
      </c>
      <c r="H70" t="s">
        <v>54</v>
      </c>
      <c r="I70">
        <v>221</v>
      </c>
      <c r="J70">
        <v>124</v>
      </c>
      <c r="K70" t="s">
        <v>39</v>
      </c>
      <c r="L70">
        <v>0.84</v>
      </c>
      <c r="M70">
        <v>7</v>
      </c>
      <c r="N70" t="s">
        <v>36</v>
      </c>
      <c r="O70">
        <v>21</v>
      </c>
      <c r="P70">
        <v>238</v>
      </c>
      <c r="Q70" t="s">
        <v>41</v>
      </c>
      <c r="R70">
        <v>68.739999999999995</v>
      </c>
      <c r="S70">
        <v>91</v>
      </c>
      <c r="T70" t="s">
        <v>39</v>
      </c>
      <c r="U70">
        <v>43.44</v>
      </c>
      <c r="V70">
        <v>40</v>
      </c>
      <c r="W70" t="s">
        <v>36</v>
      </c>
      <c r="X70">
        <f t="shared" si="2"/>
        <v>286</v>
      </c>
      <c r="Y70" t="str">
        <f t="shared" si="3"/>
        <v>Bad</v>
      </c>
    </row>
    <row r="71" spans="1:25" x14ac:dyDescent="0.3">
      <c r="A71" t="s">
        <v>9</v>
      </c>
      <c r="B71" t="s">
        <v>16</v>
      </c>
      <c r="C71" s="1">
        <v>44631</v>
      </c>
      <c r="D71" t="s">
        <v>37</v>
      </c>
      <c r="E71" t="s">
        <v>48</v>
      </c>
      <c r="F71">
        <v>291</v>
      </c>
      <c r="G71">
        <v>291</v>
      </c>
      <c r="H71" t="s">
        <v>54</v>
      </c>
      <c r="I71">
        <v>216</v>
      </c>
      <c r="J71">
        <v>123</v>
      </c>
      <c r="K71" t="s">
        <v>39</v>
      </c>
      <c r="L71">
        <v>0.72</v>
      </c>
      <c r="M71">
        <v>6</v>
      </c>
      <c r="N71" t="s">
        <v>36</v>
      </c>
      <c r="O71">
        <v>20.56</v>
      </c>
      <c r="P71">
        <v>234</v>
      </c>
      <c r="Q71" t="s">
        <v>41</v>
      </c>
      <c r="R71">
        <v>67.88</v>
      </c>
      <c r="S71">
        <v>90</v>
      </c>
      <c r="T71" t="s">
        <v>39</v>
      </c>
      <c r="U71">
        <v>42.44</v>
      </c>
      <c r="V71">
        <v>39</v>
      </c>
      <c r="W71" t="s">
        <v>36</v>
      </c>
      <c r="X71">
        <f t="shared" si="2"/>
        <v>291</v>
      </c>
      <c r="Y71" t="str">
        <f t="shared" si="3"/>
        <v>Bad</v>
      </c>
    </row>
    <row r="72" spans="1:25" x14ac:dyDescent="0.3">
      <c r="A72" t="s">
        <v>9</v>
      </c>
      <c r="B72" t="s">
        <v>16</v>
      </c>
      <c r="C72" s="1">
        <v>44632</v>
      </c>
      <c r="D72" t="s">
        <v>37</v>
      </c>
      <c r="E72" t="s">
        <v>48</v>
      </c>
      <c r="F72">
        <v>302</v>
      </c>
      <c r="G72">
        <v>302</v>
      </c>
      <c r="H72" t="s">
        <v>54</v>
      </c>
      <c r="I72">
        <v>211</v>
      </c>
      <c r="J72">
        <v>122</v>
      </c>
      <c r="K72" t="s">
        <v>39</v>
      </c>
      <c r="L72">
        <v>0.66</v>
      </c>
      <c r="M72">
        <v>5</v>
      </c>
      <c r="N72" t="s">
        <v>36</v>
      </c>
      <c r="O72">
        <v>20.21</v>
      </c>
      <c r="P72">
        <v>232</v>
      </c>
      <c r="Q72" t="s">
        <v>41</v>
      </c>
      <c r="R72">
        <v>68.98</v>
      </c>
      <c r="S72">
        <v>91</v>
      </c>
      <c r="T72" t="s">
        <v>39</v>
      </c>
      <c r="U72">
        <v>40.15</v>
      </c>
      <c r="V72">
        <v>37</v>
      </c>
      <c r="W72" t="s">
        <v>36</v>
      </c>
      <c r="X72">
        <f t="shared" si="2"/>
        <v>302</v>
      </c>
      <c r="Y72" t="str">
        <f t="shared" si="3"/>
        <v>Severe</v>
      </c>
    </row>
    <row r="73" spans="1:25" x14ac:dyDescent="0.3">
      <c r="A73" t="s">
        <v>9</v>
      </c>
      <c r="B73" t="s">
        <v>16</v>
      </c>
      <c r="C73" s="1">
        <v>44633</v>
      </c>
      <c r="D73" t="s">
        <v>37</v>
      </c>
      <c r="E73" t="s">
        <v>48</v>
      </c>
      <c r="F73">
        <v>305</v>
      </c>
      <c r="G73">
        <v>305</v>
      </c>
      <c r="H73" t="s">
        <v>54</v>
      </c>
      <c r="I73">
        <v>209</v>
      </c>
      <c r="J73">
        <v>121</v>
      </c>
      <c r="K73" t="s">
        <v>39</v>
      </c>
      <c r="L73">
        <v>0.6</v>
      </c>
      <c r="M73">
        <v>5</v>
      </c>
      <c r="N73" t="s">
        <v>36</v>
      </c>
      <c r="O73">
        <v>20.14</v>
      </c>
      <c r="P73">
        <v>232</v>
      </c>
      <c r="Q73" t="s">
        <v>41</v>
      </c>
      <c r="R73">
        <v>69.12</v>
      </c>
      <c r="S73">
        <v>92</v>
      </c>
      <c r="T73" t="s">
        <v>39</v>
      </c>
      <c r="U73">
        <v>39.549999999999997</v>
      </c>
      <c r="V73">
        <v>36</v>
      </c>
      <c r="W73" t="s">
        <v>36</v>
      </c>
      <c r="X73">
        <f t="shared" si="2"/>
        <v>305</v>
      </c>
      <c r="Y73" t="str">
        <f t="shared" si="3"/>
        <v>Severe</v>
      </c>
    </row>
    <row r="74" spans="1:25" x14ac:dyDescent="0.3">
      <c r="A74" t="s">
        <v>9</v>
      </c>
      <c r="B74" t="s">
        <v>16</v>
      </c>
      <c r="C74" s="1">
        <v>44634</v>
      </c>
      <c r="D74" t="s">
        <v>37</v>
      </c>
      <c r="E74" t="s">
        <v>48</v>
      </c>
      <c r="F74">
        <v>303</v>
      </c>
      <c r="G74">
        <v>303</v>
      </c>
      <c r="H74" t="s">
        <v>54</v>
      </c>
      <c r="I74">
        <v>206</v>
      </c>
      <c r="J74">
        <v>121</v>
      </c>
      <c r="K74" t="s">
        <v>39</v>
      </c>
      <c r="L74">
        <v>0.52</v>
      </c>
      <c r="M74">
        <v>4</v>
      </c>
      <c r="N74" t="s">
        <v>36</v>
      </c>
      <c r="O74">
        <v>19.93</v>
      </c>
      <c r="P74">
        <v>230</v>
      </c>
      <c r="Q74" t="s">
        <v>41</v>
      </c>
      <c r="R74">
        <v>69.25</v>
      </c>
      <c r="S74">
        <v>92</v>
      </c>
      <c r="T74" t="s">
        <v>39</v>
      </c>
      <c r="U74">
        <v>39.770000000000003</v>
      </c>
      <c r="V74">
        <v>36</v>
      </c>
      <c r="W74" t="s">
        <v>36</v>
      </c>
      <c r="X74">
        <f t="shared" si="2"/>
        <v>303</v>
      </c>
      <c r="Y74" t="str">
        <f t="shared" si="3"/>
        <v>Severe</v>
      </c>
    </row>
    <row r="75" spans="1:25" x14ac:dyDescent="0.3">
      <c r="A75" t="s">
        <v>9</v>
      </c>
      <c r="B75" t="s">
        <v>16</v>
      </c>
      <c r="C75" s="1">
        <v>44635</v>
      </c>
      <c r="D75" t="s">
        <v>37</v>
      </c>
      <c r="E75" t="s">
        <v>48</v>
      </c>
      <c r="F75">
        <v>296</v>
      </c>
      <c r="G75">
        <v>346</v>
      </c>
      <c r="H75" t="s">
        <v>54</v>
      </c>
      <c r="I75">
        <v>202</v>
      </c>
      <c r="J75">
        <v>120</v>
      </c>
      <c r="K75" t="s">
        <v>39</v>
      </c>
      <c r="L75">
        <v>0.48</v>
      </c>
      <c r="M75">
        <v>3</v>
      </c>
      <c r="N75" t="s">
        <v>36</v>
      </c>
      <c r="O75">
        <v>19.75</v>
      </c>
      <c r="P75">
        <v>229</v>
      </c>
      <c r="Q75" t="s">
        <v>41</v>
      </c>
      <c r="R75">
        <v>69.36</v>
      </c>
      <c r="S75">
        <v>92</v>
      </c>
      <c r="T75" t="s">
        <v>39</v>
      </c>
      <c r="U75">
        <v>38.44</v>
      </c>
      <c r="V75">
        <v>35</v>
      </c>
      <c r="W75" t="s">
        <v>36</v>
      </c>
      <c r="X75">
        <f t="shared" si="2"/>
        <v>346</v>
      </c>
      <c r="Y75" t="str">
        <f t="shared" si="3"/>
        <v>Severe</v>
      </c>
    </row>
    <row r="76" spans="1:25" x14ac:dyDescent="0.3">
      <c r="A76" t="s">
        <v>9</v>
      </c>
      <c r="B76" t="s">
        <v>16</v>
      </c>
      <c r="C76" s="1">
        <v>44636</v>
      </c>
      <c r="D76" t="s">
        <v>37</v>
      </c>
      <c r="E76" t="s">
        <v>48</v>
      </c>
      <c r="F76">
        <v>292</v>
      </c>
      <c r="G76">
        <v>342</v>
      </c>
      <c r="H76" t="s">
        <v>54</v>
      </c>
      <c r="I76">
        <v>198</v>
      </c>
      <c r="J76">
        <v>119</v>
      </c>
      <c r="K76" t="s">
        <v>39</v>
      </c>
      <c r="L76">
        <v>0.46</v>
      </c>
      <c r="M76">
        <v>3</v>
      </c>
      <c r="N76" t="s">
        <v>36</v>
      </c>
      <c r="O76">
        <v>19</v>
      </c>
      <c r="P76">
        <v>224</v>
      </c>
      <c r="Q76" t="s">
        <v>41</v>
      </c>
      <c r="R76">
        <v>69.45</v>
      </c>
      <c r="S76">
        <v>92</v>
      </c>
      <c r="T76" t="s">
        <v>39</v>
      </c>
      <c r="U76">
        <v>37.25</v>
      </c>
      <c r="V76">
        <v>34</v>
      </c>
      <c r="W76" t="s">
        <v>36</v>
      </c>
      <c r="X76">
        <f t="shared" si="2"/>
        <v>342</v>
      </c>
      <c r="Y76" t="str">
        <f t="shared" si="3"/>
        <v>Severe</v>
      </c>
    </row>
    <row r="77" spans="1:25" x14ac:dyDescent="0.3">
      <c r="A77" t="s">
        <v>9</v>
      </c>
      <c r="B77" t="s">
        <v>16</v>
      </c>
      <c r="C77" s="1">
        <v>44637</v>
      </c>
      <c r="D77" t="s">
        <v>37</v>
      </c>
      <c r="E77" t="s">
        <v>48</v>
      </c>
      <c r="F77">
        <v>302</v>
      </c>
      <c r="G77">
        <v>352</v>
      </c>
      <c r="H77" t="s">
        <v>54</v>
      </c>
      <c r="I77">
        <v>196</v>
      </c>
      <c r="J77">
        <v>119</v>
      </c>
      <c r="K77" t="s">
        <v>39</v>
      </c>
      <c r="L77">
        <v>0.42</v>
      </c>
      <c r="M77">
        <v>3</v>
      </c>
      <c r="N77" t="s">
        <v>36</v>
      </c>
      <c r="O77">
        <v>18.829999999999998</v>
      </c>
      <c r="P77">
        <v>223</v>
      </c>
      <c r="Q77" t="s">
        <v>41</v>
      </c>
      <c r="R77">
        <v>69.510000000000005</v>
      </c>
      <c r="S77">
        <v>92</v>
      </c>
      <c r="T77" t="s">
        <v>39</v>
      </c>
      <c r="U77">
        <v>37.22</v>
      </c>
      <c r="V77">
        <v>34</v>
      </c>
      <c r="W77" t="s">
        <v>36</v>
      </c>
      <c r="X77">
        <f t="shared" si="2"/>
        <v>352</v>
      </c>
      <c r="Y77" t="str">
        <f t="shared" si="3"/>
        <v>Severe</v>
      </c>
    </row>
    <row r="78" spans="1:25" x14ac:dyDescent="0.3">
      <c r="A78" t="s">
        <v>9</v>
      </c>
      <c r="B78" t="s">
        <v>16</v>
      </c>
      <c r="C78" s="1">
        <v>44638</v>
      </c>
      <c r="D78" t="s">
        <v>37</v>
      </c>
      <c r="E78" t="s">
        <v>48</v>
      </c>
      <c r="F78">
        <v>306</v>
      </c>
      <c r="G78">
        <v>356</v>
      </c>
      <c r="H78" t="s">
        <v>54</v>
      </c>
      <c r="I78">
        <v>193</v>
      </c>
      <c r="J78">
        <v>118</v>
      </c>
      <c r="K78" t="s">
        <v>39</v>
      </c>
      <c r="L78">
        <v>0.38</v>
      </c>
      <c r="M78">
        <v>2</v>
      </c>
      <c r="N78" t="s">
        <v>36</v>
      </c>
      <c r="O78">
        <v>18.760000000000002</v>
      </c>
      <c r="P78">
        <v>222</v>
      </c>
      <c r="Q78" t="s">
        <v>41</v>
      </c>
      <c r="R78">
        <v>69.53</v>
      </c>
      <c r="S78">
        <v>92</v>
      </c>
      <c r="T78" t="s">
        <v>39</v>
      </c>
      <c r="U78">
        <v>36.44</v>
      </c>
      <c r="V78">
        <v>33</v>
      </c>
      <c r="W78" t="s">
        <v>36</v>
      </c>
      <c r="X78">
        <f t="shared" si="2"/>
        <v>356</v>
      </c>
      <c r="Y78" t="str">
        <f t="shared" si="3"/>
        <v>Severe</v>
      </c>
    </row>
    <row r="79" spans="1:25" x14ac:dyDescent="0.3">
      <c r="A79" t="s">
        <v>9</v>
      </c>
      <c r="B79" t="s">
        <v>16</v>
      </c>
      <c r="C79" s="1">
        <v>44639</v>
      </c>
      <c r="D79" t="s">
        <v>37</v>
      </c>
      <c r="E79" t="s">
        <v>48</v>
      </c>
      <c r="F79">
        <v>312</v>
      </c>
      <c r="G79">
        <v>362</v>
      </c>
      <c r="H79" t="s">
        <v>54</v>
      </c>
      <c r="I79">
        <v>188</v>
      </c>
      <c r="J79">
        <v>117</v>
      </c>
      <c r="K79" t="s">
        <v>39</v>
      </c>
      <c r="L79">
        <v>0.36</v>
      </c>
      <c r="M79">
        <v>2</v>
      </c>
      <c r="N79" t="s">
        <v>36</v>
      </c>
      <c r="O79">
        <v>18.5</v>
      </c>
      <c r="P79">
        <v>221</v>
      </c>
      <c r="Q79" t="s">
        <v>41</v>
      </c>
      <c r="R79">
        <v>69.55</v>
      </c>
      <c r="S79">
        <v>92</v>
      </c>
      <c r="T79" t="s">
        <v>39</v>
      </c>
      <c r="U79">
        <v>34.880000000000003</v>
      </c>
      <c r="V79">
        <v>31</v>
      </c>
      <c r="W79" t="s">
        <v>36</v>
      </c>
      <c r="X79">
        <f t="shared" si="2"/>
        <v>362</v>
      </c>
      <c r="Y79" t="str">
        <f t="shared" si="3"/>
        <v>Severe</v>
      </c>
    </row>
    <row r="80" spans="1:25" x14ac:dyDescent="0.3">
      <c r="A80" t="s">
        <v>9</v>
      </c>
      <c r="B80" t="s">
        <v>16</v>
      </c>
      <c r="C80" s="1">
        <v>44640</v>
      </c>
      <c r="D80" t="s">
        <v>37</v>
      </c>
      <c r="E80" t="s">
        <v>48</v>
      </c>
      <c r="F80">
        <v>306</v>
      </c>
      <c r="G80">
        <v>356</v>
      </c>
      <c r="H80" t="s">
        <v>54</v>
      </c>
      <c r="I80">
        <v>184</v>
      </c>
      <c r="J80">
        <v>117</v>
      </c>
      <c r="K80" t="s">
        <v>39</v>
      </c>
      <c r="L80">
        <v>0.31</v>
      </c>
      <c r="M80">
        <v>2</v>
      </c>
      <c r="N80" t="s">
        <v>36</v>
      </c>
      <c r="O80">
        <v>18</v>
      </c>
      <c r="P80">
        <v>218</v>
      </c>
      <c r="Q80" t="s">
        <v>41</v>
      </c>
      <c r="R80">
        <v>69.66</v>
      </c>
      <c r="S80">
        <v>92</v>
      </c>
      <c r="T80" t="s">
        <v>39</v>
      </c>
      <c r="U80">
        <v>33.47</v>
      </c>
      <c r="V80">
        <v>31</v>
      </c>
      <c r="W80" t="s">
        <v>36</v>
      </c>
      <c r="X80">
        <f t="shared" si="2"/>
        <v>356</v>
      </c>
      <c r="Y80" t="str">
        <f t="shared" si="3"/>
        <v>Severe</v>
      </c>
    </row>
    <row r="81" spans="1:25" x14ac:dyDescent="0.3">
      <c r="A81" t="s">
        <v>9</v>
      </c>
      <c r="B81" t="s">
        <v>16</v>
      </c>
      <c r="C81" s="1">
        <v>44641</v>
      </c>
      <c r="D81" t="s">
        <v>37</v>
      </c>
      <c r="E81" t="s">
        <v>48</v>
      </c>
      <c r="F81">
        <v>308</v>
      </c>
      <c r="G81">
        <v>358</v>
      </c>
      <c r="H81" t="s">
        <v>54</v>
      </c>
      <c r="I81">
        <v>181</v>
      </c>
      <c r="J81">
        <v>116</v>
      </c>
      <c r="K81" t="s">
        <v>39</v>
      </c>
      <c r="L81">
        <v>0.42</v>
      </c>
      <c r="M81">
        <v>3</v>
      </c>
      <c r="N81" t="s">
        <v>36</v>
      </c>
      <c r="O81">
        <v>16.45</v>
      </c>
      <c r="P81">
        <v>207</v>
      </c>
      <c r="Q81" t="s">
        <v>41</v>
      </c>
      <c r="R81">
        <v>69.89</v>
      </c>
      <c r="S81">
        <v>92</v>
      </c>
      <c r="T81" t="s">
        <v>39</v>
      </c>
      <c r="U81">
        <v>31.78</v>
      </c>
      <c r="V81">
        <v>29</v>
      </c>
      <c r="W81" t="s">
        <v>36</v>
      </c>
      <c r="X81">
        <f t="shared" si="2"/>
        <v>358</v>
      </c>
      <c r="Y81" t="str">
        <f t="shared" si="3"/>
        <v>Severe</v>
      </c>
    </row>
    <row r="82" spans="1:25" x14ac:dyDescent="0.3">
      <c r="A82" t="s">
        <v>9</v>
      </c>
      <c r="B82" t="s">
        <v>16</v>
      </c>
      <c r="C82" s="1">
        <v>44642</v>
      </c>
      <c r="D82" t="s">
        <v>37</v>
      </c>
      <c r="E82" t="s">
        <v>48</v>
      </c>
      <c r="F82">
        <v>311</v>
      </c>
      <c r="G82">
        <v>361</v>
      </c>
      <c r="H82" t="s">
        <v>54</v>
      </c>
      <c r="I82">
        <v>179</v>
      </c>
      <c r="J82">
        <v>116</v>
      </c>
      <c r="K82" t="s">
        <v>39</v>
      </c>
      <c r="L82">
        <v>0.48</v>
      </c>
      <c r="M82">
        <v>3</v>
      </c>
      <c r="N82" t="s">
        <v>36</v>
      </c>
      <c r="O82">
        <v>16.27</v>
      </c>
      <c r="P82">
        <v>206</v>
      </c>
      <c r="Q82" t="s">
        <v>41</v>
      </c>
      <c r="R82">
        <v>68.540000000000006</v>
      </c>
      <c r="S82">
        <v>91</v>
      </c>
      <c r="T82" t="s">
        <v>39</v>
      </c>
      <c r="U82">
        <v>30.87</v>
      </c>
      <c r="V82">
        <v>28</v>
      </c>
      <c r="W82" t="s">
        <v>36</v>
      </c>
      <c r="X82">
        <f t="shared" si="2"/>
        <v>361</v>
      </c>
      <c r="Y82" t="str">
        <f t="shared" si="3"/>
        <v>Severe</v>
      </c>
    </row>
    <row r="83" spans="1:25" x14ac:dyDescent="0.3">
      <c r="A83" t="s">
        <v>9</v>
      </c>
      <c r="B83" t="s">
        <v>16</v>
      </c>
      <c r="C83" s="1">
        <v>44643</v>
      </c>
      <c r="D83" t="s">
        <v>37</v>
      </c>
      <c r="E83" t="s">
        <v>48</v>
      </c>
      <c r="F83">
        <v>316</v>
      </c>
      <c r="G83">
        <v>366</v>
      </c>
      <c r="H83" t="s">
        <v>54</v>
      </c>
      <c r="I83">
        <v>172</v>
      </c>
      <c r="J83">
        <v>114</v>
      </c>
      <c r="K83" t="s">
        <v>39</v>
      </c>
      <c r="L83">
        <v>0.56000000000000005</v>
      </c>
      <c r="M83">
        <v>4</v>
      </c>
      <c r="N83" t="s">
        <v>36</v>
      </c>
      <c r="O83">
        <v>15.94</v>
      </c>
      <c r="P83">
        <v>204</v>
      </c>
      <c r="Q83" t="s">
        <v>41</v>
      </c>
      <c r="R83">
        <v>69.540000000000006</v>
      </c>
      <c r="S83">
        <v>92</v>
      </c>
      <c r="T83" t="s">
        <v>39</v>
      </c>
      <c r="U83">
        <v>28.41</v>
      </c>
      <c r="V83">
        <v>26</v>
      </c>
      <c r="W83" t="s">
        <v>36</v>
      </c>
      <c r="X83">
        <f t="shared" si="2"/>
        <v>366</v>
      </c>
      <c r="Y83" t="str">
        <f t="shared" si="3"/>
        <v>Severe</v>
      </c>
    </row>
    <row r="84" spans="1:25" x14ac:dyDescent="0.3">
      <c r="A84" t="s">
        <v>9</v>
      </c>
      <c r="B84" t="s">
        <v>16</v>
      </c>
      <c r="C84" s="1">
        <v>44644</v>
      </c>
      <c r="D84" t="s">
        <v>37</v>
      </c>
      <c r="E84" t="s">
        <v>48</v>
      </c>
      <c r="F84">
        <v>312</v>
      </c>
      <c r="G84">
        <v>362</v>
      </c>
      <c r="H84" t="s">
        <v>54</v>
      </c>
      <c r="I84">
        <v>164</v>
      </c>
      <c r="J84">
        <v>113</v>
      </c>
      <c r="K84" t="s">
        <v>39</v>
      </c>
      <c r="L84">
        <v>0.59</v>
      </c>
      <c r="M84">
        <v>4</v>
      </c>
      <c r="N84" t="s">
        <v>36</v>
      </c>
      <c r="O84">
        <v>15.79</v>
      </c>
      <c r="P84">
        <v>202</v>
      </c>
      <c r="Q84" t="s">
        <v>41</v>
      </c>
      <c r="R84">
        <v>69.77</v>
      </c>
      <c r="S84">
        <v>92</v>
      </c>
      <c r="T84" t="s">
        <v>39</v>
      </c>
      <c r="U84">
        <v>25.44</v>
      </c>
      <c r="V84">
        <v>23</v>
      </c>
      <c r="W84" t="s">
        <v>36</v>
      </c>
      <c r="X84">
        <f t="shared" si="2"/>
        <v>362</v>
      </c>
      <c r="Y84" t="str">
        <f t="shared" si="3"/>
        <v>Severe</v>
      </c>
    </row>
    <row r="85" spans="1:25" x14ac:dyDescent="0.3">
      <c r="A85" t="s">
        <v>9</v>
      </c>
      <c r="B85" t="s">
        <v>16</v>
      </c>
      <c r="C85" s="1">
        <v>44645</v>
      </c>
      <c r="D85" t="s">
        <v>37</v>
      </c>
      <c r="E85" t="s">
        <v>48</v>
      </c>
      <c r="F85">
        <v>295</v>
      </c>
      <c r="G85">
        <v>345</v>
      </c>
      <c r="H85" t="s">
        <v>54</v>
      </c>
      <c r="I85">
        <v>156</v>
      </c>
      <c r="J85">
        <v>111</v>
      </c>
      <c r="K85" t="s">
        <v>39</v>
      </c>
      <c r="L85">
        <v>0.56000000000000005</v>
      </c>
      <c r="M85">
        <v>4</v>
      </c>
      <c r="N85" t="s">
        <v>36</v>
      </c>
      <c r="O85">
        <v>14.6</v>
      </c>
      <c r="P85">
        <v>186</v>
      </c>
      <c r="Q85" t="s">
        <v>40</v>
      </c>
      <c r="R85">
        <v>69.819999999999993</v>
      </c>
      <c r="S85">
        <v>92</v>
      </c>
      <c r="T85" t="s">
        <v>39</v>
      </c>
      <c r="U85">
        <v>22.88</v>
      </c>
      <c r="V85">
        <v>20</v>
      </c>
      <c r="W85" t="s">
        <v>36</v>
      </c>
      <c r="X85">
        <f t="shared" si="2"/>
        <v>345</v>
      </c>
      <c r="Y85" t="str">
        <f t="shared" si="3"/>
        <v>Severe</v>
      </c>
    </row>
    <row r="86" spans="1:25" x14ac:dyDescent="0.3">
      <c r="A86" t="s">
        <v>9</v>
      </c>
      <c r="B86" t="s">
        <v>16</v>
      </c>
      <c r="C86" s="1">
        <v>44646</v>
      </c>
      <c r="D86" t="s">
        <v>37</v>
      </c>
      <c r="E86" t="s">
        <v>48</v>
      </c>
      <c r="F86">
        <v>310</v>
      </c>
      <c r="G86">
        <v>360</v>
      </c>
      <c r="H86" t="s">
        <v>54</v>
      </c>
      <c r="I86">
        <v>147</v>
      </c>
      <c r="J86">
        <v>110</v>
      </c>
      <c r="K86" t="s">
        <v>39</v>
      </c>
      <c r="L86">
        <v>0.52</v>
      </c>
      <c r="M86">
        <v>4</v>
      </c>
      <c r="N86" t="s">
        <v>36</v>
      </c>
      <c r="O86">
        <v>14.55</v>
      </c>
      <c r="P86">
        <v>185</v>
      </c>
      <c r="Q86" t="s">
        <v>40</v>
      </c>
      <c r="R86">
        <v>69.88</v>
      </c>
      <c r="S86">
        <v>92</v>
      </c>
      <c r="T86" t="s">
        <v>39</v>
      </c>
      <c r="U86">
        <v>20.14</v>
      </c>
      <c r="V86">
        <v>19</v>
      </c>
      <c r="W86" t="s">
        <v>36</v>
      </c>
      <c r="X86">
        <f t="shared" si="2"/>
        <v>360</v>
      </c>
      <c r="Y86" t="str">
        <f t="shared" si="3"/>
        <v>Severe</v>
      </c>
    </row>
    <row r="87" spans="1:25" x14ac:dyDescent="0.3">
      <c r="A87" t="s">
        <v>9</v>
      </c>
      <c r="B87" t="s">
        <v>16</v>
      </c>
      <c r="C87" s="1">
        <v>44647</v>
      </c>
      <c r="D87" t="s">
        <v>37</v>
      </c>
      <c r="E87" t="s">
        <v>48</v>
      </c>
      <c r="F87">
        <v>315</v>
      </c>
      <c r="G87">
        <v>365</v>
      </c>
      <c r="H87" t="s">
        <v>54</v>
      </c>
      <c r="I87">
        <v>133</v>
      </c>
      <c r="J87">
        <v>107</v>
      </c>
      <c r="K87" t="s">
        <v>39</v>
      </c>
      <c r="L87">
        <v>0.5</v>
      </c>
      <c r="M87">
        <v>4</v>
      </c>
      <c r="N87" t="s">
        <v>36</v>
      </c>
      <c r="O87">
        <v>14.36</v>
      </c>
      <c r="P87">
        <v>181</v>
      </c>
      <c r="Q87" t="s">
        <v>40</v>
      </c>
      <c r="R87">
        <v>69.78</v>
      </c>
      <c r="S87">
        <v>92</v>
      </c>
      <c r="T87" t="s">
        <v>39</v>
      </c>
      <c r="U87">
        <v>18.649999999999999</v>
      </c>
      <c r="V87">
        <v>17</v>
      </c>
      <c r="W87" t="s">
        <v>36</v>
      </c>
      <c r="X87">
        <f t="shared" si="2"/>
        <v>365</v>
      </c>
      <c r="Y87" t="str">
        <f t="shared" si="3"/>
        <v>Severe</v>
      </c>
    </row>
    <row r="88" spans="1:25" x14ac:dyDescent="0.3">
      <c r="A88" t="s">
        <v>9</v>
      </c>
      <c r="B88" t="s">
        <v>16</v>
      </c>
      <c r="C88" s="1">
        <v>44648</v>
      </c>
      <c r="D88" t="s">
        <v>37</v>
      </c>
      <c r="E88" t="s">
        <v>48</v>
      </c>
      <c r="F88">
        <v>321</v>
      </c>
      <c r="G88">
        <v>371</v>
      </c>
      <c r="H88" t="s">
        <v>54</v>
      </c>
      <c r="I88">
        <v>131</v>
      </c>
      <c r="J88">
        <v>107</v>
      </c>
      <c r="K88" t="s">
        <v>39</v>
      </c>
      <c r="L88">
        <v>0.48</v>
      </c>
      <c r="M88">
        <v>3</v>
      </c>
      <c r="N88" t="s">
        <v>36</v>
      </c>
      <c r="O88">
        <v>13.97</v>
      </c>
      <c r="P88">
        <v>175</v>
      </c>
      <c r="Q88" t="s">
        <v>40</v>
      </c>
      <c r="R88">
        <v>69.540000000000006</v>
      </c>
      <c r="S88">
        <v>92</v>
      </c>
      <c r="T88" t="s">
        <v>39</v>
      </c>
      <c r="U88">
        <v>15.44</v>
      </c>
      <c r="V88">
        <v>14</v>
      </c>
      <c r="W88" t="s">
        <v>36</v>
      </c>
      <c r="X88">
        <f t="shared" si="2"/>
        <v>371</v>
      </c>
      <c r="Y88" t="str">
        <f t="shared" si="3"/>
        <v>Severe</v>
      </c>
    </row>
    <row r="89" spans="1:25" x14ac:dyDescent="0.3">
      <c r="A89" t="s">
        <v>9</v>
      </c>
      <c r="B89" t="s">
        <v>16</v>
      </c>
      <c r="C89" s="1">
        <v>44649</v>
      </c>
      <c r="D89" t="s">
        <v>37</v>
      </c>
      <c r="E89" t="s">
        <v>48</v>
      </c>
      <c r="F89">
        <v>325</v>
      </c>
      <c r="G89">
        <v>375</v>
      </c>
      <c r="H89" t="s">
        <v>54</v>
      </c>
      <c r="I89">
        <v>124</v>
      </c>
      <c r="J89">
        <v>105</v>
      </c>
      <c r="K89" t="s">
        <v>39</v>
      </c>
      <c r="L89">
        <v>0.44</v>
      </c>
      <c r="M89">
        <v>3</v>
      </c>
      <c r="N89" t="s">
        <v>36</v>
      </c>
      <c r="O89">
        <v>13.9</v>
      </c>
      <c r="P89">
        <v>175</v>
      </c>
      <c r="Q89" t="s">
        <v>40</v>
      </c>
      <c r="R89">
        <v>69.989999999999995</v>
      </c>
      <c r="S89">
        <v>92</v>
      </c>
      <c r="T89" t="s">
        <v>39</v>
      </c>
      <c r="U89">
        <v>13.54</v>
      </c>
      <c r="V89">
        <v>12</v>
      </c>
      <c r="W89" t="s">
        <v>36</v>
      </c>
      <c r="X89">
        <f t="shared" si="2"/>
        <v>375</v>
      </c>
      <c r="Y89" t="str">
        <f t="shared" si="3"/>
        <v>Severe</v>
      </c>
    </row>
    <row r="90" spans="1:25" x14ac:dyDescent="0.3">
      <c r="A90" t="s">
        <v>9</v>
      </c>
      <c r="B90" t="s">
        <v>16</v>
      </c>
      <c r="C90" s="1">
        <v>44650</v>
      </c>
      <c r="D90" t="s">
        <v>37</v>
      </c>
      <c r="E90" t="s">
        <v>48</v>
      </c>
      <c r="F90">
        <v>324</v>
      </c>
      <c r="G90">
        <v>374</v>
      </c>
      <c r="H90" t="s">
        <v>54</v>
      </c>
      <c r="I90">
        <v>117</v>
      </c>
      <c r="J90">
        <v>114</v>
      </c>
      <c r="K90" t="s">
        <v>39</v>
      </c>
      <c r="L90">
        <v>0.41</v>
      </c>
      <c r="M90">
        <v>3</v>
      </c>
      <c r="N90" t="s">
        <v>36</v>
      </c>
      <c r="O90">
        <v>13.21</v>
      </c>
      <c r="P90">
        <v>163</v>
      </c>
      <c r="Q90" t="s">
        <v>40</v>
      </c>
      <c r="R90">
        <v>68.55</v>
      </c>
      <c r="S90">
        <v>91</v>
      </c>
      <c r="T90" t="s">
        <v>39</v>
      </c>
      <c r="U90">
        <v>12.54</v>
      </c>
      <c r="V90">
        <v>11</v>
      </c>
      <c r="W90" t="s">
        <v>36</v>
      </c>
      <c r="X90">
        <f t="shared" si="2"/>
        <v>374</v>
      </c>
      <c r="Y90" t="str">
        <f t="shared" si="3"/>
        <v>Severe</v>
      </c>
    </row>
    <row r="91" spans="1:25" x14ac:dyDescent="0.3">
      <c r="A91" t="s">
        <v>9</v>
      </c>
      <c r="B91" t="s">
        <v>16</v>
      </c>
      <c r="C91" s="1">
        <v>44651</v>
      </c>
      <c r="D91" t="s">
        <v>37</v>
      </c>
      <c r="E91" t="s">
        <v>48</v>
      </c>
      <c r="F91">
        <v>321</v>
      </c>
      <c r="G91">
        <v>371</v>
      </c>
      <c r="H91" t="s">
        <v>54</v>
      </c>
      <c r="I91">
        <v>111</v>
      </c>
      <c r="J91">
        <v>103</v>
      </c>
      <c r="K91" t="s">
        <v>39</v>
      </c>
      <c r="L91">
        <v>0.39</v>
      </c>
      <c r="M91">
        <v>2</v>
      </c>
      <c r="N91" t="s">
        <v>36</v>
      </c>
      <c r="O91">
        <v>13.17</v>
      </c>
      <c r="P91">
        <v>161</v>
      </c>
      <c r="Q91" t="s">
        <v>40</v>
      </c>
      <c r="R91">
        <v>69.12</v>
      </c>
      <c r="S91">
        <v>92</v>
      </c>
      <c r="T91" t="s">
        <v>39</v>
      </c>
      <c r="U91">
        <v>10.54</v>
      </c>
      <c r="V91">
        <v>9</v>
      </c>
      <c r="W91" t="s">
        <v>36</v>
      </c>
      <c r="X91">
        <f t="shared" si="2"/>
        <v>371</v>
      </c>
      <c r="Y91" t="str">
        <f t="shared" si="3"/>
        <v>Severe</v>
      </c>
    </row>
    <row r="92" spans="1:25" x14ac:dyDescent="0.3">
      <c r="A92" t="s">
        <v>9</v>
      </c>
      <c r="B92" t="s">
        <v>16</v>
      </c>
      <c r="C92" s="1">
        <v>44652</v>
      </c>
      <c r="D92" t="s">
        <v>42</v>
      </c>
      <c r="E92" t="s">
        <v>48</v>
      </c>
      <c r="F92">
        <v>325.39999999999998</v>
      </c>
      <c r="G92">
        <v>375</v>
      </c>
      <c r="H92" t="s">
        <v>54</v>
      </c>
      <c r="I92">
        <v>105</v>
      </c>
      <c r="J92">
        <v>102</v>
      </c>
      <c r="K92" t="s">
        <v>39</v>
      </c>
      <c r="L92">
        <v>0.42</v>
      </c>
      <c r="M92">
        <v>3</v>
      </c>
      <c r="N92" t="s">
        <v>36</v>
      </c>
      <c r="O92">
        <v>13.04</v>
      </c>
      <c r="P92">
        <v>159</v>
      </c>
      <c r="Q92" t="s">
        <v>40</v>
      </c>
      <c r="R92">
        <v>69.55</v>
      </c>
      <c r="S92">
        <v>92</v>
      </c>
      <c r="T92" t="s">
        <v>39</v>
      </c>
      <c r="U92">
        <v>8.7799999999999994</v>
      </c>
      <c r="V92">
        <v>7</v>
      </c>
      <c r="W92" t="s">
        <v>36</v>
      </c>
      <c r="X92">
        <f t="shared" si="2"/>
        <v>375</v>
      </c>
      <c r="Y92" t="str">
        <f t="shared" si="3"/>
        <v>Severe</v>
      </c>
    </row>
    <row r="93" spans="1:25" x14ac:dyDescent="0.3">
      <c r="A93" t="s">
        <v>9</v>
      </c>
      <c r="B93" t="s">
        <v>17</v>
      </c>
      <c r="C93" s="1">
        <v>44653</v>
      </c>
      <c r="D93" t="s">
        <v>34</v>
      </c>
      <c r="E93" t="s">
        <v>46</v>
      </c>
      <c r="F93">
        <v>320</v>
      </c>
      <c r="G93">
        <v>370</v>
      </c>
      <c r="H93" t="s">
        <v>54</v>
      </c>
      <c r="I93">
        <v>102</v>
      </c>
      <c r="J93">
        <v>101</v>
      </c>
      <c r="K93" t="s">
        <v>39</v>
      </c>
      <c r="L93">
        <v>0.4</v>
      </c>
      <c r="M93">
        <v>3</v>
      </c>
      <c r="N93" t="s">
        <v>36</v>
      </c>
      <c r="O93">
        <v>12.78</v>
      </c>
      <c r="P93">
        <v>154</v>
      </c>
      <c r="Q93" t="s">
        <v>40</v>
      </c>
      <c r="R93">
        <v>68.44</v>
      </c>
      <c r="S93">
        <v>91</v>
      </c>
      <c r="T93" t="s">
        <v>39</v>
      </c>
      <c r="U93">
        <v>5.44</v>
      </c>
      <c r="V93">
        <v>5</v>
      </c>
      <c r="W93" t="s">
        <v>36</v>
      </c>
      <c r="X93">
        <f t="shared" si="2"/>
        <v>370</v>
      </c>
      <c r="Y93" t="str">
        <f t="shared" si="3"/>
        <v>Severe</v>
      </c>
    </row>
    <row r="94" spans="1:25" x14ac:dyDescent="0.3">
      <c r="A94" t="s">
        <v>9</v>
      </c>
      <c r="B94" t="s">
        <v>17</v>
      </c>
      <c r="C94" s="1">
        <v>44654</v>
      </c>
      <c r="D94" t="s">
        <v>37</v>
      </c>
      <c r="E94" t="s">
        <v>46</v>
      </c>
      <c r="F94">
        <v>312</v>
      </c>
      <c r="G94">
        <v>362</v>
      </c>
      <c r="H94" t="s">
        <v>54</v>
      </c>
      <c r="I94">
        <v>105</v>
      </c>
      <c r="J94">
        <v>102</v>
      </c>
      <c r="K94" t="s">
        <v>39</v>
      </c>
      <c r="L94">
        <v>0.38</v>
      </c>
      <c r="M94">
        <v>2</v>
      </c>
      <c r="N94" t="s">
        <v>36</v>
      </c>
      <c r="O94">
        <v>12.57</v>
      </c>
      <c r="P94">
        <v>151</v>
      </c>
      <c r="Q94" t="s">
        <v>40</v>
      </c>
      <c r="R94">
        <v>68.010000000000005</v>
      </c>
      <c r="S94">
        <v>91</v>
      </c>
      <c r="T94" t="s">
        <v>39</v>
      </c>
      <c r="U94">
        <v>6.88</v>
      </c>
      <c r="V94">
        <v>6</v>
      </c>
      <c r="W94" t="s">
        <v>36</v>
      </c>
      <c r="X94">
        <f t="shared" si="2"/>
        <v>362</v>
      </c>
      <c r="Y94" t="str">
        <f t="shared" si="3"/>
        <v>Severe</v>
      </c>
    </row>
    <row r="95" spans="1:25" x14ac:dyDescent="0.3">
      <c r="A95" t="s">
        <v>9</v>
      </c>
      <c r="B95" t="s">
        <v>17</v>
      </c>
      <c r="C95" s="1">
        <v>44655</v>
      </c>
      <c r="D95" t="s">
        <v>37</v>
      </c>
      <c r="E95" t="s">
        <v>46</v>
      </c>
      <c r="F95">
        <v>295</v>
      </c>
      <c r="G95">
        <v>345</v>
      </c>
      <c r="H95" t="s">
        <v>54</v>
      </c>
      <c r="I95">
        <v>108</v>
      </c>
      <c r="J95">
        <v>102</v>
      </c>
      <c r="K95" t="s">
        <v>39</v>
      </c>
      <c r="L95">
        <v>0.38</v>
      </c>
      <c r="M95">
        <v>2</v>
      </c>
      <c r="N95" t="s">
        <v>36</v>
      </c>
      <c r="O95">
        <v>12</v>
      </c>
      <c r="P95">
        <v>143</v>
      </c>
      <c r="Q95" t="s">
        <v>39</v>
      </c>
      <c r="R95">
        <v>67.87</v>
      </c>
      <c r="S95">
        <v>90</v>
      </c>
      <c r="T95" t="s">
        <v>39</v>
      </c>
      <c r="U95">
        <v>8.98</v>
      </c>
      <c r="V95">
        <v>7</v>
      </c>
      <c r="W95" t="s">
        <v>36</v>
      </c>
      <c r="X95">
        <f t="shared" si="2"/>
        <v>345</v>
      </c>
      <c r="Y95" t="str">
        <f t="shared" si="3"/>
        <v>Severe</v>
      </c>
    </row>
    <row r="96" spans="1:25" x14ac:dyDescent="0.3">
      <c r="A96" t="s">
        <v>9</v>
      </c>
      <c r="B96" t="s">
        <v>17</v>
      </c>
      <c r="C96" s="1">
        <v>44656</v>
      </c>
      <c r="D96" t="s">
        <v>37</v>
      </c>
      <c r="E96" t="s">
        <v>46</v>
      </c>
      <c r="F96">
        <v>282</v>
      </c>
      <c r="G96">
        <v>422</v>
      </c>
      <c r="H96" t="s">
        <v>54</v>
      </c>
      <c r="I96">
        <v>110</v>
      </c>
      <c r="J96">
        <v>103</v>
      </c>
      <c r="K96" t="s">
        <v>39</v>
      </c>
      <c r="L96">
        <v>0.36</v>
      </c>
      <c r="M96">
        <v>2</v>
      </c>
      <c r="N96" t="s">
        <v>36</v>
      </c>
      <c r="O96">
        <v>11.49</v>
      </c>
      <c r="P96">
        <v>133</v>
      </c>
      <c r="Q96" t="s">
        <v>39</v>
      </c>
      <c r="R96">
        <v>68.55</v>
      </c>
      <c r="S96">
        <v>91</v>
      </c>
      <c r="T96" t="s">
        <v>39</v>
      </c>
      <c r="U96">
        <v>9.4499999999999993</v>
      </c>
      <c r="V96">
        <v>8</v>
      </c>
      <c r="W96" t="s">
        <v>36</v>
      </c>
      <c r="X96">
        <f t="shared" si="2"/>
        <v>422</v>
      </c>
      <c r="Y96" t="str">
        <f t="shared" si="3"/>
        <v>Severe</v>
      </c>
    </row>
    <row r="97" spans="1:25" x14ac:dyDescent="0.3">
      <c r="A97" t="s">
        <v>9</v>
      </c>
      <c r="B97" t="s">
        <v>17</v>
      </c>
      <c r="C97" s="1">
        <v>44657</v>
      </c>
      <c r="D97" t="s">
        <v>37</v>
      </c>
      <c r="E97" t="s">
        <v>46</v>
      </c>
      <c r="F97">
        <v>286</v>
      </c>
      <c r="G97">
        <v>424</v>
      </c>
      <c r="H97" t="s">
        <v>54</v>
      </c>
      <c r="I97">
        <v>112</v>
      </c>
      <c r="J97">
        <v>103</v>
      </c>
      <c r="K97" t="s">
        <v>39</v>
      </c>
      <c r="L97">
        <v>0.34</v>
      </c>
      <c r="M97">
        <v>2</v>
      </c>
      <c r="N97" t="s">
        <v>36</v>
      </c>
      <c r="O97">
        <v>11.08</v>
      </c>
      <c r="P97">
        <v>126</v>
      </c>
      <c r="Q97" t="s">
        <v>39</v>
      </c>
      <c r="R97">
        <v>67.98</v>
      </c>
      <c r="S97">
        <v>90</v>
      </c>
      <c r="T97" t="s">
        <v>39</v>
      </c>
      <c r="U97">
        <v>11.84</v>
      </c>
      <c r="V97">
        <v>10</v>
      </c>
      <c r="W97" t="s">
        <v>36</v>
      </c>
      <c r="X97">
        <f t="shared" si="2"/>
        <v>424</v>
      </c>
      <c r="Y97" t="str">
        <f t="shared" si="3"/>
        <v>Severe</v>
      </c>
    </row>
    <row r="98" spans="1:25" x14ac:dyDescent="0.3">
      <c r="A98" t="s">
        <v>9</v>
      </c>
      <c r="B98" t="s">
        <v>17</v>
      </c>
      <c r="C98" s="1">
        <v>44658</v>
      </c>
      <c r="D98" t="s">
        <v>37</v>
      </c>
      <c r="E98" t="s">
        <v>46</v>
      </c>
      <c r="F98">
        <v>250</v>
      </c>
      <c r="G98">
        <v>300</v>
      </c>
      <c r="H98" t="s">
        <v>41</v>
      </c>
      <c r="I98">
        <v>115</v>
      </c>
      <c r="J98">
        <v>104</v>
      </c>
      <c r="K98" t="s">
        <v>39</v>
      </c>
      <c r="L98">
        <v>0.34</v>
      </c>
      <c r="M98">
        <v>2</v>
      </c>
      <c r="N98" t="s">
        <v>36</v>
      </c>
      <c r="O98">
        <v>10.88</v>
      </c>
      <c r="P98">
        <v>123</v>
      </c>
      <c r="Q98" t="s">
        <v>39</v>
      </c>
      <c r="R98">
        <v>66.48</v>
      </c>
      <c r="S98">
        <v>89</v>
      </c>
      <c r="T98" t="s">
        <v>39</v>
      </c>
      <c r="U98">
        <v>12.34</v>
      </c>
      <c r="V98">
        <v>11</v>
      </c>
      <c r="W98" t="s">
        <v>36</v>
      </c>
      <c r="X98">
        <f t="shared" si="2"/>
        <v>300</v>
      </c>
      <c r="Y98" t="str">
        <f t="shared" si="3"/>
        <v>Bad</v>
      </c>
    </row>
    <row r="99" spans="1:25" x14ac:dyDescent="0.3">
      <c r="A99" t="s">
        <v>9</v>
      </c>
      <c r="B99" t="s">
        <v>17</v>
      </c>
      <c r="C99" s="1">
        <v>44659</v>
      </c>
      <c r="D99" t="s">
        <v>37</v>
      </c>
      <c r="E99" t="s">
        <v>46</v>
      </c>
      <c r="F99">
        <v>231</v>
      </c>
      <c r="G99">
        <v>281</v>
      </c>
      <c r="H99" t="s">
        <v>41</v>
      </c>
      <c r="I99">
        <v>118</v>
      </c>
      <c r="J99">
        <v>104</v>
      </c>
      <c r="K99" t="s">
        <v>39</v>
      </c>
      <c r="L99">
        <v>0.37</v>
      </c>
      <c r="M99">
        <v>2</v>
      </c>
      <c r="N99" t="s">
        <v>36</v>
      </c>
      <c r="O99">
        <v>10.63</v>
      </c>
      <c r="P99">
        <v>120</v>
      </c>
      <c r="Q99" t="s">
        <v>39</v>
      </c>
      <c r="R99">
        <v>67.849999999999994</v>
      </c>
      <c r="S99">
        <v>90</v>
      </c>
      <c r="T99" t="s">
        <v>39</v>
      </c>
      <c r="U99">
        <v>13.84</v>
      </c>
      <c r="V99">
        <v>12</v>
      </c>
      <c r="W99" t="s">
        <v>36</v>
      </c>
      <c r="X99">
        <f t="shared" si="2"/>
        <v>281</v>
      </c>
      <c r="Y99" t="str">
        <f t="shared" si="3"/>
        <v>Bad</v>
      </c>
    </row>
    <row r="100" spans="1:25" x14ac:dyDescent="0.3">
      <c r="A100" t="s">
        <v>9</v>
      </c>
      <c r="B100" t="s">
        <v>17</v>
      </c>
      <c r="C100" s="1">
        <v>44660</v>
      </c>
      <c r="D100" t="s">
        <v>37</v>
      </c>
      <c r="E100" t="s">
        <v>46</v>
      </c>
      <c r="F100">
        <v>228</v>
      </c>
      <c r="G100">
        <v>278</v>
      </c>
      <c r="H100" t="s">
        <v>41</v>
      </c>
      <c r="I100">
        <v>120</v>
      </c>
      <c r="J100">
        <v>105</v>
      </c>
      <c r="K100" t="s">
        <v>39</v>
      </c>
      <c r="L100">
        <v>0.38</v>
      </c>
      <c r="M100">
        <v>2</v>
      </c>
      <c r="N100" t="s">
        <v>36</v>
      </c>
      <c r="O100">
        <v>10.1</v>
      </c>
      <c r="P100">
        <v>111</v>
      </c>
      <c r="Q100" t="s">
        <v>39</v>
      </c>
      <c r="R100">
        <v>68.64</v>
      </c>
      <c r="S100">
        <v>91</v>
      </c>
      <c r="T100" t="s">
        <v>39</v>
      </c>
      <c r="U100">
        <v>15.84</v>
      </c>
      <c r="V100">
        <v>14</v>
      </c>
      <c r="W100" t="s">
        <v>36</v>
      </c>
      <c r="X100">
        <f t="shared" si="2"/>
        <v>278</v>
      </c>
      <c r="Y100" t="str">
        <f t="shared" si="3"/>
        <v>Bad</v>
      </c>
    </row>
    <row r="101" spans="1:25" x14ac:dyDescent="0.3">
      <c r="A101" t="s">
        <v>9</v>
      </c>
      <c r="B101" t="s">
        <v>17</v>
      </c>
      <c r="C101" s="1">
        <v>44661</v>
      </c>
      <c r="D101" t="s">
        <v>37</v>
      </c>
      <c r="E101" t="s">
        <v>46</v>
      </c>
      <c r="F101">
        <v>214</v>
      </c>
      <c r="G101">
        <v>264</v>
      </c>
      <c r="H101" t="s">
        <v>41</v>
      </c>
      <c r="I101">
        <v>125</v>
      </c>
      <c r="J101">
        <v>106</v>
      </c>
      <c r="K101" t="s">
        <v>39</v>
      </c>
      <c r="L101">
        <v>0.42</v>
      </c>
      <c r="M101">
        <v>3</v>
      </c>
      <c r="N101" t="s">
        <v>36</v>
      </c>
      <c r="O101">
        <v>9.7899999999999991</v>
      </c>
      <c r="P101">
        <v>104</v>
      </c>
      <c r="Q101" t="s">
        <v>39</v>
      </c>
      <c r="R101">
        <v>68</v>
      </c>
      <c r="S101">
        <v>91</v>
      </c>
      <c r="T101" t="s">
        <v>39</v>
      </c>
      <c r="U101">
        <v>16.989999999999998</v>
      </c>
      <c r="V101">
        <v>15</v>
      </c>
      <c r="W101" t="s">
        <v>36</v>
      </c>
      <c r="X101">
        <f t="shared" si="2"/>
        <v>264</v>
      </c>
      <c r="Y101" t="str">
        <f t="shared" si="3"/>
        <v>Bad</v>
      </c>
    </row>
    <row r="102" spans="1:25" x14ac:dyDescent="0.3">
      <c r="A102" t="s">
        <v>9</v>
      </c>
      <c r="B102" t="s">
        <v>17</v>
      </c>
      <c r="C102" s="1">
        <v>44662</v>
      </c>
      <c r="D102" t="s">
        <v>37</v>
      </c>
      <c r="E102" t="s">
        <v>46</v>
      </c>
      <c r="F102">
        <v>195</v>
      </c>
      <c r="G102">
        <v>245</v>
      </c>
      <c r="H102" t="s">
        <v>41</v>
      </c>
      <c r="I102">
        <v>130</v>
      </c>
      <c r="J102">
        <v>106</v>
      </c>
      <c r="K102" t="s">
        <v>39</v>
      </c>
      <c r="L102">
        <v>0.36</v>
      </c>
      <c r="M102">
        <v>2</v>
      </c>
      <c r="N102" t="s">
        <v>36</v>
      </c>
      <c r="O102">
        <v>9.74</v>
      </c>
      <c r="P102">
        <v>104</v>
      </c>
      <c r="Q102" t="s">
        <v>39</v>
      </c>
      <c r="R102">
        <v>68.77</v>
      </c>
      <c r="S102">
        <v>91</v>
      </c>
      <c r="T102" t="s">
        <v>39</v>
      </c>
      <c r="U102">
        <v>18.45</v>
      </c>
      <c r="V102">
        <v>17</v>
      </c>
      <c r="W102" t="s">
        <v>36</v>
      </c>
      <c r="X102">
        <f t="shared" si="2"/>
        <v>245</v>
      </c>
      <c r="Y102" t="str">
        <f t="shared" si="3"/>
        <v>Bad</v>
      </c>
    </row>
    <row r="103" spans="1:25" x14ac:dyDescent="0.3">
      <c r="A103" t="s">
        <v>9</v>
      </c>
      <c r="B103" t="s">
        <v>17</v>
      </c>
      <c r="C103" s="1">
        <v>44663</v>
      </c>
      <c r="D103" t="s">
        <v>37</v>
      </c>
      <c r="E103" t="s">
        <v>46</v>
      </c>
      <c r="F103">
        <v>182</v>
      </c>
      <c r="G103">
        <v>232</v>
      </c>
      <c r="H103" t="s">
        <v>41</v>
      </c>
      <c r="I103">
        <v>140</v>
      </c>
      <c r="J103">
        <v>108</v>
      </c>
      <c r="K103" t="s">
        <v>39</v>
      </c>
      <c r="L103">
        <v>0.33</v>
      </c>
      <c r="M103">
        <v>2</v>
      </c>
      <c r="N103" t="s">
        <v>36</v>
      </c>
      <c r="O103">
        <v>9.73</v>
      </c>
      <c r="P103">
        <v>104</v>
      </c>
      <c r="Q103" t="s">
        <v>39</v>
      </c>
      <c r="R103">
        <v>69.44</v>
      </c>
      <c r="S103">
        <v>92</v>
      </c>
      <c r="T103" t="s">
        <v>39</v>
      </c>
      <c r="U103">
        <v>9.9990000000000006</v>
      </c>
      <c r="V103">
        <v>8</v>
      </c>
      <c r="W103" t="s">
        <v>36</v>
      </c>
      <c r="X103">
        <f t="shared" si="2"/>
        <v>232</v>
      </c>
      <c r="Y103" t="str">
        <f t="shared" si="3"/>
        <v>Bad</v>
      </c>
    </row>
    <row r="104" spans="1:25" x14ac:dyDescent="0.3">
      <c r="A104" t="s">
        <v>9</v>
      </c>
      <c r="B104" t="s">
        <v>17</v>
      </c>
      <c r="C104" s="1">
        <v>44664</v>
      </c>
      <c r="D104" t="s">
        <v>37</v>
      </c>
      <c r="E104" t="s">
        <v>46</v>
      </c>
      <c r="F104">
        <v>178</v>
      </c>
      <c r="G104">
        <v>228</v>
      </c>
      <c r="H104" t="s">
        <v>41</v>
      </c>
      <c r="I104">
        <v>143</v>
      </c>
      <c r="J104">
        <v>109</v>
      </c>
      <c r="K104" t="s">
        <v>39</v>
      </c>
      <c r="L104">
        <v>0.32</v>
      </c>
      <c r="M104">
        <v>2</v>
      </c>
      <c r="N104" t="s">
        <v>36</v>
      </c>
      <c r="O104">
        <v>9.42</v>
      </c>
      <c r="P104">
        <v>100</v>
      </c>
      <c r="Q104" t="s">
        <v>38</v>
      </c>
      <c r="R104">
        <v>69.88</v>
      </c>
      <c r="S104">
        <v>92</v>
      </c>
      <c r="T104" t="s">
        <v>39</v>
      </c>
      <c r="U104">
        <v>21.74</v>
      </c>
      <c r="V104">
        <v>19</v>
      </c>
      <c r="W104" t="s">
        <v>36</v>
      </c>
      <c r="X104">
        <f t="shared" si="2"/>
        <v>228</v>
      </c>
      <c r="Y104" t="str">
        <f t="shared" si="3"/>
        <v>Bad</v>
      </c>
    </row>
    <row r="105" spans="1:25" x14ac:dyDescent="0.3">
      <c r="A105" t="s">
        <v>9</v>
      </c>
      <c r="B105" t="s">
        <v>17</v>
      </c>
      <c r="C105" s="1">
        <v>44665</v>
      </c>
      <c r="D105" t="s">
        <v>37</v>
      </c>
      <c r="E105" t="s">
        <v>46</v>
      </c>
      <c r="F105">
        <v>165</v>
      </c>
      <c r="G105">
        <v>215</v>
      </c>
      <c r="H105" t="s">
        <v>41</v>
      </c>
      <c r="I105">
        <v>148</v>
      </c>
      <c r="J105">
        <v>110</v>
      </c>
      <c r="K105" t="s">
        <v>39</v>
      </c>
      <c r="L105">
        <v>0.35</v>
      </c>
      <c r="M105">
        <v>2</v>
      </c>
      <c r="N105" t="s">
        <v>36</v>
      </c>
      <c r="O105">
        <v>9.4</v>
      </c>
      <c r="P105">
        <v>100</v>
      </c>
      <c r="Q105" t="s">
        <v>38</v>
      </c>
      <c r="R105">
        <v>68.55</v>
      </c>
      <c r="S105">
        <v>91</v>
      </c>
      <c r="T105" t="s">
        <v>39</v>
      </c>
      <c r="U105">
        <v>23.65</v>
      </c>
      <c r="V105">
        <v>21</v>
      </c>
      <c r="W105" t="s">
        <v>36</v>
      </c>
      <c r="X105">
        <f t="shared" si="2"/>
        <v>215</v>
      </c>
      <c r="Y105" t="str">
        <f t="shared" si="3"/>
        <v>Bad</v>
      </c>
    </row>
    <row r="106" spans="1:25" x14ac:dyDescent="0.3">
      <c r="A106" t="s">
        <v>9</v>
      </c>
      <c r="B106" t="s">
        <v>17</v>
      </c>
      <c r="C106" s="1">
        <v>44666</v>
      </c>
      <c r="D106" t="s">
        <v>37</v>
      </c>
      <c r="E106" t="s">
        <v>46</v>
      </c>
      <c r="F106">
        <v>157</v>
      </c>
      <c r="G106">
        <v>207</v>
      </c>
      <c r="H106" t="s">
        <v>41</v>
      </c>
      <c r="I106">
        <v>150</v>
      </c>
      <c r="J106">
        <v>110</v>
      </c>
      <c r="K106" t="s">
        <v>39</v>
      </c>
      <c r="L106">
        <v>0.35</v>
      </c>
      <c r="M106">
        <v>2</v>
      </c>
      <c r="N106" t="s">
        <v>36</v>
      </c>
      <c r="O106">
        <v>9.0299999999999994</v>
      </c>
      <c r="P106">
        <v>96</v>
      </c>
      <c r="Q106" t="s">
        <v>38</v>
      </c>
      <c r="R106">
        <v>68.319999999999993</v>
      </c>
      <c r="S106">
        <v>91</v>
      </c>
      <c r="T106" t="s">
        <v>39</v>
      </c>
      <c r="U106">
        <v>25.84</v>
      </c>
      <c r="V106">
        <v>23</v>
      </c>
      <c r="W106" t="s">
        <v>36</v>
      </c>
      <c r="X106">
        <f t="shared" si="2"/>
        <v>207</v>
      </c>
      <c r="Y106" t="str">
        <f t="shared" si="3"/>
        <v>Bad</v>
      </c>
    </row>
    <row r="107" spans="1:25" x14ac:dyDescent="0.3">
      <c r="A107" t="s">
        <v>9</v>
      </c>
      <c r="B107" t="s">
        <v>17</v>
      </c>
      <c r="C107" s="1">
        <v>44667</v>
      </c>
      <c r="D107" t="s">
        <v>37</v>
      </c>
      <c r="E107" t="s">
        <v>46</v>
      </c>
      <c r="F107">
        <v>134</v>
      </c>
      <c r="G107">
        <v>192</v>
      </c>
      <c r="H107" t="s">
        <v>40</v>
      </c>
      <c r="I107">
        <v>152</v>
      </c>
      <c r="J107">
        <v>111</v>
      </c>
      <c r="K107" t="s">
        <v>39</v>
      </c>
      <c r="L107">
        <v>0.37</v>
      </c>
      <c r="M107">
        <v>2</v>
      </c>
      <c r="N107" t="s">
        <v>36</v>
      </c>
      <c r="O107">
        <v>9</v>
      </c>
      <c r="P107">
        <v>96</v>
      </c>
      <c r="Q107" t="s">
        <v>38</v>
      </c>
      <c r="R107">
        <v>68.98</v>
      </c>
      <c r="S107">
        <v>91</v>
      </c>
      <c r="T107" t="s">
        <v>39</v>
      </c>
      <c r="U107">
        <v>27.89</v>
      </c>
      <c r="V107">
        <v>25</v>
      </c>
      <c r="W107" t="s">
        <v>36</v>
      </c>
      <c r="X107">
        <f t="shared" si="2"/>
        <v>192</v>
      </c>
      <c r="Y107" t="str">
        <f t="shared" si="3"/>
        <v>Moderate</v>
      </c>
    </row>
    <row r="108" spans="1:25" x14ac:dyDescent="0.3">
      <c r="A108" t="s">
        <v>9</v>
      </c>
      <c r="B108" t="s">
        <v>17</v>
      </c>
      <c r="C108" s="1">
        <v>44668</v>
      </c>
      <c r="D108" t="s">
        <v>37</v>
      </c>
      <c r="E108" t="s">
        <v>46</v>
      </c>
      <c r="F108">
        <v>102</v>
      </c>
      <c r="G108">
        <v>175</v>
      </c>
      <c r="H108" t="s">
        <v>40</v>
      </c>
      <c r="I108">
        <v>155</v>
      </c>
      <c r="J108">
        <v>111</v>
      </c>
      <c r="K108" t="s">
        <v>39</v>
      </c>
      <c r="L108">
        <v>0.39</v>
      </c>
      <c r="M108">
        <v>2</v>
      </c>
      <c r="N108" t="s">
        <v>36</v>
      </c>
      <c r="O108">
        <v>8.9499999999999993</v>
      </c>
      <c r="P108">
        <v>95</v>
      </c>
      <c r="Q108" t="s">
        <v>38</v>
      </c>
      <c r="R108">
        <v>69.12</v>
      </c>
      <c r="S108">
        <v>92</v>
      </c>
      <c r="T108" t="s">
        <v>39</v>
      </c>
      <c r="U108">
        <v>29.87</v>
      </c>
      <c r="V108">
        <v>27</v>
      </c>
      <c r="W108" t="s">
        <v>36</v>
      </c>
      <c r="X108">
        <f t="shared" si="2"/>
        <v>175</v>
      </c>
      <c r="Y108" t="str">
        <f t="shared" si="3"/>
        <v>Moderate</v>
      </c>
    </row>
    <row r="109" spans="1:25" x14ac:dyDescent="0.3">
      <c r="A109" t="s">
        <v>9</v>
      </c>
      <c r="B109" t="s">
        <v>17</v>
      </c>
      <c r="C109" s="1">
        <v>44669</v>
      </c>
      <c r="D109" t="s">
        <v>37</v>
      </c>
      <c r="E109" t="s">
        <v>46</v>
      </c>
      <c r="F109">
        <v>98</v>
      </c>
      <c r="G109">
        <v>173</v>
      </c>
      <c r="H109" t="s">
        <v>40</v>
      </c>
      <c r="I109">
        <v>158</v>
      </c>
      <c r="J109">
        <v>112</v>
      </c>
      <c r="K109" t="s">
        <v>39</v>
      </c>
      <c r="L109">
        <v>0.36</v>
      </c>
      <c r="M109">
        <v>2</v>
      </c>
      <c r="N109" t="s">
        <v>36</v>
      </c>
      <c r="O109">
        <v>8.9</v>
      </c>
      <c r="P109">
        <v>95</v>
      </c>
      <c r="Q109" t="s">
        <v>38</v>
      </c>
      <c r="R109">
        <v>69.540000000000006</v>
      </c>
      <c r="S109">
        <v>92</v>
      </c>
      <c r="T109" t="s">
        <v>39</v>
      </c>
      <c r="U109">
        <v>31.25</v>
      </c>
      <c r="V109">
        <v>29</v>
      </c>
      <c r="W109" t="s">
        <v>36</v>
      </c>
      <c r="X109">
        <f t="shared" si="2"/>
        <v>173</v>
      </c>
      <c r="Y109" t="str">
        <f t="shared" si="3"/>
        <v>Moderate</v>
      </c>
    </row>
    <row r="110" spans="1:25" x14ac:dyDescent="0.3">
      <c r="A110" t="s">
        <v>9</v>
      </c>
      <c r="B110" t="s">
        <v>17</v>
      </c>
      <c r="C110" s="1">
        <v>44670</v>
      </c>
      <c r="D110" t="s">
        <v>37</v>
      </c>
      <c r="E110" t="s">
        <v>46</v>
      </c>
      <c r="F110">
        <v>91</v>
      </c>
      <c r="G110">
        <v>169</v>
      </c>
      <c r="H110" t="s">
        <v>40</v>
      </c>
      <c r="I110">
        <v>162</v>
      </c>
      <c r="J110">
        <v>113</v>
      </c>
      <c r="K110" t="s">
        <v>39</v>
      </c>
      <c r="L110">
        <v>0.38</v>
      </c>
      <c r="M110">
        <v>2</v>
      </c>
      <c r="N110" t="s">
        <v>36</v>
      </c>
      <c r="O110">
        <v>8.84</v>
      </c>
      <c r="P110">
        <v>94</v>
      </c>
      <c r="Q110" t="s">
        <v>38</v>
      </c>
      <c r="R110">
        <v>68.650000000000006</v>
      </c>
      <c r="S110">
        <v>91</v>
      </c>
      <c r="T110" t="s">
        <v>39</v>
      </c>
      <c r="U110">
        <v>33.61</v>
      </c>
      <c r="V110">
        <v>31</v>
      </c>
      <c r="W110" t="s">
        <v>36</v>
      </c>
      <c r="X110">
        <f t="shared" si="2"/>
        <v>169</v>
      </c>
      <c r="Y110" t="str">
        <f t="shared" si="3"/>
        <v>Moderate</v>
      </c>
    </row>
    <row r="111" spans="1:25" x14ac:dyDescent="0.3">
      <c r="A111" t="s">
        <v>9</v>
      </c>
      <c r="B111" t="s">
        <v>17</v>
      </c>
      <c r="C111" s="1">
        <v>44671</v>
      </c>
      <c r="D111" t="s">
        <v>37</v>
      </c>
      <c r="E111" t="s">
        <v>46</v>
      </c>
      <c r="F111">
        <v>82</v>
      </c>
      <c r="G111">
        <v>165</v>
      </c>
      <c r="H111" t="s">
        <v>40</v>
      </c>
      <c r="I111">
        <v>166</v>
      </c>
      <c r="J111">
        <v>113</v>
      </c>
      <c r="K111" t="s">
        <v>39</v>
      </c>
      <c r="L111">
        <v>0.4</v>
      </c>
      <c r="M111">
        <v>3</v>
      </c>
      <c r="N111" t="s">
        <v>36</v>
      </c>
      <c r="O111">
        <v>8.4600000000000009</v>
      </c>
      <c r="P111">
        <v>90</v>
      </c>
      <c r="Q111" t="s">
        <v>38</v>
      </c>
      <c r="R111">
        <v>67.55</v>
      </c>
      <c r="S111">
        <v>90</v>
      </c>
      <c r="T111" t="s">
        <v>39</v>
      </c>
      <c r="U111">
        <v>35.700000000000003</v>
      </c>
      <c r="V111">
        <v>32</v>
      </c>
      <c r="W111" t="s">
        <v>36</v>
      </c>
      <c r="X111">
        <f t="shared" si="2"/>
        <v>165</v>
      </c>
      <c r="Y111" t="str">
        <f t="shared" si="3"/>
        <v>Moderate</v>
      </c>
    </row>
    <row r="112" spans="1:25" x14ac:dyDescent="0.3">
      <c r="A112" t="s">
        <v>9</v>
      </c>
      <c r="B112" t="s">
        <v>17</v>
      </c>
      <c r="C112" s="1">
        <v>44672</v>
      </c>
      <c r="D112" t="s">
        <v>37</v>
      </c>
      <c r="E112" t="s">
        <v>46</v>
      </c>
      <c r="F112">
        <v>73</v>
      </c>
      <c r="G112">
        <v>160</v>
      </c>
      <c r="H112" t="s">
        <v>40</v>
      </c>
      <c r="I112">
        <v>172</v>
      </c>
      <c r="J112">
        <v>114</v>
      </c>
      <c r="K112" t="s">
        <v>39</v>
      </c>
      <c r="L112">
        <v>0.37</v>
      </c>
      <c r="M112">
        <v>2</v>
      </c>
      <c r="N112" t="s">
        <v>36</v>
      </c>
      <c r="O112">
        <v>8.4499999999999993</v>
      </c>
      <c r="P112">
        <v>90</v>
      </c>
      <c r="Q112" t="s">
        <v>38</v>
      </c>
      <c r="R112">
        <v>68.98</v>
      </c>
      <c r="S112">
        <v>91</v>
      </c>
      <c r="T112" t="s">
        <v>39</v>
      </c>
      <c r="U112">
        <v>37.11</v>
      </c>
      <c r="V112">
        <v>34</v>
      </c>
      <c r="W112" t="s">
        <v>36</v>
      </c>
      <c r="X112">
        <f t="shared" si="2"/>
        <v>160</v>
      </c>
      <c r="Y112" t="str">
        <f t="shared" si="3"/>
        <v>Moderate</v>
      </c>
    </row>
    <row r="113" spans="1:25" x14ac:dyDescent="0.3">
      <c r="A113" t="s">
        <v>9</v>
      </c>
      <c r="B113" t="s">
        <v>17</v>
      </c>
      <c r="C113" s="1">
        <v>44673</v>
      </c>
      <c r="D113" t="s">
        <v>37</v>
      </c>
      <c r="E113" t="s">
        <v>46</v>
      </c>
      <c r="F113">
        <v>61</v>
      </c>
      <c r="G113">
        <v>154</v>
      </c>
      <c r="H113" t="s">
        <v>40</v>
      </c>
      <c r="I113">
        <v>182</v>
      </c>
      <c r="J113">
        <v>116</v>
      </c>
      <c r="K113" t="s">
        <v>39</v>
      </c>
      <c r="L113">
        <v>0.41</v>
      </c>
      <c r="M113">
        <v>3</v>
      </c>
      <c r="N113" t="s">
        <v>36</v>
      </c>
      <c r="O113">
        <v>8.4</v>
      </c>
      <c r="P113">
        <v>90</v>
      </c>
      <c r="Q113" t="s">
        <v>38</v>
      </c>
      <c r="R113">
        <v>68.22</v>
      </c>
      <c r="S113">
        <v>91</v>
      </c>
      <c r="T113" t="s">
        <v>39</v>
      </c>
      <c r="U113">
        <v>42.55</v>
      </c>
      <c r="V113">
        <v>39</v>
      </c>
      <c r="W113" t="s">
        <v>36</v>
      </c>
      <c r="X113">
        <f t="shared" si="2"/>
        <v>154</v>
      </c>
      <c r="Y113" t="str">
        <f t="shared" si="3"/>
        <v>Moderate</v>
      </c>
    </row>
    <row r="114" spans="1:25" x14ac:dyDescent="0.3">
      <c r="A114" t="s">
        <v>9</v>
      </c>
      <c r="B114" t="s">
        <v>17</v>
      </c>
      <c r="C114" s="1">
        <v>44674</v>
      </c>
      <c r="D114" t="s">
        <v>37</v>
      </c>
      <c r="E114" t="s">
        <v>46</v>
      </c>
      <c r="F114">
        <v>58</v>
      </c>
      <c r="G114">
        <v>152</v>
      </c>
      <c r="H114" t="s">
        <v>40</v>
      </c>
      <c r="I114">
        <v>185</v>
      </c>
      <c r="J114">
        <v>117</v>
      </c>
      <c r="K114" t="s">
        <v>39</v>
      </c>
      <c r="L114">
        <v>0.43</v>
      </c>
      <c r="M114">
        <v>3</v>
      </c>
      <c r="N114" t="s">
        <v>36</v>
      </c>
      <c r="O114">
        <v>8.39</v>
      </c>
      <c r="P114">
        <v>89</v>
      </c>
      <c r="Q114" t="s">
        <v>38</v>
      </c>
      <c r="R114">
        <v>68.319999999999993</v>
      </c>
      <c r="S114">
        <v>91</v>
      </c>
      <c r="T114" t="s">
        <v>39</v>
      </c>
      <c r="U114">
        <v>45.01</v>
      </c>
      <c r="V114">
        <v>42</v>
      </c>
      <c r="W114" t="s">
        <v>36</v>
      </c>
      <c r="X114">
        <f t="shared" si="2"/>
        <v>152</v>
      </c>
      <c r="Y114" t="str">
        <f t="shared" si="3"/>
        <v>Moderate</v>
      </c>
    </row>
    <row r="115" spans="1:25" x14ac:dyDescent="0.3">
      <c r="A115" t="s">
        <v>9</v>
      </c>
      <c r="B115" t="s">
        <v>17</v>
      </c>
      <c r="C115" s="1">
        <v>44675</v>
      </c>
      <c r="D115" t="s">
        <v>37</v>
      </c>
      <c r="E115" t="s">
        <v>46</v>
      </c>
      <c r="F115">
        <v>50</v>
      </c>
      <c r="G115">
        <v>137</v>
      </c>
      <c r="H115" t="s">
        <v>39</v>
      </c>
      <c r="I115">
        <v>188</v>
      </c>
      <c r="J115">
        <v>137</v>
      </c>
      <c r="K115" t="s">
        <v>39</v>
      </c>
      <c r="L115">
        <v>0.39</v>
      </c>
      <c r="M115">
        <v>2</v>
      </c>
      <c r="N115" t="s">
        <v>36</v>
      </c>
      <c r="O115">
        <v>8.18</v>
      </c>
      <c r="P115">
        <v>87</v>
      </c>
      <c r="Q115" t="s">
        <v>38</v>
      </c>
      <c r="R115">
        <v>68.45</v>
      </c>
      <c r="S115">
        <v>91</v>
      </c>
      <c r="T115" t="s">
        <v>39</v>
      </c>
      <c r="U115">
        <v>47.14</v>
      </c>
      <c r="V115">
        <v>44</v>
      </c>
      <c r="W115" t="s">
        <v>36</v>
      </c>
      <c r="X115">
        <f t="shared" si="2"/>
        <v>137</v>
      </c>
      <c r="Y115" t="str">
        <f t="shared" si="3"/>
        <v>Moderate</v>
      </c>
    </row>
    <row r="116" spans="1:25" x14ac:dyDescent="0.3">
      <c r="A116" t="s">
        <v>9</v>
      </c>
      <c r="B116" t="s">
        <v>17</v>
      </c>
      <c r="C116" s="1">
        <v>44676</v>
      </c>
      <c r="D116" t="s">
        <v>37</v>
      </c>
      <c r="E116" t="s">
        <v>46</v>
      </c>
      <c r="F116">
        <v>42</v>
      </c>
      <c r="G116">
        <v>117</v>
      </c>
      <c r="H116" t="s">
        <v>39</v>
      </c>
      <c r="I116">
        <v>191</v>
      </c>
      <c r="J116">
        <v>118</v>
      </c>
      <c r="K116" t="s">
        <v>39</v>
      </c>
      <c r="L116">
        <v>0.39</v>
      </c>
      <c r="M116">
        <v>2</v>
      </c>
      <c r="N116" t="s">
        <v>36</v>
      </c>
      <c r="O116">
        <v>8.1</v>
      </c>
      <c r="P116">
        <v>87</v>
      </c>
      <c r="Q116" t="s">
        <v>38</v>
      </c>
      <c r="R116">
        <v>68.95</v>
      </c>
      <c r="S116">
        <v>91</v>
      </c>
      <c r="T116" t="s">
        <v>39</v>
      </c>
      <c r="U116">
        <v>49.58</v>
      </c>
      <c r="V116">
        <v>45</v>
      </c>
      <c r="W116" t="s">
        <v>36</v>
      </c>
      <c r="X116">
        <f t="shared" si="2"/>
        <v>118</v>
      </c>
      <c r="Y116" t="str">
        <f t="shared" si="3"/>
        <v>Moderate</v>
      </c>
    </row>
    <row r="117" spans="1:25" x14ac:dyDescent="0.3">
      <c r="A117" t="s">
        <v>9</v>
      </c>
      <c r="B117" t="s">
        <v>17</v>
      </c>
      <c r="C117" s="1">
        <v>44677</v>
      </c>
      <c r="D117" t="s">
        <v>37</v>
      </c>
      <c r="E117" t="s">
        <v>46</v>
      </c>
      <c r="F117">
        <v>50</v>
      </c>
      <c r="G117">
        <v>137</v>
      </c>
      <c r="H117" t="s">
        <v>39</v>
      </c>
      <c r="I117">
        <v>192</v>
      </c>
      <c r="J117">
        <v>118</v>
      </c>
      <c r="K117" t="s">
        <v>39</v>
      </c>
      <c r="L117">
        <v>0.42</v>
      </c>
      <c r="M117">
        <v>3</v>
      </c>
      <c r="N117" t="s">
        <v>36</v>
      </c>
      <c r="O117">
        <v>8</v>
      </c>
      <c r="P117">
        <v>86</v>
      </c>
      <c r="Q117" t="s">
        <v>38</v>
      </c>
      <c r="R117">
        <v>69.12</v>
      </c>
      <c r="S117">
        <v>92</v>
      </c>
      <c r="T117" t="s">
        <v>39</v>
      </c>
      <c r="U117">
        <v>52.84</v>
      </c>
      <c r="V117">
        <v>48</v>
      </c>
      <c r="W117" t="s">
        <v>36</v>
      </c>
      <c r="X117">
        <f t="shared" si="2"/>
        <v>137</v>
      </c>
      <c r="Y117" t="str">
        <f t="shared" si="3"/>
        <v>Moderate</v>
      </c>
    </row>
    <row r="118" spans="1:25" x14ac:dyDescent="0.3">
      <c r="A118" t="s">
        <v>9</v>
      </c>
      <c r="B118" t="s">
        <v>17</v>
      </c>
      <c r="C118" s="1">
        <v>44678</v>
      </c>
      <c r="D118" t="s">
        <v>37</v>
      </c>
      <c r="E118" t="s">
        <v>46</v>
      </c>
      <c r="F118">
        <v>38</v>
      </c>
      <c r="G118">
        <v>107</v>
      </c>
      <c r="H118" t="s">
        <v>39</v>
      </c>
      <c r="I118">
        <v>193</v>
      </c>
      <c r="J118">
        <v>118</v>
      </c>
      <c r="K118" t="s">
        <v>39</v>
      </c>
      <c r="L118">
        <v>0.45</v>
      </c>
      <c r="M118">
        <v>3</v>
      </c>
      <c r="N118" t="s">
        <v>36</v>
      </c>
      <c r="O118">
        <v>7.69</v>
      </c>
      <c r="P118">
        <v>82</v>
      </c>
      <c r="Q118" t="s">
        <v>38</v>
      </c>
      <c r="R118">
        <v>68.77</v>
      </c>
      <c r="S118">
        <v>91</v>
      </c>
      <c r="T118" t="s">
        <v>39</v>
      </c>
      <c r="U118">
        <v>54.68</v>
      </c>
      <c r="V118">
        <v>50</v>
      </c>
      <c r="W118" t="s">
        <v>36</v>
      </c>
      <c r="X118">
        <f t="shared" si="2"/>
        <v>118</v>
      </c>
      <c r="Y118" t="str">
        <f t="shared" si="3"/>
        <v>Moderate</v>
      </c>
    </row>
    <row r="119" spans="1:25" x14ac:dyDescent="0.3">
      <c r="A119" t="s">
        <v>9</v>
      </c>
      <c r="B119" t="s">
        <v>17</v>
      </c>
      <c r="C119" s="1">
        <v>44679</v>
      </c>
      <c r="D119" t="s">
        <v>37</v>
      </c>
      <c r="E119" t="s">
        <v>46</v>
      </c>
      <c r="F119">
        <v>48</v>
      </c>
      <c r="G119">
        <v>132</v>
      </c>
      <c r="H119" t="s">
        <v>39</v>
      </c>
      <c r="I119">
        <v>195</v>
      </c>
      <c r="J119">
        <v>119</v>
      </c>
      <c r="K119" t="s">
        <v>39</v>
      </c>
      <c r="L119">
        <v>0.44</v>
      </c>
      <c r="M119">
        <v>3</v>
      </c>
      <c r="N119" t="s">
        <v>36</v>
      </c>
      <c r="O119">
        <v>7.5</v>
      </c>
      <c r="P119">
        <v>81</v>
      </c>
      <c r="Q119" t="s">
        <v>38</v>
      </c>
      <c r="R119">
        <v>68.25</v>
      </c>
      <c r="S119">
        <v>91</v>
      </c>
      <c r="T119" t="s">
        <v>39</v>
      </c>
      <c r="U119">
        <v>56.98</v>
      </c>
      <c r="V119">
        <v>54</v>
      </c>
      <c r="W119" t="s">
        <v>39</v>
      </c>
      <c r="X119">
        <f t="shared" si="2"/>
        <v>132</v>
      </c>
      <c r="Y119" t="str">
        <f t="shared" si="3"/>
        <v>Moderate</v>
      </c>
    </row>
    <row r="120" spans="1:25" x14ac:dyDescent="0.3">
      <c r="A120" t="s">
        <v>9</v>
      </c>
      <c r="B120" t="s">
        <v>17</v>
      </c>
      <c r="C120" s="1">
        <v>44680</v>
      </c>
      <c r="D120" t="s">
        <v>37</v>
      </c>
      <c r="E120" t="s">
        <v>46</v>
      </c>
      <c r="F120">
        <v>52</v>
      </c>
      <c r="G120">
        <v>142</v>
      </c>
      <c r="H120" t="s">
        <v>39</v>
      </c>
      <c r="I120">
        <v>198</v>
      </c>
      <c r="J120">
        <v>119</v>
      </c>
      <c r="K120" t="s">
        <v>39</v>
      </c>
      <c r="L120">
        <v>0.45</v>
      </c>
      <c r="M120">
        <v>3</v>
      </c>
      <c r="N120" t="s">
        <v>36</v>
      </c>
      <c r="O120">
        <v>7.33</v>
      </c>
      <c r="P120">
        <v>79</v>
      </c>
      <c r="Q120" t="s">
        <v>38</v>
      </c>
      <c r="R120">
        <v>68.22</v>
      </c>
      <c r="S120">
        <v>91</v>
      </c>
      <c r="T120" t="s">
        <v>39</v>
      </c>
      <c r="U120">
        <v>58.45</v>
      </c>
      <c r="V120">
        <v>61</v>
      </c>
      <c r="W120" t="s">
        <v>39</v>
      </c>
      <c r="X120">
        <f t="shared" si="2"/>
        <v>142</v>
      </c>
      <c r="Y120" t="str">
        <f t="shared" si="3"/>
        <v>Moderate</v>
      </c>
    </row>
    <row r="121" spans="1:25" x14ac:dyDescent="0.3">
      <c r="A121" t="s">
        <v>9</v>
      </c>
      <c r="B121" t="s">
        <v>17</v>
      </c>
      <c r="C121" s="1">
        <v>44681</v>
      </c>
      <c r="D121" t="s">
        <v>37</v>
      </c>
      <c r="E121" t="s">
        <v>46</v>
      </c>
      <c r="F121">
        <v>59</v>
      </c>
      <c r="G121">
        <v>153</v>
      </c>
      <c r="H121" t="s">
        <v>40</v>
      </c>
      <c r="I121">
        <v>205</v>
      </c>
      <c r="J121">
        <v>121</v>
      </c>
      <c r="K121" t="s">
        <v>39</v>
      </c>
      <c r="L121">
        <v>0.42</v>
      </c>
      <c r="M121">
        <v>3</v>
      </c>
      <c r="N121" t="s">
        <v>36</v>
      </c>
      <c r="O121">
        <v>7.14</v>
      </c>
      <c r="P121">
        <v>77</v>
      </c>
      <c r="Q121" t="s">
        <v>38</v>
      </c>
      <c r="R121">
        <v>69.55</v>
      </c>
      <c r="S121">
        <v>92</v>
      </c>
      <c r="T121" t="s">
        <v>39</v>
      </c>
      <c r="U121">
        <v>60.15</v>
      </c>
      <c r="V121">
        <v>67</v>
      </c>
      <c r="W121" t="s">
        <v>39</v>
      </c>
      <c r="X121">
        <f t="shared" si="2"/>
        <v>153</v>
      </c>
      <c r="Y121" t="str">
        <f t="shared" si="3"/>
        <v>Moderate</v>
      </c>
    </row>
    <row r="122" spans="1:25" x14ac:dyDescent="0.3">
      <c r="A122" t="s">
        <v>9</v>
      </c>
      <c r="B122" t="s">
        <v>17</v>
      </c>
      <c r="C122" s="1">
        <v>44682</v>
      </c>
      <c r="D122" t="s">
        <v>42</v>
      </c>
      <c r="E122" t="s">
        <v>46</v>
      </c>
      <c r="F122">
        <v>49</v>
      </c>
      <c r="G122">
        <v>134</v>
      </c>
      <c r="H122" t="s">
        <v>39</v>
      </c>
      <c r="I122">
        <v>212</v>
      </c>
      <c r="J122">
        <v>122</v>
      </c>
      <c r="K122" t="s">
        <v>39</v>
      </c>
      <c r="L122">
        <v>0.41</v>
      </c>
      <c r="M122">
        <v>3</v>
      </c>
      <c r="N122" t="s">
        <v>36</v>
      </c>
      <c r="O122">
        <v>7</v>
      </c>
      <c r="P122">
        <v>76</v>
      </c>
      <c r="Q122" t="s">
        <v>38</v>
      </c>
      <c r="R122">
        <v>69.989999999999995</v>
      </c>
      <c r="S122">
        <v>92</v>
      </c>
      <c r="T122" t="s">
        <v>39</v>
      </c>
      <c r="U122">
        <v>61.85</v>
      </c>
      <c r="V122">
        <v>71</v>
      </c>
      <c r="W122" t="s">
        <v>39</v>
      </c>
      <c r="X122">
        <f t="shared" si="2"/>
        <v>134</v>
      </c>
      <c r="Y122" t="str">
        <f t="shared" si="3"/>
        <v>Moderate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Chennai_AQI</vt:lpstr>
      <vt:lpstr>Vishakapatnam_AQI</vt:lpstr>
      <vt:lpstr>Kolkata_AQI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2025-02-15T07:48:33Z</dcterms:created>
  <dcterms:modified xsi:type="dcterms:W3CDTF">2025-02-15T07:49:02Z</dcterms:modified>
</cp:coreProperties>
</file>