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imanshu\Desktop\projects\excel_projects\airtel_churn\"/>
    </mc:Choice>
  </mc:AlternateContent>
  <xr:revisionPtr revIDLastSave="0" documentId="13_ncr:1_{09C4C9E1-59F5-4DD6-A38E-A1CB7F4CE489}" xr6:coauthVersionLast="47" xr6:coauthVersionMax="47" xr10:uidLastSave="{00000000-0000-0000-0000-000000000000}"/>
  <bookViews>
    <workbookView xWindow="-110" yWindow="-110" windowWidth="19420" windowHeight="11500" activeTab="4" xr2:uid="{312A0287-82F8-4D00-95BE-60FB09D9DED6}"/>
  </bookViews>
  <sheets>
    <sheet name="Raw_data" sheetId="1" r:id="rId1"/>
    <sheet name="Clean_data" sheetId="2" r:id="rId2"/>
    <sheet name="Analysis" sheetId="3" r:id="rId3"/>
    <sheet name="_Hidden" sheetId="5" state="hidden" r:id="rId4"/>
    <sheet name="Dashboard" sheetId="4" r:id="rId5"/>
  </sheets>
  <definedNames>
    <definedName name="clean_data">Clean_data!$1:$1048576</definedName>
    <definedName name="ExternalData_1" localSheetId="1" hidden="1">Clean_data!$A$1:$W$4251</definedName>
    <definedName name="main">Raw_data!$A$1:$T$4251</definedName>
    <definedName name="metric">Table2[#All]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5" l="1"/>
  <c r="B18" i="5"/>
  <c r="B15" i="5"/>
  <c r="B14" i="5"/>
  <c r="B8" i="5"/>
  <c r="B10" i="5" s="1"/>
  <c r="B9" i="5"/>
  <c r="B11" i="5"/>
  <c r="B4" i="5"/>
  <c r="B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8F09F-8334-4A10-90C6-9E5BCB9506D2}" keepAlive="1" name="Query - main" description="Connection to the 'main' query in the workbook." type="5" refreshedVersion="8" background="1" saveData="1">
    <dbPr connection="Provider=Microsoft.Mashup.OleDb.1;Data Source=$Workbook$;Location=main;Extended Properties=&quot;&quot;" command="SELECT * FROM [main]"/>
  </connection>
</connections>
</file>

<file path=xl/sharedStrings.xml><?xml version="1.0" encoding="utf-8"?>
<sst xmlns="http://schemas.openxmlformats.org/spreadsheetml/2006/main" count="51189" uniqueCount="138">
  <si>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</si>
  <si>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</si>
  <si>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</si>
  <si>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</si>
  <si>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</si>
  <si>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</si>
  <si>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</si>
  <si>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</si>
  <si>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</si>
  <si>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</si>
  <si>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</si>
  <si>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</si>
  <si>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</si>
  <si>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</si>
  <si>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</si>
  <si>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</si>
  <si>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</si>
  <si>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</si>
  <si>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</si>
  <si>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</si>
  <si>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</si>
  <si>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</si>
  <si>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</si>
  <si>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</si>
  <si>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</si>
  <si>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</si>
  <si>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</si>
  <si>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</si>
  <si>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</si>
  <si>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</si>
  <si>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</si>
  <si>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</si>
  <si>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</si>
  <si>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</si>
  <si>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</si>
  <si>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</si>
  <si>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</si>
  <si>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</si>
  <si>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</si>
  <si>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</si>
  <si>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</si>
  <si>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</si>
  <si>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</si>
  <si>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</si>
  <si>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</si>
  <si>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</si>
  <si>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</si>
  <si>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</si>
  <si>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</si>
  <si>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</si>
  <si>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</si>
  <si>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</si>
  <si>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</si>
  <si>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</si>
  <si>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</si>
  <si>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</si>
  <si>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</si>
  <si>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</si>
  <si>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</si>
  <si>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</si>
  <si>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</si>
  <si>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</si>
  <si>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</si>
  <si>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</si>
  <si>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</si>
  <si>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</si>
  <si>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</si>
  <si>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</si>
  <si>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</si>
  <si>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</si>
  <si>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</si>
  <si>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</si>
  <si>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</si>
  <si>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</si>
  <si>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</si>
  <si>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</si>
  <si>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Churn_Flag</t>
  </si>
  <si>
    <t>Service_Call_Group</t>
  </si>
  <si>
    <t>0-3 Calls</t>
  </si>
  <si>
    <t>4+ calls</t>
  </si>
  <si>
    <t>Data Analysis</t>
  </si>
  <si>
    <t>Grand Total</t>
  </si>
  <si>
    <t>Percentage</t>
  </si>
  <si>
    <t>Total Customers</t>
  </si>
  <si>
    <t>Churn</t>
  </si>
  <si>
    <t>Customer Churn Demographic</t>
  </si>
  <si>
    <t>Average Tenure by Churn</t>
  </si>
  <si>
    <t>Avg Tenure (months)</t>
  </si>
  <si>
    <t>Tenure Group Analysis</t>
  </si>
  <si>
    <t>Tenure_Group</t>
  </si>
  <si>
    <t>96-131 Months</t>
  </si>
  <si>
    <t>132+ Months</t>
  </si>
  <si>
    <t>60-95 Months</t>
  </si>
  <si>
    <t>24-59 Months</t>
  </si>
  <si>
    <t>0-23 Months</t>
  </si>
  <si>
    <t>Tenure Groups</t>
  </si>
  <si>
    <t>Churn Rate</t>
  </si>
  <si>
    <t>International Plan Analysis</t>
  </si>
  <si>
    <t>Churned</t>
  </si>
  <si>
    <t>Voicemail Plan Analysis</t>
  </si>
  <si>
    <t>VM plan</t>
  </si>
  <si>
    <t>Service calls by International plan</t>
  </si>
  <si>
    <t>0-3 Calls Total</t>
  </si>
  <si>
    <t>4+ calls Total</t>
  </si>
  <si>
    <t>Avg day charge</t>
  </si>
  <si>
    <t>Avg day mins</t>
  </si>
  <si>
    <t>Avg eve mins</t>
  </si>
  <si>
    <t>Avg eve charge</t>
  </si>
  <si>
    <t>Avg night mins</t>
  </si>
  <si>
    <t>Avg night charge</t>
  </si>
  <si>
    <t>Avg intl mins</t>
  </si>
  <si>
    <t>Avg intl charge</t>
  </si>
  <si>
    <t>Usage and Charges Analysis</t>
  </si>
  <si>
    <t>States</t>
  </si>
  <si>
    <t>Geographic Churn Analysis (top 10)</t>
  </si>
  <si>
    <t>High Risk Customer Segmentation</t>
  </si>
  <si>
    <t>Retained</t>
  </si>
  <si>
    <t>TELECOM CUSTOMER CHURN DASHBOARD</t>
  </si>
  <si>
    <t>metric</t>
  </si>
  <si>
    <t>demographis</t>
  </si>
  <si>
    <t>Churned Customers</t>
  </si>
  <si>
    <t>Retained Customers</t>
  </si>
  <si>
    <t>value</t>
  </si>
  <si>
    <t>Service Calls</t>
  </si>
  <si>
    <t>0–3 Calls</t>
  </si>
  <si>
    <t>4+ Calls</t>
  </si>
  <si>
    <t>International Plan</t>
  </si>
  <si>
    <t>No</t>
  </si>
  <si>
    <t>Yes</t>
  </si>
  <si>
    <t>Segment</t>
  </si>
  <si>
    <t>0–3 / No Intl / No VM</t>
  </si>
  <si>
    <t>0–3 / No Intl / VM</t>
  </si>
  <si>
    <t>0–3 / Intl / No VM</t>
  </si>
  <si>
    <t>0–3 / Intl / VM</t>
  </si>
  <si>
    <t>4+ / No Intl / No VM</t>
  </si>
  <si>
    <t>4+ / No Intl / VM</t>
  </si>
  <si>
    <t>4+ / Intl / No VM</t>
  </si>
  <si>
    <t>4+ / Intl / 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</si>
</sst>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7" fillId="9" borderId="0" xfId="18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0" xfId="0" pivotButton="1" applyAlignment="1">
      <alignment horizontal="left"/>
    </xf>
    <xf numFmtId="0" fontId="16" fillId="33" borderId="10" xfId="0" applyFont="1" applyFill="1" applyBorder="1"/>
    <xf numFmtId="0" fontId="1" fillId="34" borderId="0" xfId="31" applyFill="1"/>
    <xf numFmtId="9" fontId="0" fillId="0" borderId="0" xfId="42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8" fillId="9" borderId="0" xfId="18" applyFont="1" applyAlignment="1">
      <alignment horizontal="center"/>
    </xf>
    <xf numFmtId="0" fontId="17" fillId="9" borderId="0" xfId="18" applyAlignment="1">
      <alignment horizontal="center"/>
    </xf>
    <xf numFmtId="0" fontId="13" fillId="9" borderId="0" xfId="18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Customer Churn Demographic</a:t>
            </a:r>
          </a:p>
        </c:rich>
      </c:tx>
      <c:layout>
        <c:manualLayout>
          <c:xMode val="edge"/>
          <c:yMode val="edge"/>
          <c:x val="0.19022336894547964"/>
          <c:y val="2.33715730294820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42927824730954"/>
          <c:y val="0.14726511734576866"/>
          <c:w val="0.7358703534151253"/>
          <c:h val="0.76802002904976674"/>
        </c:manualLayout>
      </c:layout>
      <c:doughnutChart>
        <c:varyColors val="1"/>
        <c:ser>
          <c:idx val="0"/>
          <c:order val="0"/>
          <c:tx>
            <c:strRef>
              <c:f>_Hidden!$B$2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63-4BAA-9130-774717D1CA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63-4BAA-9130-774717D1CA9E}"/>
              </c:ext>
            </c:extLst>
          </c:dPt>
          <c:dLbls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_Hidden!$A$3:$A$4</c:f>
              <c:strCache>
                <c:ptCount val="2"/>
                <c:pt idx="0">
                  <c:v>Retained</c:v>
                </c:pt>
                <c:pt idx="1">
                  <c:v>Churned</c:v>
                </c:pt>
              </c:strCache>
            </c:strRef>
          </c:cat>
          <c:val>
            <c:numRef>
              <c:f>_Hidden!$B$3:$B$4</c:f>
              <c:numCache>
                <c:formatCode>0.00%</c:formatCode>
                <c:ptCount val="2"/>
                <c:pt idx="0">
                  <c:v>0.85929411764705887</c:v>
                </c:pt>
                <c:pt idx="1">
                  <c:v>0.14070588235294118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63-4BAA-9130-774717D1CA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6369866969563"/>
          <c:y val="0.42845692795863211"/>
          <c:w val="0.49101476618601159"/>
          <c:h val="0.176254789046891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[airtel_churn.xlsx]Analysis!PivotTable3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Churn by Tenure groups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Analysis!$A$11:$A$16</c:f>
              <c:strCache>
                <c:ptCount val="5"/>
                <c:pt idx="0">
                  <c:v>0-23 Months</c:v>
                </c:pt>
                <c:pt idx="1">
                  <c:v>24-59 Months</c:v>
                </c:pt>
                <c:pt idx="2">
                  <c:v>60-95 Months</c:v>
                </c:pt>
                <c:pt idx="3">
                  <c:v>96-131 Months</c:v>
                </c:pt>
                <c:pt idx="4">
                  <c:v>132+ Months</c:v>
                </c:pt>
              </c:strCache>
            </c:strRef>
          </c:cat>
          <c:val>
            <c:numRef>
              <c:f>Analysis!$B$11:$B$16</c:f>
              <c:numCache>
                <c:formatCode>General</c:formatCode>
                <c:ptCount val="5"/>
                <c:pt idx="0">
                  <c:v>104</c:v>
                </c:pt>
                <c:pt idx="1">
                  <c:v>556</c:v>
                </c:pt>
                <c:pt idx="2">
                  <c:v>1301</c:v>
                </c:pt>
                <c:pt idx="3">
                  <c:v>1380</c:v>
                </c:pt>
                <c:pt idx="4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9-4EA5-96AD-1599BC73D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232671"/>
        <c:axId val="2082310223"/>
      </c:barChart>
      <c:lineChart>
        <c:grouping val="standard"/>
        <c:varyColors val="0"/>
        <c:ser>
          <c:idx val="1"/>
          <c:order val="1"/>
          <c:tx>
            <c:strRef>
              <c:f>Analysis!$C$10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Analysis!$A$11:$A$16</c:f>
              <c:strCache>
                <c:ptCount val="5"/>
                <c:pt idx="0">
                  <c:v>0-23 Months</c:v>
                </c:pt>
                <c:pt idx="1">
                  <c:v>24-59 Months</c:v>
                </c:pt>
                <c:pt idx="2">
                  <c:v>60-95 Months</c:v>
                </c:pt>
                <c:pt idx="3">
                  <c:v>96-131 Months</c:v>
                </c:pt>
                <c:pt idx="4">
                  <c:v>132+ Months</c:v>
                </c:pt>
              </c:strCache>
            </c:strRef>
          </c:cat>
          <c:val>
            <c:numRef>
              <c:f>Analysis!$C$11:$C$16</c:f>
              <c:numCache>
                <c:formatCode>0.00%</c:formatCode>
                <c:ptCount val="5"/>
                <c:pt idx="0">
                  <c:v>9.6153846153846159E-2</c:v>
                </c:pt>
                <c:pt idx="1">
                  <c:v>0.11690647482014388</c:v>
                </c:pt>
                <c:pt idx="2">
                  <c:v>0.14373558800922367</c:v>
                </c:pt>
                <c:pt idx="3">
                  <c:v>0.15362318840579711</c:v>
                </c:pt>
                <c:pt idx="4">
                  <c:v>0.13641364136413642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49-4EA5-96AD-1599BC73D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246591"/>
        <c:axId val="2082319343"/>
      </c:lineChart>
      <c:catAx>
        <c:axId val="125023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10223"/>
        <c:crosses val="autoZero"/>
        <c:auto val="1"/>
        <c:lblAlgn val="ctr"/>
        <c:lblOffset val="100"/>
        <c:noMultiLvlLbl val="0"/>
      </c:catAx>
      <c:valAx>
        <c:axId val="2082310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32671"/>
        <c:crosses val="autoZero"/>
        <c:crossBetween val="between"/>
      </c:valAx>
      <c:valAx>
        <c:axId val="2082319343"/>
        <c:scaling>
          <c:orientation val="minMax"/>
          <c:min val="5.000000000000001E-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46591"/>
        <c:crosses val="max"/>
        <c:crossBetween val="between"/>
      </c:valAx>
      <c:catAx>
        <c:axId val="125024659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8231934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Churn Rate by number of Service</a:t>
            </a:r>
            <a:r>
              <a:rPr lang="en-IN" sz="1100" b="1" baseline="0"/>
              <a:t> calls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_Hidden!$B$13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_Hidden!$A$14:$A$15</c:f>
              <c:strCache>
                <c:ptCount val="2"/>
                <c:pt idx="0">
                  <c:v>0–3 Calls</c:v>
                </c:pt>
                <c:pt idx="1">
                  <c:v>4+ Calls</c:v>
                </c:pt>
              </c:strCache>
            </c:strRef>
          </c:cat>
          <c:val>
            <c:numRef>
              <c:f>_Hidden!$B$14:$B$15</c:f>
              <c:numCache>
                <c:formatCode>0.00%</c:formatCode>
                <c:ptCount val="2"/>
                <c:pt idx="0">
                  <c:v>0.10932311621966795</c:v>
                </c:pt>
                <c:pt idx="1">
                  <c:v>0.5074626865671642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A-4194-8077-5C0F4A3629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5457295"/>
        <c:axId val="2082394703"/>
      </c:barChart>
      <c:catAx>
        <c:axId val="208545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94703"/>
        <c:crosses val="autoZero"/>
        <c:auto val="1"/>
        <c:lblAlgn val="ctr"/>
        <c:lblOffset val="100"/>
        <c:noMultiLvlLbl val="0"/>
      </c:catAx>
      <c:valAx>
        <c:axId val="208239470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5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Impact</a:t>
            </a:r>
            <a:r>
              <a:rPr lang="en-IN" sz="1100" b="1" baseline="0"/>
              <a:t> of International Pack on churn rate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_Hidden!$A$18:$A$19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_Hidden!$B$18:$B$19</c:f>
              <c:numCache>
                <c:formatCode>0.00%</c:formatCode>
                <c:ptCount val="2"/>
                <c:pt idx="0">
                  <c:v>0.11183186299948106</c:v>
                </c:pt>
                <c:pt idx="1">
                  <c:v>0.42171717171717171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8-476E-B31B-1751CA2E9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097519"/>
        <c:axId val="2082315503"/>
      </c:barChart>
      <c:catAx>
        <c:axId val="2095097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15503"/>
        <c:crosses val="autoZero"/>
        <c:auto val="1"/>
        <c:lblAlgn val="ctr"/>
        <c:lblOffset val="100"/>
        <c:noMultiLvlLbl val="0"/>
      </c:catAx>
      <c:valAx>
        <c:axId val="2082315503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9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Customer</a:t>
            </a:r>
            <a:r>
              <a:rPr lang="en-IN" sz="1100" b="1" baseline="0"/>
              <a:t> Segmentation by Risk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_Hidden!$E$2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_Hidden!$D$3:$D$10</c:f>
              <c:strCache>
                <c:ptCount val="8"/>
                <c:pt idx="0">
                  <c:v>0–3 / No Intl / No VM</c:v>
                </c:pt>
                <c:pt idx="1">
                  <c:v>0–3 / No Intl / VM</c:v>
                </c:pt>
                <c:pt idx="2">
                  <c:v>0–3 / Intl / No VM</c:v>
                </c:pt>
                <c:pt idx="3">
                  <c:v>0–3 / Intl / VM</c:v>
                </c:pt>
                <c:pt idx="4">
                  <c:v>4+ / No Intl / No VM</c:v>
                </c:pt>
                <c:pt idx="5">
                  <c:v>4+ / No Intl / VM</c:v>
                </c:pt>
                <c:pt idx="6">
                  <c:v>4+ / Intl / No VM</c:v>
                </c:pt>
                <c:pt idx="7">
                  <c:v>4+ / Intl / VM</c:v>
                </c:pt>
              </c:strCache>
            </c:strRef>
          </c:cat>
          <c:val>
            <c:numRef>
              <c:f>_Hidden!$E$3:$E$10</c:f>
              <c:numCache>
                <c:formatCode>0.00%</c:formatCode>
                <c:ptCount val="8"/>
                <c:pt idx="0">
                  <c:v>0.1019</c:v>
                </c:pt>
                <c:pt idx="1">
                  <c:v>2.1499999999999998E-2</c:v>
                </c:pt>
                <c:pt idx="2">
                  <c:v>0.4254</c:v>
                </c:pt>
                <c:pt idx="3">
                  <c:v>0.28720000000000001</c:v>
                </c:pt>
                <c:pt idx="4">
                  <c:v>0.51559999999999995</c:v>
                </c:pt>
                <c:pt idx="5">
                  <c:v>0.36840000000000001</c:v>
                </c:pt>
                <c:pt idx="6">
                  <c:v>0.79169999999999996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8-46FE-AEF2-0F8E38BD27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5498127"/>
        <c:axId val="2082402383"/>
      </c:barChart>
      <c:catAx>
        <c:axId val="208549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402383"/>
        <c:crosses val="autoZero"/>
        <c:auto val="1"/>
        <c:lblAlgn val="ctr"/>
        <c:lblOffset val="100"/>
        <c:noMultiLvlLbl val="0"/>
      </c:catAx>
      <c:valAx>
        <c:axId val="2082402383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08549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1397</xdr:colOff>
      <xdr:row>1</xdr:row>
      <xdr:rowOff>74944</xdr:rowOff>
    </xdr:from>
    <xdr:to>
      <xdr:col>11</xdr:col>
      <xdr:colOff>244231</xdr:colOff>
      <xdr:row>13</xdr:row>
      <xdr:rowOff>104670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F4A9BB-CCB3-42B3-81D2-57DE6746C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230344</xdr:colOff>
      <xdr:row>1</xdr:row>
      <xdr:rowOff>174450</xdr:rowOff>
    </xdr:from>
    <xdr:to>
      <xdr:col>3</xdr:col>
      <xdr:colOff>69780</xdr:colOff>
      <xdr:row>6</xdr:row>
      <xdr:rowOff>161192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B338059-4413-296E-0DCD-BA8E438190EA}"/>
            </a:ext>
          </a:extLst>
        </xdr:cNvPr>
        <xdr:cNvSpPr/>
      </xdr:nvSpPr>
      <xdr:spPr>
        <a:xfrm>
          <a:off x="230344" y="411703"/>
          <a:ext cx="1660700" cy="89388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Total Customers</a:t>
          </a:r>
          <a:r>
            <a:rPr lang="en-IN" sz="1100" b="1">
              <a:solidFill>
                <a:schemeClr val="tx2"/>
              </a:solidFill>
              <a:effectLst/>
            </a:rPr>
            <a:t> </a:t>
          </a:r>
          <a:endParaRPr lang="en-IN" sz="1100" b="1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4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4250</a:t>
          </a:r>
          <a:r>
            <a:rPr lang="en-IN" sz="1400" b="1">
              <a:solidFill>
                <a:schemeClr val="tx2"/>
              </a:solidFill>
              <a:effectLst/>
            </a:rPr>
            <a:t> </a:t>
          </a:r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432637</xdr:colOff>
      <xdr:row>1</xdr:row>
      <xdr:rowOff>167472</xdr:rowOff>
    </xdr:from>
    <xdr:to>
      <xdr:col>6</xdr:col>
      <xdr:colOff>272143</xdr:colOff>
      <xdr:row>6</xdr:row>
      <xdr:rowOff>174450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EA1CD0A-0474-F71F-1EF8-C08EC18F6CDB}"/>
            </a:ext>
          </a:extLst>
        </xdr:cNvPr>
        <xdr:cNvSpPr/>
      </xdr:nvSpPr>
      <xdr:spPr>
        <a:xfrm>
          <a:off x="2253901" y="404725"/>
          <a:ext cx="1660769" cy="914121"/>
        </a:xfrm>
        <a:prstGeom prst="roundRect">
          <a:avLst/>
        </a:prstGeom>
        <a:solidFill>
          <a:schemeClr val="bg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Churned Customers</a:t>
          </a:r>
        </a:p>
        <a:p>
          <a:pPr algn="ctr"/>
          <a:r>
            <a:rPr lang="en-IN" sz="14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598</a:t>
          </a:r>
          <a:r>
            <a:rPr lang="en-IN" sz="1400" b="1">
              <a:solidFill>
                <a:schemeClr val="tx2"/>
              </a:solidFill>
              <a:effectLst/>
            </a:rPr>
            <a:t> </a:t>
          </a:r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223296</xdr:colOff>
      <xdr:row>8</xdr:row>
      <xdr:rowOff>6977</xdr:rowOff>
    </xdr:from>
    <xdr:to>
      <xdr:col>3</xdr:col>
      <xdr:colOff>55823</xdr:colOff>
      <xdr:row>13</xdr:row>
      <xdr:rowOff>77525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B39509E-9C46-ED93-5D1A-0912F5B4F05C}"/>
            </a:ext>
          </a:extLst>
        </xdr:cNvPr>
        <xdr:cNvSpPr/>
      </xdr:nvSpPr>
      <xdr:spPr>
        <a:xfrm>
          <a:off x="223296" y="1514230"/>
          <a:ext cx="1653791" cy="9776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Retained Customers</a:t>
          </a:r>
          <a:r>
            <a:rPr lang="en-IN" sz="1050" b="1">
              <a:solidFill>
                <a:schemeClr val="tx2"/>
              </a:solidFill>
              <a:effectLst/>
            </a:rPr>
            <a:t> </a:t>
          </a:r>
          <a:endParaRPr lang="en-IN" sz="1050" b="1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4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3652</a:t>
          </a:r>
          <a:r>
            <a:rPr lang="en-IN" sz="1400" b="1">
              <a:solidFill>
                <a:schemeClr val="tx2"/>
              </a:solidFill>
              <a:effectLst/>
            </a:rPr>
            <a:t> </a:t>
          </a:r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446593</xdr:colOff>
      <xdr:row>8</xdr:row>
      <xdr:rowOff>13956</xdr:rowOff>
    </xdr:from>
    <xdr:to>
      <xdr:col>6</xdr:col>
      <xdr:colOff>286099</xdr:colOff>
      <xdr:row>13</xdr:row>
      <xdr:rowOff>89598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496226B-D051-7659-1DAF-DEEEE10D31E3}"/>
            </a:ext>
          </a:extLst>
        </xdr:cNvPr>
        <xdr:cNvSpPr/>
      </xdr:nvSpPr>
      <xdr:spPr>
        <a:xfrm>
          <a:off x="2267857" y="1521209"/>
          <a:ext cx="1660769" cy="98278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Churn Rate</a:t>
          </a:r>
        </a:p>
        <a:p>
          <a:pPr algn="ctr"/>
          <a:r>
            <a:rPr lang="en-IN" sz="14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14.07%</a:t>
          </a:r>
          <a:r>
            <a:rPr lang="en-IN" sz="1400" b="1">
              <a:solidFill>
                <a:schemeClr val="tx2"/>
              </a:solidFill>
              <a:effectLst/>
            </a:rPr>
            <a:t> </a:t>
          </a:r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11</xdr:col>
      <xdr:colOff>593132</xdr:colOff>
      <xdr:row>1</xdr:row>
      <xdr:rowOff>76758</xdr:rowOff>
    </xdr:from>
    <xdr:to>
      <xdr:col>20</xdr:col>
      <xdr:colOff>300056</xdr:colOff>
      <xdr:row>13</xdr:row>
      <xdr:rowOff>111648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8F7C7D-7C4C-455A-B0F8-E81A932F1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104671</xdr:colOff>
      <xdr:row>14</xdr:row>
      <xdr:rowOff>69779</xdr:rowOff>
    </xdr:from>
    <xdr:to>
      <xdr:col>6</xdr:col>
      <xdr:colOff>446594</xdr:colOff>
      <xdr:row>27</xdr:row>
      <xdr:rowOff>20933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C74C6B-2DFA-4F1B-8728-705027F73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6978</xdr:colOff>
      <xdr:row>14</xdr:row>
      <xdr:rowOff>62801</xdr:rowOff>
    </xdr:from>
    <xdr:to>
      <xdr:col>12</xdr:col>
      <xdr:colOff>544285</xdr:colOff>
      <xdr:row>27</xdr:row>
      <xdr:rowOff>6976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38424D9-5339-46F6-8BA8-0C32C79B3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14</xdr:row>
      <xdr:rowOff>55824</xdr:rowOff>
    </xdr:from>
    <xdr:to>
      <xdr:col>20</xdr:col>
      <xdr:colOff>322385</xdr:colOff>
      <xdr:row>27</xdr:row>
      <xdr:rowOff>41868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D56E011-1877-4A06-B60D-D1ECEAADA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" refreshedDate="46322.843477199072" createdVersion="8" refreshedVersion="8" minRefreshableVersion="3" recordCount="4250" xr:uid="{1C68C4ED-DFC5-487B-91C1-BEBBA9950243}">
  <cacheSource type="worksheet">
    <worksheetSource name="main_1"/>
  </cacheSource>
  <cacheFields count="23">
    <cacheField name="state" numFmtId="0">
      <sharedItems/>
    </cacheField>
    <cacheField name="account_length" numFmtId="0">
      <sharedItems containsSemiMixedTypes="0" containsString="0" containsNumber="1" containsInteger="1" minValue="1" maxValue="243"/>
    </cacheField>
    <cacheField name="area_code" numFmtId="0">
      <sharedItems/>
    </cacheField>
    <cacheField name="international_plan" numFmtId="0">
      <sharedItems count="2">
        <s v="no"/>
        <s v="yes"/>
      </sharedItems>
    </cacheField>
    <cacheField name="voice_mail_plan" numFmtId="0">
      <sharedItems count="2">
        <s v="yes"/>
        <s v="no"/>
      </sharedItems>
    </cacheField>
    <cacheField name="number_vmail_messages" numFmtId="0">
      <sharedItems containsSemiMixedTypes="0" containsString="0" containsNumber="1" containsInteger="1" minValue="0" maxValue="52"/>
    </cacheField>
    <cacheField name="total_day_minutes" numFmtId="0">
      <sharedItems containsSemiMixedTypes="0" containsString="0" containsNumber="1" minValue="0" maxValue="351.5"/>
    </cacheField>
    <cacheField name="total_day_calls" numFmtId="0">
      <sharedItems containsSemiMixedTypes="0" containsString="0" containsNumber="1" containsInteger="1" minValue="0" maxValue="165"/>
    </cacheField>
    <cacheField name="total_day_charge" numFmtId="0">
      <sharedItems containsSemiMixedTypes="0" containsString="0" containsNumber="1" minValue="0" maxValue="59.76"/>
    </cacheField>
    <cacheField name="total_eve_minutes" numFmtId="0">
      <sharedItems containsSemiMixedTypes="0" containsString="0" containsNumber="1" minValue="0" maxValue="359.3"/>
    </cacheField>
    <cacheField name="total_eve_calls" numFmtId="0">
      <sharedItems containsSemiMixedTypes="0" containsString="0" containsNumber="1" containsInteger="1" minValue="0" maxValue="170"/>
    </cacheField>
    <cacheField name="total_eve_charge" numFmtId="0">
      <sharedItems containsSemiMixedTypes="0" containsString="0" containsNumber="1" minValue="0" maxValue="30.54"/>
    </cacheField>
    <cacheField name="total_night_minutes" numFmtId="0">
      <sharedItems containsSemiMixedTypes="0" containsString="0" containsNumber="1" minValue="0" maxValue="395"/>
    </cacheField>
    <cacheField name="total_night_calls" numFmtId="0">
      <sharedItems containsSemiMixedTypes="0" containsString="0" containsNumber="1" containsInteger="1" minValue="0" maxValue="175"/>
    </cacheField>
    <cacheField name="total_night_charge" numFmtId="0">
      <sharedItems containsSemiMixedTypes="0" containsString="0" containsNumber="1" minValue="0" maxValue="17.77"/>
    </cacheField>
    <cacheField name="total_intl_minutes" numFmtId="0">
      <sharedItems containsSemiMixedTypes="0" containsString="0" containsNumber="1" minValue="0" maxValue="20"/>
    </cacheField>
    <cacheField name="total_intl_calls" numFmtId="0">
      <sharedItems containsSemiMixedTypes="0" containsString="0" containsNumber="1" containsInteger="1" minValue="0" maxValue="20"/>
    </cacheField>
    <cacheField name="total_intl_charge" numFmtId="0">
      <sharedItems containsSemiMixedTypes="0" containsString="0" containsNumber="1" minValue="0" maxValue="5.4"/>
    </cacheField>
    <cacheField name="number_customer_service_calls" numFmtId="0">
      <sharedItems containsSemiMixedTypes="0" containsString="0" containsNumber="1" containsInteger="1" minValue="0" maxValue="9"/>
    </cacheField>
    <cacheField name="churn" numFmtId="0">
      <sharedItems count="2">
        <s v="no"/>
        <s v="yes"/>
      </sharedItems>
    </cacheField>
    <cacheField name="Churn_Flag" numFmtId="0">
      <sharedItems containsSemiMixedTypes="0" containsString="0" containsNumber="1" containsInteger="1" minValue="0" maxValue="1"/>
    </cacheField>
    <cacheField name="Service_Call_Group" numFmtId="0">
      <sharedItems count="2">
        <s v="0-3 Calls"/>
        <s v="4+ calls"/>
      </sharedItems>
    </cacheField>
    <cacheField name="Tenure_Group" numFmtId="0">
      <sharedItems count="5">
        <s v="96-131 Months"/>
        <s v="132+ Months"/>
        <s v="60-95 Months"/>
        <s v="24-59 Months"/>
        <s v="0-23 Month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" refreshedDate="46322.862164351849" createdVersion="8" refreshedVersion="8" minRefreshableVersion="3" recordCount="4251" xr:uid="{B6425FB2-26EA-44CC-A6D0-9B084436B6E0}">
  <cacheSource type="worksheet">
    <worksheetSource ref="A1:W1048576" sheet="Clean_data"/>
  </cacheSource>
  <cacheFields count="23">
    <cacheField name="state" numFmtId="0">
      <sharedItems containsBlank="1" count="52">
        <s v="OH"/>
        <s v="NJ"/>
        <s v="OK"/>
        <s v="MA"/>
        <s v="MO"/>
        <s v="LA"/>
        <s v="WV"/>
        <s v="IN"/>
        <s v="RI"/>
        <s v="IA"/>
        <s v="MT"/>
        <s v="NY"/>
        <s v="ID"/>
        <s v="VA"/>
        <s v="TX"/>
        <s v="FL"/>
        <s v="CO"/>
        <s v="AZ"/>
        <s v="SC"/>
        <s v="WY"/>
        <s v="HI"/>
        <s v="NH"/>
        <s v="AK"/>
        <s v="GA"/>
        <s v="MD"/>
        <s v="AR"/>
        <s v="WI"/>
        <s v="OR"/>
        <s v="MI"/>
        <s v="DE"/>
        <s v="UT"/>
        <s v="CA"/>
        <s v="SD"/>
        <s v="NC"/>
        <s v="WA"/>
        <s v="MN"/>
        <s v="NM"/>
        <s v="NV"/>
        <s v="DC"/>
        <s v="VT"/>
        <s v="KY"/>
        <s v="ME"/>
        <s v="MS"/>
        <s v="AL"/>
        <s v="NE"/>
        <s v="KS"/>
        <s v="TN"/>
        <s v="IL"/>
        <s v="PA"/>
        <s v="CT"/>
        <s v="ND"/>
        <m/>
      </sharedItems>
    </cacheField>
    <cacheField name="account_length" numFmtId="0">
      <sharedItems containsString="0" containsBlank="1" containsNumber="1" containsInteger="1" minValue="1" maxValue="243"/>
    </cacheField>
    <cacheField name="area_code" numFmtId="0">
      <sharedItems containsBlank="1"/>
    </cacheField>
    <cacheField name="international_plan" numFmtId="0">
      <sharedItems containsBlank="1"/>
    </cacheField>
    <cacheField name="voice_mail_plan" numFmtId="0">
      <sharedItems containsBlank="1"/>
    </cacheField>
    <cacheField name="number_vmail_messages" numFmtId="0">
      <sharedItems containsString="0" containsBlank="1" containsNumber="1" containsInteger="1" minValue="0" maxValue="52"/>
    </cacheField>
    <cacheField name="total_day_minutes" numFmtId="0">
      <sharedItems containsString="0" containsBlank="1" containsNumber="1" minValue="0" maxValue="351.5"/>
    </cacheField>
    <cacheField name="total_day_calls" numFmtId="0">
      <sharedItems containsString="0" containsBlank="1" containsNumber="1" containsInteger="1" minValue="0" maxValue="165"/>
    </cacheField>
    <cacheField name="total_day_charge" numFmtId="0">
      <sharedItems containsString="0" containsBlank="1" containsNumber="1" minValue="0" maxValue="59.76"/>
    </cacheField>
    <cacheField name="total_eve_minutes" numFmtId="0">
      <sharedItems containsString="0" containsBlank="1" containsNumber="1" minValue="0" maxValue="359.3"/>
    </cacheField>
    <cacheField name="total_eve_calls" numFmtId="0">
      <sharedItems containsString="0" containsBlank="1" containsNumber="1" containsInteger="1" minValue="0" maxValue="170"/>
    </cacheField>
    <cacheField name="total_eve_charge" numFmtId="0">
      <sharedItems containsString="0" containsBlank="1" containsNumber="1" minValue="0" maxValue="30.54"/>
    </cacheField>
    <cacheField name="total_night_minutes" numFmtId="0">
      <sharedItems containsString="0" containsBlank="1" containsNumber="1" minValue="0" maxValue="395"/>
    </cacheField>
    <cacheField name="total_night_calls" numFmtId="0">
      <sharedItems containsString="0" containsBlank="1" containsNumber="1" containsInteger="1" minValue="0" maxValue="175"/>
    </cacheField>
    <cacheField name="total_night_charge" numFmtId="0">
      <sharedItems containsString="0" containsBlank="1" containsNumber="1" minValue="0" maxValue="17.77"/>
    </cacheField>
    <cacheField name="total_intl_minutes" numFmtId="0">
      <sharedItems containsString="0" containsBlank="1" containsNumber="1" minValue="0" maxValue="20"/>
    </cacheField>
    <cacheField name="total_intl_calls" numFmtId="0">
      <sharedItems containsString="0" containsBlank="1" containsNumber="1" containsInteger="1" minValue="0" maxValue="20"/>
    </cacheField>
    <cacheField name="total_intl_charge" numFmtId="0">
      <sharedItems containsString="0" containsBlank="1" containsNumber="1" minValue="0" maxValue="5.4"/>
    </cacheField>
    <cacheField name="number_customer_service_calls" numFmtId="0">
      <sharedItems containsString="0" containsBlank="1" containsNumber="1" containsInteger="1" minValue="0" maxValue="9"/>
    </cacheField>
    <cacheField name="churn" numFmtId="0">
      <sharedItems containsBlank="1"/>
    </cacheField>
    <cacheField name="Churn_Flag" numFmtId="0">
      <sharedItems containsString="0" containsBlank="1" containsNumber="1" containsInteger="1" minValue="0" maxValue="1"/>
    </cacheField>
    <cacheField name="Service_Call_Group" numFmtId="0">
      <sharedItems containsBlank="1"/>
    </cacheField>
    <cacheField name="Tenure_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0">
  <r>
    <s v="OH"/>
    <n v="107"/>
    <s v="area_code_415"/>
    <x v="0"/>
    <x v="0"/>
    <n v="26"/>
    <n v="161.6"/>
    <n v="123"/>
    <n v="27.47"/>
    <n v="195.5"/>
    <n v="103"/>
    <n v="16.62"/>
    <n v="254.4"/>
    <n v="103"/>
    <n v="11.45"/>
    <n v="13.7"/>
    <n v="3"/>
    <n v="3.7"/>
    <n v="1"/>
    <x v="0"/>
    <n v="0"/>
    <x v="0"/>
    <x v="0"/>
  </r>
  <r>
    <s v="NJ"/>
    <n v="137"/>
    <s v="area_code_415"/>
    <x v="0"/>
    <x v="1"/>
    <n v="0"/>
    <n v="243.4"/>
    <n v="114"/>
    <n v="41.38"/>
    <n v="121.2"/>
    <n v="110"/>
    <n v="10.3"/>
    <n v="162.6"/>
    <n v="104"/>
    <n v="7.32"/>
    <n v="12.2"/>
    <n v="5"/>
    <n v="3.29"/>
    <n v="0"/>
    <x v="0"/>
    <n v="0"/>
    <x v="0"/>
    <x v="1"/>
  </r>
  <r>
    <s v="OH"/>
    <n v="84"/>
    <s v="area_code_408"/>
    <x v="1"/>
    <x v="1"/>
    <n v="0"/>
    <n v="299.39999999999998"/>
    <n v="71"/>
    <n v="50.9"/>
    <n v="61.9"/>
    <n v="88"/>
    <n v="5.26"/>
    <n v="196.9"/>
    <n v="89"/>
    <n v="8.86"/>
    <n v="6.6"/>
    <n v="7"/>
    <n v="1.78"/>
    <n v="2"/>
    <x v="0"/>
    <n v="0"/>
    <x v="0"/>
    <x v="2"/>
  </r>
  <r>
    <s v="OK"/>
    <n v="75"/>
    <s v="area_code_415"/>
    <x v="1"/>
    <x v="1"/>
    <n v="0"/>
    <n v="166.7"/>
    <n v="113"/>
    <n v="28.34"/>
    <n v="148.30000000000001"/>
    <n v="122"/>
    <n v="12.61"/>
    <n v="186.9"/>
    <n v="121"/>
    <n v="8.41"/>
    <n v="10.1"/>
    <n v="3"/>
    <n v="2.73"/>
    <n v="3"/>
    <x v="0"/>
    <n v="0"/>
    <x v="0"/>
    <x v="2"/>
  </r>
  <r>
    <s v="MA"/>
    <n v="121"/>
    <s v="area_code_510"/>
    <x v="0"/>
    <x v="0"/>
    <n v="24"/>
    <n v="218.2"/>
    <n v="88"/>
    <n v="37.090000000000003"/>
    <n v="348.5"/>
    <n v="108"/>
    <n v="29.62"/>
    <n v="212.6"/>
    <n v="118"/>
    <n v="9.57"/>
    <n v="7.5"/>
    <n v="7"/>
    <n v="2.0299999999999998"/>
    <n v="3"/>
    <x v="0"/>
    <n v="0"/>
    <x v="0"/>
    <x v="0"/>
  </r>
  <r>
    <s v="MO"/>
    <n v="147"/>
    <s v="area_code_415"/>
    <x v="1"/>
    <x v="1"/>
    <n v="0"/>
    <n v="157"/>
    <n v="79"/>
    <n v="26.69"/>
    <n v="103.1"/>
    <n v="94"/>
    <n v="8.76"/>
    <n v="211.8"/>
    <n v="96"/>
    <n v="9.5299999999999994"/>
    <n v="7.1"/>
    <n v="6"/>
    <n v="1.92"/>
    <n v="0"/>
    <x v="0"/>
    <n v="0"/>
    <x v="0"/>
    <x v="1"/>
  </r>
  <r>
    <s v="LA"/>
    <n v="117"/>
    <s v="area_code_408"/>
    <x v="0"/>
    <x v="1"/>
    <n v="0"/>
    <n v="184.5"/>
    <n v="97"/>
    <n v="31.37"/>
    <n v="351.6"/>
    <n v="80"/>
    <n v="29.89"/>
    <n v="215.8"/>
    <n v="90"/>
    <n v="9.7100000000000009"/>
    <n v="8.6999999999999993"/>
    <n v="4"/>
    <n v="2.35"/>
    <n v="1"/>
    <x v="0"/>
    <n v="0"/>
    <x v="0"/>
    <x v="0"/>
  </r>
  <r>
    <s v="WV"/>
    <n v="141"/>
    <s v="area_code_415"/>
    <x v="1"/>
    <x v="0"/>
    <n v="37"/>
    <n v="258.60000000000002"/>
    <n v="84"/>
    <n v="43.96"/>
    <n v="222"/>
    <n v="111"/>
    <n v="18.87"/>
    <n v="326.39999999999998"/>
    <n v="97"/>
    <n v="14.69"/>
    <n v="11.2"/>
    <n v="5"/>
    <n v="3.02"/>
    <n v="0"/>
    <x v="0"/>
    <n v="0"/>
    <x v="0"/>
    <x v="1"/>
  </r>
  <r>
    <s v="IN"/>
    <n v="65"/>
    <s v="area_code_415"/>
    <x v="0"/>
    <x v="1"/>
    <n v="0"/>
    <n v="129.1"/>
    <n v="137"/>
    <n v="21.95"/>
    <n v="228.5"/>
    <n v="83"/>
    <n v="19.420000000000002"/>
    <n v="208.8"/>
    <n v="111"/>
    <n v="9.4"/>
    <n v="12.7"/>
    <n v="6"/>
    <n v="3.43"/>
    <n v="4"/>
    <x v="1"/>
    <n v="1"/>
    <x v="1"/>
    <x v="2"/>
  </r>
  <r>
    <s v="RI"/>
    <n v="74"/>
    <s v="area_code_415"/>
    <x v="0"/>
    <x v="1"/>
    <n v="0"/>
    <n v="187.7"/>
    <n v="127"/>
    <n v="31.91"/>
    <n v="163.4"/>
    <n v="148"/>
    <n v="13.89"/>
    <n v="196"/>
    <n v="94"/>
    <n v="8.82"/>
    <n v="9.1"/>
    <n v="5"/>
    <n v="2.46"/>
    <n v="0"/>
    <x v="0"/>
    <n v="0"/>
    <x v="0"/>
    <x v="2"/>
  </r>
  <r>
    <s v="IA"/>
    <n v="168"/>
    <s v="area_code_408"/>
    <x v="0"/>
    <x v="1"/>
    <n v="0"/>
    <n v="128.80000000000001"/>
    <n v="96"/>
    <n v="21.9"/>
    <n v="104.9"/>
    <n v="71"/>
    <n v="8.92"/>
    <n v="141.1"/>
    <n v="128"/>
    <n v="6.35"/>
    <n v="11.2"/>
    <n v="2"/>
    <n v="3.02"/>
    <n v="1"/>
    <x v="0"/>
    <n v="0"/>
    <x v="0"/>
    <x v="1"/>
  </r>
  <r>
    <s v="MT"/>
    <n v="95"/>
    <s v="area_code_510"/>
    <x v="0"/>
    <x v="1"/>
    <n v="0"/>
    <n v="156.6"/>
    <n v="88"/>
    <n v="26.62"/>
    <n v="247.6"/>
    <n v="75"/>
    <n v="21.05"/>
    <n v="192.3"/>
    <n v="115"/>
    <n v="8.65"/>
    <n v="12.3"/>
    <n v="5"/>
    <n v="3.32"/>
    <n v="3"/>
    <x v="0"/>
    <n v="0"/>
    <x v="0"/>
    <x v="2"/>
  </r>
  <r>
    <s v="NY"/>
    <n v="161"/>
    <s v="area_code_415"/>
    <x v="0"/>
    <x v="1"/>
    <n v="0"/>
    <n v="332.9"/>
    <n v="67"/>
    <n v="56.59"/>
    <n v="317.8"/>
    <n v="97"/>
    <n v="27.01"/>
    <n v="160.6"/>
    <n v="128"/>
    <n v="7.23"/>
    <n v="5.4"/>
    <n v="9"/>
    <n v="1.46"/>
    <n v="4"/>
    <x v="1"/>
    <n v="1"/>
    <x v="1"/>
    <x v="1"/>
  </r>
  <r>
    <s v="ID"/>
    <n v="85"/>
    <s v="area_code_408"/>
    <x v="0"/>
    <x v="0"/>
    <n v="27"/>
    <n v="196.4"/>
    <n v="139"/>
    <n v="33.39"/>
    <n v="280.89999999999998"/>
    <n v="90"/>
    <n v="23.88"/>
    <n v="89.3"/>
    <n v="75"/>
    <n v="4.0199999999999996"/>
    <n v="13.8"/>
    <n v="4"/>
    <n v="3.73"/>
    <n v="1"/>
    <x v="0"/>
    <n v="0"/>
    <x v="0"/>
    <x v="2"/>
  </r>
  <r>
    <s v="VA"/>
    <n v="76"/>
    <s v="area_code_510"/>
    <x v="0"/>
    <x v="0"/>
    <n v="33"/>
    <n v="189.7"/>
    <n v="66"/>
    <n v="32.25"/>
    <n v="212.8"/>
    <n v="65"/>
    <n v="18.09"/>
    <n v="165.7"/>
    <n v="108"/>
    <n v="7.46"/>
    <n v="10"/>
    <n v="5"/>
    <n v="2.7"/>
    <n v="1"/>
    <x v="0"/>
    <n v="0"/>
    <x v="0"/>
    <x v="2"/>
  </r>
  <r>
    <s v="TX"/>
    <n v="73"/>
    <s v="area_code_415"/>
    <x v="0"/>
    <x v="1"/>
    <n v="0"/>
    <n v="224.4"/>
    <n v="90"/>
    <n v="38.15"/>
    <n v="159.5"/>
    <n v="88"/>
    <n v="13.56"/>
    <n v="192.8"/>
    <n v="74"/>
    <n v="8.68"/>
    <n v="13"/>
    <n v="2"/>
    <n v="3.51"/>
    <n v="1"/>
    <x v="0"/>
    <n v="0"/>
    <x v="0"/>
    <x v="2"/>
  </r>
  <r>
    <s v="FL"/>
    <n v="147"/>
    <s v="area_code_415"/>
    <x v="0"/>
    <x v="1"/>
    <n v="0"/>
    <n v="155.1"/>
    <n v="117"/>
    <n v="26.37"/>
    <n v="239.7"/>
    <n v="93"/>
    <n v="20.37"/>
    <n v="208.8"/>
    <n v="133"/>
    <n v="9.4"/>
    <n v="10.6"/>
    <n v="4"/>
    <n v="2.86"/>
    <n v="0"/>
    <x v="0"/>
    <n v="0"/>
    <x v="0"/>
    <x v="1"/>
  </r>
  <r>
    <s v="CO"/>
    <n v="77"/>
    <s v="area_code_408"/>
    <x v="0"/>
    <x v="1"/>
    <n v="0"/>
    <n v="62.4"/>
    <n v="89"/>
    <n v="10.61"/>
    <n v="169.9"/>
    <n v="121"/>
    <n v="14.44"/>
    <n v="209.6"/>
    <n v="64"/>
    <n v="9.43"/>
    <n v="5.7"/>
    <n v="6"/>
    <n v="1.54"/>
    <n v="5"/>
    <x v="1"/>
    <n v="1"/>
    <x v="1"/>
    <x v="2"/>
  </r>
  <r>
    <s v="AZ"/>
    <n v="130"/>
    <s v="area_code_415"/>
    <x v="0"/>
    <x v="1"/>
    <n v="0"/>
    <n v="183"/>
    <n v="112"/>
    <n v="31.11"/>
    <n v="72.900000000000006"/>
    <n v="99"/>
    <n v="6.2"/>
    <n v="181.8"/>
    <n v="78"/>
    <n v="8.18"/>
    <n v="9.5"/>
    <n v="19"/>
    <n v="2.57"/>
    <n v="0"/>
    <x v="0"/>
    <n v="0"/>
    <x v="0"/>
    <x v="0"/>
  </r>
  <r>
    <s v="SC"/>
    <n v="111"/>
    <s v="area_code_415"/>
    <x v="0"/>
    <x v="1"/>
    <n v="0"/>
    <n v="110.4"/>
    <n v="103"/>
    <n v="18.77"/>
    <n v="137.30000000000001"/>
    <n v="102"/>
    <n v="11.67"/>
    <n v="189.6"/>
    <n v="105"/>
    <n v="8.5299999999999994"/>
    <n v="7.7"/>
    <n v="6"/>
    <n v="2.08"/>
    <n v="2"/>
    <x v="0"/>
    <n v="0"/>
    <x v="0"/>
    <x v="0"/>
  </r>
  <r>
    <s v="VA"/>
    <n v="132"/>
    <s v="area_code_510"/>
    <x v="0"/>
    <x v="1"/>
    <n v="0"/>
    <n v="81.099999999999994"/>
    <n v="86"/>
    <n v="13.79"/>
    <n v="245.2"/>
    <n v="72"/>
    <n v="20.84"/>
    <n v="237"/>
    <n v="115"/>
    <n v="10.67"/>
    <n v="10.3"/>
    <n v="2"/>
    <n v="2.78"/>
    <n v="0"/>
    <x v="0"/>
    <n v="0"/>
    <x v="0"/>
    <x v="1"/>
  </r>
  <r>
    <s v="WY"/>
    <n v="57"/>
    <s v="area_code_408"/>
    <x v="0"/>
    <x v="0"/>
    <n v="39"/>
    <n v="213"/>
    <n v="115"/>
    <n v="36.21"/>
    <n v="191.1"/>
    <n v="112"/>
    <n v="16.239999999999998"/>
    <n v="182.7"/>
    <n v="115"/>
    <n v="8.2200000000000006"/>
    <n v="9.5"/>
    <n v="3"/>
    <n v="2.57"/>
    <n v="0"/>
    <x v="0"/>
    <n v="0"/>
    <x v="0"/>
    <x v="3"/>
  </r>
  <r>
    <s v="MT"/>
    <n v="54"/>
    <s v="area_code_408"/>
    <x v="0"/>
    <x v="1"/>
    <n v="0"/>
    <n v="134.30000000000001"/>
    <n v="73"/>
    <n v="22.83"/>
    <n v="155.5"/>
    <n v="100"/>
    <n v="13.22"/>
    <n v="102.1"/>
    <n v="68"/>
    <n v="4.59"/>
    <n v="14.7"/>
    <n v="4"/>
    <n v="3.97"/>
    <n v="3"/>
    <x v="0"/>
    <n v="0"/>
    <x v="0"/>
    <x v="3"/>
  </r>
  <r>
    <s v="MO"/>
    <n v="20"/>
    <s v="area_code_415"/>
    <x v="0"/>
    <x v="1"/>
    <n v="0"/>
    <n v="190"/>
    <n v="109"/>
    <n v="32.299999999999997"/>
    <n v="258.2"/>
    <n v="84"/>
    <n v="21.95"/>
    <n v="181.5"/>
    <n v="102"/>
    <n v="8.17"/>
    <n v="6.3"/>
    <n v="6"/>
    <n v="1.7"/>
    <n v="0"/>
    <x v="0"/>
    <n v="0"/>
    <x v="0"/>
    <x v="4"/>
  </r>
  <r>
    <s v="HI"/>
    <n v="49"/>
    <s v="area_code_510"/>
    <x v="0"/>
    <x v="1"/>
    <n v="0"/>
    <n v="119.3"/>
    <n v="117"/>
    <n v="20.28"/>
    <n v="215.1"/>
    <n v="109"/>
    <n v="18.28"/>
    <n v="178.7"/>
    <n v="90"/>
    <n v="8.0399999999999991"/>
    <n v="11.1"/>
    <n v="1"/>
    <n v="3"/>
    <n v="1"/>
    <x v="0"/>
    <n v="0"/>
    <x v="0"/>
    <x v="3"/>
  </r>
  <r>
    <s v="NH"/>
    <n v="75"/>
    <s v="area_code_510"/>
    <x v="0"/>
    <x v="1"/>
    <n v="0"/>
    <n v="226.1"/>
    <n v="105"/>
    <n v="38.44"/>
    <n v="201.5"/>
    <n v="107"/>
    <n v="17.13"/>
    <n v="246.2"/>
    <n v="98"/>
    <n v="11.08"/>
    <n v="10.3"/>
    <n v="5"/>
    <n v="2.78"/>
    <n v="1"/>
    <x v="0"/>
    <n v="0"/>
    <x v="0"/>
    <x v="2"/>
  </r>
  <r>
    <s v="AZ"/>
    <n v="12"/>
    <s v="area_code_408"/>
    <x v="0"/>
    <x v="1"/>
    <n v="0"/>
    <n v="249.6"/>
    <n v="118"/>
    <n v="42.43"/>
    <n v="252.4"/>
    <n v="119"/>
    <n v="21.45"/>
    <n v="280.2"/>
    <n v="90"/>
    <n v="12.61"/>
    <n v="11.8"/>
    <n v="3"/>
    <n v="3.19"/>
    <n v="1"/>
    <x v="1"/>
    <n v="1"/>
    <x v="0"/>
    <x v="4"/>
  </r>
  <r>
    <s v="OK"/>
    <n v="57"/>
    <s v="area_code_408"/>
    <x v="0"/>
    <x v="0"/>
    <n v="25"/>
    <n v="176.8"/>
    <n v="94"/>
    <n v="30.06"/>
    <n v="195"/>
    <n v="75"/>
    <n v="16.579999999999998"/>
    <n v="213.5"/>
    <n v="116"/>
    <n v="9.61"/>
    <n v="8.3000000000000007"/>
    <n v="4"/>
    <n v="2.2400000000000002"/>
    <n v="0"/>
    <x v="0"/>
    <n v="0"/>
    <x v="0"/>
    <x v="3"/>
  </r>
  <r>
    <s v="AK"/>
    <n v="36"/>
    <s v="area_code_408"/>
    <x v="0"/>
    <x v="0"/>
    <n v="30"/>
    <n v="146.30000000000001"/>
    <n v="128"/>
    <n v="24.87"/>
    <n v="162.5"/>
    <n v="80"/>
    <n v="13.81"/>
    <n v="129.30000000000001"/>
    <n v="109"/>
    <n v="5.82"/>
    <n v="14.5"/>
    <n v="6"/>
    <n v="3.92"/>
    <n v="0"/>
    <x v="0"/>
    <n v="0"/>
    <x v="0"/>
    <x v="3"/>
  </r>
  <r>
    <s v="MA"/>
    <n v="78"/>
    <s v="area_code_415"/>
    <x v="0"/>
    <x v="1"/>
    <n v="0"/>
    <n v="130.80000000000001"/>
    <n v="64"/>
    <n v="22.24"/>
    <n v="223.7"/>
    <n v="116"/>
    <n v="19.010000000000002"/>
    <n v="227.8"/>
    <n v="108"/>
    <n v="10.25"/>
    <n v="10"/>
    <n v="5"/>
    <n v="2.7"/>
    <n v="1"/>
    <x v="0"/>
    <n v="0"/>
    <x v="0"/>
    <x v="2"/>
  </r>
  <r>
    <s v="AK"/>
    <n v="136"/>
    <s v="area_code_415"/>
    <x v="1"/>
    <x v="0"/>
    <n v="33"/>
    <n v="203.9"/>
    <n v="106"/>
    <n v="34.659999999999997"/>
    <n v="187.6"/>
    <n v="99"/>
    <n v="15.95"/>
    <n v="101.7"/>
    <n v="107"/>
    <n v="4.58"/>
    <n v="10.5"/>
    <n v="6"/>
    <n v="2.84"/>
    <n v="3"/>
    <x v="0"/>
    <n v="0"/>
    <x v="0"/>
    <x v="1"/>
  </r>
  <r>
    <s v="GA"/>
    <n v="98"/>
    <s v="area_code_408"/>
    <x v="0"/>
    <x v="1"/>
    <n v="0"/>
    <n v="126.3"/>
    <n v="102"/>
    <n v="21.47"/>
    <n v="166.8"/>
    <n v="85"/>
    <n v="14.18"/>
    <n v="187.8"/>
    <n v="135"/>
    <n v="8.4499999999999993"/>
    <n v="9.4"/>
    <n v="2"/>
    <n v="2.54"/>
    <n v="3"/>
    <x v="0"/>
    <n v="0"/>
    <x v="0"/>
    <x v="0"/>
  </r>
  <r>
    <s v="MD"/>
    <n v="135"/>
    <s v="area_code_408"/>
    <x v="1"/>
    <x v="0"/>
    <n v="41"/>
    <n v="173.1"/>
    <n v="85"/>
    <n v="29.43"/>
    <n v="203.9"/>
    <n v="107"/>
    <n v="17.329999999999998"/>
    <n v="122.2"/>
    <n v="78"/>
    <n v="5.5"/>
    <n v="14.6"/>
    <n v="15"/>
    <n v="3.94"/>
    <n v="0"/>
    <x v="1"/>
    <n v="1"/>
    <x v="0"/>
    <x v="1"/>
  </r>
  <r>
    <s v="AR"/>
    <n v="34"/>
    <s v="area_code_510"/>
    <x v="0"/>
    <x v="1"/>
    <n v="0"/>
    <n v="124.8"/>
    <n v="82"/>
    <n v="21.22"/>
    <n v="282.2"/>
    <n v="98"/>
    <n v="23.99"/>
    <n v="311.5"/>
    <n v="78"/>
    <n v="14.02"/>
    <n v="10"/>
    <n v="4"/>
    <n v="2.7"/>
    <n v="2"/>
    <x v="0"/>
    <n v="0"/>
    <x v="0"/>
    <x v="3"/>
  </r>
  <r>
    <s v="ID"/>
    <n v="160"/>
    <s v="area_code_415"/>
    <x v="0"/>
    <x v="1"/>
    <n v="0"/>
    <n v="85.8"/>
    <n v="77"/>
    <n v="14.59"/>
    <n v="165.3"/>
    <n v="110"/>
    <n v="14.05"/>
    <n v="178.5"/>
    <n v="92"/>
    <n v="8.0299999999999994"/>
    <n v="9.1999999999999993"/>
    <n v="4"/>
    <n v="2.48"/>
    <n v="3"/>
    <x v="0"/>
    <n v="0"/>
    <x v="0"/>
    <x v="1"/>
  </r>
  <r>
    <s v="WI"/>
    <n v="64"/>
    <s v="area_code_510"/>
    <x v="0"/>
    <x v="1"/>
    <n v="0"/>
    <n v="154"/>
    <n v="67"/>
    <n v="26.18"/>
    <n v="225.8"/>
    <n v="118"/>
    <n v="19.190000000000001"/>
    <n v="265.3"/>
    <n v="86"/>
    <n v="11.94"/>
    <n v="3.5"/>
    <n v="3"/>
    <n v="0.95"/>
    <n v="1"/>
    <x v="0"/>
    <n v="0"/>
    <x v="0"/>
    <x v="2"/>
  </r>
  <r>
    <s v="OR"/>
    <n v="59"/>
    <s v="area_code_408"/>
    <x v="0"/>
    <x v="0"/>
    <n v="28"/>
    <n v="120.9"/>
    <n v="97"/>
    <n v="20.55"/>
    <n v="213"/>
    <n v="92"/>
    <n v="18.11"/>
    <n v="163.1"/>
    <n v="116"/>
    <n v="7.34"/>
    <n v="8.5"/>
    <n v="5"/>
    <n v="2.2999999999999998"/>
    <n v="2"/>
    <x v="0"/>
    <n v="0"/>
    <x v="0"/>
    <x v="3"/>
  </r>
  <r>
    <s v="MI"/>
    <n v="65"/>
    <s v="area_code_415"/>
    <x v="0"/>
    <x v="1"/>
    <n v="0"/>
    <n v="211.3"/>
    <n v="120"/>
    <n v="35.92"/>
    <n v="162.6"/>
    <n v="122"/>
    <n v="13.82"/>
    <n v="134.69999999999999"/>
    <n v="118"/>
    <n v="6.06"/>
    <n v="13.2"/>
    <n v="5"/>
    <n v="3.56"/>
    <n v="3"/>
    <x v="0"/>
    <n v="0"/>
    <x v="0"/>
    <x v="2"/>
  </r>
  <r>
    <s v="DE"/>
    <n v="142"/>
    <s v="area_code_408"/>
    <x v="0"/>
    <x v="1"/>
    <n v="0"/>
    <n v="187"/>
    <n v="133"/>
    <n v="31.79"/>
    <n v="134.6"/>
    <n v="74"/>
    <n v="11.44"/>
    <n v="242.2"/>
    <n v="127"/>
    <n v="10.9"/>
    <n v="7.4"/>
    <n v="5"/>
    <n v="2"/>
    <n v="2"/>
    <x v="0"/>
    <n v="0"/>
    <x v="0"/>
    <x v="1"/>
  </r>
  <r>
    <s v="WY"/>
    <n v="97"/>
    <s v="area_code_415"/>
    <x v="0"/>
    <x v="0"/>
    <n v="24"/>
    <n v="133.19999999999999"/>
    <n v="135"/>
    <n v="22.64"/>
    <n v="217.2"/>
    <n v="58"/>
    <n v="18.46"/>
    <n v="70.599999999999994"/>
    <n v="79"/>
    <n v="3.18"/>
    <n v="11"/>
    <n v="3"/>
    <n v="2.97"/>
    <n v="1"/>
    <x v="0"/>
    <n v="0"/>
    <x v="0"/>
    <x v="0"/>
  </r>
  <r>
    <s v="IA"/>
    <n v="52"/>
    <s v="area_code_408"/>
    <x v="0"/>
    <x v="1"/>
    <n v="0"/>
    <n v="191.9"/>
    <n v="108"/>
    <n v="32.619999999999997"/>
    <n v="269.8"/>
    <n v="96"/>
    <n v="22.93"/>
    <n v="236.8"/>
    <n v="87"/>
    <n v="10.66"/>
    <n v="7.8"/>
    <n v="5"/>
    <n v="2.11"/>
    <n v="3"/>
    <x v="0"/>
    <n v="0"/>
    <x v="0"/>
    <x v="3"/>
  </r>
  <r>
    <s v="IN"/>
    <n v="60"/>
    <s v="area_code_408"/>
    <x v="0"/>
    <x v="1"/>
    <n v="0"/>
    <n v="220.6"/>
    <n v="57"/>
    <n v="37.5"/>
    <n v="211.1"/>
    <n v="115"/>
    <n v="17.940000000000001"/>
    <n v="249"/>
    <n v="129"/>
    <n v="11.21"/>
    <n v="6.8"/>
    <n v="3"/>
    <n v="1.84"/>
    <n v="1"/>
    <x v="0"/>
    <n v="0"/>
    <x v="0"/>
    <x v="2"/>
  </r>
  <r>
    <s v="VA"/>
    <n v="10"/>
    <s v="area_code_408"/>
    <x v="0"/>
    <x v="1"/>
    <n v="0"/>
    <n v="186.1"/>
    <n v="112"/>
    <n v="31.64"/>
    <n v="190.2"/>
    <n v="66"/>
    <n v="16.170000000000002"/>
    <n v="282.8"/>
    <n v="57"/>
    <n v="12.73"/>
    <n v="11.4"/>
    <n v="6"/>
    <n v="3.08"/>
    <n v="2"/>
    <x v="0"/>
    <n v="0"/>
    <x v="0"/>
    <x v="4"/>
  </r>
  <r>
    <s v="UT"/>
    <n v="96"/>
    <s v="area_code_415"/>
    <x v="0"/>
    <x v="1"/>
    <n v="0"/>
    <n v="160.19999999999999"/>
    <n v="117"/>
    <n v="27.23"/>
    <n v="267.5"/>
    <n v="67"/>
    <n v="22.74"/>
    <n v="228.5"/>
    <n v="68"/>
    <n v="10.28"/>
    <n v="9.3000000000000007"/>
    <n v="5"/>
    <n v="2.5099999999999998"/>
    <n v="2"/>
    <x v="0"/>
    <n v="0"/>
    <x v="0"/>
    <x v="0"/>
  </r>
  <r>
    <s v="IN"/>
    <n v="81"/>
    <s v="area_code_408"/>
    <x v="0"/>
    <x v="1"/>
    <n v="0"/>
    <n v="175.5"/>
    <n v="67"/>
    <n v="29.84"/>
    <n v="249.3"/>
    <n v="85"/>
    <n v="21.19"/>
    <n v="270.2"/>
    <n v="98"/>
    <n v="12.16"/>
    <n v="10.199999999999999"/>
    <n v="3"/>
    <n v="2.75"/>
    <n v="1"/>
    <x v="0"/>
    <n v="0"/>
    <x v="0"/>
    <x v="2"/>
  </r>
  <r>
    <s v="CO"/>
    <n v="141"/>
    <s v="area_code_415"/>
    <x v="0"/>
    <x v="1"/>
    <n v="0"/>
    <n v="126.9"/>
    <n v="98"/>
    <n v="21.57"/>
    <n v="180"/>
    <n v="62"/>
    <n v="15.3"/>
    <n v="140.80000000000001"/>
    <n v="128"/>
    <n v="6.34"/>
    <n v="8"/>
    <n v="2"/>
    <n v="2.16"/>
    <n v="1"/>
    <x v="0"/>
    <n v="0"/>
    <x v="0"/>
    <x v="1"/>
  </r>
  <r>
    <s v="CO"/>
    <n v="121"/>
    <s v="area_code_408"/>
    <x v="0"/>
    <x v="0"/>
    <n v="30"/>
    <n v="198.4"/>
    <n v="129"/>
    <n v="33.729999999999997"/>
    <n v="75.3"/>
    <n v="77"/>
    <n v="6.4"/>
    <n v="181.2"/>
    <n v="77"/>
    <n v="8.15"/>
    <n v="5.8"/>
    <n v="3"/>
    <n v="1.57"/>
    <n v="3"/>
    <x v="1"/>
    <n v="1"/>
    <x v="0"/>
    <x v="0"/>
  </r>
  <r>
    <s v="OK"/>
    <n v="125"/>
    <s v="area_code_408"/>
    <x v="0"/>
    <x v="1"/>
    <n v="0"/>
    <n v="229.3"/>
    <n v="103"/>
    <n v="38.979999999999997"/>
    <n v="177.4"/>
    <n v="126"/>
    <n v="15.08"/>
    <n v="189.3"/>
    <n v="95"/>
    <n v="8.52"/>
    <n v="12"/>
    <n v="8"/>
    <n v="3.24"/>
    <n v="1"/>
    <x v="0"/>
    <n v="0"/>
    <x v="0"/>
    <x v="0"/>
  </r>
  <r>
    <s v="ID"/>
    <n v="174"/>
    <s v="area_code_408"/>
    <x v="0"/>
    <x v="1"/>
    <n v="0"/>
    <n v="192.1"/>
    <n v="97"/>
    <n v="32.659999999999997"/>
    <n v="169.9"/>
    <n v="94"/>
    <n v="14.44"/>
    <n v="166.6"/>
    <n v="54"/>
    <n v="7.5"/>
    <n v="11.4"/>
    <n v="4"/>
    <n v="3.08"/>
    <n v="1"/>
    <x v="0"/>
    <n v="0"/>
    <x v="0"/>
    <x v="1"/>
  </r>
  <r>
    <s v="CA"/>
    <n v="116"/>
    <s v="area_code_415"/>
    <x v="0"/>
    <x v="0"/>
    <n v="34"/>
    <n v="268.60000000000002"/>
    <n v="83"/>
    <n v="45.66"/>
    <n v="178.2"/>
    <n v="142"/>
    <n v="15.15"/>
    <n v="166.3"/>
    <n v="106"/>
    <n v="7.48"/>
    <n v="11.6"/>
    <n v="3"/>
    <n v="3.13"/>
    <n v="2"/>
    <x v="0"/>
    <n v="0"/>
    <x v="0"/>
    <x v="0"/>
  </r>
  <r>
    <s v="SD"/>
    <n v="149"/>
    <s v="area_code_408"/>
    <x v="0"/>
    <x v="0"/>
    <n v="28"/>
    <n v="180.7"/>
    <n v="92"/>
    <n v="30.72"/>
    <n v="187.8"/>
    <n v="64"/>
    <n v="15.96"/>
    <n v="265.5"/>
    <n v="53"/>
    <n v="11.95"/>
    <n v="12.6"/>
    <n v="3"/>
    <n v="3.4"/>
    <n v="3"/>
    <x v="0"/>
    <n v="0"/>
    <x v="0"/>
    <x v="1"/>
  </r>
  <r>
    <s v="NC"/>
    <n v="38"/>
    <s v="area_code_408"/>
    <x v="0"/>
    <x v="1"/>
    <n v="0"/>
    <n v="131.19999999999999"/>
    <n v="98"/>
    <n v="22.3"/>
    <n v="162.9"/>
    <n v="97"/>
    <n v="13.85"/>
    <n v="159"/>
    <n v="106"/>
    <n v="7.15"/>
    <n v="8.1999999999999993"/>
    <n v="6"/>
    <n v="2.21"/>
    <n v="2"/>
    <x v="0"/>
    <n v="0"/>
    <x v="0"/>
    <x v="3"/>
  </r>
  <r>
    <s v="WA"/>
    <n v="40"/>
    <s v="area_code_415"/>
    <x v="0"/>
    <x v="0"/>
    <n v="41"/>
    <n v="148.1"/>
    <n v="74"/>
    <n v="25.18"/>
    <n v="169.5"/>
    <n v="88"/>
    <n v="14.41"/>
    <n v="214.1"/>
    <n v="102"/>
    <n v="9.6300000000000008"/>
    <n v="6.2"/>
    <n v="5"/>
    <n v="1.67"/>
    <n v="2"/>
    <x v="0"/>
    <n v="0"/>
    <x v="0"/>
    <x v="3"/>
  </r>
  <r>
    <s v="WY"/>
    <n v="43"/>
    <s v="area_code_415"/>
    <x v="1"/>
    <x v="1"/>
    <n v="0"/>
    <n v="251.5"/>
    <n v="105"/>
    <n v="42.76"/>
    <n v="212.8"/>
    <n v="104"/>
    <n v="18.09"/>
    <n v="157.80000000000001"/>
    <n v="67"/>
    <n v="7.1"/>
    <n v="9.3000000000000007"/>
    <n v="4"/>
    <n v="2.5099999999999998"/>
    <n v="0"/>
    <x v="0"/>
    <n v="0"/>
    <x v="0"/>
    <x v="3"/>
  </r>
  <r>
    <s v="MN"/>
    <n v="113"/>
    <s v="area_code_408"/>
    <x v="1"/>
    <x v="1"/>
    <n v="0"/>
    <n v="125.2"/>
    <n v="93"/>
    <n v="21.28"/>
    <n v="206.4"/>
    <n v="119"/>
    <n v="17.54"/>
    <n v="129.30000000000001"/>
    <n v="139"/>
    <n v="5.82"/>
    <n v="8.3000000000000007"/>
    <n v="8"/>
    <n v="2.2400000000000002"/>
    <n v="0"/>
    <x v="0"/>
    <n v="0"/>
    <x v="0"/>
    <x v="0"/>
  </r>
  <r>
    <s v="UT"/>
    <n v="126"/>
    <s v="area_code_408"/>
    <x v="0"/>
    <x v="1"/>
    <n v="0"/>
    <n v="211.6"/>
    <n v="70"/>
    <n v="35.97"/>
    <n v="216.9"/>
    <n v="80"/>
    <n v="18.440000000000001"/>
    <n v="153.5"/>
    <n v="60"/>
    <n v="6.91"/>
    <n v="7.8"/>
    <n v="1"/>
    <n v="2.11"/>
    <n v="1"/>
    <x v="0"/>
    <n v="0"/>
    <x v="0"/>
    <x v="0"/>
  </r>
  <r>
    <s v="TX"/>
    <n v="150"/>
    <s v="area_code_510"/>
    <x v="0"/>
    <x v="1"/>
    <n v="0"/>
    <n v="178.9"/>
    <n v="101"/>
    <n v="30.41"/>
    <n v="169.1"/>
    <n v="110"/>
    <n v="14.37"/>
    <n v="148.6"/>
    <n v="100"/>
    <n v="6.69"/>
    <n v="13.8"/>
    <n v="3"/>
    <n v="3.73"/>
    <n v="4"/>
    <x v="1"/>
    <n v="1"/>
    <x v="1"/>
    <x v="1"/>
  </r>
  <r>
    <s v="NJ"/>
    <n v="138"/>
    <s v="area_code_408"/>
    <x v="0"/>
    <x v="1"/>
    <n v="0"/>
    <n v="241.8"/>
    <n v="93"/>
    <n v="41.11"/>
    <n v="170.5"/>
    <n v="83"/>
    <n v="14.49"/>
    <n v="295.3"/>
    <n v="104"/>
    <n v="13.29"/>
    <n v="11.8"/>
    <n v="7"/>
    <n v="3.19"/>
    <n v="3"/>
    <x v="0"/>
    <n v="0"/>
    <x v="0"/>
    <x v="1"/>
  </r>
  <r>
    <s v="MN"/>
    <n v="162"/>
    <s v="area_code_510"/>
    <x v="0"/>
    <x v="0"/>
    <n v="46"/>
    <n v="224.9"/>
    <n v="97"/>
    <n v="38.229999999999997"/>
    <n v="188.2"/>
    <n v="84"/>
    <n v="16"/>
    <n v="254.6"/>
    <n v="61"/>
    <n v="11.46"/>
    <n v="12.1"/>
    <n v="2"/>
    <n v="3.27"/>
    <n v="0"/>
    <x v="0"/>
    <n v="0"/>
    <x v="0"/>
    <x v="1"/>
  </r>
  <r>
    <s v="NM"/>
    <n v="147"/>
    <s v="area_code_510"/>
    <x v="0"/>
    <x v="1"/>
    <n v="0"/>
    <n v="248.6"/>
    <n v="83"/>
    <n v="42.26"/>
    <n v="148.9"/>
    <n v="85"/>
    <n v="12.66"/>
    <n v="172.5"/>
    <n v="109"/>
    <n v="7.76"/>
    <n v="8"/>
    <n v="4"/>
    <n v="2.16"/>
    <n v="3"/>
    <x v="0"/>
    <n v="0"/>
    <x v="0"/>
    <x v="1"/>
  </r>
  <r>
    <s v="NV"/>
    <n v="90"/>
    <s v="area_code_415"/>
    <x v="0"/>
    <x v="1"/>
    <n v="0"/>
    <n v="203.4"/>
    <n v="146"/>
    <n v="34.58"/>
    <n v="226.7"/>
    <n v="117"/>
    <n v="19.27"/>
    <n v="152.4"/>
    <n v="105"/>
    <n v="6.86"/>
    <n v="7.3"/>
    <n v="4"/>
    <n v="1.97"/>
    <n v="1"/>
    <x v="0"/>
    <n v="0"/>
    <x v="0"/>
    <x v="2"/>
  </r>
  <r>
    <s v="HI"/>
    <n v="85"/>
    <s v="area_code_415"/>
    <x v="0"/>
    <x v="1"/>
    <n v="0"/>
    <n v="235.8"/>
    <n v="109"/>
    <n v="40.090000000000003"/>
    <n v="157.19999999999999"/>
    <n v="94"/>
    <n v="13.36"/>
    <n v="188.2"/>
    <n v="99"/>
    <n v="8.4700000000000006"/>
    <n v="12"/>
    <n v="3"/>
    <n v="3.24"/>
    <n v="0"/>
    <x v="0"/>
    <n v="0"/>
    <x v="0"/>
    <x v="2"/>
  </r>
  <r>
    <s v="MN"/>
    <n v="50"/>
    <s v="area_code_415"/>
    <x v="0"/>
    <x v="1"/>
    <n v="0"/>
    <n v="157.1"/>
    <n v="90"/>
    <n v="26.71"/>
    <n v="223.3"/>
    <n v="72"/>
    <n v="18.98"/>
    <n v="181.4"/>
    <n v="111"/>
    <n v="8.16"/>
    <n v="6.1"/>
    <n v="2"/>
    <n v="1.65"/>
    <n v="1"/>
    <x v="0"/>
    <n v="0"/>
    <x v="0"/>
    <x v="3"/>
  </r>
  <r>
    <s v="DC"/>
    <n v="82"/>
    <s v="area_code_415"/>
    <x v="0"/>
    <x v="1"/>
    <n v="0"/>
    <n v="300.3"/>
    <n v="109"/>
    <n v="51.05"/>
    <n v="181"/>
    <n v="100"/>
    <n v="15.39"/>
    <n v="270.10000000000002"/>
    <n v="73"/>
    <n v="12.15"/>
    <n v="11.7"/>
    <n v="4"/>
    <n v="3.16"/>
    <n v="0"/>
    <x v="1"/>
    <n v="1"/>
    <x v="0"/>
    <x v="2"/>
  </r>
  <r>
    <s v="NY"/>
    <n v="144"/>
    <s v="area_code_408"/>
    <x v="0"/>
    <x v="1"/>
    <n v="0"/>
    <n v="61.6"/>
    <n v="117"/>
    <n v="10.47"/>
    <n v="77.099999999999994"/>
    <n v="85"/>
    <n v="6.55"/>
    <n v="173"/>
    <n v="99"/>
    <n v="7.79"/>
    <n v="8.1999999999999993"/>
    <n v="7"/>
    <n v="2.21"/>
    <n v="4"/>
    <x v="1"/>
    <n v="1"/>
    <x v="1"/>
    <x v="1"/>
  </r>
  <r>
    <s v="MN"/>
    <n v="46"/>
    <s v="area_code_415"/>
    <x v="0"/>
    <x v="1"/>
    <n v="0"/>
    <n v="214.1"/>
    <n v="72"/>
    <n v="36.4"/>
    <n v="164.4"/>
    <n v="104"/>
    <n v="13.97"/>
    <n v="177.5"/>
    <n v="113"/>
    <n v="7.99"/>
    <n v="8.1999999999999993"/>
    <n v="3"/>
    <n v="2.21"/>
    <n v="2"/>
    <x v="0"/>
    <n v="0"/>
    <x v="0"/>
    <x v="3"/>
  </r>
  <r>
    <s v="MD"/>
    <n v="70"/>
    <s v="area_code_408"/>
    <x v="0"/>
    <x v="1"/>
    <n v="0"/>
    <n v="170.2"/>
    <n v="98"/>
    <n v="28.93"/>
    <n v="155.19999999999999"/>
    <n v="102"/>
    <n v="13.19"/>
    <n v="228.6"/>
    <n v="76"/>
    <n v="10.29"/>
    <n v="15"/>
    <n v="2"/>
    <n v="4.05"/>
    <n v="1"/>
    <x v="0"/>
    <n v="0"/>
    <x v="0"/>
    <x v="2"/>
  </r>
  <r>
    <s v="WV"/>
    <n v="144"/>
    <s v="area_code_415"/>
    <x v="0"/>
    <x v="1"/>
    <n v="0"/>
    <n v="201.1"/>
    <n v="99"/>
    <n v="34.19"/>
    <n v="303.5"/>
    <n v="74"/>
    <n v="25.8"/>
    <n v="224"/>
    <n v="119"/>
    <n v="10.08"/>
    <n v="13.2"/>
    <n v="2"/>
    <n v="3.56"/>
    <n v="1"/>
    <x v="0"/>
    <n v="0"/>
    <x v="0"/>
    <x v="1"/>
  </r>
  <r>
    <s v="OR"/>
    <n v="116"/>
    <s v="area_code_415"/>
    <x v="1"/>
    <x v="1"/>
    <n v="0"/>
    <n v="215.4"/>
    <n v="104"/>
    <n v="36.619999999999997"/>
    <n v="204.8"/>
    <n v="79"/>
    <n v="17.41"/>
    <n v="278.5"/>
    <n v="109"/>
    <n v="12.53"/>
    <n v="12.6"/>
    <n v="5"/>
    <n v="3.4"/>
    <n v="3"/>
    <x v="0"/>
    <n v="0"/>
    <x v="0"/>
    <x v="0"/>
  </r>
  <r>
    <s v="GA"/>
    <n v="70"/>
    <s v="area_code_415"/>
    <x v="0"/>
    <x v="0"/>
    <n v="24"/>
    <n v="249.5"/>
    <n v="101"/>
    <n v="42.42"/>
    <n v="259.7"/>
    <n v="98"/>
    <n v="22.07"/>
    <n v="222.7"/>
    <n v="68"/>
    <n v="10.02"/>
    <n v="9.8000000000000007"/>
    <n v="4"/>
    <n v="2.65"/>
    <n v="1"/>
    <x v="0"/>
    <n v="0"/>
    <x v="0"/>
    <x v="2"/>
  </r>
  <r>
    <s v="VT"/>
    <n v="128"/>
    <s v="area_code_510"/>
    <x v="0"/>
    <x v="0"/>
    <n v="29"/>
    <n v="179.3"/>
    <n v="104"/>
    <n v="30.48"/>
    <n v="225.9"/>
    <n v="86"/>
    <n v="19.2"/>
    <n v="323"/>
    <n v="78"/>
    <n v="14.54"/>
    <n v="8.6"/>
    <n v="7"/>
    <n v="2.3199999999999998"/>
    <n v="0"/>
    <x v="0"/>
    <n v="0"/>
    <x v="0"/>
    <x v="0"/>
  </r>
  <r>
    <s v="IN"/>
    <n v="94"/>
    <s v="area_code_408"/>
    <x v="0"/>
    <x v="1"/>
    <n v="0"/>
    <n v="157.9"/>
    <n v="105"/>
    <n v="26.84"/>
    <n v="155"/>
    <n v="101"/>
    <n v="13.18"/>
    <n v="189.6"/>
    <n v="84"/>
    <n v="8.5299999999999994"/>
    <n v="8"/>
    <n v="5"/>
    <n v="2.16"/>
    <n v="4"/>
    <x v="1"/>
    <n v="1"/>
    <x v="1"/>
    <x v="2"/>
  </r>
  <r>
    <s v="WV"/>
    <n v="111"/>
    <s v="area_code_510"/>
    <x v="0"/>
    <x v="1"/>
    <n v="0"/>
    <n v="214.3"/>
    <n v="118"/>
    <n v="36.43"/>
    <n v="208.5"/>
    <n v="76"/>
    <n v="17.72"/>
    <n v="182.4"/>
    <n v="98"/>
    <n v="8.2100000000000009"/>
    <n v="12"/>
    <n v="2"/>
    <n v="3.24"/>
    <n v="1"/>
    <x v="0"/>
    <n v="0"/>
    <x v="0"/>
    <x v="0"/>
  </r>
  <r>
    <s v="KY"/>
    <n v="74"/>
    <s v="area_code_415"/>
    <x v="0"/>
    <x v="0"/>
    <n v="35"/>
    <n v="154.1"/>
    <n v="104"/>
    <n v="26.2"/>
    <n v="123.4"/>
    <n v="84"/>
    <n v="10.49"/>
    <n v="202.1"/>
    <n v="57"/>
    <n v="9.09"/>
    <n v="10.9"/>
    <n v="9"/>
    <n v="2.94"/>
    <n v="2"/>
    <x v="0"/>
    <n v="0"/>
    <x v="0"/>
    <x v="2"/>
  </r>
  <r>
    <s v="NJ"/>
    <n v="128"/>
    <s v="area_code_415"/>
    <x v="0"/>
    <x v="1"/>
    <n v="0"/>
    <n v="237.9"/>
    <n v="125"/>
    <n v="40.44"/>
    <n v="247.6"/>
    <n v="93"/>
    <n v="21.05"/>
    <n v="208.9"/>
    <n v="68"/>
    <n v="9.4"/>
    <n v="13.9"/>
    <n v="4"/>
    <n v="3.75"/>
    <n v="1"/>
    <x v="1"/>
    <n v="1"/>
    <x v="0"/>
    <x v="0"/>
  </r>
  <r>
    <s v="DC"/>
    <n v="82"/>
    <s v="area_code_510"/>
    <x v="0"/>
    <x v="1"/>
    <n v="0"/>
    <n v="143.9"/>
    <n v="61"/>
    <n v="24.46"/>
    <n v="194.9"/>
    <n v="105"/>
    <n v="16.57"/>
    <n v="109.6"/>
    <n v="94"/>
    <n v="4.93"/>
    <n v="11.1"/>
    <n v="2"/>
    <n v="3"/>
    <n v="1"/>
    <x v="0"/>
    <n v="0"/>
    <x v="0"/>
    <x v="2"/>
  </r>
  <r>
    <s v="LA"/>
    <n v="155"/>
    <s v="area_code_415"/>
    <x v="0"/>
    <x v="1"/>
    <n v="0"/>
    <n v="203.4"/>
    <n v="100"/>
    <n v="34.58"/>
    <n v="190.9"/>
    <n v="104"/>
    <n v="16.23"/>
    <n v="196"/>
    <n v="119"/>
    <n v="8.82"/>
    <n v="8.9"/>
    <n v="4"/>
    <n v="2.4"/>
    <n v="0"/>
    <x v="1"/>
    <n v="1"/>
    <x v="0"/>
    <x v="1"/>
  </r>
  <r>
    <s v="AR"/>
    <n v="80"/>
    <s v="area_code_415"/>
    <x v="0"/>
    <x v="1"/>
    <n v="0"/>
    <n v="124.3"/>
    <n v="100"/>
    <n v="21.13"/>
    <n v="173"/>
    <n v="107"/>
    <n v="14.71"/>
    <n v="253.2"/>
    <n v="62"/>
    <n v="11.39"/>
    <n v="7.9"/>
    <n v="9"/>
    <n v="2.13"/>
    <n v="1"/>
    <x v="0"/>
    <n v="0"/>
    <x v="0"/>
    <x v="2"/>
  </r>
  <r>
    <s v="ME"/>
    <n v="78"/>
    <s v="area_code_415"/>
    <x v="0"/>
    <x v="1"/>
    <n v="0"/>
    <n v="252.9"/>
    <n v="93"/>
    <n v="42.99"/>
    <n v="178.4"/>
    <n v="112"/>
    <n v="15.16"/>
    <n v="263.89999999999998"/>
    <n v="105"/>
    <n v="11.88"/>
    <n v="9.5"/>
    <n v="7"/>
    <n v="2.57"/>
    <n v="3"/>
    <x v="0"/>
    <n v="0"/>
    <x v="0"/>
    <x v="2"/>
  </r>
  <r>
    <s v="AZ"/>
    <n v="90"/>
    <s v="area_code_415"/>
    <x v="0"/>
    <x v="1"/>
    <n v="0"/>
    <n v="179.1"/>
    <n v="71"/>
    <n v="30.45"/>
    <n v="190.6"/>
    <n v="81"/>
    <n v="16.2"/>
    <n v="127.7"/>
    <n v="91"/>
    <n v="5.75"/>
    <n v="10.6"/>
    <n v="7"/>
    <n v="2.86"/>
    <n v="3"/>
    <x v="0"/>
    <n v="0"/>
    <x v="0"/>
    <x v="2"/>
  </r>
  <r>
    <s v="MT"/>
    <n v="73"/>
    <s v="area_code_415"/>
    <x v="0"/>
    <x v="1"/>
    <n v="0"/>
    <n v="160.1"/>
    <n v="110"/>
    <n v="27.22"/>
    <n v="213.3"/>
    <n v="72"/>
    <n v="18.13"/>
    <n v="174.1"/>
    <n v="72"/>
    <n v="7.83"/>
    <n v="13"/>
    <n v="4"/>
    <n v="3.51"/>
    <n v="0"/>
    <x v="0"/>
    <n v="0"/>
    <x v="0"/>
    <x v="2"/>
  </r>
  <r>
    <s v="AZ"/>
    <n v="99"/>
    <s v="area_code_415"/>
    <x v="0"/>
    <x v="1"/>
    <n v="0"/>
    <n v="198.2"/>
    <n v="87"/>
    <n v="33.69"/>
    <n v="207.3"/>
    <n v="76"/>
    <n v="17.62"/>
    <n v="190.9"/>
    <n v="113"/>
    <n v="8.59"/>
    <n v="8.6999999999999993"/>
    <n v="3"/>
    <n v="2.35"/>
    <n v="4"/>
    <x v="0"/>
    <n v="0"/>
    <x v="1"/>
    <x v="0"/>
  </r>
  <r>
    <s v="MS"/>
    <n v="120"/>
    <s v="area_code_408"/>
    <x v="0"/>
    <x v="1"/>
    <n v="0"/>
    <n v="212.1"/>
    <n v="131"/>
    <n v="36.06"/>
    <n v="209.4"/>
    <n v="104"/>
    <n v="17.8"/>
    <n v="167.2"/>
    <n v="96"/>
    <n v="7.52"/>
    <n v="5.3"/>
    <n v="5"/>
    <n v="1.43"/>
    <n v="1"/>
    <x v="1"/>
    <n v="1"/>
    <x v="0"/>
    <x v="0"/>
  </r>
  <r>
    <s v="ID"/>
    <n v="77"/>
    <s v="area_code_415"/>
    <x v="0"/>
    <x v="1"/>
    <n v="0"/>
    <n v="251.8"/>
    <n v="72"/>
    <n v="42.81"/>
    <n v="205.7"/>
    <n v="126"/>
    <n v="17.48"/>
    <n v="275.2"/>
    <n v="109"/>
    <n v="12.38"/>
    <n v="9.8000000000000007"/>
    <n v="7"/>
    <n v="2.65"/>
    <n v="2"/>
    <x v="1"/>
    <n v="1"/>
    <x v="0"/>
    <x v="2"/>
  </r>
  <r>
    <s v="IA"/>
    <n v="98"/>
    <s v="area_code_510"/>
    <x v="0"/>
    <x v="0"/>
    <n v="21"/>
    <n v="161.19999999999999"/>
    <n v="114"/>
    <n v="27.4"/>
    <n v="252.2"/>
    <n v="83"/>
    <n v="21.44"/>
    <n v="160.19999999999999"/>
    <n v="92"/>
    <n v="7.21"/>
    <n v="4.4000000000000004"/>
    <n v="8"/>
    <n v="1.19"/>
    <n v="4"/>
    <x v="0"/>
    <n v="0"/>
    <x v="1"/>
    <x v="0"/>
  </r>
  <r>
    <s v="MA"/>
    <n v="108"/>
    <s v="area_code_415"/>
    <x v="0"/>
    <x v="1"/>
    <n v="0"/>
    <n v="178.3"/>
    <n v="137"/>
    <n v="30.31"/>
    <n v="189"/>
    <n v="76"/>
    <n v="16.07"/>
    <n v="129.1"/>
    <n v="102"/>
    <n v="5.81"/>
    <n v="14.6"/>
    <n v="5"/>
    <n v="3.94"/>
    <n v="0"/>
    <x v="0"/>
    <n v="0"/>
    <x v="0"/>
    <x v="0"/>
  </r>
  <r>
    <s v="KY"/>
    <n v="95"/>
    <s v="area_code_408"/>
    <x v="0"/>
    <x v="1"/>
    <n v="0"/>
    <n v="135"/>
    <n v="99"/>
    <n v="22.95"/>
    <n v="183.6"/>
    <n v="106"/>
    <n v="15.61"/>
    <n v="245.3"/>
    <n v="102"/>
    <n v="11.04"/>
    <n v="12.5"/>
    <n v="9"/>
    <n v="3.38"/>
    <n v="1"/>
    <x v="0"/>
    <n v="0"/>
    <x v="0"/>
    <x v="2"/>
  </r>
  <r>
    <s v="IN"/>
    <n v="122"/>
    <s v="area_code_408"/>
    <x v="0"/>
    <x v="1"/>
    <n v="0"/>
    <n v="170.5"/>
    <n v="94"/>
    <n v="28.99"/>
    <n v="173.7"/>
    <n v="109"/>
    <n v="14.76"/>
    <n v="248.6"/>
    <n v="75"/>
    <n v="11.19"/>
    <n v="11.3"/>
    <n v="2"/>
    <n v="3.05"/>
    <n v="1"/>
    <x v="0"/>
    <n v="0"/>
    <x v="0"/>
    <x v="0"/>
  </r>
  <r>
    <s v="AZ"/>
    <n v="95"/>
    <s v="area_code_408"/>
    <x v="0"/>
    <x v="1"/>
    <n v="0"/>
    <n v="238.1"/>
    <n v="65"/>
    <n v="40.479999999999997"/>
    <n v="187.2"/>
    <n v="98"/>
    <n v="15.91"/>
    <n v="190"/>
    <n v="115"/>
    <n v="8.5500000000000007"/>
    <n v="11.8"/>
    <n v="4"/>
    <n v="3.19"/>
    <n v="4"/>
    <x v="0"/>
    <n v="0"/>
    <x v="1"/>
    <x v="2"/>
  </r>
  <r>
    <s v="MI"/>
    <n v="36"/>
    <s v="area_code_510"/>
    <x v="0"/>
    <x v="0"/>
    <n v="29"/>
    <n v="281.39999999999998"/>
    <n v="102"/>
    <n v="47.84"/>
    <n v="202.2"/>
    <n v="76"/>
    <n v="17.190000000000001"/>
    <n v="187.2"/>
    <n v="113"/>
    <n v="8.42"/>
    <n v="9"/>
    <n v="6"/>
    <n v="2.4300000000000002"/>
    <n v="2"/>
    <x v="0"/>
    <n v="0"/>
    <x v="0"/>
    <x v="3"/>
  </r>
  <r>
    <s v="NM"/>
    <n v="93"/>
    <s v="area_code_510"/>
    <x v="0"/>
    <x v="0"/>
    <n v="21"/>
    <n v="117.9"/>
    <n v="131"/>
    <n v="20.04"/>
    <n v="164.5"/>
    <n v="115"/>
    <n v="13.98"/>
    <n v="217"/>
    <n v="86"/>
    <n v="9.76"/>
    <n v="9.8000000000000007"/>
    <n v="3"/>
    <n v="2.65"/>
    <n v="1"/>
    <x v="0"/>
    <n v="0"/>
    <x v="0"/>
    <x v="2"/>
  </r>
  <r>
    <s v="UT"/>
    <n v="157"/>
    <s v="area_code_408"/>
    <x v="0"/>
    <x v="1"/>
    <n v="0"/>
    <n v="229.8"/>
    <n v="90"/>
    <n v="39.07"/>
    <n v="147.9"/>
    <n v="121"/>
    <n v="12.57"/>
    <n v="241.4"/>
    <n v="108"/>
    <n v="10.86"/>
    <n v="9.6"/>
    <n v="7"/>
    <n v="2.59"/>
    <n v="3"/>
    <x v="0"/>
    <n v="0"/>
    <x v="0"/>
    <x v="1"/>
  </r>
  <r>
    <s v="MI"/>
    <n v="120"/>
    <s v="area_code_408"/>
    <x v="0"/>
    <x v="1"/>
    <n v="0"/>
    <n v="165"/>
    <n v="100"/>
    <n v="28.05"/>
    <n v="317.2"/>
    <n v="83"/>
    <n v="26.96"/>
    <n v="119.2"/>
    <n v="86"/>
    <n v="5.36"/>
    <n v="8.3000000000000007"/>
    <n v="8"/>
    <n v="2.2400000000000002"/>
    <n v="1"/>
    <x v="0"/>
    <n v="0"/>
    <x v="0"/>
    <x v="0"/>
  </r>
  <r>
    <s v="AL"/>
    <n v="98"/>
    <s v="area_code_408"/>
    <x v="0"/>
    <x v="1"/>
    <n v="0"/>
    <n v="161"/>
    <n v="117"/>
    <n v="27.37"/>
    <n v="190.9"/>
    <n v="113"/>
    <n v="16.23"/>
    <n v="227.7"/>
    <n v="113"/>
    <n v="10.25"/>
    <n v="12.1"/>
    <n v="4"/>
    <n v="3.27"/>
    <n v="4"/>
    <x v="0"/>
    <n v="0"/>
    <x v="1"/>
    <x v="0"/>
  </r>
  <r>
    <s v="DE"/>
    <n v="125"/>
    <s v="area_code_408"/>
    <x v="0"/>
    <x v="1"/>
    <n v="0"/>
    <n v="126.7"/>
    <n v="108"/>
    <n v="21.54"/>
    <n v="206"/>
    <n v="90"/>
    <n v="17.510000000000002"/>
    <n v="247.8"/>
    <n v="114"/>
    <n v="11.15"/>
    <n v="13.3"/>
    <n v="7"/>
    <n v="3.59"/>
    <n v="1"/>
    <x v="0"/>
    <n v="0"/>
    <x v="0"/>
    <x v="0"/>
  </r>
  <r>
    <s v="AZ"/>
    <n v="63"/>
    <s v="area_code_415"/>
    <x v="0"/>
    <x v="1"/>
    <n v="0"/>
    <n v="58.9"/>
    <n v="125"/>
    <n v="10.01"/>
    <n v="169.6"/>
    <n v="59"/>
    <n v="14.42"/>
    <n v="211.4"/>
    <n v="88"/>
    <n v="9.51"/>
    <n v="9.4"/>
    <n v="3"/>
    <n v="2.54"/>
    <n v="1"/>
    <x v="0"/>
    <n v="0"/>
    <x v="0"/>
    <x v="2"/>
  </r>
  <r>
    <s v="ME"/>
    <n v="36"/>
    <s v="area_code_510"/>
    <x v="1"/>
    <x v="0"/>
    <n v="42"/>
    <n v="196.8"/>
    <n v="89"/>
    <n v="33.46"/>
    <n v="254.9"/>
    <n v="122"/>
    <n v="21.67"/>
    <n v="138.30000000000001"/>
    <n v="126"/>
    <n v="6.22"/>
    <n v="20"/>
    <n v="6"/>
    <n v="5.4"/>
    <n v="0"/>
    <x v="1"/>
    <n v="1"/>
    <x v="0"/>
    <x v="3"/>
  </r>
  <r>
    <s v="NJ"/>
    <n v="64"/>
    <s v="area_code_510"/>
    <x v="0"/>
    <x v="1"/>
    <n v="0"/>
    <n v="162.6"/>
    <n v="83"/>
    <n v="27.64"/>
    <n v="152.30000000000001"/>
    <n v="109"/>
    <n v="12.95"/>
    <n v="57.5"/>
    <n v="122"/>
    <n v="2.59"/>
    <n v="14.2"/>
    <n v="3"/>
    <n v="3.83"/>
    <n v="1"/>
    <x v="0"/>
    <n v="0"/>
    <x v="0"/>
    <x v="2"/>
  </r>
  <r>
    <s v="NV"/>
    <n v="74"/>
    <s v="area_code_415"/>
    <x v="0"/>
    <x v="1"/>
    <n v="0"/>
    <n v="282.5"/>
    <n v="114"/>
    <n v="48.03"/>
    <n v="219.9"/>
    <n v="48"/>
    <n v="18.690000000000001"/>
    <n v="170"/>
    <n v="115"/>
    <n v="7.65"/>
    <n v="9.4"/>
    <n v="4"/>
    <n v="2.54"/>
    <n v="1"/>
    <x v="1"/>
    <n v="1"/>
    <x v="0"/>
    <x v="2"/>
  </r>
  <r>
    <s v="NE"/>
    <n v="46"/>
    <s v="area_code_408"/>
    <x v="0"/>
    <x v="1"/>
    <n v="0"/>
    <n v="210.2"/>
    <n v="92"/>
    <n v="35.729999999999997"/>
    <n v="227.3"/>
    <n v="77"/>
    <n v="19.32"/>
    <n v="200.1"/>
    <n v="116"/>
    <n v="9"/>
    <n v="13.1"/>
    <n v="7"/>
    <n v="3.54"/>
    <n v="1"/>
    <x v="0"/>
    <n v="0"/>
    <x v="0"/>
    <x v="3"/>
  </r>
  <r>
    <s v="TX"/>
    <n v="41"/>
    <s v="area_code_408"/>
    <x v="0"/>
    <x v="0"/>
    <n v="22"/>
    <n v="213.8"/>
    <n v="102"/>
    <n v="36.35"/>
    <n v="141.80000000000001"/>
    <n v="86"/>
    <n v="12.05"/>
    <n v="142.19999999999999"/>
    <n v="123"/>
    <n v="6.4"/>
    <n v="7.2"/>
    <n v="3"/>
    <n v="1.94"/>
    <n v="0"/>
    <x v="0"/>
    <n v="0"/>
    <x v="0"/>
    <x v="3"/>
  </r>
  <r>
    <s v="MD"/>
    <n v="121"/>
    <s v="area_code_510"/>
    <x v="0"/>
    <x v="1"/>
    <n v="0"/>
    <n v="190.7"/>
    <n v="103"/>
    <n v="32.42"/>
    <n v="183.5"/>
    <n v="117"/>
    <n v="15.6"/>
    <n v="220.8"/>
    <n v="103"/>
    <n v="9.94"/>
    <n v="9.8000000000000007"/>
    <n v="4"/>
    <n v="2.65"/>
    <n v="3"/>
    <x v="0"/>
    <n v="0"/>
    <x v="0"/>
    <x v="0"/>
  </r>
  <r>
    <s v="MS"/>
    <n v="193"/>
    <s v="area_code_415"/>
    <x v="0"/>
    <x v="1"/>
    <n v="0"/>
    <n v="170.9"/>
    <n v="124"/>
    <n v="29.05"/>
    <n v="132.30000000000001"/>
    <n v="95"/>
    <n v="11.25"/>
    <n v="112.9"/>
    <n v="89"/>
    <n v="5.08"/>
    <n v="11.6"/>
    <n v="3"/>
    <n v="3.13"/>
    <n v="1"/>
    <x v="0"/>
    <n v="0"/>
    <x v="0"/>
    <x v="1"/>
  </r>
  <r>
    <s v="NV"/>
    <n v="130"/>
    <s v="area_code_510"/>
    <x v="0"/>
    <x v="1"/>
    <n v="0"/>
    <n v="154.19999999999999"/>
    <n v="119"/>
    <n v="26.21"/>
    <n v="110.2"/>
    <n v="98"/>
    <n v="9.3699999999999992"/>
    <n v="227.4"/>
    <n v="117"/>
    <n v="10.23"/>
    <n v="9.1999999999999993"/>
    <n v="5"/>
    <n v="2.48"/>
    <n v="2"/>
    <x v="0"/>
    <n v="0"/>
    <x v="0"/>
    <x v="0"/>
  </r>
  <r>
    <s v="AZ"/>
    <n v="85"/>
    <s v="area_code_408"/>
    <x v="0"/>
    <x v="1"/>
    <n v="0"/>
    <n v="201.4"/>
    <n v="52"/>
    <n v="34.24"/>
    <n v="229.4"/>
    <n v="104"/>
    <n v="19.5"/>
    <n v="252.5"/>
    <n v="106"/>
    <n v="11.36"/>
    <n v="12"/>
    <n v="3"/>
    <n v="3.24"/>
    <n v="1"/>
    <x v="0"/>
    <n v="0"/>
    <x v="0"/>
    <x v="2"/>
  </r>
  <r>
    <s v="MS"/>
    <n v="162"/>
    <s v="area_code_415"/>
    <x v="0"/>
    <x v="1"/>
    <n v="0"/>
    <n v="70.7"/>
    <n v="108"/>
    <n v="12.02"/>
    <n v="157.5"/>
    <n v="87"/>
    <n v="13.39"/>
    <n v="154.80000000000001"/>
    <n v="82"/>
    <n v="6.97"/>
    <n v="9.1"/>
    <n v="3"/>
    <n v="2.46"/>
    <n v="4"/>
    <x v="1"/>
    <n v="1"/>
    <x v="1"/>
    <x v="1"/>
  </r>
  <r>
    <s v="MS"/>
    <n v="61"/>
    <s v="area_code_510"/>
    <x v="0"/>
    <x v="0"/>
    <n v="27"/>
    <n v="187.5"/>
    <n v="124"/>
    <n v="31.88"/>
    <n v="146.6"/>
    <n v="103"/>
    <n v="12.46"/>
    <n v="225.7"/>
    <n v="129"/>
    <n v="10.16"/>
    <n v="6.4"/>
    <n v="6"/>
    <n v="1.73"/>
    <n v="4"/>
    <x v="1"/>
    <n v="1"/>
    <x v="1"/>
    <x v="2"/>
  </r>
  <r>
    <s v="TX"/>
    <n v="92"/>
    <s v="area_code_408"/>
    <x v="0"/>
    <x v="1"/>
    <n v="0"/>
    <n v="91.7"/>
    <n v="90"/>
    <n v="15.59"/>
    <n v="193.7"/>
    <n v="123"/>
    <n v="16.46"/>
    <n v="175"/>
    <n v="86"/>
    <n v="7.88"/>
    <n v="9.1999999999999993"/>
    <n v="4"/>
    <n v="2.48"/>
    <n v="2"/>
    <x v="0"/>
    <n v="0"/>
    <x v="0"/>
    <x v="2"/>
  </r>
  <r>
    <s v="NE"/>
    <n v="90"/>
    <s v="area_code_415"/>
    <x v="0"/>
    <x v="1"/>
    <n v="0"/>
    <n v="145.5"/>
    <n v="92"/>
    <n v="24.74"/>
    <n v="217.7"/>
    <n v="114"/>
    <n v="18.5"/>
    <n v="146.9"/>
    <n v="123"/>
    <n v="6.61"/>
    <n v="10.9"/>
    <n v="2"/>
    <n v="2.94"/>
    <n v="3"/>
    <x v="0"/>
    <n v="0"/>
    <x v="0"/>
    <x v="2"/>
  </r>
  <r>
    <s v="CA"/>
    <n v="75"/>
    <s v="area_code_408"/>
    <x v="0"/>
    <x v="1"/>
    <n v="0"/>
    <n v="166.3"/>
    <n v="125"/>
    <n v="28.27"/>
    <n v="158.19999999999999"/>
    <n v="86"/>
    <n v="13.45"/>
    <n v="256.7"/>
    <n v="80"/>
    <n v="11.55"/>
    <n v="6.1"/>
    <n v="5"/>
    <n v="1.65"/>
    <n v="1"/>
    <x v="0"/>
    <n v="0"/>
    <x v="0"/>
    <x v="2"/>
  </r>
  <r>
    <s v="NJ"/>
    <n v="78"/>
    <s v="area_code_415"/>
    <x v="0"/>
    <x v="1"/>
    <n v="0"/>
    <n v="231"/>
    <n v="115"/>
    <n v="39.270000000000003"/>
    <n v="230.4"/>
    <n v="140"/>
    <n v="19.579999999999998"/>
    <n v="261.39999999999998"/>
    <n v="120"/>
    <n v="11.76"/>
    <n v="9.5"/>
    <n v="3"/>
    <n v="2.57"/>
    <n v="1"/>
    <x v="0"/>
    <n v="0"/>
    <x v="0"/>
    <x v="2"/>
  </r>
  <r>
    <s v="TX"/>
    <n v="82"/>
    <s v="area_code_408"/>
    <x v="0"/>
    <x v="1"/>
    <n v="0"/>
    <n v="200.3"/>
    <n v="96"/>
    <n v="34.049999999999997"/>
    <n v="201.2"/>
    <n v="102"/>
    <n v="17.100000000000001"/>
    <n v="206.1"/>
    <n v="60"/>
    <n v="9.27"/>
    <n v="7.1"/>
    <n v="1"/>
    <n v="1.92"/>
    <n v="4"/>
    <x v="0"/>
    <n v="0"/>
    <x v="1"/>
    <x v="2"/>
  </r>
  <r>
    <s v="AR"/>
    <n v="163"/>
    <s v="area_code_408"/>
    <x v="0"/>
    <x v="1"/>
    <n v="0"/>
    <n v="197"/>
    <n v="109"/>
    <n v="33.49"/>
    <n v="202.6"/>
    <n v="128"/>
    <n v="17.22"/>
    <n v="206.4"/>
    <n v="80"/>
    <n v="9.2899999999999991"/>
    <n v="9.1"/>
    <n v="10"/>
    <n v="2.46"/>
    <n v="1"/>
    <x v="0"/>
    <n v="0"/>
    <x v="0"/>
    <x v="1"/>
  </r>
  <r>
    <s v="AL"/>
    <n v="91"/>
    <s v="area_code_510"/>
    <x v="1"/>
    <x v="1"/>
    <n v="0"/>
    <n v="129.9"/>
    <n v="112"/>
    <n v="22.08"/>
    <n v="173.3"/>
    <n v="83"/>
    <n v="14.73"/>
    <n v="247.2"/>
    <n v="130"/>
    <n v="11.12"/>
    <n v="11.2"/>
    <n v="3"/>
    <n v="3.02"/>
    <n v="3"/>
    <x v="0"/>
    <n v="0"/>
    <x v="0"/>
    <x v="2"/>
  </r>
  <r>
    <s v="AK"/>
    <n v="127"/>
    <s v="area_code_510"/>
    <x v="0"/>
    <x v="0"/>
    <n v="36"/>
    <n v="183.2"/>
    <n v="117"/>
    <n v="31.14"/>
    <n v="126.8"/>
    <n v="76"/>
    <n v="10.78"/>
    <n v="263.3"/>
    <n v="71"/>
    <n v="11.85"/>
    <n v="11.2"/>
    <n v="8"/>
    <n v="3.02"/>
    <n v="1"/>
    <x v="0"/>
    <n v="0"/>
    <x v="0"/>
    <x v="0"/>
  </r>
  <r>
    <s v="NV"/>
    <n v="113"/>
    <s v="area_code_415"/>
    <x v="0"/>
    <x v="0"/>
    <n v="23"/>
    <n v="205"/>
    <n v="101"/>
    <n v="34.85"/>
    <n v="152"/>
    <n v="60"/>
    <n v="12.92"/>
    <n v="158.6"/>
    <n v="59"/>
    <n v="7.14"/>
    <n v="10.199999999999999"/>
    <n v="5"/>
    <n v="2.75"/>
    <n v="2"/>
    <x v="0"/>
    <n v="0"/>
    <x v="0"/>
    <x v="0"/>
  </r>
  <r>
    <s v="DE"/>
    <n v="110"/>
    <s v="area_code_510"/>
    <x v="0"/>
    <x v="1"/>
    <n v="0"/>
    <n v="148.5"/>
    <n v="115"/>
    <n v="25.25"/>
    <n v="276.39999999999998"/>
    <n v="84"/>
    <n v="23.49"/>
    <n v="193.6"/>
    <n v="112"/>
    <n v="8.7100000000000009"/>
    <n v="12.4"/>
    <n v="3"/>
    <n v="3.35"/>
    <n v="1"/>
    <x v="0"/>
    <n v="0"/>
    <x v="0"/>
    <x v="0"/>
  </r>
  <r>
    <s v="MD"/>
    <n v="120"/>
    <s v="area_code_415"/>
    <x v="0"/>
    <x v="0"/>
    <n v="39"/>
    <n v="200.3"/>
    <n v="68"/>
    <n v="34.049999999999997"/>
    <n v="220.4"/>
    <n v="97"/>
    <n v="18.73"/>
    <n v="253.8"/>
    <n v="116"/>
    <n v="11.42"/>
    <n v="10.5"/>
    <n v="4"/>
    <n v="2.84"/>
    <n v="0"/>
    <x v="0"/>
    <n v="0"/>
    <x v="0"/>
    <x v="0"/>
  </r>
  <r>
    <s v="MI"/>
    <n v="157"/>
    <s v="area_code_415"/>
    <x v="0"/>
    <x v="0"/>
    <n v="28"/>
    <n v="192.6"/>
    <n v="107"/>
    <n v="32.74"/>
    <n v="195.5"/>
    <n v="74"/>
    <n v="16.62"/>
    <n v="109.7"/>
    <n v="139"/>
    <n v="4.9400000000000004"/>
    <n v="6.8"/>
    <n v="5"/>
    <n v="1.84"/>
    <n v="3"/>
    <x v="0"/>
    <n v="0"/>
    <x v="0"/>
    <x v="1"/>
  </r>
  <r>
    <s v="VT"/>
    <n v="103"/>
    <s v="area_code_510"/>
    <x v="0"/>
    <x v="1"/>
    <n v="0"/>
    <n v="246.5"/>
    <n v="47"/>
    <n v="41.91"/>
    <n v="195.5"/>
    <n v="84"/>
    <n v="16.62"/>
    <n v="200.5"/>
    <n v="96"/>
    <n v="9.02"/>
    <n v="11.7"/>
    <n v="4"/>
    <n v="3.16"/>
    <n v="1"/>
    <x v="0"/>
    <n v="0"/>
    <x v="0"/>
    <x v="0"/>
  </r>
  <r>
    <s v="VT"/>
    <n v="117"/>
    <s v="area_code_408"/>
    <x v="1"/>
    <x v="1"/>
    <n v="0"/>
    <n v="167.1"/>
    <n v="86"/>
    <n v="28.41"/>
    <n v="177.5"/>
    <n v="87"/>
    <n v="15.09"/>
    <n v="249.4"/>
    <n v="132"/>
    <n v="11.22"/>
    <n v="14.1"/>
    <n v="7"/>
    <n v="3.81"/>
    <n v="2"/>
    <x v="1"/>
    <n v="1"/>
    <x v="0"/>
    <x v="0"/>
  </r>
  <r>
    <s v="LA"/>
    <n v="121"/>
    <s v="area_code_408"/>
    <x v="0"/>
    <x v="1"/>
    <n v="0"/>
    <n v="181.5"/>
    <n v="121"/>
    <n v="30.86"/>
    <n v="218.4"/>
    <n v="98"/>
    <n v="18.559999999999999"/>
    <n v="161.6"/>
    <n v="103"/>
    <n v="7.27"/>
    <n v="8.5"/>
    <n v="5"/>
    <n v="2.2999999999999998"/>
    <n v="1"/>
    <x v="0"/>
    <n v="0"/>
    <x v="0"/>
    <x v="0"/>
  </r>
  <r>
    <s v="RI"/>
    <n v="145"/>
    <s v="area_code_408"/>
    <x v="0"/>
    <x v="0"/>
    <n v="43"/>
    <n v="257.7"/>
    <n v="97"/>
    <n v="43.81"/>
    <n v="162.1"/>
    <n v="95"/>
    <n v="13.78"/>
    <n v="286.89999999999998"/>
    <n v="86"/>
    <n v="12.91"/>
    <n v="11.1"/>
    <n v="4"/>
    <n v="3"/>
    <n v="2"/>
    <x v="0"/>
    <n v="0"/>
    <x v="0"/>
    <x v="1"/>
  </r>
  <r>
    <s v="IA"/>
    <n v="113"/>
    <s v="area_code_408"/>
    <x v="0"/>
    <x v="1"/>
    <n v="0"/>
    <n v="193.8"/>
    <n v="99"/>
    <n v="32.950000000000003"/>
    <n v="221.4"/>
    <n v="125"/>
    <n v="18.82"/>
    <n v="172.3"/>
    <n v="67"/>
    <n v="7.75"/>
    <n v="10.6"/>
    <n v="6"/>
    <n v="2.86"/>
    <n v="1"/>
    <x v="0"/>
    <n v="0"/>
    <x v="0"/>
    <x v="0"/>
  </r>
  <r>
    <s v="NE"/>
    <n v="117"/>
    <s v="area_code_415"/>
    <x v="0"/>
    <x v="1"/>
    <n v="0"/>
    <n v="102.8"/>
    <n v="119"/>
    <n v="17.48"/>
    <n v="206.7"/>
    <n v="91"/>
    <n v="17.57"/>
    <n v="299"/>
    <n v="105"/>
    <n v="13.46"/>
    <n v="10.1"/>
    <n v="7"/>
    <n v="2.73"/>
    <n v="1"/>
    <x v="0"/>
    <n v="0"/>
    <x v="0"/>
    <x v="0"/>
  </r>
  <r>
    <s v="OH"/>
    <n v="65"/>
    <s v="area_code_408"/>
    <x v="0"/>
    <x v="1"/>
    <n v="0"/>
    <n v="187.9"/>
    <n v="116"/>
    <n v="31.94"/>
    <n v="157.6"/>
    <n v="117"/>
    <n v="13.4"/>
    <n v="227.3"/>
    <n v="86"/>
    <n v="10.23"/>
    <n v="7.5"/>
    <n v="6"/>
    <n v="2.0299999999999998"/>
    <n v="1"/>
    <x v="0"/>
    <n v="0"/>
    <x v="0"/>
    <x v="2"/>
  </r>
  <r>
    <s v="RI"/>
    <n v="56"/>
    <s v="area_code_415"/>
    <x v="0"/>
    <x v="1"/>
    <n v="0"/>
    <n v="226"/>
    <n v="112"/>
    <n v="38.42"/>
    <n v="248.5"/>
    <n v="118"/>
    <n v="21.12"/>
    <n v="140.5"/>
    <n v="142"/>
    <n v="6.32"/>
    <n v="6.9"/>
    <n v="11"/>
    <n v="1.86"/>
    <n v="1"/>
    <x v="0"/>
    <n v="0"/>
    <x v="0"/>
    <x v="3"/>
  </r>
  <r>
    <s v="OK"/>
    <n v="96"/>
    <s v="area_code_415"/>
    <x v="0"/>
    <x v="1"/>
    <n v="0"/>
    <n v="260.39999999999998"/>
    <n v="115"/>
    <n v="44.27"/>
    <n v="146"/>
    <n v="46"/>
    <n v="12.41"/>
    <n v="269.5"/>
    <n v="87"/>
    <n v="12.13"/>
    <n v="11.5"/>
    <n v="4"/>
    <n v="3.11"/>
    <n v="5"/>
    <x v="0"/>
    <n v="0"/>
    <x v="1"/>
    <x v="0"/>
  </r>
  <r>
    <s v="LA"/>
    <n v="151"/>
    <s v="area_code_408"/>
    <x v="0"/>
    <x v="1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n v="0"/>
    <x v="0"/>
    <n v="0"/>
    <x v="0"/>
    <x v="1"/>
  </r>
  <r>
    <s v="OH"/>
    <n v="83"/>
    <s v="area_code_415"/>
    <x v="0"/>
    <x v="1"/>
    <n v="0"/>
    <n v="337.4"/>
    <n v="120"/>
    <n v="57.36"/>
    <n v="227.4"/>
    <n v="116"/>
    <n v="19.329999999999998"/>
    <n v="153.9"/>
    <n v="114"/>
    <n v="6.93"/>
    <n v="15.8"/>
    <n v="7"/>
    <n v="4.2699999999999996"/>
    <n v="0"/>
    <x v="1"/>
    <n v="1"/>
    <x v="0"/>
    <x v="2"/>
  </r>
  <r>
    <s v="VA"/>
    <n v="139"/>
    <s v="area_code_510"/>
    <x v="0"/>
    <x v="0"/>
    <n v="23"/>
    <n v="157.6"/>
    <n v="129"/>
    <n v="26.79"/>
    <n v="247"/>
    <n v="96"/>
    <n v="21"/>
    <n v="259.2"/>
    <n v="112"/>
    <n v="11.66"/>
    <n v="13.7"/>
    <n v="2"/>
    <n v="3.7"/>
    <n v="0"/>
    <x v="0"/>
    <n v="0"/>
    <x v="0"/>
    <x v="1"/>
  </r>
  <r>
    <s v="MO"/>
    <n v="6"/>
    <s v="area_code_510"/>
    <x v="0"/>
    <x v="1"/>
    <n v="0"/>
    <n v="183.6"/>
    <n v="117"/>
    <n v="31.21"/>
    <n v="256.7"/>
    <n v="72"/>
    <n v="21.82"/>
    <n v="178.6"/>
    <n v="79"/>
    <n v="8.0399999999999991"/>
    <n v="10.199999999999999"/>
    <n v="2"/>
    <n v="2.75"/>
    <n v="1"/>
    <x v="0"/>
    <n v="0"/>
    <x v="0"/>
    <x v="4"/>
  </r>
  <r>
    <s v="FL"/>
    <n v="115"/>
    <s v="area_code_510"/>
    <x v="0"/>
    <x v="0"/>
    <n v="24"/>
    <n v="142.1"/>
    <n v="124"/>
    <n v="24.16"/>
    <n v="183.4"/>
    <n v="129"/>
    <n v="15.59"/>
    <n v="164.8"/>
    <n v="114"/>
    <n v="7.42"/>
    <n v="9.6"/>
    <n v="4"/>
    <n v="2.59"/>
    <n v="1"/>
    <x v="0"/>
    <n v="0"/>
    <x v="0"/>
    <x v="0"/>
  </r>
  <r>
    <s v="VA"/>
    <n v="141"/>
    <s v="area_code_415"/>
    <x v="0"/>
    <x v="1"/>
    <n v="0"/>
    <n v="217.1"/>
    <n v="110"/>
    <n v="36.909999999999997"/>
    <n v="241.5"/>
    <n v="111"/>
    <n v="20.53"/>
    <n v="253.5"/>
    <n v="103"/>
    <n v="11.41"/>
    <n v="12"/>
    <n v="6"/>
    <n v="3.24"/>
    <n v="0"/>
    <x v="0"/>
    <n v="0"/>
    <x v="0"/>
    <x v="1"/>
  </r>
  <r>
    <s v="MI"/>
    <n v="62"/>
    <s v="area_code_415"/>
    <x v="0"/>
    <x v="1"/>
    <n v="0"/>
    <n v="98.9"/>
    <n v="103"/>
    <n v="16.809999999999999"/>
    <n v="135.4"/>
    <n v="122"/>
    <n v="11.51"/>
    <n v="236.6"/>
    <n v="82"/>
    <n v="10.65"/>
    <n v="12.2"/>
    <n v="1"/>
    <n v="3.29"/>
    <n v="1"/>
    <x v="0"/>
    <n v="0"/>
    <x v="0"/>
    <x v="2"/>
  </r>
  <r>
    <s v="GA"/>
    <n v="185"/>
    <s v="area_code_510"/>
    <x v="0"/>
    <x v="0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n v="1"/>
    <x v="0"/>
    <n v="0"/>
    <x v="0"/>
    <x v="1"/>
  </r>
  <r>
    <s v="DC"/>
    <n v="148"/>
    <s v="area_code_415"/>
    <x v="0"/>
    <x v="1"/>
    <n v="0"/>
    <n v="202"/>
    <n v="102"/>
    <n v="34.340000000000003"/>
    <n v="243.2"/>
    <n v="128"/>
    <n v="20.67"/>
    <n v="261.3"/>
    <n v="90"/>
    <n v="11.76"/>
    <n v="10.9"/>
    <n v="3"/>
    <n v="2.94"/>
    <n v="1"/>
    <x v="0"/>
    <n v="0"/>
    <x v="0"/>
    <x v="1"/>
  </r>
  <r>
    <s v="AZ"/>
    <n v="94"/>
    <s v="area_code_408"/>
    <x v="0"/>
    <x v="0"/>
    <n v="38"/>
    <n v="170.1"/>
    <n v="124"/>
    <n v="28.92"/>
    <n v="193.3"/>
    <n v="116"/>
    <n v="16.43"/>
    <n v="105.9"/>
    <n v="73"/>
    <n v="4.7699999999999996"/>
    <n v="12.8"/>
    <n v="4"/>
    <n v="3.46"/>
    <n v="1"/>
    <x v="0"/>
    <n v="0"/>
    <x v="0"/>
    <x v="2"/>
  </r>
  <r>
    <s v="AL"/>
    <n v="32"/>
    <s v="area_code_510"/>
    <x v="0"/>
    <x v="1"/>
    <n v="0"/>
    <n v="230.9"/>
    <n v="87"/>
    <n v="39.25"/>
    <n v="187.4"/>
    <n v="90"/>
    <n v="15.93"/>
    <n v="154"/>
    <n v="53"/>
    <n v="6.93"/>
    <n v="6.3"/>
    <n v="2"/>
    <n v="1.7"/>
    <n v="0"/>
    <x v="0"/>
    <n v="0"/>
    <x v="0"/>
    <x v="3"/>
  </r>
  <r>
    <s v="CO"/>
    <n v="68"/>
    <s v="area_code_408"/>
    <x v="0"/>
    <x v="1"/>
    <n v="0"/>
    <n v="237.1"/>
    <n v="105"/>
    <n v="40.31"/>
    <n v="223.5"/>
    <n v="105"/>
    <n v="19"/>
    <n v="97.4"/>
    <n v="79"/>
    <n v="4.38"/>
    <n v="13.2"/>
    <n v="2"/>
    <n v="3.56"/>
    <n v="1"/>
    <x v="0"/>
    <n v="0"/>
    <x v="0"/>
    <x v="2"/>
  </r>
  <r>
    <s v="NM"/>
    <n v="25"/>
    <s v="area_code_415"/>
    <x v="0"/>
    <x v="1"/>
    <n v="0"/>
    <n v="119.3"/>
    <n v="87"/>
    <n v="20.28"/>
    <n v="211.5"/>
    <n v="101"/>
    <n v="17.98"/>
    <n v="268.89999999999998"/>
    <n v="86"/>
    <n v="12.1"/>
    <n v="10.5"/>
    <n v="4"/>
    <n v="2.84"/>
    <n v="3"/>
    <x v="0"/>
    <n v="0"/>
    <x v="0"/>
    <x v="3"/>
  </r>
  <r>
    <s v="OR"/>
    <n v="65"/>
    <s v="area_code_415"/>
    <x v="0"/>
    <x v="1"/>
    <n v="0"/>
    <n v="116.8"/>
    <n v="87"/>
    <n v="19.86"/>
    <n v="178.9"/>
    <n v="93"/>
    <n v="15.21"/>
    <n v="182.4"/>
    <n v="150"/>
    <n v="8.2100000000000009"/>
    <n v="14.1"/>
    <n v="2"/>
    <n v="3.81"/>
    <n v="1"/>
    <x v="0"/>
    <n v="0"/>
    <x v="0"/>
    <x v="2"/>
  </r>
  <r>
    <s v="LA"/>
    <n v="179"/>
    <s v="area_code_408"/>
    <x v="0"/>
    <x v="1"/>
    <n v="0"/>
    <n v="219.2"/>
    <n v="92"/>
    <n v="37.26"/>
    <n v="149.4"/>
    <n v="125"/>
    <n v="12.7"/>
    <n v="244.7"/>
    <n v="104"/>
    <n v="11.01"/>
    <n v="6.1"/>
    <n v="5"/>
    <n v="1.65"/>
    <n v="0"/>
    <x v="0"/>
    <n v="0"/>
    <x v="0"/>
    <x v="1"/>
  </r>
  <r>
    <s v="NE"/>
    <n v="94"/>
    <s v="area_code_415"/>
    <x v="0"/>
    <x v="1"/>
    <n v="0"/>
    <n v="252.6"/>
    <n v="104"/>
    <n v="42.94"/>
    <n v="169"/>
    <n v="125"/>
    <n v="14.37"/>
    <n v="170.9"/>
    <n v="106"/>
    <n v="7.69"/>
    <n v="11.1"/>
    <n v="7"/>
    <n v="3"/>
    <n v="2"/>
    <x v="0"/>
    <n v="0"/>
    <x v="0"/>
    <x v="2"/>
  </r>
  <r>
    <s v="MN"/>
    <n v="62"/>
    <s v="area_code_415"/>
    <x v="0"/>
    <x v="1"/>
    <n v="0"/>
    <n v="147.1"/>
    <n v="91"/>
    <n v="25.01"/>
    <n v="190.4"/>
    <n v="107"/>
    <n v="16.18"/>
    <n v="195.2"/>
    <n v="115"/>
    <n v="8.7799999999999994"/>
    <n v="12.2"/>
    <n v="3"/>
    <n v="3.29"/>
    <n v="0"/>
    <x v="0"/>
    <n v="0"/>
    <x v="0"/>
    <x v="2"/>
  </r>
  <r>
    <s v="AR"/>
    <n v="116"/>
    <s v="area_code_408"/>
    <x v="0"/>
    <x v="1"/>
    <n v="0"/>
    <n v="173.5"/>
    <n v="93"/>
    <n v="29.5"/>
    <n v="194.1"/>
    <n v="76"/>
    <n v="16.5"/>
    <n v="208"/>
    <n v="112"/>
    <n v="9.36"/>
    <n v="16.2"/>
    <n v="10"/>
    <n v="4.37"/>
    <n v="3"/>
    <x v="0"/>
    <n v="0"/>
    <x v="0"/>
    <x v="0"/>
  </r>
  <r>
    <s v="KS"/>
    <n v="70"/>
    <s v="area_code_408"/>
    <x v="0"/>
    <x v="1"/>
    <n v="0"/>
    <n v="232.1"/>
    <n v="122"/>
    <n v="39.46"/>
    <n v="292.3"/>
    <n v="112"/>
    <n v="24.85"/>
    <n v="201.2"/>
    <n v="112"/>
    <n v="9.0500000000000007"/>
    <n v="0"/>
    <n v="0"/>
    <n v="0"/>
    <n v="3"/>
    <x v="0"/>
    <n v="0"/>
    <x v="0"/>
    <x v="2"/>
  </r>
  <r>
    <s v="WV"/>
    <n v="94"/>
    <s v="area_code_510"/>
    <x v="1"/>
    <x v="0"/>
    <n v="23"/>
    <n v="197.1"/>
    <n v="125"/>
    <n v="33.51"/>
    <n v="214.5"/>
    <n v="136"/>
    <n v="18.23"/>
    <n v="282.2"/>
    <n v="103"/>
    <n v="12.7"/>
    <n v="9.5"/>
    <n v="5"/>
    <n v="2.57"/>
    <n v="4"/>
    <x v="0"/>
    <n v="0"/>
    <x v="1"/>
    <x v="2"/>
  </r>
  <r>
    <s v="AK"/>
    <n v="126"/>
    <s v="area_code_415"/>
    <x v="0"/>
    <x v="1"/>
    <n v="0"/>
    <n v="58.2"/>
    <n v="94"/>
    <n v="9.89"/>
    <n v="138.69999999999999"/>
    <n v="118"/>
    <n v="11.79"/>
    <n v="136.80000000000001"/>
    <n v="91"/>
    <n v="6.16"/>
    <n v="11.9"/>
    <n v="1"/>
    <n v="3.21"/>
    <n v="5"/>
    <x v="1"/>
    <n v="1"/>
    <x v="1"/>
    <x v="0"/>
  </r>
  <r>
    <s v="NY"/>
    <n v="67"/>
    <s v="area_code_408"/>
    <x v="0"/>
    <x v="0"/>
    <n v="36"/>
    <n v="115.6"/>
    <n v="111"/>
    <n v="19.649999999999999"/>
    <n v="237.7"/>
    <n v="94"/>
    <n v="20.2"/>
    <n v="169.9"/>
    <n v="103"/>
    <n v="7.65"/>
    <n v="9.9"/>
    <n v="12"/>
    <n v="2.67"/>
    <n v="2"/>
    <x v="0"/>
    <n v="0"/>
    <x v="0"/>
    <x v="2"/>
  </r>
  <r>
    <s v="NH"/>
    <n v="19"/>
    <s v="area_code_408"/>
    <x v="0"/>
    <x v="1"/>
    <n v="0"/>
    <n v="186.1"/>
    <n v="98"/>
    <n v="31.64"/>
    <n v="254.3"/>
    <n v="57"/>
    <n v="21.62"/>
    <n v="214"/>
    <n v="127"/>
    <n v="9.6300000000000008"/>
    <n v="14.6"/>
    <n v="7"/>
    <n v="3.94"/>
    <n v="2"/>
    <x v="0"/>
    <n v="0"/>
    <x v="0"/>
    <x v="4"/>
  </r>
  <r>
    <s v="VA"/>
    <n v="170"/>
    <s v="area_code_510"/>
    <x v="1"/>
    <x v="1"/>
    <n v="0"/>
    <n v="259.89999999999998"/>
    <n v="68"/>
    <n v="44.18"/>
    <n v="245"/>
    <n v="122"/>
    <n v="20.83"/>
    <n v="134.4"/>
    <n v="121"/>
    <n v="6.05"/>
    <n v="8.4"/>
    <n v="3"/>
    <n v="2.27"/>
    <n v="3"/>
    <x v="0"/>
    <n v="0"/>
    <x v="0"/>
    <x v="1"/>
  </r>
  <r>
    <s v="NM"/>
    <n v="73"/>
    <s v="area_code_415"/>
    <x v="0"/>
    <x v="1"/>
    <n v="0"/>
    <n v="214.3"/>
    <n v="145"/>
    <n v="36.43"/>
    <n v="268.5"/>
    <n v="135"/>
    <n v="22.82"/>
    <n v="241.2"/>
    <n v="92"/>
    <n v="10.85"/>
    <n v="10.8"/>
    <n v="13"/>
    <n v="2.92"/>
    <n v="1"/>
    <x v="0"/>
    <n v="0"/>
    <x v="0"/>
    <x v="2"/>
  </r>
  <r>
    <s v="NY"/>
    <n v="106"/>
    <s v="area_code_408"/>
    <x v="0"/>
    <x v="1"/>
    <n v="0"/>
    <n v="158.69999999999999"/>
    <n v="74"/>
    <n v="26.98"/>
    <n v="64.3"/>
    <n v="139"/>
    <n v="5.47"/>
    <n v="198.5"/>
    <n v="103"/>
    <n v="8.93"/>
    <n v="10.199999999999999"/>
    <n v="4"/>
    <n v="2.75"/>
    <n v="1"/>
    <x v="0"/>
    <n v="0"/>
    <x v="0"/>
    <x v="0"/>
  </r>
  <r>
    <s v="AZ"/>
    <n v="93"/>
    <s v="area_code_415"/>
    <x v="0"/>
    <x v="1"/>
    <n v="0"/>
    <n v="271.60000000000002"/>
    <n v="71"/>
    <n v="46.17"/>
    <n v="229.4"/>
    <n v="108"/>
    <n v="19.5"/>
    <n v="77.3"/>
    <n v="121"/>
    <n v="3.48"/>
    <n v="10.9"/>
    <n v="3"/>
    <n v="2.94"/>
    <n v="2"/>
    <x v="0"/>
    <n v="0"/>
    <x v="0"/>
    <x v="2"/>
  </r>
  <r>
    <s v="WA"/>
    <n v="51"/>
    <s v="area_code_408"/>
    <x v="0"/>
    <x v="1"/>
    <n v="0"/>
    <n v="232.4"/>
    <n v="109"/>
    <n v="39.51"/>
    <n v="187.4"/>
    <n v="95"/>
    <n v="15.93"/>
    <n v="231.2"/>
    <n v="107"/>
    <n v="10.4"/>
    <n v="9.1"/>
    <n v="3"/>
    <n v="2.46"/>
    <n v="1"/>
    <x v="0"/>
    <n v="0"/>
    <x v="0"/>
    <x v="3"/>
  </r>
  <r>
    <s v="TX"/>
    <n v="130"/>
    <s v="area_code_415"/>
    <x v="0"/>
    <x v="1"/>
    <n v="0"/>
    <n v="176.9"/>
    <n v="109"/>
    <n v="30.07"/>
    <n v="90.7"/>
    <n v="104"/>
    <n v="7.71"/>
    <n v="238"/>
    <n v="69"/>
    <n v="10.71"/>
    <n v="9.5"/>
    <n v="2"/>
    <n v="2.57"/>
    <n v="1"/>
    <x v="0"/>
    <n v="0"/>
    <x v="0"/>
    <x v="0"/>
  </r>
  <r>
    <s v="KY"/>
    <n v="80"/>
    <s v="area_code_408"/>
    <x v="0"/>
    <x v="1"/>
    <n v="0"/>
    <n v="209.9"/>
    <n v="74"/>
    <n v="35.68"/>
    <n v="195.1"/>
    <n v="77"/>
    <n v="16.579999999999998"/>
    <n v="208.2"/>
    <n v="119"/>
    <n v="9.3699999999999992"/>
    <n v="8.8000000000000007"/>
    <n v="4"/>
    <n v="2.38"/>
    <n v="2"/>
    <x v="0"/>
    <n v="0"/>
    <x v="0"/>
    <x v="2"/>
  </r>
  <r>
    <s v="MT"/>
    <n v="94"/>
    <s v="area_code_415"/>
    <x v="0"/>
    <x v="1"/>
    <n v="0"/>
    <n v="137.5"/>
    <n v="118"/>
    <n v="23.38"/>
    <n v="203.2"/>
    <n v="88"/>
    <n v="17.27"/>
    <n v="150"/>
    <n v="131"/>
    <n v="6.75"/>
    <n v="13.4"/>
    <n v="2"/>
    <n v="3.62"/>
    <n v="0"/>
    <x v="0"/>
    <n v="0"/>
    <x v="0"/>
    <x v="2"/>
  </r>
  <r>
    <s v="OK"/>
    <n v="118"/>
    <s v="area_code_408"/>
    <x v="0"/>
    <x v="0"/>
    <n v="23"/>
    <n v="289.5"/>
    <n v="52"/>
    <n v="49.22"/>
    <n v="166.6"/>
    <n v="111"/>
    <n v="14.16"/>
    <n v="119.1"/>
    <n v="88"/>
    <n v="5.36"/>
    <n v="9.5"/>
    <n v="4"/>
    <n v="2.57"/>
    <n v="1"/>
    <x v="0"/>
    <n v="0"/>
    <x v="0"/>
    <x v="0"/>
  </r>
  <r>
    <s v="MD"/>
    <n v="117"/>
    <s v="area_code_415"/>
    <x v="0"/>
    <x v="0"/>
    <n v="23"/>
    <n v="198.1"/>
    <n v="86"/>
    <n v="33.68"/>
    <n v="177"/>
    <n v="86"/>
    <n v="15.05"/>
    <n v="180.5"/>
    <n v="92"/>
    <n v="8.1199999999999992"/>
    <n v="6.8"/>
    <n v="6"/>
    <n v="1.84"/>
    <n v="1"/>
    <x v="0"/>
    <n v="0"/>
    <x v="0"/>
    <x v="0"/>
  </r>
  <r>
    <s v="TN"/>
    <n v="78"/>
    <s v="area_code_415"/>
    <x v="0"/>
    <x v="1"/>
    <n v="0"/>
    <n v="149.69999999999999"/>
    <n v="119"/>
    <n v="25.45"/>
    <n v="182.2"/>
    <n v="115"/>
    <n v="15.49"/>
    <n v="261.5"/>
    <n v="126"/>
    <n v="11.77"/>
    <n v="9.6999999999999993"/>
    <n v="8"/>
    <n v="2.62"/>
    <n v="0"/>
    <x v="0"/>
    <n v="0"/>
    <x v="0"/>
    <x v="2"/>
  </r>
  <r>
    <s v="TX"/>
    <n v="208"/>
    <s v="area_code_510"/>
    <x v="0"/>
    <x v="1"/>
    <n v="0"/>
    <n v="326.5"/>
    <n v="67"/>
    <n v="55.51"/>
    <n v="176.3"/>
    <n v="113"/>
    <n v="14.99"/>
    <n v="181.7"/>
    <n v="102"/>
    <n v="8.18"/>
    <n v="10.7"/>
    <n v="6"/>
    <n v="2.89"/>
    <n v="2"/>
    <x v="1"/>
    <n v="1"/>
    <x v="0"/>
    <x v="1"/>
  </r>
  <r>
    <s v="ME"/>
    <n v="131"/>
    <s v="area_code_510"/>
    <x v="1"/>
    <x v="0"/>
    <n v="26"/>
    <n v="292.89999999999998"/>
    <n v="101"/>
    <n v="49.79"/>
    <n v="199.7"/>
    <n v="97"/>
    <n v="16.97"/>
    <n v="255.3"/>
    <n v="127"/>
    <n v="11.49"/>
    <n v="13.8"/>
    <n v="7"/>
    <n v="3.73"/>
    <n v="4"/>
    <x v="1"/>
    <n v="1"/>
    <x v="1"/>
    <x v="0"/>
  </r>
  <r>
    <s v="DC"/>
    <n v="63"/>
    <s v="area_code_408"/>
    <x v="0"/>
    <x v="1"/>
    <n v="0"/>
    <n v="83"/>
    <n v="64"/>
    <n v="14.11"/>
    <n v="177"/>
    <n v="106"/>
    <n v="15.05"/>
    <n v="245.7"/>
    <n v="89"/>
    <n v="11.06"/>
    <n v="13"/>
    <n v="3"/>
    <n v="3.51"/>
    <n v="0"/>
    <x v="0"/>
    <n v="0"/>
    <x v="0"/>
    <x v="2"/>
  </r>
  <r>
    <s v="MN"/>
    <n v="53"/>
    <s v="area_code_415"/>
    <x v="0"/>
    <x v="0"/>
    <n v="24"/>
    <n v="145.69999999999999"/>
    <n v="146"/>
    <n v="24.77"/>
    <n v="220.5"/>
    <n v="136"/>
    <n v="18.739999999999998"/>
    <n v="249.9"/>
    <n v="96"/>
    <n v="11.25"/>
    <n v="13.1"/>
    <n v="5"/>
    <n v="3.54"/>
    <n v="3"/>
    <x v="0"/>
    <n v="0"/>
    <x v="0"/>
    <x v="3"/>
  </r>
  <r>
    <s v="DE"/>
    <n v="62"/>
    <s v="area_code_408"/>
    <x v="0"/>
    <x v="1"/>
    <n v="0"/>
    <n v="182.3"/>
    <n v="101"/>
    <n v="30.99"/>
    <n v="328.2"/>
    <n v="93"/>
    <n v="27.9"/>
    <n v="245"/>
    <n v="131"/>
    <n v="11.03"/>
    <n v="11.2"/>
    <n v="1"/>
    <n v="3.02"/>
    <n v="2"/>
    <x v="0"/>
    <n v="0"/>
    <x v="0"/>
    <x v="2"/>
  </r>
  <r>
    <s v="MD"/>
    <n v="97"/>
    <s v="area_code_415"/>
    <x v="0"/>
    <x v="1"/>
    <n v="0"/>
    <n v="218"/>
    <n v="86"/>
    <n v="37.06"/>
    <n v="184"/>
    <n v="94"/>
    <n v="15.64"/>
    <n v="240.5"/>
    <n v="110"/>
    <n v="10.82"/>
    <n v="6.4"/>
    <n v="8"/>
    <n v="1.73"/>
    <n v="3"/>
    <x v="0"/>
    <n v="0"/>
    <x v="0"/>
    <x v="0"/>
  </r>
  <r>
    <s v="MI"/>
    <n v="105"/>
    <s v="area_code_510"/>
    <x v="0"/>
    <x v="1"/>
    <n v="0"/>
    <n v="140.6"/>
    <n v="109"/>
    <n v="23.9"/>
    <n v="178.6"/>
    <n v="51"/>
    <n v="15.18"/>
    <n v="217"/>
    <n v="83"/>
    <n v="9.76"/>
    <n v="6.8"/>
    <n v="3"/>
    <n v="1.84"/>
    <n v="2"/>
    <x v="0"/>
    <n v="0"/>
    <x v="0"/>
    <x v="0"/>
  </r>
  <r>
    <s v="WA"/>
    <n v="157"/>
    <s v="area_code_415"/>
    <x v="0"/>
    <x v="1"/>
    <n v="0"/>
    <n v="152.69999999999999"/>
    <n v="105"/>
    <n v="25.96"/>
    <n v="257.5"/>
    <n v="80"/>
    <n v="21.89"/>
    <n v="198.1"/>
    <n v="93"/>
    <n v="8.91"/>
    <n v="9.4"/>
    <n v="4"/>
    <n v="2.54"/>
    <n v="1"/>
    <x v="0"/>
    <n v="0"/>
    <x v="0"/>
    <x v="1"/>
  </r>
  <r>
    <s v="MO"/>
    <n v="66"/>
    <s v="area_code_415"/>
    <x v="0"/>
    <x v="0"/>
    <n v="36"/>
    <n v="106.7"/>
    <n v="76"/>
    <n v="18.14"/>
    <n v="209.8"/>
    <n v="77"/>
    <n v="17.829999999999998"/>
    <n v="190.4"/>
    <n v="117"/>
    <n v="8.57"/>
    <n v="12.1"/>
    <n v="2"/>
    <n v="3.27"/>
    <n v="1"/>
    <x v="0"/>
    <n v="0"/>
    <x v="0"/>
    <x v="2"/>
  </r>
  <r>
    <s v="IN"/>
    <n v="122"/>
    <s v="area_code_415"/>
    <x v="0"/>
    <x v="1"/>
    <n v="0"/>
    <n v="243.8"/>
    <n v="98"/>
    <n v="41.45"/>
    <n v="83.9"/>
    <n v="72"/>
    <n v="7.13"/>
    <n v="179.8"/>
    <n v="84"/>
    <n v="8.09"/>
    <n v="13.7"/>
    <n v="8"/>
    <n v="3.7"/>
    <n v="2"/>
    <x v="0"/>
    <n v="0"/>
    <x v="0"/>
    <x v="0"/>
  </r>
  <r>
    <s v="OR"/>
    <n v="38"/>
    <s v="area_code_415"/>
    <x v="0"/>
    <x v="1"/>
    <n v="0"/>
    <n v="194.4"/>
    <n v="94"/>
    <n v="33.049999999999997"/>
    <n v="186.7"/>
    <n v="95"/>
    <n v="15.87"/>
    <n v="223.3"/>
    <n v="90"/>
    <n v="10.050000000000001"/>
    <n v="10.8"/>
    <n v="5"/>
    <n v="2.92"/>
    <n v="3"/>
    <x v="0"/>
    <n v="0"/>
    <x v="0"/>
    <x v="3"/>
  </r>
  <r>
    <s v="MD"/>
    <n v="106"/>
    <s v="area_code_510"/>
    <x v="0"/>
    <x v="1"/>
    <n v="0"/>
    <n v="213.9"/>
    <n v="95"/>
    <n v="36.36"/>
    <n v="151.9"/>
    <n v="70"/>
    <n v="12.91"/>
    <n v="260.10000000000002"/>
    <n v="124"/>
    <n v="11.7"/>
    <n v="12.2"/>
    <n v="5"/>
    <n v="3.29"/>
    <n v="3"/>
    <x v="0"/>
    <n v="0"/>
    <x v="0"/>
    <x v="0"/>
  </r>
  <r>
    <s v="RI"/>
    <n v="99"/>
    <s v="area_code_510"/>
    <x v="0"/>
    <x v="1"/>
    <n v="0"/>
    <n v="217.2"/>
    <n v="112"/>
    <n v="36.92"/>
    <n v="246.7"/>
    <n v="89"/>
    <n v="20.97"/>
    <n v="226.1"/>
    <n v="89"/>
    <n v="10.17"/>
    <n v="15.8"/>
    <n v="7"/>
    <n v="4.2699999999999996"/>
    <n v="3"/>
    <x v="0"/>
    <n v="0"/>
    <x v="0"/>
    <x v="0"/>
  </r>
  <r>
    <s v="LA"/>
    <n v="99"/>
    <s v="area_code_415"/>
    <x v="0"/>
    <x v="1"/>
    <n v="0"/>
    <n v="241.1"/>
    <n v="72"/>
    <n v="40.99"/>
    <n v="155.6"/>
    <n v="98"/>
    <n v="13.23"/>
    <n v="188.2"/>
    <n v="109"/>
    <n v="8.4700000000000006"/>
    <n v="11.6"/>
    <n v="10"/>
    <n v="3.13"/>
    <n v="1"/>
    <x v="0"/>
    <n v="0"/>
    <x v="0"/>
    <x v="0"/>
  </r>
  <r>
    <s v="AZ"/>
    <n v="144"/>
    <s v="area_code_510"/>
    <x v="1"/>
    <x v="1"/>
    <n v="0"/>
    <n v="203.5"/>
    <n v="100"/>
    <n v="34.6"/>
    <n v="247.6"/>
    <n v="103"/>
    <n v="21.05"/>
    <n v="194.3"/>
    <n v="94"/>
    <n v="8.74"/>
    <n v="11.9"/>
    <n v="11"/>
    <n v="3.21"/>
    <n v="0"/>
    <x v="0"/>
    <n v="0"/>
    <x v="0"/>
    <x v="1"/>
  </r>
  <r>
    <s v="LA"/>
    <n v="93"/>
    <s v="area_code_415"/>
    <x v="0"/>
    <x v="1"/>
    <n v="0"/>
    <n v="179.3"/>
    <n v="93"/>
    <n v="30.48"/>
    <n v="178.6"/>
    <n v="98"/>
    <n v="15.18"/>
    <n v="225.2"/>
    <n v="131"/>
    <n v="10.130000000000001"/>
    <n v="11.5"/>
    <n v="6"/>
    <n v="3.11"/>
    <n v="3"/>
    <x v="0"/>
    <n v="0"/>
    <x v="0"/>
    <x v="2"/>
  </r>
  <r>
    <s v="FL"/>
    <n v="120"/>
    <s v="area_code_415"/>
    <x v="0"/>
    <x v="1"/>
    <n v="0"/>
    <n v="180"/>
    <n v="80"/>
    <n v="30.6"/>
    <n v="224.2"/>
    <n v="82"/>
    <n v="19.059999999999999"/>
    <n v="265.39999999999998"/>
    <n v="91"/>
    <n v="11.94"/>
    <n v="4.7"/>
    <n v="7"/>
    <n v="1.27"/>
    <n v="3"/>
    <x v="0"/>
    <n v="0"/>
    <x v="0"/>
    <x v="0"/>
  </r>
  <r>
    <s v="AL"/>
    <n v="106"/>
    <s v="area_code_415"/>
    <x v="0"/>
    <x v="1"/>
    <n v="0"/>
    <n v="223"/>
    <n v="121"/>
    <n v="37.909999999999997"/>
    <n v="110.1"/>
    <n v="98"/>
    <n v="9.36"/>
    <n v="188.7"/>
    <n v="107"/>
    <n v="8.49"/>
    <n v="7.1"/>
    <n v="12"/>
    <n v="1.92"/>
    <n v="0"/>
    <x v="0"/>
    <n v="0"/>
    <x v="0"/>
    <x v="0"/>
  </r>
  <r>
    <s v="WA"/>
    <n v="81"/>
    <s v="area_code_415"/>
    <x v="0"/>
    <x v="1"/>
    <n v="0"/>
    <n v="183.6"/>
    <n v="116"/>
    <n v="31.21"/>
    <n v="152.6"/>
    <n v="98"/>
    <n v="12.97"/>
    <n v="212.2"/>
    <n v="99"/>
    <n v="9.5500000000000007"/>
    <n v="12.2"/>
    <n v="6"/>
    <n v="3.29"/>
    <n v="3"/>
    <x v="0"/>
    <n v="0"/>
    <x v="0"/>
    <x v="2"/>
  </r>
  <r>
    <s v="TN"/>
    <n v="127"/>
    <s v="area_code_408"/>
    <x v="0"/>
    <x v="0"/>
    <n v="22"/>
    <n v="166"/>
    <n v="114"/>
    <n v="28.22"/>
    <n v="174.5"/>
    <n v="103"/>
    <n v="14.83"/>
    <n v="244.9"/>
    <n v="68"/>
    <n v="11.02"/>
    <n v="10.199999999999999"/>
    <n v="6"/>
    <n v="2.75"/>
    <n v="1"/>
    <x v="0"/>
    <n v="0"/>
    <x v="0"/>
    <x v="0"/>
  </r>
  <r>
    <s v="MS"/>
    <n v="65"/>
    <s v="area_code_415"/>
    <x v="0"/>
    <x v="1"/>
    <n v="0"/>
    <n v="136.1"/>
    <n v="112"/>
    <n v="23.14"/>
    <n v="272.89999999999998"/>
    <n v="96"/>
    <n v="23.2"/>
    <n v="220.2"/>
    <n v="104"/>
    <n v="9.91"/>
    <n v="4.4000000000000004"/>
    <n v="2"/>
    <n v="1.19"/>
    <n v="1"/>
    <x v="0"/>
    <n v="0"/>
    <x v="0"/>
    <x v="2"/>
  </r>
  <r>
    <s v="ME"/>
    <n v="35"/>
    <s v="area_code_408"/>
    <x v="0"/>
    <x v="1"/>
    <n v="0"/>
    <n v="149.30000000000001"/>
    <n v="113"/>
    <n v="25.38"/>
    <n v="242.2"/>
    <n v="122"/>
    <n v="20.59"/>
    <n v="174.3"/>
    <n v="104"/>
    <n v="7.84"/>
    <n v="8.9"/>
    <n v="6"/>
    <n v="2.4"/>
    <n v="2"/>
    <x v="0"/>
    <n v="0"/>
    <x v="0"/>
    <x v="3"/>
  </r>
  <r>
    <s v="OK"/>
    <n v="88"/>
    <s v="area_code_408"/>
    <x v="0"/>
    <x v="1"/>
    <n v="0"/>
    <n v="65.400000000000006"/>
    <n v="97"/>
    <n v="11.12"/>
    <n v="168.2"/>
    <n v="76"/>
    <n v="14.3"/>
    <n v="236"/>
    <n v="113"/>
    <n v="10.62"/>
    <n v="13.8"/>
    <n v="1"/>
    <n v="3.73"/>
    <n v="2"/>
    <x v="0"/>
    <n v="0"/>
    <x v="0"/>
    <x v="2"/>
  </r>
  <r>
    <s v="IN"/>
    <n v="65"/>
    <s v="area_code_415"/>
    <x v="0"/>
    <x v="1"/>
    <n v="0"/>
    <n v="213.4"/>
    <n v="111"/>
    <n v="36.28"/>
    <n v="234.5"/>
    <n v="94"/>
    <n v="19.93"/>
    <n v="250.1"/>
    <n v="123"/>
    <n v="11.25"/>
    <n v="2.7"/>
    <n v="4"/>
    <n v="0.73"/>
    <n v="1"/>
    <x v="0"/>
    <n v="0"/>
    <x v="0"/>
    <x v="2"/>
  </r>
  <r>
    <s v="MO"/>
    <n v="123"/>
    <s v="area_code_415"/>
    <x v="0"/>
    <x v="1"/>
    <n v="0"/>
    <n v="206.9"/>
    <n v="85"/>
    <n v="35.17"/>
    <n v="244.7"/>
    <n v="78"/>
    <n v="20.8"/>
    <n v="221.5"/>
    <n v="136"/>
    <n v="9.9700000000000006"/>
    <n v="7.7"/>
    <n v="2"/>
    <n v="2.08"/>
    <n v="3"/>
    <x v="0"/>
    <n v="0"/>
    <x v="0"/>
    <x v="0"/>
  </r>
  <r>
    <s v="IA"/>
    <n v="126"/>
    <s v="area_code_408"/>
    <x v="0"/>
    <x v="0"/>
    <n v="27"/>
    <n v="186.2"/>
    <n v="78"/>
    <n v="31.65"/>
    <n v="189.6"/>
    <n v="83"/>
    <n v="16.12"/>
    <n v="76.5"/>
    <n v="139"/>
    <n v="3.44"/>
    <n v="9.6"/>
    <n v="3"/>
    <n v="2.59"/>
    <n v="2"/>
    <x v="0"/>
    <n v="0"/>
    <x v="0"/>
    <x v="0"/>
  </r>
  <r>
    <s v="KY"/>
    <n v="45"/>
    <s v="area_code_415"/>
    <x v="0"/>
    <x v="0"/>
    <n v="22"/>
    <n v="196.6"/>
    <n v="84"/>
    <n v="33.42"/>
    <n v="313.2"/>
    <n v="92"/>
    <n v="26.62"/>
    <n v="163.30000000000001"/>
    <n v="108"/>
    <n v="7.35"/>
    <n v="11.9"/>
    <n v="3"/>
    <n v="3.21"/>
    <n v="0"/>
    <x v="0"/>
    <n v="0"/>
    <x v="0"/>
    <x v="3"/>
  </r>
  <r>
    <s v="MD"/>
    <n v="93"/>
    <s v="area_code_408"/>
    <x v="1"/>
    <x v="1"/>
    <n v="0"/>
    <n v="312"/>
    <n v="109"/>
    <n v="53.04"/>
    <n v="129.4"/>
    <n v="100"/>
    <n v="11"/>
    <n v="217.6"/>
    <n v="74"/>
    <n v="9.7899999999999991"/>
    <n v="10.5"/>
    <n v="2"/>
    <n v="2.84"/>
    <n v="0"/>
    <x v="1"/>
    <n v="1"/>
    <x v="0"/>
    <x v="2"/>
  </r>
  <r>
    <s v="OH"/>
    <n v="63"/>
    <s v="area_code_415"/>
    <x v="1"/>
    <x v="0"/>
    <n v="36"/>
    <n v="199"/>
    <n v="110"/>
    <n v="33.83"/>
    <n v="291.3"/>
    <n v="111"/>
    <n v="24.76"/>
    <n v="197.6"/>
    <n v="92"/>
    <n v="8.89"/>
    <n v="11"/>
    <n v="6"/>
    <n v="2.97"/>
    <n v="1"/>
    <x v="0"/>
    <n v="0"/>
    <x v="0"/>
    <x v="2"/>
  </r>
  <r>
    <s v="OK"/>
    <n v="100"/>
    <s v="area_code_415"/>
    <x v="0"/>
    <x v="1"/>
    <n v="0"/>
    <n v="203.1"/>
    <n v="96"/>
    <n v="34.53"/>
    <n v="217"/>
    <n v="126"/>
    <n v="18.45"/>
    <n v="180.9"/>
    <n v="122"/>
    <n v="8.14"/>
    <n v="13.5"/>
    <n v="2"/>
    <n v="3.65"/>
    <n v="3"/>
    <x v="0"/>
    <n v="0"/>
    <x v="0"/>
    <x v="0"/>
  </r>
  <r>
    <s v="NV"/>
    <n v="53"/>
    <s v="area_code_415"/>
    <x v="0"/>
    <x v="1"/>
    <n v="0"/>
    <n v="168.8"/>
    <n v="97"/>
    <n v="28.7"/>
    <n v="220.3"/>
    <n v="87"/>
    <n v="18.73"/>
    <n v="154.30000000000001"/>
    <n v="113"/>
    <n v="6.94"/>
    <n v="10.9"/>
    <n v="2"/>
    <n v="2.94"/>
    <n v="0"/>
    <x v="0"/>
    <n v="0"/>
    <x v="0"/>
    <x v="3"/>
  </r>
  <r>
    <s v="ID"/>
    <n v="92"/>
    <s v="area_code_415"/>
    <x v="1"/>
    <x v="1"/>
    <n v="0"/>
    <n v="173.1"/>
    <n v="140"/>
    <n v="29.43"/>
    <n v="240.3"/>
    <n v="105"/>
    <n v="20.43"/>
    <n v="233.2"/>
    <n v="117"/>
    <n v="10.49"/>
    <n v="9"/>
    <n v="5"/>
    <n v="2.4300000000000002"/>
    <n v="1"/>
    <x v="0"/>
    <n v="0"/>
    <x v="0"/>
    <x v="2"/>
  </r>
  <r>
    <s v="MN"/>
    <n v="139"/>
    <s v="area_code_510"/>
    <x v="0"/>
    <x v="1"/>
    <n v="0"/>
    <n v="134.4"/>
    <n v="106"/>
    <n v="22.85"/>
    <n v="211.3"/>
    <n v="98"/>
    <n v="17.96"/>
    <n v="193.6"/>
    <n v="125"/>
    <n v="8.7100000000000009"/>
    <n v="10.199999999999999"/>
    <n v="2"/>
    <n v="2.75"/>
    <n v="5"/>
    <x v="1"/>
    <n v="1"/>
    <x v="1"/>
    <x v="1"/>
  </r>
  <r>
    <s v="SD"/>
    <n v="110"/>
    <s v="area_code_408"/>
    <x v="0"/>
    <x v="0"/>
    <n v="40"/>
    <n v="202.6"/>
    <n v="103"/>
    <n v="34.44"/>
    <n v="118.8"/>
    <n v="128"/>
    <n v="10.1"/>
    <n v="234.9"/>
    <n v="98"/>
    <n v="10.57"/>
    <n v="9"/>
    <n v="9"/>
    <n v="2.4300000000000002"/>
    <n v="2"/>
    <x v="0"/>
    <n v="0"/>
    <x v="0"/>
    <x v="0"/>
  </r>
  <r>
    <s v="IL"/>
    <n v="110"/>
    <s v="area_code_408"/>
    <x v="0"/>
    <x v="1"/>
    <n v="0"/>
    <n v="74.5"/>
    <n v="117"/>
    <n v="12.67"/>
    <n v="200.8"/>
    <n v="98"/>
    <n v="17.07"/>
    <n v="192.2"/>
    <n v="101"/>
    <n v="8.65"/>
    <n v="9.8000000000000007"/>
    <n v="7"/>
    <n v="2.65"/>
    <n v="3"/>
    <x v="0"/>
    <n v="0"/>
    <x v="0"/>
    <x v="0"/>
  </r>
  <r>
    <s v="WY"/>
    <n v="215"/>
    <s v="area_code_510"/>
    <x v="0"/>
    <x v="1"/>
    <n v="0"/>
    <n v="83.6"/>
    <n v="148"/>
    <n v="14.21"/>
    <n v="120.9"/>
    <n v="91"/>
    <n v="10.28"/>
    <n v="226.6"/>
    <n v="110"/>
    <n v="10.199999999999999"/>
    <n v="10.7"/>
    <n v="9"/>
    <n v="2.89"/>
    <n v="0"/>
    <x v="0"/>
    <n v="0"/>
    <x v="0"/>
    <x v="1"/>
  </r>
  <r>
    <s v="NJ"/>
    <n v="138"/>
    <s v="area_code_510"/>
    <x v="0"/>
    <x v="1"/>
    <n v="0"/>
    <n v="220.2"/>
    <n v="89"/>
    <n v="37.43"/>
    <n v="88.3"/>
    <n v="125"/>
    <n v="7.51"/>
    <n v="195.3"/>
    <n v="79"/>
    <n v="8.7899999999999991"/>
    <n v="12.9"/>
    <n v="5"/>
    <n v="3.48"/>
    <n v="0"/>
    <x v="0"/>
    <n v="0"/>
    <x v="0"/>
    <x v="1"/>
  </r>
  <r>
    <s v="NV"/>
    <n v="137"/>
    <s v="area_code_415"/>
    <x v="1"/>
    <x v="1"/>
    <n v="0"/>
    <n v="135.1"/>
    <n v="95"/>
    <n v="22.97"/>
    <n v="134.1"/>
    <n v="102"/>
    <n v="11.4"/>
    <n v="223.1"/>
    <n v="81"/>
    <n v="10.039999999999999"/>
    <n v="12.3"/>
    <n v="2"/>
    <n v="3.32"/>
    <n v="2"/>
    <x v="1"/>
    <n v="1"/>
    <x v="0"/>
    <x v="1"/>
  </r>
  <r>
    <s v="WV"/>
    <n v="85"/>
    <s v="area_code_408"/>
    <x v="0"/>
    <x v="1"/>
    <n v="0"/>
    <n v="225"/>
    <n v="81"/>
    <n v="38.25"/>
    <n v="176.9"/>
    <n v="63"/>
    <n v="15.04"/>
    <n v="194.3"/>
    <n v="110"/>
    <n v="8.74"/>
    <n v="7.1"/>
    <n v="2"/>
    <n v="1.92"/>
    <n v="3"/>
    <x v="0"/>
    <n v="0"/>
    <x v="0"/>
    <x v="2"/>
  </r>
  <r>
    <s v="SC"/>
    <n v="22"/>
    <s v="area_code_408"/>
    <x v="0"/>
    <x v="1"/>
    <n v="0"/>
    <n v="110.3"/>
    <n v="107"/>
    <n v="18.75"/>
    <n v="166.5"/>
    <n v="93"/>
    <n v="14.15"/>
    <n v="202.3"/>
    <n v="96"/>
    <n v="9.1"/>
    <n v="9.5"/>
    <n v="5"/>
    <n v="2.57"/>
    <n v="0"/>
    <x v="0"/>
    <n v="0"/>
    <x v="0"/>
    <x v="4"/>
  </r>
  <r>
    <s v="RI"/>
    <n v="107"/>
    <s v="area_code_415"/>
    <x v="0"/>
    <x v="0"/>
    <n v="37"/>
    <n v="60"/>
    <n v="102"/>
    <n v="10.199999999999999"/>
    <n v="102.2"/>
    <n v="80"/>
    <n v="8.69"/>
    <n v="261.8"/>
    <n v="106"/>
    <n v="11.78"/>
    <n v="11.1"/>
    <n v="3"/>
    <n v="3"/>
    <n v="0"/>
    <x v="0"/>
    <n v="0"/>
    <x v="0"/>
    <x v="0"/>
  </r>
  <r>
    <s v="IN"/>
    <n v="51"/>
    <s v="area_code_510"/>
    <x v="0"/>
    <x v="1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n v="0"/>
    <x v="0"/>
    <n v="0"/>
    <x v="0"/>
    <x v="3"/>
  </r>
  <r>
    <s v="AZ"/>
    <n v="94"/>
    <s v="area_code_408"/>
    <x v="0"/>
    <x v="1"/>
    <n v="0"/>
    <n v="181.8"/>
    <n v="85"/>
    <n v="30.91"/>
    <n v="202.4"/>
    <n v="98"/>
    <n v="17.2"/>
    <n v="245.9"/>
    <n v="97"/>
    <n v="11.07"/>
    <n v="9.1999999999999993"/>
    <n v="2"/>
    <n v="2.48"/>
    <n v="4"/>
    <x v="0"/>
    <n v="0"/>
    <x v="1"/>
    <x v="2"/>
  </r>
  <r>
    <s v="OR"/>
    <n v="33"/>
    <s v="area_code_415"/>
    <x v="0"/>
    <x v="0"/>
    <n v="29"/>
    <n v="157.4"/>
    <n v="99"/>
    <n v="26.76"/>
    <n v="117.9"/>
    <n v="80"/>
    <n v="10.02"/>
    <n v="279.2"/>
    <n v="79"/>
    <n v="12.56"/>
    <n v="13.9"/>
    <n v="11"/>
    <n v="3.75"/>
    <n v="4"/>
    <x v="1"/>
    <n v="1"/>
    <x v="1"/>
    <x v="3"/>
  </r>
  <r>
    <s v="NJ"/>
    <n v="106"/>
    <s v="area_code_415"/>
    <x v="0"/>
    <x v="1"/>
    <n v="0"/>
    <n v="207.9"/>
    <n v="91"/>
    <n v="35.340000000000003"/>
    <n v="172"/>
    <n v="109"/>
    <n v="14.62"/>
    <n v="191.8"/>
    <n v="143"/>
    <n v="8.6300000000000008"/>
    <n v="14.4"/>
    <n v="7"/>
    <n v="3.89"/>
    <n v="4"/>
    <x v="0"/>
    <n v="0"/>
    <x v="1"/>
    <x v="0"/>
  </r>
  <r>
    <s v="MI"/>
    <n v="86"/>
    <s v="area_code_510"/>
    <x v="0"/>
    <x v="0"/>
    <n v="41"/>
    <n v="119"/>
    <n v="101"/>
    <n v="20.23"/>
    <n v="230"/>
    <n v="134"/>
    <n v="19.55"/>
    <n v="236.9"/>
    <n v="58"/>
    <n v="10.66"/>
    <n v="9.5"/>
    <n v="3"/>
    <n v="2.57"/>
    <n v="0"/>
    <x v="0"/>
    <n v="0"/>
    <x v="0"/>
    <x v="2"/>
  </r>
  <r>
    <s v="TX"/>
    <n v="97"/>
    <s v="area_code_415"/>
    <x v="1"/>
    <x v="1"/>
    <n v="0"/>
    <n v="143.69999999999999"/>
    <n v="117"/>
    <n v="24.43"/>
    <n v="273"/>
    <n v="82"/>
    <n v="23.21"/>
    <n v="178.3"/>
    <n v="81"/>
    <n v="8.02"/>
    <n v="10.9"/>
    <n v="3"/>
    <n v="2.94"/>
    <n v="0"/>
    <x v="0"/>
    <n v="0"/>
    <x v="0"/>
    <x v="0"/>
  </r>
  <r>
    <s v="FL"/>
    <n v="106"/>
    <s v="area_code_408"/>
    <x v="0"/>
    <x v="0"/>
    <n v="32"/>
    <n v="165.9"/>
    <n v="126"/>
    <n v="28.2"/>
    <n v="216.5"/>
    <n v="93"/>
    <n v="18.399999999999999"/>
    <n v="173.1"/>
    <n v="86"/>
    <n v="7.79"/>
    <n v="14.1"/>
    <n v="8"/>
    <n v="3.81"/>
    <n v="4"/>
    <x v="0"/>
    <n v="0"/>
    <x v="1"/>
    <x v="0"/>
  </r>
  <r>
    <s v="DC"/>
    <n v="108"/>
    <s v="area_code_510"/>
    <x v="0"/>
    <x v="1"/>
    <n v="0"/>
    <n v="138.6"/>
    <n v="122"/>
    <n v="23.56"/>
    <n v="172.3"/>
    <n v="117"/>
    <n v="14.65"/>
    <n v="231.6"/>
    <n v="92"/>
    <n v="10.42"/>
    <n v="9.8000000000000007"/>
    <n v="3"/>
    <n v="2.65"/>
    <n v="1"/>
    <x v="0"/>
    <n v="0"/>
    <x v="0"/>
    <x v="0"/>
  </r>
  <r>
    <s v="TX"/>
    <n v="114"/>
    <s v="area_code_415"/>
    <x v="0"/>
    <x v="1"/>
    <n v="0"/>
    <n v="84.7"/>
    <n v="118"/>
    <n v="14.4"/>
    <n v="249.9"/>
    <n v="86"/>
    <n v="21.24"/>
    <n v="193.4"/>
    <n v="95"/>
    <n v="8.6999999999999993"/>
    <n v="14.5"/>
    <n v="8"/>
    <n v="3.92"/>
    <n v="1"/>
    <x v="0"/>
    <n v="0"/>
    <x v="0"/>
    <x v="0"/>
  </r>
  <r>
    <s v="KS"/>
    <n v="92"/>
    <s v="area_code_408"/>
    <x v="1"/>
    <x v="1"/>
    <n v="0"/>
    <n v="62.6"/>
    <n v="111"/>
    <n v="10.64"/>
    <n v="180.6"/>
    <n v="126"/>
    <n v="15.35"/>
    <n v="221.7"/>
    <n v="80"/>
    <n v="9.98"/>
    <n v="10.4"/>
    <n v="2"/>
    <n v="2.81"/>
    <n v="1"/>
    <x v="1"/>
    <n v="1"/>
    <x v="0"/>
    <x v="2"/>
  </r>
  <r>
    <s v="UT"/>
    <n v="59"/>
    <s v="area_code_510"/>
    <x v="0"/>
    <x v="1"/>
    <n v="0"/>
    <n v="155.19999999999999"/>
    <n v="79"/>
    <n v="26.38"/>
    <n v="235.3"/>
    <n v="123"/>
    <n v="20"/>
    <n v="169.4"/>
    <n v="80"/>
    <n v="7.62"/>
    <n v="8.6999999999999993"/>
    <n v="4"/>
    <n v="2.35"/>
    <n v="1"/>
    <x v="0"/>
    <n v="0"/>
    <x v="0"/>
    <x v="3"/>
  </r>
  <r>
    <s v="MN"/>
    <n v="24"/>
    <s v="area_code_510"/>
    <x v="0"/>
    <x v="0"/>
    <n v="25"/>
    <n v="164.9"/>
    <n v="110"/>
    <n v="28.03"/>
    <n v="209.3"/>
    <n v="105"/>
    <n v="17.79"/>
    <n v="231.2"/>
    <n v="55"/>
    <n v="10.4"/>
    <n v="6.7"/>
    <n v="9"/>
    <n v="1.81"/>
    <n v="1"/>
    <x v="0"/>
    <n v="0"/>
    <x v="0"/>
    <x v="3"/>
  </r>
  <r>
    <s v="IL"/>
    <n v="151"/>
    <s v="area_code_408"/>
    <x v="0"/>
    <x v="1"/>
    <n v="0"/>
    <n v="134.5"/>
    <n v="88"/>
    <n v="22.87"/>
    <n v="143.1"/>
    <n v="112"/>
    <n v="12.16"/>
    <n v="223.9"/>
    <n v="61"/>
    <n v="10.08"/>
    <n v="15.4"/>
    <n v="1"/>
    <n v="4.16"/>
    <n v="1"/>
    <x v="0"/>
    <n v="0"/>
    <x v="0"/>
    <x v="1"/>
  </r>
  <r>
    <s v="NM"/>
    <n v="117"/>
    <s v="area_code_415"/>
    <x v="0"/>
    <x v="1"/>
    <n v="0"/>
    <n v="143.30000000000001"/>
    <n v="103"/>
    <n v="24.36"/>
    <n v="211.3"/>
    <n v="108"/>
    <n v="17.96"/>
    <n v="185.2"/>
    <n v="96"/>
    <n v="8.33"/>
    <n v="11.5"/>
    <n v="3"/>
    <n v="3.11"/>
    <n v="1"/>
    <x v="0"/>
    <n v="0"/>
    <x v="0"/>
    <x v="0"/>
  </r>
  <r>
    <s v="SC"/>
    <n v="78"/>
    <s v="area_code_510"/>
    <x v="0"/>
    <x v="1"/>
    <n v="0"/>
    <n v="168.3"/>
    <n v="110"/>
    <n v="28.61"/>
    <n v="221.2"/>
    <n v="73"/>
    <n v="18.8"/>
    <n v="241"/>
    <n v="136"/>
    <n v="10.85"/>
    <n v="12.5"/>
    <n v="1"/>
    <n v="3.38"/>
    <n v="1"/>
    <x v="0"/>
    <n v="0"/>
    <x v="0"/>
    <x v="2"/>
  </r>
  <r>
    <s v="NC"/>
    <n v="155"/>
    <s v="area_code_408"/>
    <x v="0"/>
    <x v="1"/>
    <n v="0"/>
    <n v="262.39999999999998"/>
    <n v="55"/>
    <n v="44.61"/>
    <n v="194.6"/>
    <n v="113"/>
    <n v="16.54"/>
    <n v="146.5"/>
    <n v="85"/>
    <n v="6.59"/>
    <n v="8.3000000000000007"/>
    <n v="6"/>
    <n v="2.2400000000000002"/>
    <n v="2"/>
    <x v="0"/>
    <n v="0"/>
    <x v="0"/>
    <x v="1"/>
  </r>
  <r>
    <s v="WV"/>
    <n v="114"/>
    <s v="area_code_510"/>
    <x v="0"/>
    <x v="0"/>
    <n v="30"/>
    <n v="206.2"/>
    <n v="79"/>
    <n v="35.049999999999997"/>
    <n v="260"/>
    <n v="91"/>
    <n v="22.1"/>
    <n v="291.60000000000002"/>
    <n v="83"/>
    <n v="13.12"/>
    <n v="11.4"/>
    <n v="6"/>
    <n v="3.08"/>
    <n v="1"/>
    <x v="0"/>
    <n v="0"/>
    <x v="0"/>
    <x v="0"/>
  </r>
  <r>
    <s v="RI"/>
    <n v="114"/>
    <s v="area_code_510"/>
    <x v="0"/>
    <x v="0"/>
    <n v="28"/>
    <n v="225.8"/>
    <n v="94"/>
    <n v="38.39"/>
    <n v="193"/>
    <n v="117"/>
    <n v="16.41"/>
    <n v="232.4"/>
    <n v="100"/>
    <n v="10.46"/>
    <n v="8.4"/>
    <n v="9"/>
    <n v="2.27"/>
    <n v="4"/>
    <x v="0"/>
    <n v="0"/>
    <x v="1"/>
    <x v="0"/>
  </r>
  <r>
    <s v="NH"/>
    <n v="119"/>
    <s v="area_code_408"/>
    <x v="0"/>
    <x v="1"/>
    <n v="0"/>
    <n v="138.30000000000001"/>
    <n v="89"/>
    <n v="23.51"/>
    <n v="170.5"/>
    <n v="78"/>
    <n v="14.49"/>
    <n v="263.89999999999998"/>
    <n v="98"/>
    <n v="11.88"/>
    <n v="13.5"/>
    <n v="6"/>
    <n v="3.65"/>
    <n v="3"/>
    <x v="0"/>
    <n v="0"/>
    <x v="0"/>
    <x v="0"/>
  </r>
  <r>
    <s v="MA"/>
    <n v="118"/>
    <s v="area_code_408"/>
    <x v="1"/>
    <x v="1"/>
    <n v="0"/>
    <n v="160"/>
    <n v="123"/>
    <n v="27.2"/>
    <n v="175.4"/>
    <n v="96"/>
    <n v="14.91"/>
    <n v="184.8"/>
    <n v="99"/>
    <n v="8.32"/>
    <n v="9.9"/>
    <n v="3"/>
    <n v="2.67"/>
    <n v="2"/>
    <x v="0"/>
    <n v="0"/>
    <x v="0"/>
    <x v="0"/>
  </r>
  <r>
    <s v="PA"/>
    <n v="101"/>
    <s v="area_code_415"/>
    <x v="0"/>
    <x v="1"/>
    <n v="0"/>
    <n v="206.6"/>
    <n v="105"/>
    <n v="35.119999999999997"/>
    <n v="224.9"/>
    <n v="117"/>
    <n v="19.12"/>
    <n v="249.9"/>
    <n v="100"/>
    <n v="11.25"/>
    <n v="14.6"/>
    <n v="3"/>
    <n v="3.94"/>
    <n v="0"/>
    <x v="0"/>
    <n v="0"/>
    <x v="0"/>
    <x v="0"/>
  </r>
  <r>
    <s v="OK"/>
    <n v="117"/>
    <s v="area_code_415"/>
    <x v="0"/>
    <x v="1"/>
    <n v="0"/>
    <n v="134.69999999999999"/>
    <n v="121"/>
    <n v="22.9"/>
    <n v="180"/>
    <n v="83"/>
    <n v="15.3"/>
    <n v="200.9"/>
    <n v="104"/>
    <n v="9.0399999999999991"/>
    <n v="7.7"/>
    <n v="3"/>
    <n v="2.08"/>
    <n v="1"/>
    <x v="0"/>
    <n v="0"/>
    <x v="0"/>
    <x v="0"/>
  </r>
  <r>
    <s v="AL"/>
    <n v="49"/>
    <s v="area_code_415"/>
    <x v="0"/>
    <x v="0"/>
    <n v="28"/>
    <n v="214.4"/>
    <n v="78"/>
    <n v="36.450000000000003"/>
    <n v="235.2"/>
    <n v="100"/>
    <n v="19.989999999999998"/>
    <n v="206.2"/>
    <n v="107"/>
    <n v="9.2799999999999994"/>
    <n v="8"/>
    <n v="13"/>
    <n v="2.16"/>
    <n v="3"/>
    <x v="0"/>
    <n v="0"/>
    <x v="0"/>
    <x v="3"/>
  </r>
  <r>
    <s v="WY"/>
    <n v="139"/>
    <s v="area_code_415"/>
    <x v="0"/>
    <x v="1"/>
    <n v="0"/>
    <n v="192.8"/>
    <n v="104"/>
    <n v="32.78"/>
    <n v="234.4"/>
    <n v="96"/>
    <n v="19.920000000000002"/>
    <n v="203.2"/>
    <n v="101"/>
    <n v="9.14"/>
    <n v="13"/>
    <n v="3"/>
    <n v="3.51"/>
    <n v="3"/>
    <x v="0"/>
    <n v="0"/>
    <x v="0"/>
    <x v="1"/>
  </r>
  <r>
    <s v="PA"/>
    <n v="92"/>
    <s v="area_code_408"/>
    <x v="0"/>
    <x v="0"/>
    <n v="28"/>
    <n v="151.1"/>
    <n v="90"/>
    <n v="25.69"/>
    <n v="194.8"/>
    <n v="79"/>
    <n v="16.559999999999999"/>
    <n v="239.2"/>
    <n v="114"/>
    <n v="10.76"/>
    <n v="10"/>
    <n v="3"/>
    <n v="2.7"/>
    <n v="1"/>
    <x v="0"/>
    <n v="0"/>
    <x v="0"/>
    <x v="2"/>
  </r>
  <r>
    <s v="HI"/>
    <n v="148"/>
    <s v="area_code_510"/>
    <x v="1"/>
    <x v="1"/>
    <n v="0"/>
    <n v="218.9"/>
    <n v="88"/>
    <n v="37.21"/>
    <n v="208"/>
    <n v="85"/>
    <n v="17.68"/>
    <n v="203.3"/>
    <n v="99"/>
    <n v="9.15"/>
    <n v="11.1"/>
    <n v="4"/>
    <n v="3"/>
    <n v="0"/>
    <x v="0"/>
    <n v="0"/>
    <x v="0"/>
    <x v="1"/>
  </r>
  <r>
    <s v="SD"/>
    <n v="144"/>
    <s v="area_code_408"/>
    <x v="0"/>
    <x v="0"/>
    <n v="48"/>
    <n v="189.8"/>
    <n v="96"/>
    <n v="32.270000000000003"/>
    <n v="123.4"/>
    <n v="67"/>
    <n v="10.49"/>
    <n v="214.2"/>
    <n v="106"/>
    <n v="9.64"/>
    <n v="6.5"/>
    <n v="2"/>
    <n v="1.76"/>
    <n v="2"/>
    <x v="1"/>
    <n v="1"/>
    <x v="0"/>
    <x v="1"/>
  </r>
  <r>
    <s v="AL"/>
    <n v="131"/>
    <s v="area_code_415"/>
    <x v="0"/>
    <x v="0"/>
    <n v="25"/>
    <n v="192.7"/>
    <n v="85"/>
    <n v="32.76"/>
    <n v="225.9"/>
    <n v="105"/>
    <n v="19.2"/>
    <n v="254.2"/>
    <n v="59"/>
    <n v="11.44"/>
    <n v="10.9"/>
    <n v="6"/>
    <n v="2.94"/>
    <n v="2"/>
    <x v="0"/>
    <n v="0"/>
    <x v="0"/>
    <x v="0"/>
  </r>
  <r>
    <s v="VT"/>
    <n v="146"/>
    <s v="area_code_510"/>
    <x v="1"/>
    <x v="1"/>
    <n v="0"/>
    <n v="204.4"/>
    <n v="135"/>
    <n v="34.75"/>
    <n v="219.1"/>
    <n v="90"/>
    <n v="18.62"/>
    <n v="222.7"/>
    <n v="114"/>
    <n v="10.02"/>
    <n v="10.5"/>
    <n v="6"/>
    <n v="2.84"/>
    <n v="3"/>
    <x v="0"/>
    <n v="0"/>
    <x v="0"/>
    <x v="1"/>
  </r>
  <r>
    <s v="MT"/>
    <n v="143"/>
    <s v="area_code_415"/>
    <x v="0"/>
    <x v="1"/>
    <n v="0"/>
    <n v="172.3"/>
    <n v="97"/>
    <n v="29.29"/>
    <n v="174"/>
    <n v="108"/>
    <n v="14.79"/>
    <n v="188.2"/>
    <n v="119"/>
    <n v="8.4700000000000006"/>
    <n v="13"/>
    <n v="4"/>
    <n v="3.51"/>
    <n v="2"/>
    <x v="0"/>
    <n v="0"/>
    <x v="0"/>
    <x v="1"/>
  </r>
  <r>
    <s v="MN"/>
    <n v="81"/>
    <s v="area_code_415"/>
    <x v="0"/>
    <x v="1"/>
    <n v="0"/>
    <n v="198.4"/>
    <n v="93"/>
    <n v="33.729999999999997"/>
    <n v="210.9"/>
    <n v="108"/>
    <n v="17.93"/>
    <n v="193.3"/>
    <n v="71"/>
    <n v="8.6999999999999993"/>
    <n v="10.4"/>
    <n v="6"/>
    <n v="2.81"/>
    <n v="2"/>
    <x v="0"/>
    <n v="0"/>
    <x v="0"/>
    <x v="2"/>
  </r>
  <r>
    <s v="AK"/>
    <n v="48"/>
    <s v="area_code_415"/>
    <x v="0"/>
    <x v="0"/>
    <n v="37"/>
    <n v="211.7"/>
    <n v="115"/>
    <n v="35.99"/>
    <n v="159.9"/>
    <n v="84"/>
    <n v="13.59"/>
    <n v="144.1"/>
    <n v="80"/>
    <n v="6.48"/>
    <n v="12.2"/>
    <n v="1"/>
    <n v="3.29"/>
    <n v="1"/>
    <x v="0"/>
    <n v="0"/>
    <x v="0"/>
    <x v="3"/>
  </r>
  <r>
    <s v="SD"/>
    <n v="145"/>
    <s v="area_code_408"/>
    <x v="0"/>
    <x v="0"/>
    <n v="24"/>
    <n v="147.5"/>
    <n v="90"/>
    <n v="25.08"/>
    <n v="175.7"/>
    <n v="108"/>
    <n v="14.93"/>
    <n v="252.1"/>
    <n v="102"/>
    <n v="11.34"/>
    <n v="15.6"/>
    <n v="3"/>
    <n v="4.21"/>
    <n v="2"/>
    <x v="0"/>
    <n v="0"/>
    <x v="0"/>
    <x v="1"/>
  </r>
  <r>
    <s v="MI"/>
    <n v="137"/>
    <s v="area_code_510"/>
    <x v="0"/>
    <x v="1"/>
    <n v="0"/>
    <n v="206.4"/>
    <n v="122"/>
    <n v="35.090000000000003"/>
    <n v="128"/>
    <n v="102"/>
    <n v="10.88"/>
    <n v="194.5"/>
    <n v="84"/>
    <n v="8.75"/>
    <n v="8.8000000000000007"/>
    <n v="5"/>
    <n v="2.38"/>
    <n v="2"/>
    <x v="0"/>
    <n v="0"/>
    <x v="0"/>
    <x v="1"/>
  </r>
  <r>
    <s v="KS"/>
    <n v="137"/>
    <s v="area_code_408"/>
    <x v="0"/>
    <x v="1"/>
    <n v="0"/>
    <n v="205.9"/>
    <n v="88"/>
    <n v="35"/>
    <n v="209.3"/>
    <n v="86"/>
    <n v="17.79"/>
    <n v="289.89999999999998"/>
    <n v="84"/>
    <n v="13.05"/>
    <n v="14.5"/>
    <n v="4"/>
    <n v="3.92"/>
    <n v="2"/>
    <x v="0"/>
    <n v="0"/>
    <x v="0"/>
    <x v="1"/>
  </r>
  <r>
    <s v="AL"/>
    <n v="167"/>
    <s v="area_code_510"/>
    <x v="0"/>
    <x v="1"/>
    <n v="0"/>
    <n v="207.6"/>
    <n v="88"/>
    <n v="35.29"/>
    <n v="132.4"/>
    <n v="63"/>
    <n v="11.25"/>
    <n v="255.2"/>
    <n v="98"/>
    <n v="11.48"/>
    <n v="14.1"/>
    <n v="5"/>
    <n v="3.81"/>
    <n v="0"/>
    <x v="0"/>
    <n v="0"/>
    <x v="0"/>
    <x v="1"/>
  </r>
  <r>
    <s v="OK"/>
    <n v="89"/>
    <s v="area_code_510"/>
    <x v="0"/>
    <x v="1"/>
    <n v="0"/>
    <n v="303.89999999999998"/>
    <n v="95"/>
    <n v="51.66"/>
    <n v="260.89999999999998"/>
    <n v="114"/>
    <n v="22.18"/>
    <n v="312.10000000000002"/>
    <n v="89"/>
    <n v="14.04"/>
    <n v="5.3"/>
    <n v="3"/>
    <n v="1.43"/>
    <n v="1"/>
    <x v="1"/>
    <n v="1"/>
    <x v="0"/>
    <x v="2"/>
  </r>
  <r>
    <s v="CT"/>
    <n v="199"/>
    <s v="area_code_415"/>
    <x v="0"/>
    <x v="0"/>
    <n v="34"/>
    <n v="230.6"/>
    <n v="121"/>
    <n v="39.200000000000003"/>
    <n v="219.4"/>
    <n v="99"/>
    <n v="18.649999999999999"/>
    <n v="299.3"/>
    <n v="94"/>
    <n v="13.47"/>
    <n v="8"/>
    <n v="2"/>
    <n v="2.16"/>
    <n v="0"/>
    <x v="0"/>
    <n v="0"/>
    <x v="0"/>
    <x v="1"/>
  </r>
  <r>
    <s v="NE"/>
    <n v="132"/>
    <s v="area_code_510"/>
    <x v="0"/>
    <x v="1"/>
    <n v="0"/>
    <n v="99.5"/>
    <n v="110"/>
    <n v="16.920000000000002"/>
    <n v="129.1"/>
    <n v="80"/>
    <n v="10.97"/>
    <n v="125.1"/>
    <n v="124"/>
    <n v="5.63"/>
    <n v="9.6999999999999993"/>
    <n v="3"/>
    <n v="2.62"/>
    <n v="0"/>
    <x v="0"/>
    <n v="0"/>
    <x v="0"/>
    <x v="1"/>
  </r>
  <r>
    <s v="WI"/>
    <n v="94"/>
    <s v="area_code_510"/>
    <x v="0"/>
    <x v="1"/>
    <n v="0"/>
    <n v="177.1"/>
    <n v="112"/>
    <n v="30.11"/>
    <n v="194"/>
    <n v="112"/>
    <n v="16.489999999999998"/>
    <n v="146.69999999999999"/>
    <n v="108"/>
    <n v="6.6"/>
    <n v="5.9"/>
    <n v="4"/>
    <n v="1.59"/>
    <n v="1"/>
    <x v="0"/>
    <n v="0"/>
    <x v="0"/>
    <x v="2"/>
  </r>
  <r>
    <s v="WI"/>
    <n v="96"/>
    <s v="area_code_510"/>
    <x v="0"/>
    <x v="0"/>
    <n v="18"/>
    <n v="172.7"/>
    <n v="86"/>
    <n v="29.36"/>
    <n v="133.4"/>
    <n v="113"/>
    <n v="11.34"/>
    <n v="259.5"/>
    <n v="70"/>
    <n v="11.68"/>
    <n v="9.8000000000000007"/>
    <n v="3"/>
    <n v="2.65"/>
    <n v="1"/>
    <x v="0"/>
    <n v="0"/>
    <x v="0"/>
    <x v="0"/>
  </r>
  <r>
    <s v="IN"/>
    <n v="166"/>
    <s v="area_code_510"/>
    <x v="0"/>
    <x v="1"/>
    <n v="0"/>
    <n v="204.2"/>
    <n v="115"/>
    <n v="34.71"/>
    <n v="179.9"/>
    <n v="152"/>
    <n v="15.29"/>
    <n v="216.8"/>
    <n v="109"/>
    <n v="9.76"/>
    <n v="9.5"/>
    <n v="5"/>
    <n v="2.57"/>
    <n v="1"/>
    <x v="0"/>
    <n v="0"/>
    <x v="0"/>
    <x v="1"/>
  </r>
  <r>
    <s v="DC"/>
    <n v="74"/>
    <s v="area_code_415"/>
    <x v="0"/>
    <x v="1"/>
    <n v="0"/>
    <n v="85.7"/>
    <n v="83"/>
    <n v="14.57"/>
    <n v="247.7"/>
    <n v="67"/>
    <n v="21.05"/>
    <n v="142.4"/>
    <n v="85"/>
    <n v="6.41"/>
    <n v="10.1"/>
    <n v="5"/>
    <n v="2.73"/>
    <n v="2"/>
    <x v="0"/>
    <n v="0"/>
    <x v="0"/>
    <x v="2"/>
  </r>
  <r>
    <s v="AR"/>
    <n v="36"/>
    <s v="area_code_415"/>
    <x v="0"/>
    <x v="1"/>
    <n v="0"/>
    <n v="157.6"/>
    <n v="117"/>
    <n v="26.79"/>
    <n v="184.3"/>
    <n v="58"/>
    <n v="15.67"/>
    <n v="240.4"/>
    <n v="99"/>
    <n v="10.82"/>
    <n v="11.9"/>
    <n v="1"/>
    <n v="3.21"/>
    <n v="0"/>
    <x v="0"/>
    <n v="0"/>
    <x v="0"/>
    <x v="3"/>
  </r>
  <r>
    <s v="ME"/>
    <n v="113"/>
    <s v="area_code_415"/>
    <x v="0"/>
    <x v="1"/>
    <n v="0"/>
    <n v="215.5"/>
    <n v="129"/>
    <n v="36.64"/>
    <n v="218.7"/>
    <n v="117"/>
    <n v="18.59"/>
    <n v="207.1"/>
    <n v="91"/>
    <n v="9.32"/>
    <n v="6.6"/>
    <n v="9"/>
    <n v="1.78"/>
    <n v="4"/>
    <x v="0"/>
    <n v="0"/>
    <x v="1"/>
    <x v="0"/>
  </r>
  <r>
    <s v="MD"/>
    <n v="67"/>
    <s v="area_code_415"/>
    <x v="0"/>
    <x v="1"/>
    <n v="0"/>
    <n v="171.7"/>
    <n v="80"/>
    <n v="29.19"/>
    <n v="110.4"/>
    <n v="81"/>
    <n v="9.3800000000000008"/>
    <n v="195.4"/>
    <n v="111"/>
    <n v="8.7899999999999991"/>
    <n v="11.9"/>
    <n v="4"/>
    <n v="3.21"/>
    <n v="2"/>
    <x v="0"/>
    <n v="0"/>
    <x v="0"/>
    <x v="2"/>
  </r>
  <r>
    <s v="FL"/>
    <n v="127"/>
    <s v="area_code_415"/>
    <x v="0"/>
    <x v="1"/>
    <n v="0"/>
    <n v="266.60000000000002"/>
    <n v="106"/>
    <n v="45.32"/>
    <n v="264.8"/>
    <n v="168"/>
    <n v="22.51"/>
    <n v="207.2"/>
    <n v="119"/>
    <n v="9.32"/>
    <n v="5.9"/>
    <n v="2"/>
    <n v="1.59"/>
    <n v="1"/>
    <x v="1"/>
    <n v="1"/>
    <x v="0"/>
    <x v="0"/>
  </r>
  <r>
    <s v="IA"/>
    <n v="158"/>
    <s v="area_code_415"/>
    <x v="0"/>
    <x v="1"/>
    <n v="0"/>
    <n v="158"/>
    <n v="106"/>
    <n v="26.86"/>
    <n v="292.5"/>
    <n v="114"/>
    <n v="24.86"/>
    <n v="241.1"/>
    <n v="89"/>
    <n v="10.85"/>
    <n v="9.1"/>
    <n v="4"/>
    <n v="2.46"/>
    <n v="1"/>
    <x v="0"/>
    <n v="0"/>
    <x v="0"/>
    <x v="1"/>
  </r>
  <r>
    <s v="AZ"/>
    <n v="136"/>
    <s v="area_code_510"/>
    <x v="0"/>
    <x v="1"/>
    <n v="0"/>
    <n v="92"/>
    <n v="117"/>
    <n v="15.64"/>
    <n v="253.6"/>
    <n v="77"/>
    <n v="21.56"/>
    <n v="214.1"/>
    <n v="90"/>
    <n v="9.6300000000000008"/>
    <n v="10.3"/>
    <n v="10"/>
    <n v="2.78"/>
    <n v="1"/>
    <x v="0"/>
    <n v="0"/>
    <x v="0"/>
    <x v="1"/>
  </r>
  <r>
    <s v="MO"/>
    <n v="196"/>
    <s v="area_code_415"/>
    <x v="0"/>
    <x v="1"/>
    <n v="0"/>
    <n v="234"/>
    <n v="109"/>
    <n v="39.78"/>
    <n v="249.5"/>
    <n v="114"/>
    <n v="21.21"/>
    <n v="173.1"/>
    <n v="70"/>
    <n v="7.79"/>
    <n v="9.1"/>
    <n v="5"/>
    <n v="2.46"/>
    <n v="2"/>
    <x v="0"/>
    <n v="0"/>
    <x v="0"/>
    <x v="1"/>
  </r>
  <r>
    <s v="VT"/>
    <n v="113"/>
    <s v="area_code_415"/>
    <x v="0"/>
    <x v="1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n v="1"/>
    <x v="1"/>
    <n v="1"/>
    <x v="0"/>
    <x v="0"/>
  </r>
  <r>
    <s v="IN"/>
    <n v="122"/>
    <s v="area_code_408"/>
    <x v="0"/>
    <x v="1"/>
    <n v="0"/>
    <n v="296.39999999999998"/>
    <n v="99"/>
    <n v="50.39"/>
    <n v="214.8"/>
    <n v="89"/>
    <n v="18.260000000000002"/>
    <n v="133.9"/>
    <n v="107"/>
    <n v="6.03"/>
    <n v="11.4"/>
    <n v="3"/>
    <n v="3.08"/>
    <n v="4"/>
    <x v="1"/>
    <n v="1"/>
    <x v="1"/>
    <x v="0"/>
  </r>
  <r>
    <s v="RI"/>
    <n v="112"/>
    <s v="area_code_510"/>
    <x v="0"/>
    <x v="1"/>
    <n v="0"/>
    <n v="194.4"/>
    <n v="101"/>
    <n v="33.049999999999997"/>
    <n v="190.3"/>
    <n v="82"/>
    <n v="16.18"/>
    <n v="183.4"/>
    <n v="107"/>
    <n v="8.25"/>
    <n v="11.4"/>
    <n v="2"/>
    <n v="3.08"/>
    <n v="0"/>
    <x v="0"/>
    <n v="0"/>
    <x v="0"/>
    <x v="0"/>
  </r>
  <r>
    <s v="SD"/>
    <n v="209"/>
    <s v="area_code_415"/>
    <x v="0"/>
    <x v="1"/>
    <n v="0"/>
    <n v="227.2"/>
    <n v="128"/>
    <n v="38.619999999999997"/>
    <n v="258.39999999999998"/>
    <n v="92"/>
    <n v="21.96"/>
    <n v="183.5"/>
    <n v="74"/>
    <n v="8.26"/>
    <n v="8.9"/>
    <n v="4"/>
    <n v="2.4"/>
    <n v="3"/>
    <x v="0"/>
    <n v="0"/>
    <x v="0"/>
    <x v="1"/>
  </r>
  <r>
    <s v="MN"/>
    <n v="62"/>
    <s v="area_code_415"/>
    <x v="0"/>
    <x v="1"/>
    <n v="0"/>
    <n v="248.7"/>
    <n v="109"/>
    <n v="42.28"/>
    <n v="220"/>
    <n v="118"/>
    <n v="18.7"/>
    <n v="265.7"/>
    <n v="78"/>
    <n v="11.96"/>
    <n v="13.2"/>
    <n v="2"/>
    <n v="3.56"/>
    <n v="1"/>
    <x v="1"/>
    <n v="1"/>
    <x v="0"/>
    <x v="2"/>
  </r>
  <r>
    <s v="TX"/>
    <n v="110"/>
    <s v="area_code_415"/>
    <x v="0"/>
    <x v="0"/>
    <n v="38"/>
    <n v="236.3"/>
    <n v="102"/>
    <n v="40.17"/>
    <n v="195.9"/>
    <n v="112"/>
    <n v="16.649999999999999"/>
    <n v="183.5"/>
    <n v="82"/>
    <n v="8.26"/>
    <n v="9.6999999999999993"/>
    <n v="6"/>
    <n v="2.62"/>
    <n v="1"/>
    <x v="0"/>
    <n v="0"/>
    <x v="0"/>
    <x v="0"/>
  </r>
  <r>
    <s v="VA"/>
    <n v="16"/>
    <s v="area_code_510"/>
    <x v="0"/>
    <x v="1"/>
    <n v="0"/>
    <n v="205.6"/>
    <n v="69"/>
    <n v="34.950000000000003"/>
    <n v="169.5"/>
    <n v="93"/>
    <n v="14.41"/>
    <n v="220.1"/>
    <n v="64"/>
    <n v="9.9"/>
    <n v="10.9"/>
    <n v="3"/>
    <n v="2.94"/>
    <n v="0"/>
    <x v="0"/>
    <n v="0"/>
    <x v="0"/>
    <x v="4"/>
  </r>
  <r>
    <s v="MA"/>
    <n v="73"/>
    <s v="area_code_408"/>
    <x v="0"/>
    <x v="1"/>
    <n v="0"/>
    <n v="94.1"/>
    <n v="136"/>
    <n v="16"/>
    <n v="280.3"/>
    <n v="122"/>
    <n v="23.83"/>
    <n v="205"/>
    <n v="77"/>
    <n v="9.23"/>
    <n v="9.8000000000000007"/>
    <n v="4"/>
    <n v="2.65"/>
    <n v="0"/>
    <x v="0"/>
    <n v="0"/>
    <x v="0"/>
    <x v="2"/>
  </r>
  <r>
    <s v="ID"/>
    <n v="128"/>
    <s v="area_code_408"/>
    <x v="0"/>
    <x v="1"/>
    <n v="0"/>
    <n v="125.2"/>
    <n v="99"/>
    <n v="21.28"/>
    <n v="205.4"/>
    <n v="107"/>
    <n v="17.46"/>
    <n v="254.4"/>
    <n v="111"/>
    <n v="11.45"/>
    <n v="18.899999999999999"/>
    <n v="2"/>
    <n v="5.0999999999999996"/>
    <n v="0"/>
    <x v="0"/>
    <n v="0"/>
    <x v="0"/>
    <x v="0"/>
  </r>
  <r>
    <s v="MA"/>
    <n v="39"/>
    <s v="area_code_408"/>
    <x v="0"/>
    <x v="1"/>
    <n v="0"/>
    <n v="60.4"/>
    <n v="158"/>
    <n v="10.27"/>
    <n v="306.2"/>
    <n v="120"/>
    <n v="26.03"/>
    <n v="123.9"/>
    <n v="46"/>
    <n v="5.58"/>
    <n v="12.4"/>
    <n v="3"/>
    <n v="3.35"/>
    <n v="1"/>
    <x v="0"/>
    <n v="0"/>
    <x v="0"/>
    <x v="3"/>
  </r>
  <r>
    <s v="GA"/>
    <n v="103"/>
    <s v="area_code_415"/>
    <x v="0"/>
    <x v="0"/>
    <n v="28"/>
    <n v="121"/>
    <n v="105"/>
    <n v="20.57"/>
    <n v="270.39999999999998"/>
    <n v="100"/>
    <n v="22.98"/>
    <n v="160.5"/>
    <n v="76"/>
    <n v="7.22"/>
    <n v="7.7"/>
    <n v="4"/>
    <n v="2.08"/>
    <n v="2"/>
    <x v="0"/>
    <n v="0"/>
    <x v="0"/>
    <x v="0"/>
  </r>
  <r>
    <s v="RI"/>
    <n v="119"/>
    <s v="area_code_415"/>
    <x v="0"/>
    <x v="0"/>
    <n v="29"/>
    <n v="117.8"/>
    <n v="66"/>
    <n v="20.03"/>
    <n v="256.8"/>
    <n v="114"/>
    <n v="21.83"/>
    <n v="147.6"/>
    <n v="76"/>
    <n v="6.64"/>
    <n v="7.6"/>
    <n v="3"/>
    <n v="2.0499999999999998"/>
    <n v="3"/>
    <x v="0"/>
    <n v="0"/>
    <x v="0"/>
    <x v="0"/>
  </r>
  <r>
    <s v="MA"/>
    <n v="86"/>
    <s v="area_code_510"/>
    <x v="0"/>
    <x v="1"/>
    <n v="0"/>
    <n v="176.3"/>
    <n v="79"/>
    <n v="29.97"/>
    <n v="259.2"/>
    <n v="97"/>
    <n v="22.03"/>
    <n v="287.39999999999998"/>
    <n v="78"/>
    <n v="12.93"/>
    <n v="6.2"/>
    <n v="3"/>
    <n v="1.67"/>
    <n v="0"/>
    <x v="0"/>
    <n v="0"/>
    <x v="0"/>
    <x v="2"/>
  </r>
  <r>
    <s v="WY"/>
    <n v="114"/>
    <s v="area_code_415"/>
    <x v="0"/>
    <x v="0"/>
    <n v="32"/>
    <n v="125.2"/>
    <n v="79"/>
    <n v="21.28"/>
    <n v="177.8"/>
    <n v="105"/>
    <n v="15.11"/>
    <n v="232.4"/>
    <n v="89"/>
    <n v="10.46"/>
    <n v="12.9"/>
    <n v="3"/>
    <n v="3.48"/>
    <n v="1"/>
    <x v="0"/>
    <n v="0"/>
    <x v="0"/>
    <x v="0"/>
  </r>
  <r>
    <s v="VA"/>
    <n v="104"/>
    <s v="area_code_408"/>
    <x v="0"/>
    <x v="1"/>
    <n v="0"/>
    <n v="138.69999999999999"/>
    <n v="107"/>
    <n v="23.58"/>
    <n v="256.89999999999998"/>
    <n v="113"/>
    <n v="21.84"/>
    <n v="234.9"/>
    <n v="74"/>
    <n v="10.57"/>
    <n v="10"/>
    <n v="3"/>
    <n v="2.7"/>
    <n v="0"/>
    <x v="0"/>
    <n v="0"/>
    <x v="0"/>
    <x v="0"/>
  </r>
  <r>
    <s v="OR"/>
    <n v="148"/>
    <s v="area_code_415"/>
    <x v="0"/>
    <x v="1"/>
    <n v="0"/>
    <n v="86.3"/>
    <n v="134"/>
    <n v="14.67"/>
    <n v="246.6"/>
    <n v="92"/>
    <n v="20.96"/>
    <n v="251.6"/>
    <n v="91"/>
    <n v="11.32"/>
    <n v="11.3"/>
    <n v="4"/>
    <n v="3.05"/>
    <n v="1"/>
    <x v="0"/>
    <n v="0"/>
    <x v="0"/>
    <x v="1"/>
  </r>
  <r>
    <s v="VA"/>
    <n v="129"/>
    <s v="area_code_408"/>
    <x v="0"/>
    <x v="1"/>
    <n v="0"/>
    <n v="207"/>
    <n v="91"/>
    <n v="35.19"/>
    <n v="154.9"/>
    <n v="121"/>
    <n v="13.17"/>
    <n v="245.1"/>
    <n v="112"/>
    <n v="11.03"/>
    <n v="13.4"/>
    <n v="5"/>
    <n v="3.62"/>
    <n v="3"/>
    <x v="0"/>
    <n v="0"/>
    <x v="0"/>
    <x v="0"/>
  </r>
  <r>
    <s v="ME"/>
    <n v="100"/>
    <s v="area_code_510"/>
    <x v="0"/>
    <x v="0"/>
    <n v="30"/>
    <n v="58.8"/>
    <n v="104"/>
    <n v="10"/>
    <n v="219.5"/>
    <n v="107"/>
    <n v="18.66"/>
    <n v="152.30000000000001"/>
    <n v="118"/>
    <n v="6.85"/>
    <n v="7.1"/>
    <n v="3"/>
    <n v="1.92"/>
    <n v="0"/>
    <x v="0"/>
    <n v="0"/>
    <x v="0"/>
    <x v="0"/>
  </r>
  <r>
    <s v="AL"/>
    <n v="121"/>
    <s v="area_code_408"/>
    <x v="0"/>
    <x v="0"/>
    <n v="35"/>
    <n v="68.7"/>
    <n v="95"/>
    <n v="11.68"/>
    <n v="209.2"/>
    <n v="69"/>
    <n v="17.78"/>
    <n v="197.4"/>
    <n v="42"/>
    <n v="8.8800000000000008"/>
    <n v="11.4"/>
    <n v="4"/>
    <n v="3.08"/>
    <n v="1"/>
    <x v="0"/>
    <n v="0"/>
    <x v="0"/>
    <x v="0"/>
  </r>
  <r>
    <s v="GA"/>
    <n v="143"/>
    <s v="area_code_408"/>
    <x v="0"/>
    <x v="0"/>
    <n v="33"/>
    <n v="239.2"/>
    <n v="109"/>
    <n v="40.659999999999997"/>
    <n v="235.5"/>
    <n v="112"/>
    <n v="20.02"/>
    <n v="156.30000000000001"/>
    <n v="95"/>
    <n v="7.03"/>
    <n v="9.5"/>
    <n v="4"/>
    <n v="2.57"/>
    <n v="1"/>
    <x v="0"/>
    <n v="0"/>
    <x v="0"/>
    <x v="1"/>
  </r>
  <r>
    <s v="IA"/>
    <n v="76"/>
    <s v="area_code_510"/>
    <x v="0"/>
    <x v="1"/>
    <n v="0"/>
    <n v="198.3"/>
    <n v="130"/>
    <n v="33.71"/>
    <n v="217.1"/>
    <n v="86"/>
    <n v="18.45"/>
    <n v="188.4"/>
    <n v="96"/>
    <n v="8.48"/>
    <n v="12.5"/>
    <n v="3"/>
    <n v="3.38"/>
    <n v="0"/>
    <x v="0"/>
    <n v="0"/>
    <x v="0"/>
    <x v="2"/>
  </r>
  <r>
    <s v="AZ"/>
    <n v="158"/>
    <s v="area_code_510"/>
    <x v="0"/>
    <x v="1"/>
    <n v="0"/>
    <n v="205.2"/>
    <n v="97"/>
    <n v="34.880000000000003"/>
    <n v="240.6"/>
    <n v="77"/>
    <n v="20.45"/>
    <n v="79.7"/>
    <n v="108"/>
    <n v="3.59"/>
    <n v="14.4"/>
    <n v="12"/>
    <n v="3.89"/>
    <n v="0"/>
    <x v="0"/>
    <n v="0"/>
    <x v="0"/>
    <x v="1"/>
  </r>
  <r>
    <s v="FL"/>
    <n v="116"/>
    <s v="area_code_510"/>
    <x v="0"/>
    <x v="1"/>
    <n v="0"/>
    <n v="192.1"/>
    <n v="98"/>
    <n v="32.659999999999997"/>
    <n v="312.89999999999998"/>
    <n v="135"/>
    <n v="26.6"/>
    <n v="130.19999999999999"/>
    <n v="94"/>
    <n v="5.86"/>
    <n v="7.9"/>
    <n v="2"/>
    <n v="2.13"/>
    <n v="3"/>
    <x v="0"/>
    <n v="0"/>
    <x v="0"/>
    <x v="0"/>
  </r>
  <r>
    <s v="MT"/>
    <n v="54"/>
    <s v="area_code_415"/>
    <x v="0"/>
    <x v="1"/>
    <n v="0"/>
    <n v="272.60000000000002"/>
    <n v="83"/>
    <n v="46.34"/>
    <n v="248.7"/>
    <n v="74"/>
    <n v="21.14"/>
    <n v="197.4"/>
    <n v="111"/>
    <n v="8.8800000000000008"/>
    <n v="9.5"/>
    <n v="2"/>
    <n v="2.57"/>
    <n v="1"/>
    <x v="1"/>
    <n v="1"/>
    <x v="0"/>
    <x v="3"/>
  </r>
  <r>
    <s v="AL"/>
    <n v="86"/>
    <s v="area_code_415"/>
    <x v="0"/>
    <x v="1"/>
    <n v="0"/>
    <n v="128.30000000000001"/>
    <n v="121"/>
    <n v="21.81"/>
    <n v="197.1"/>
    <n v="93"/>
    <n v="16.75"/>
    <n v="138.4"/>
    <n v="152"/>
    <n v="6.23"/>
    <n v="12.2"/>
    <n v="5"/>
    <n v="3.29"/>
    <n v="7"/>
    <x v="1"/>
    <n v="1"/>
    <x v="1"/>
    <x v="2"/>
  </r>
  <r>
    <s v="DE"/>
    <n v="108"/>
    <s v="area_code_510"/>
    <x v="0"/>
    <x v="1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n v="0"/>
    <x v="0"/>
    <n v="0"/>
    <x v="0"/>
    <x v="0"/>
  </r>
  <r>
    <s v="KY"/>
    <n v="151"/>
    <s v="area_code_408"/>
    <x v="0"/>
    <x v="0"/>
    <n v="17"/>
    <n v="214.7"/>
    <n v="97"/>
    <n v="36.5"/>
    <n v="138.5"/>
    <n v="90"/>
    <n v="11.77"/>
    <n v="169.1"/>
    <n v="44"/>
    <n v="7.61"/>
    <n v="8.6"/>
    <n v="4"/>
    <n v="2.3199999999999998"/>
    <n v="1"/>
    <x v="0"/>
    <n v="0"/>
    <x v="0"/>
    <x v="1"/>
  </r>
  <r>
    <s v="SC"/>
    <n v="99"/>
    <s v="area_code_510"/>
    <x v="0"/>
    <x v="1"/>
    <n v="0"/>
    <n v="169.2"/>
    <n v="70"/>
    <n v="28.76"/>
    <n v="271.5"/>
    <n v="77"/>
    <n v="23.08"/>
    <n v="170.2"/>
    <n v="104"/>
    <n v="7.66"/>
    <n v="10.6"/>
    <n v="2"/>
    <n v="2.86"/>
    <n v="0"/>
    <x v="0"/>
    <n v="0"/>
    <x v="0"/>
    <x v="0"/>
  </r>
  <r>
    <s v="WA"/>
    <n v="55"/>
    <s v="area_code_415"/>
    <x v="0"/>
    <x v="1"/>
    <n v="0"/>
    <n v="194.1"/>
    <n v="121"/>
    <n v="33"/>
    <n v="176.6"/>
    <n v="110"/>
    <n v="15.01"/>
    <n v="302.8"/>
    <n v="136"/>
    <n v="13.63"/>
    <n v="7"/>
    <n v="7"/>
    <n v="1.89"/>
    <n v="2"/>
    <x v="0"/>
    <n v="0"/>
    <x v="0"/>
    <x v="3"/>
  </r>
  <r>
    <s v="AK"/>
    <n v="78"/>
    <s v="area_code_408"/>
    <x v="0"/>
    <x v="1"/>
    <n v="0"/>
    <n v="225.1"/>
    <n v="67"/>
    <n v="38.270000000000003"/>
    <n v="199.2"/>
    <n v="127"/>
    <n v="16.93"/>
    <n v="175.5"/>
    <n v="102"/>
    <n v="7.9"/>
    <n v="14.6"/>
    <n v="2"/>
    <n v="3.94"/>
    <n v="0"/>
    <x v="0"/>
    <n v="0"/>
    <x v="0"/>
    <x v="2"/>
  </r>
  <r>
    <s v="GA"/>
    <n v="89"/>
    <s v="area_code_415"/>
    <x v="0"/>
    <x v="1"/>
    <n v="0"/>
    <n v="213"/>
    <n v="63"/>
    <n v="36.21"/>
    <n v="176.6"/>
    <n v="71"/>
    <n v="15.01"/>
    <n v="262.60000000000002"/>
    <n v="126"/>
    <n v="11.82"/>
    <n v="9.1"/>
    <n v="1"/>
    <n v="2.46"/>
    <n v="1"/>
    <x v="1"/>
    <n v="1"/>
    <x v="0"/>
    <x v="2"/>
  </r>
  <r>
    <s v="IL"/>
    <n v="44"/>
    <s v="area_code_415"/>
    <x v="0"/>
    <x v="0"/>
    <n v="34"/>
    <n v="221.8"/>
    <n v="105"/>
    <n v="37.71"/>
    <n v="161.69999999999999"/>
    <n v="85"/>
    <n v="13.74"/>
    <n v="227.7"/>
    <n v="62"/>
    <n v="10.25"/>
    <n v="14"/>
    <n v="7"/>
    <n v="3.78"/>
    <n v="0"/>
    <x v="0"/>
    <n v="0"/>
    <x v="0"/>
    <x v="3"/>
  </r>
  <r>
    <s v="IN"/>
    <n v="98"/>
    <s v="area_code_408"/>
    <x v="0"/>
    <x v="0"/>
    <n v="21"/>
    <n v="64.599999999999994"/>
    <n v="98"/>
    <n v="10.98"/>
    <n v="176.1"/>
    <n v="86"/>
    <n v="14.97"/>
    <n v="244.8"/>
    <n v="84"/>
    <n v="11.02"/>
    <n v="0"/>
    <n v="0"/>
    <n v="0"/>
    <n v="2"/>
    <x v="0"/>
    <n v="0"/>
    <x v="0"/>
    <x v="0"/>
  </r>
  <r>
    <s v="SC"/>
    <n v="64"/>
    <s v="area_code_510"/>
    <x v="0"/>
    <x v="0"/>
    <n v="37"/>
    <n v="154.6"/>
    <n v="92"/>
    <n v="26.28"/>
    <n v="83.4"/>
    <n v="103"/>
    <n v="7.09"/>
    <n v="165.9"/>
    <n v="99"/>
    <n v="7.47"/>
    <n v="13.3"/>
    <n v="3"/>
    <n v="3.59"/>
    <n v="1"/>
    <x v="0"/>
    <n v="0"/>
    <x v="0"/>
    <x v="2"/>
  </r>
  <r>
    <s v="VA"/>
    <n v="141"/>
    <s v="area_code_415"/>
    <x v="0"/>
    <x v="1"/>
    <n v="0"/>
    <n v="260.2"/>
    <n v="131"/>
    <n v="44.23"/>
    <n v="179.2"/>
    <n v="120"/>
    <n v="15.23"/>
    <n v="135"/>
    <n v="119"/>
    <n v="6.08"/>
    <n v="7.2"/>
    <n v="8"/>
    <n v="1.94"/>
    <n v="3"/>
    <x v="0"/>
    <n v="0"/>
    <x v="0"/>
    <x v="1"/>
  </r>
  <r>
    <s v="WI"/>
    <n v="81"/>
    <s v="area_code_415"/>
    <x v="0"/>
    <x v="0"/>
    <n v="33"/>
    <n v="161.6"/>
    <n v="117"/>
    <n v="27.47"/>
    <n v="123"/>
    <n v="90"/>
    <n v="10.46"/>
    <n v="261.3"/>
    <n v="101"/>
    <n v="11.76"/>
    <n v="12.2"/>
    <n v="5"/>
    <n v="3.29"/>
    <n v="1"/>
    <x v="0"/>
    <n v="0"/>
    <x v="0"/>
    <x v="2"/>
  </r>
  <r>
    <s v="VT"/>
    <n v="162"/>
    <s v="area_code_510"/>
    <x v="0"/>
    <x v="1"/>
    <n v="0"/>
    <n v="220.6"/>
    <n v="117"/>
    <n v="37.5"/>
    <n v="155.19999999999999"/>
    <n v="121"/>
    <n v="13.19"/>
    <n v="186.7"/>
    <n v="89"/>
    <n v="8.4"/>
    <n v="10.5"/>
    <n v="11"/>
    <n v="2.84"/>
    <n v="1"/>
    <x v="0"/>
    <n v="0"/>
    <x v="0"/>
    <x v="1"/>
  </r>
  <r>
    <s v="AZ"/>
    <n v="83"/>
    <s v="area_code_415"/>
    <x v="0"/>
    <x v="0"/>
    <n v="41"/>
    <n v="155.9"/>
    <n v="122"/>
    <n v="26.5"/>
    <n v="162.30000000000001"/>
    <n v="107"/>
    <n v="13.8"/>
    <n v="127.6"/>
    <n v="105"/>
    <n v="5.74"/>
    <n v="13.1"/>
    <n v="5"/>
    <n v="3.54"/>
    <n v="3"/>
    <x v="0"/>
    <n v="0"/>
    <x v="0"/>
    <x v="2"/>
  </r>
  <r>
    <s v="AK"/>
    <n v="59"/>
    <s v="area_code_510"/>
    <x v="0"/>
    <x v="1"/>
    <n v="0"/>
    <n v="182.5"/>
    <n v="104"/>
    <n v="31.03"/>
    <n v="204.7"/>
    <n v="95"/>
    <n v="17.399999999999999"/>
    <n v="229.9"/>
    <n v="100"/>
    <n v="10.35"/>
    <n v="11.3"/>
    <n v="8"/>
    <n v="3.05"/>
    <n v="4"/>
    <x v="0"/>
    <n v="0"/>
    <x v="1"/>
    <x v="3"/>
  </r>
  <r>
    <s v="AR"/>
    <n v="179"/>
    <s v="area_code_415"/>
    <x v="1"/>
    <x v="0"/>
    <n v="38"/>
    <n v="220.1"/>
    <n v="78"/>
    <n v="37.42"/>
    <n v="234.3"/>
    <n v="71"/>
    <n v="19.920000000000002"/>
    <n v="237.3"/>
    <n v="85"/>
    <n v="10.68"/>
    <n v="10.1"/>
    <n v="4"/>
    <n v="2.73"/>
    <n v="4"/>
    <x v="0"/>
    <n v="0"/>
    <x v="1"/>
    <x v="1"/>
  </r>
  <r>
    <s v="AR"/>
    <n v="79"/>
    <s v="area_code_408"/>
    <x v="0"/>
    <x v="1"/>
    <n v="0"/>
    <n v="152.19999999999999"/>
    <n v="112"/>
    <n v="25.87"/>
    <n v="177.2"/>
    <n v="132"/>
    <n v="15.06"/>
    <n v="96.4"/>
    <n v="87"/>
    <n v="4.34"/>
    <n v="5.3"/>
    <n v="3"/>
    <n v="1.43"/>
    <n v="1"/>
    <x v="0"/>
    <n v="0"/>
    <x v="0"/>
    <x v="2"/>
  </r>
  <r>
    <s v="AK"/>
    <n v="117"/>
    <s v="area_code_415"/>
    <x v="0"/>
    <x v="1"/>
    <n v="0"/>
    <n v="181.5"/>
    <n v="95"/>
    <n v="30.86"/>
    <n v="205.1"/>
    <n v="88"/>
    <n v="17.43"/>
    <n v="204"/>
    <n v="82"/>
    <n v="9.18"/>
    <n v="14.7"/>
    <n v="9"/>
    <n v="3.97"/>
    <n v="2"/>
    <x v="0"/>
    <n v="0"/>
    <x v="0"/>
    <x v="0"/>
  </r>
  <r>
    <s v="MS"/>
    <n v="64"/>
    <s v="area_code_408"/>
    <x v="1"/>
    <x v="1"/>
    <n v="0"/>
    <n v="236.2"/>
    <n v="77"/>
    <n v="40.15"/>
    <n v="218.6"/>
    <n v="85"/>
    <n v="18.579999999999998"/>
    <n v="194.1"/>
    <n v="97"/>
    <n v="8.73"/>
    <n v="13.2"/>
    <n v="2"/>
    <n v="3.56"/>
    <n v="2"/>
    <x v="1"/>
    <n v="1"/>
    <x v="0"/>
    <x v="2"/>
  </r>
  <r>
    <s v="NM"/>
    <n v="122"/>
    <s v="area_code_408"/>
    <x v="0"/>
    <x v="0"/>
    <n v="23"/>
    <n v="134.19999999999999"/>
    <n v="85"/>
    <n v="22.81"/>
    <n v="227.3"/>
    <n v="132"/>
    <n v="19.32"/>
    <n v="122.4"/>
    <n v="96"/>
    <n v="5.51"/>
    <n v="8.5"/>
    <n v="2"/>
    <n v="2.2999999999999998"/>
    <n v="2"/>
    <x v="0"/>
    <n v="0"/>
    <x v="0"/>
    <x v="0"/>
  </r>
  <r>
    <s v="SC"/>
    <n v="90"/>
    <s v="area_code_408"/>
    <x v="0"/>
    <x v="0"/>
    <n v="29"/>
    <n v="150.1"/>
    <n v="109"/>
    <n v="25.52"/>
    <n v="264.7"/>
    <n v="103"/>
    <n v="22.5"/>
    <n v="178.4"/>
    <n v="97"/>
    <n v="8.0299999999999994"/>
    <n v="5.8"/>
    <n v="4"/>
    <n v="1.57"/>
    <n v="1"/>
    <x v="0"/>
    <n v="0"/>
    <x v="0"/>
    <x v="2"/>
  </r>
  <r>
    <s v="CO"/>
    <n v="159"/>
    <s v="area_code_408"/>
    <x v="1"/>
    <x v="1"/>
    <n v="0"/>
    <n v="257.10000000000002"/>
    <n v="53"/>
    <n v="43.71"/>
    <n v="312.2"/>
    <n v="127"/>
    <n v="26.54"/>
    <n v="183"/>
    <n v="82"/>
    <n v="8.24"/>
    <n v="8.8000000000000007"/>
    <n v="6"/>
    <n v="2.38"/>
    <n v="1"/>
    <x v="1"/>
    <n v="1"/>
    <x v="0"/>
    <x v="1"/>
  </r>
  <r>
    <s v="DE"/>
    <n v="148"/>
    <s v="area_code_415"/>
    <x v="0"/>
    <x v="1"/>
    <n v="0"/>
    <n v="124.4"/>
    <n v="83"/>
    <n v="21.15"/>
    <n v="179.7"/>
    <n v="81"/>
    <n v="15.27"/>
    <n v="253"/>
    <n v="99"/>
    <n v="11.39"/>
    <n v="11.3"/>
    <n v="6"/>
    <n v="3.05"/>
    <n v="0"/>
    <x v="0"/>
    <n v="0"/>
    <x v="0"/>
    <x v="1"/>
  </r>
  <r>
    <s v="OH"/>
    <n v="39"/>
    <s v="area_code_415"/>
    <x v="0"/>
    <x v="0"/>
    <n v="36"/>
    <n v="141.69999999999999"/>
    <n v="121"/>
    <n v="24.09"/>
    <n v="232.3"/>
    <n v="113"/>
    <n v="19.75"/>
    <n v="222.1"/>
    <n v="131"/>
    <n v="9.99"/>
    <n v="12"/>
    <n v="5"/>
    <n v="3.24"/>
    <n v="1"/>
    <x v="0"/>
    <n v="0"/>
    <x v="0"/>
    <x v="3"/>
  </r>
  <r>
    <s v="MS"/>
    <n v="77"/>
    <s v="area_code_408"/>
    <x v="0"/>
    <x v="1"/>
    <n v="0"/>
    <n v="230"/>
    <n v="87"/>
    <n v="39.1"/>
    <n v="103.2"/>
    <n v="138"/>
    <n v="8.77"/>
    <n v="309.60000000000002"/>
    <n v="136"/>
    <n v="13.93"/>
    <n v="11.3"/>
    <n v="3"/>
    <n v="3.05"/>
    <n v="2"/>
    <x v="0"/>
    <n v="0"/>
    <x v="0"/>
    <x v="2"/>
  </r>
  <r>
    <s v="OK"/>
    <n v="194"/>
    <s v="area_code_408"/>
    <x v="0"/>
    <x v="1"/>
    <n v="0"/>
    <n v="162.30000000000001"/>
    <n v="88"/>
    <n v="27.59"/>
    <n v="213.7"/>
    <n v="118"/>
    <n v="18.16"/>
    <n v="192.1"/>
    <n v="81"/>
    <n v="8.64"/>
    <n v="10.9"/>
    <n v="2"/>
    <n v="2.94"/>
    <n v="0"/>
    <x v="0"/>
    <n v="0"/>
    <x v="0"/>
    <x v="1"/>
  </r>
  <r>
    <s v="NC"/>
    <n v="112"/>
    <s v="area_code_415"/>
    <x v="0"/>
    <x v="1"/>
    <n v="0"/>
    <n v="193.3"/>
    <n v="96"/>
    <n v="32.86"/>
    <n v="264.10000000000002"/>
    <n v="123"/>
    <n v="22.45"/>
    <n v="128.6"/>
    <n v="115"/>
    <n v="5.79"/>
    <n v="9.1"/>
    <n v="3"/>
    <n v="2.46"/>
    <n v="4"/>
    <x v="0"/>
    <n v="0"/>
    <x v="1"/>
    <x v="0"/>
  </r>
  <r>
    <s v="MD"/>
    <n v="45"/>
    <s v="area_code_415"/>
    <x v="0"/>
    <x v="1"/>
    <n v="0"/>
    <n v="78.2"/>
    <n v="127"/>
    <n v="13.29"/>
    <n v="253.4"/>
    <n v="108"/>
    <n v="21.54"/>
    <n v="255"/>
    <n v="100"/>
    <n v="11.48"/>
    <n v="18"/>
    <n v="3"/>
    <n v="4.8600000000000003"/>
    <n v="1"/>
    <x v="0"/>
    <n v="0"/>
    <x v="0"/>
    <x v="3"/>
  </r>
  <r>
    <s v="KS"/>
    <n v="132"/>
    <s v="area_code_415"/>
    <x v="0"/>
    <x v="1"/>
    <n v="0"/>
    <n v="83.4"/>
    <n v="110"/>
    <n v="14.18"/>
    <n v="232.2"/>
    <n v="137"/>
    <n v="19.739999999999998"/>
    <n v="146.69999999999999"/>
    <n v="114"/>
    <n v="6.6"/>
    <n v="7.6"/>
    <n v="5"/>
    <n v="2.0499999999999998"/>
    <n v="1"/>
    <x v="0"/>
    <n v="0"/>
    <x v="0"/>
    <x v="1"/>
  </r>
  <r>
    <s v="NC"/>
    <n v="135"/>
    <s v="area_code_415"/>
    <x v="0"/>
    <x v="1"/>
    <n v="0"/>
    <n v="201.8"/>
    <n v="81"/>
    <n v="34.31"/>
    <n v="225"/>
    <n v="114"/>
    <n v="19.13"/>
    <n v="204.4"/>
    <n v="82"/>
    <n v="9.1999999999999993"/>
    <n v="10.3"/>
    <n v="6"/>
    <n v="2.78"/>
    <n v="1"/>
    <x v="0"/>
    <n v="0"/>
    <x v="0"/>
    <x v="1"/>
  </r>
  <r>
    <s v="NM"/>
    <n v="56"/>
    <s v="area_code_408"/>
    <x v="0"/>
    <x v="1"/>
    <n v="0"/>
    <n v="197"/>
    <n v="110"/>
    <n v="33.49"/>
    <n v="222.8"/>
    <n v="102"/>
    <n v="18.940000000000001"/>
    <n v="225.3"/>
    <n v="91"/>
    <n v="10.14"/>
    <n v="10.6"/>
    <n v="6"/>
    <n v="2.86"/>
    <n v="2"/>
    <x v="0"/>
    <n v="0"/>
    <x v="0"/>
    <x v="3"/>
  </r>
  <r>
    <s v="CA"/>
    <n v="151"/>
    <s v="area_code_415"/>
    <x v="1"/>
    <x v="1"/>
    <n v="0"/>
    <n v="218"/>
    <n v="57"/>
    <n v="37.06"/>
    <n v="114.4"/>
    <n v="88"/>
    <n v="9.7200000000000006"/>
    <n v="269.2"/>
    <n v="95"/>
    <n v="12.11"/>
    <n v="12.4"/>
    <n v="1"/>
    <n v="3.35"/>
    <n v="0"/>
    <x v="1"/>
    <n v="1"/>
    <x v="0"/>
    <x v="1"/>
  </r>
  <r>
    <s v="NY"/>
    <n v="32"/>
    <s v="area_code_415"/>
    <x v="0"/>
    <x v="1"/>
    <n v="0"/>
    <n v="164.8"/>
    <n v="98"/>
    <n v="28.02"/>
    <n v="229.9"/>
    <n v="96"/>
    <n v="19.54"/>
    <n v="167.3"/>
    <n v="108"/>
    <n v="7.53"/>
    <n v="14.8"/>
    <n v="2"/>
    <n v="4"/>
    <n v="2"/>
    <x v="0"/>
    <n v="0"/>
    <x v="0"/>
    <x v="3"/>
  </r>
  <r>
    <s v="SD"/>
    <n v="87"/>
    <s v="area_code_415"/>
    <x v="0"/>
    <x v="0"/>
    <n v="21"/>
    <n v="214"/>
    <n v="113"/>
    <n v="36.380000000000003"/>
    <n v="180"/>
    <n v="114"/>
    <n v="15.3"/>
    <n v="134.5"/>
    <n v="82"/>
    <n v="6.05"/>
    <n v="10.6"/>
    <n v="5"/>
    <n v="2.86"/>
    <n v="0"/>
    <x v="0"/>
    <n v="0"/>
    <x v="0"/>
    <x v="2"/>
  </r>
  <r>
    <s v="DC"/>
    <n v="138"/>
    <s v="area_code_415"/>
    <x v="0"/>
    <x v="1"/>
    <n v="0"/>
    <n v="170.5"/>
    <n v="87"/>
    <n v="28.99"/>
    <n v="118.2"/>
    <n v="116"/>
    <n v="10.050000000000001"/>
    <n v="187.9"/>
    <n v="111"/>
    <n v="8.4600000000000009"/>
    <n v="11.2"/>
    <n v="7"/>
    <n v="3.02"/>
    <n v="2"/>
    <x v="0"/>
    <n v="0"/>
    <x v="0"/>
    <x v="1"/>
  </r>
  <r>
    <s v="ND"/>
    <n v="79"/>
    <s v="area_code_408"/>
    <x v="0"/>
    <x v="1"/>
    <n v="0"/>
    <n v="205.7"/>
    <n v="123"/>
    <n v="34.97"/>
    <n v="214.5"/>
    <n v="108"/>
    <n v="18.23"/>
    <n v="226.1"/>
    <n v="106"/>
    <n v="10.17"/>
    <n v="6.7"/>
    <n v="18"/>
    <n v="1.81"/>
    <n v="1"/>
    <x v="0"/>
    <n v="0"/>
    <x v="0"/>
    <x v="2"/>
  </r>
  <r>
    <s v="MO"/>
    <n v="95"/>
    <s v="area_code_415"/>
    <x v="1"/>
    <x v="1"/>
    <n v="0"/>
    <n v="165.5"/>
    <n v="84"/>
    <n v="28.14"/>
    <n v="286.2"/>
    <n v="112"/>
    <n v="24.33"/>
    <n v="198.9"/>
    <n v="89"/>
    <n v="8.9499999999999993"/>
    <n v="11.5"/>
    <n v="2"/>
    <n v="3.11"/>
    <n v="1"/>
    <x v="1"/>
    <n v="1"/>
    <x v="0"/>
    <x v="2"/>
  </r>
  <r>
    <s v="KS"/>
    <n v="127"/>
    <s v="area_code_415"/>
    <x v="0"/>
    <x v="1"/>
    <n v="0"/>
    <n v="221"/>
    <n v="100"/>
    <n v="37.57"/>
    <n v="160.69999999999999"/>
    <n v="113"/>
    <n v="13.66"/>
    <n v="233.1"/>
    <n v="96"/>
    <n v="10.49"/>
    <n v="6.8"/>
    <n v="4"/>
    <n v="1.84"/>
    <n v="2"/>
    <x v="0"/>
    <n v="0"/>
    <x v="0"/>
    <x v="0"/>
  </r>
  <r>
    <s v="SD"/>
    <n v="137"/>
    <s v="area_code_510"/>
    <x v="0"/>
    <x v="1"/>
    <n v="0"/>
    <n v="242.1"/>
    <n v="118"/>
    <n v="41.16"/>
    <n v="191"/>
    <n v="93"/>
    <n v="16.239999999999998"/>
    <n v="218.6"/>
    <n v="50"/>
    <n v="9.84"/>
    <n v="14.7"/>
    <n v="2"/>
    <n v="3.97"/>
    <n v="3"/>
    <x v="0"/>
    <n v="0"/>
    <x v="0"/>
    <x v="1"/>
  </r>
  <r>
    <s v="OK"/>
    <n v="97"/>
    <s v="area_code_415"/>
    <x v="0"/>
    <x v="1"/>
    <n v="0"/>
    <n v="151.6"/>
    <n v="107"/>
    <n v="25.77"/>
    <n v="155.4"/>
    <n v="96"/>
    <n v="13.21"/>
    <n v="240"/>
    <n v="112"/>
    <n v="10.8"/>
    <n v="14.7"/>
    <n v="4"/>
    <n v="3.97"/>
    <n v="1"/>
    <x v="0"/>
    <n v="0"/>
    <x v="0"/>
    <x v="0"/>
  </r>
  <r>
    <s v="OR"/>
    <n v="149"/>
    <s v="area_code_415"/>
    <x v="1"/>
    <x v="1"/>
    <n v="0"/>
    <n v="176.2"/>
    <n v="87"/>
    <n v="29.95"/>
    <n v="145"/>
    <n v="81"/>
    <n v="12.33"/>
    <n v="249.5"/>
    <n v="92"/>
    <n v="11.23"/>
    <n v="5.7"/>
    <n v="4"/>
    <n v="1.54"/>
    <n v="0"/>
    <x v="0"/>
    <n v="0"/>
    <x v="0"/>
    <x v="1"/>
  </r>
  <r>
    <s v="IN"/>
    <n v="117"/>
    <s v="area_code_415"/>
    <x v="1"/>
    <x v="0"/>
    <n v="22"/>
    <n v="196"/>
    <n v="82"/>
    <n v="33.32"/>
    <n v="322.7"/>
    <n v="82"/>
    <n v="27.43"/>
    <n v="225.6"/>
    <n v="120"/>
    <n v="10.15"/>
    <n v="3.7"/>
    <n v="5"/>
    <n v="1"/>
    <n v="1"/>
    <x v="0"/>
    <n v="0"/>
    <x v="0"/>
    <x v="0"/>
  </r>
  <r>
    <s v="OH"/>
    <n v="84"/>
    <s v="area_code_408"/>
    <x v="0"/>
    <x v="1"/>
    <n v="0"/>
    <n v="159.5"/>
    <n v="125"/>
    <n v="27.12"/>
    <n v="247.1"/>
    <n v="90"/>
    <n v="21"/>
    <n v="187.9"/>
    <n v="82"/>
    <n v="8.4600000000000009"/>
    <n v="7.2"/>
    <n v="4"/>
    <n v="1.94"/>
    <n v="2"/>
    <x v="0"/>
    <n v="0"/>
    <x v="0"/>
    <x v="2"/>
  </r>
  <r>
    <s v="KS"/>
    <n v="137"/>
    <s v="area_code_415"/>
    <x v="0"/>
    <x v="1"/>
    <n v="0"/>
    <n v="230.2"/>
    <n v="113"/>
    <n v="39.130000000000003"/>
    <n v="220.4"/>
    <n v="79"/>
    <n v="18.73"/>
    <n v="204.7"/>
    <n v="111"/>
    <n v="9.2100000000000009"/>
    <n v="10.7"/>
    <n v="7"/>
    <n v="2.89"/>
    <n v="4"/>
    <x v="0"/>
    <n v="0"/>
    <x v="1"/>
    <x v="1"/>
  </r>
  <r>
    <s v="NH"/>
    <n v="54"/>
    <s v="area_code_510"/>
    <x v="0"/>
    <x v="1"/>
    <n v="0"/>
    <n v="210.5"/>
    <n v="102"/>
    <n v="35.79"/>
    <n v="204.5"/>
    <n v="83"/>
    <n v="17.38"/>
    <n v="127.8"/>
    <n v="53"/>
    <n v="5.75"/>
    <n v="8.5"/>
    <n v="5"/>
    <n v="2.2999999999999998"/>
    <n v="1"/>
    <x v="0"/>
    <n v="0"/>
    <x v="0"/>
    <x v="3"/>
  </r>
  <r>
    <s v="WI"/>
    <n v="85"/>
    <s v="area_code_415"/>
    <x v="0"/>
    <x v="1"/>
    <n v="0"/>
    <n v="102"/>
    <n v="95"/>
    <n v="17.34"/>
    <n v="270.2"/>
    <n v="139"/>
    <n v="22.97"/>
    <n v="148.19999999999999"/>
    <n v="105"/>
    <n v="6.67"/>
    <n v="10.7"/>
    <n v="3"/>
    <n v="2.89"/>
    <n v="1"/>
    <x v="0"/>
    <n v="0"/>
    <x v="0"/>
    <x v="2"/>
  </r>
  <r>
    <s v="WV"/>
    <n v="43"/>
    <s v="area_code_415"/>
    <x v="0"/>
    <x v="1"/>
    <n v="0"/>
    <n v="168.4"/>
    <n v="125"/>
    <n v="28.63"/>
    <n v="243.8"/>
    <n v="89"/>
    <n v="20.72"/>
    <n v="214.7"/>
    <n v="102"/>
    <n v="9.66"/>
    <n v="11.1"/>
    <n v="2"/>
    <n v="3"/>
    <n v="1"/>
    <x v="0"/>
    <n v="0"/>
    <x v="0"/>
    <x v="3"/>
  </r>
  <r>
    <s v="MA"/>
    <n v="35"/>
    <s v="area_code_415"/>
    <x v="0"/>
    <x v="1"/>
    <n v="0"/>
    <n v="105.6"/>
    <n v="129"/>
    <n v="17.95"/>
    <n v="258.2"/>
    <n v="129"/>
    <n v="21.95"/>
    <n v="213.1"/>
    <n v="77"/>
    <n v="9.59"/>
    <n v="8.6999999999999993"/>
    <n v="3"/>
    <n v="2.35"/>
    <n v="0"/>
    <x v="0"/>
    <n v="0"/>
    <x v="0"/>
    <x v="3"/>
  </r>
  <r>
    <s v="MD"/>
    <n v="98"/>
    <s v="area_code_415"/>
    <x v="0"/>
    <x v="1"/>
    <n v="0"/>
    <n v="206.5"/>
    <n v="92"/>
    <n v="35.11"/>
    <n v="176.2"/>
    <n v="152"/>
    <n v="14.98"/>
    <n v="232.8"/>
    <n v="115"/>
    <n v="10.48"/>
    <n v="12.4"/>
    <n v="5"/>
    <n v="3.35"/>
    <n v="5"/>
    <x v="0"/>
    <n v="0"/>
    <x v="1"/>
    <x v="0"/>
  </r>
  <r>
    <s v="PA"/>
    <n v="112"/>
    <s v="area_code_510"/>
    <x v="0"/>
    <x v="1"/>
    <n v="0"/>
    <n v="217.1"/>
    <n v="76"/>
    <n v="36.909999999999997"/>
    <n v="205.2"/>
    <n v="100"/>
    <n v="17.440000000000001"/>
    <n v="185.7"/>
    <n v="91"/>
    <n v="8.36"/>
    <n v="9.4"/>
    <n v="3"/>
    <n v="2.54"/>
    <n v="2"/>
    <x v="0"/>
    <n v="0"/>
    <x v="0"/>
    <x v="0"/>
  </r>
  <r>
    <s v="WI"/>
    <n v="16"/>
    <s v="area_code_510"/>
    <x v="0"/>
    <x v="1"/>
    <n v="0"/>
    <n v="229.6"/>
    <n v="78"/>
    <n v="39.03"/>
    <n v="205.7"/>
    <n v="108"/>
    <n v="17.48"/>
    <n v="166.2"/>
    <n v="91"/>
    <n v="7.48"/>
    <n v="10.8"/>
    <n v="2"/>
    <n v="2.92"/>
    <n v="0"/>
    <x v="1"/>
    <n v="1"/>
    <x v="0"/>
    <x v="4"/>
  </r>
  <r>
    <s v="TN"/>
    <n v="98"/>
    <s v="area_code_415"/>
    <x v="0"/>
    <x v="0"/>
    <n v="22"/>
    <n v="278.3"/>
    <n v="89"/>
    <n v="47.31"/>
    <n v="93.4"/>
    <n v="143"/>
    <n v="7.94"/>
    <n v="107.6"/>
    <n v="42"/>
    <n v="4.84"/>
    <n v="9.6999999999999993"/>
    <n v="5"/>
    <n v="2.62"/>
    <n v="0"/>
    <x v="0"/>
    <n v="0"/>
    <x v="0"/>
    <x v="0"/>
  </r>
  <r>
    <s v="IL"/>
    <n v="84"/>
    <s v="area_code_510"/>
    <x v="0"/>
    <x v="1"/>
    <n v="0"/>
    <n v="181.5"/>
    <n v="129"/>
    <n v="30.86"/>
    <n v="130.69999999999999"/>
    <n v="112"/>
    <n v="11.11"/>
    <n v="186.5"/>
    <n v="118"/>
    <n v="8.39"/>
    <n v="8.5"/>
    <n v="4"/>
    <n v="2.2999999999999998"/>
    <n v="1"/>
    <x v="0"/>
    <n v="0"/>
    <x v="0"/>
    <x v="2"/>
  </r>
  <r>
    <s v="DC"/>
    <n v="66"/>
    <s v="area_code_415"/>
    <x v="0"/>
    <x v="1"/>
    <n v="0"/>
    <n v="167.3"/>
    <n v="91"/>
    <n v="28.44"/>
    <n v="230"/>
    <n v="68"/>
    <n v="19.55"/>
    <n v="191.7"/>
    <n v="118"/>
    <n v="8.6300000000000008"/>
    <n v="10.6"/>
    <n v="5"/>
    <n v="2.86"/>
    <n v="1"/>
    <x v="1"/>
    <n v="1"/>
    <x v="0"/>
    <x v="2"/>
  </r>
  <r>
    <s v="ID"/>
    <n v="74"/>
    <s v="area_code_415"/>
    <x v="0"/>
    <x v="1"/>
    <n v="0"/>
    <n v="221.1"/>
    <n v="124"/>
    <n v="37.590000000000003"/>
    <n v="110.8"/>
    <n v="94"/>
    <n v="9.42"/>
    <n v="240.1"/>
    <n v="112"/>
    <n v="10.8"/>
    <n v="10.6"/>
    <n v="3"/>
    <n v="2.86"/>
    <n v="0"/>
    <x v="0"/>
    <n v="0"/>
    <x v="0"/>
    <x v="2"/>
  </r>
  <r>
    <s v="UT"/>
    <n v="96"/>
    <s v="area_code_408"/>
    <x v="0"/>
    <x v="0"/>
    <n v="26"/>
    <n v="145.80000000000001"/>
    <n v="108"/>
    <n v="24.79"/>
    <n v="192.2"/>
    <n v="89"/>
    <n v="16.34"/>
    <n v="165.1"/>
    <n v="96"/>
    <n v="7.43"/>
    <n v="9.9"/>
    <n v="2"/>
    <n v="2.67"/>
    <n v="1"/>
    <x v="0"/>
    <n v="0"/>
    <x v="0"/>
    <x v="0"/>
  </r>
  <r>
    <s v="KY"/>
    <n v="119"/>
    <s v="area_code_510"/>
    <x v="0"/>
    <x v="1"/>
    <n v="0"/>
    <n v="222.8"/>
    <n v="122"/>
    <n v="37.880000000000003"/>
    <n v="163.19999999999999"/>
    <n v="107"/>
    <n v="13.87"/>
    <n v="160.6"/>
    <n v="112"/>
    <n v="7.23"/>
    <n v="11.2"/>
    <n v="6"/>
    <n v="3.02"/>
    <n v="1"/>
    <x v="0"/>
    <n v="0"/>
    <x v="0"/>
    <x v="0"/>
  </r>
  <r>
    <s v="WI"/>
    <n v="92"/>
    <s v="area_code_415"/>
    <x v="1"/>
    <x v="1"/>
    <n v="0"/>
    <n v="264.3"/>
    <n v="91"/>
    <n v="44.93"/>
    <n v="160.9"/>
    <n v="115"/>
    <n v="13.68"/>
    <n v="198.6"/>
    <n v="73"/>
    <n v="8.94"/>
    <n v="9.3000000000000007"/>
    <n v="5"/>
    <n v="2.5099999999999998"/>
    <n v="0"/>
    <x v="0"/>
    <n v="0"/>
    <x v="0"/>
    <x v="2"/>
  </r>
  <r>
    <s v="IL"/>
    <n v="21"/>
    <s v="area_code_415"/>
    <x v="0"/>
    <x v="1"/>
    <n v="0"/>
    <n v="146"/>
    <n v="78"/>
    <n v="24.82"/>
    <n v="109.7"/>
    <n v="79"/>
    <n v="9.32"/>
    <n v="247.4"/>
    <n v="108"/>
    <n v="11.13"/>
    <n v="6.8"/>
    <n v="7"/>
    <n v="1.84"/>
    <n v="0"/>
    <x v="0"/>
    <n v="0"/>
    <x v="0"/>
    <x v="4"/>
  </r>
  <r>
    <s v="DE"/>
    <n v="122"/>
    <s v="area_code_510"/>
    <x v="0"/>
    <x v="1"/>
    <n v="0"/>
    <n v="157.1"/>
    <n v="134"/>
    <n v="26.71"/>
    <n v="184.9"/>
    <n v="122"/>
    <n v="15.72"/>
    <n v="197.2"/>
    <n v="59"/>
    <n v="8.8699999999999992"/>
    <n v="8.5"/>
    <n v="5"/>
    <n v="2.2999999999999998"/>
    <n v="4"/>
    <x v="1"/>
    <n v="1"/>
    <x v="1"/>
    <x v="0"/>
  </r>
  <r>
    <s v="RI"/>
    <n v="133"/>
    <s v="area_code_510"/>
    <x v="1"/>
    <x v="1"/>
    <n v="0"/>
    <n v="127.3"/>
    <n v="108"/>
    <n v="21.64"/>
    <n v="251.3"/>
    <n v="81"/>
    <n v="21.36"/>
    <n v="135"/>
    <n v="88"/>
    <n v="6.08"/>
    <n v="10.3"/>
    <n v="3"/>
    <n v="2.78"/>
    <n v="1"/>
    <x v="0"/>
    <n v="0"/>
    <x v="0"/>
    <x v="1"/>
  </r>
  <r>
    <s v="TX"/>
    <n v="145"/>
    <s v="area_code_415"/>
    <x v="0"/>
    <x v="1"/>
    <n v="0"/>
    <n v="187.9"/>
    <n v="110"/>
    <n v="31.94"/>
    <n v="197"/>
    <n v="117"/>
    <n v="16.75"/>
    <n v="167"/>
    <n v="108"/>
    <n v="7.52"/>
    <n v="4.8"/>
    <n v="4"/>
    <n v="1.3"/>
    <n v="2"/>
    <x v="0"/>
    <n v="0"/>
    <x v="0"/>
    <x v="1"/>
  </r>
  <r>
    <s v="OR"/>
    <n v="25"/>
    <s v="area_code_408"/>
    <x v="0"/>
    <x v="1"/>
    <n v="0"/>
    <n v="178.8"/>
    <n v="90"/>
    <n v="30.4"/>
    <n v="141.19999999999999"/>
    <n v="72"/>
    <n v="12"/>
    <n v="203"/>
    <n v="99"/>
    <n v="9.14"/>
    <n v="8.4"/>
    <n v="5"/>
    <n v="2.27"/>
    <n v="2"/>
    <x v="0"/>
    <n v="0"/>
    <x v="0"/>
    <x v="3"/>
  </r>
  <r>
    <s v="NV"/>
    <n v="64"/>
    <s v="area_code_415"/>
    <x v="0"/>
    <x v="1"/>
    <n v="0"/>
    <n v="97.2"/>
    <n v="80"/>
    <n v="16.52"/>
    <n v="186.2"/>
    <n v="90"/>
    <n v="15.83"/>
    <n v="189"/>
    <n v="92"/>
    <n v="8.5"/>
    <n v="10.4"/>
    <n v="6"/>
    <n v="2.81"/>
    <n v="2"/>
    <x v="0"/>
    <n v="0"/>
    <x v="0"/>
    <x v="2"/>
  </r>
  <r>
    <s v="NE"/>
    <n v="85"/>
    <s v="area_code_415"/>
    <x v="0"/>
    <x v="1"/>
    <n v="0"/>
    <n v="259.8"/>
    <n v="85"/>
    <n v="44.17"/>
    <n v="242.3"/>
    <n v="117"/>
    <n v="20.6"/>
    <n v="168.8"/>
    <n v="72"/>
    <n v="7.6"/>
    <n v="5.4"/>
    <n v="1"/>
    <n v="1.46"/>
    <n v="0"/>
    <x v="0"/>
    <n v="0"/>
    <x v="0"/>
    <x v="2"/>
  </r>
  <r>
    <s v="OR"/>
    <n v="76"/>
    <s v="area_code_415"/>
    <x v="0"/>
    <x v="1"/>
    <n v="0"/>
    <n v="169.5"/>
    <n v="77"/>
    <n v="28.82"/>
    <n v="124"/>
    <n v="87"/>
    <n v="10.54"/>
    <n v="219.4"/>
    <n v="92"/>
    <n v="9.8699999999999992"/>
    <n v="10"/>
    <n v="3"/>
    <n v="2.7"/>
    <n v="0"/>
    <x v="0"/>
    <n v="0"/>
    <x v="0"/>
    <x v="2"/>
  </r>
  <r>
    <s v="DE"/>
    <n v="224"/>
    <s v="area_code_510"/>
    <x v="1"/>
    <x v="1"/>
    <n v="0"/>
    <n v="171.5"/>
    <n v="99"/>
    <n v="29.16"/>
    <n v="160"/>
    <n v="103"/>
    <n v="13.6"/>
    <n v="212.4"/>
    <n v="102"/>
    <n v="9.56"/>
    <n v="5"/>
    <n v="2"/>
    <n v="1.35"/>
    <n v="1"/>
    <x v="1"/>
    <n v="1"/>
    <x v="0"/>
    <x v="1"/>
  </r>
  <r>
    <s v="AZ"/>
    <n v="117"/>
    <s v="area_code_408"/>
    <x v="0"/>
    <x v="1"/>
    <n v="0"/>
    <n v="239.9"/>
    <n v="84"/>
    <n v="40.78"/>
    <n v="174.8"/>
    <n v="106"/>
    <n v="14.86"/>
    <n v="209.5"/>
    <n v="93"/>
    <n v="9.43"/>
    <n v="9.8000000000000007"/>
    <n v="2"/>
    <n v="2.65"/>
    <n v="0"/>
    <x v="0"/>
    <n v="0"/>
    <x v="0"/>
    <x v="0"/>
  </r>
  <r>
    <s v="SD"/>
    <n v="128"/>
    <s v="area_code_408"/>
    <x v="0"/>
    <x v="0"/>
    <n v="34"/>
    <n v="142.30000000000001"/>
    <n v="73"/>
    <n v="24.19"/>
    <n v="194.8"/>
    <n v="79"/>
    <n v="16.559999999999999"/>
    <n v="239.3"/>
    <n v="81"/>
    <n v="10.77"/>
    <n v="16"/>
    <n v="6"/>
    <n v="4.32"/>
    <n v="1"/>
    <x v="0"/>
    <n v="0"/>
    <x v="0"/>
    <x v="0"/>
  </r>
  <r>
    <s v="NV"/>
    <n v="115"/>
    <s v="area_code_415"/>
    <x v="0"/>
    <x v="1"/>
    <n v="0"/>
    <n v="184.1"/>
    <n v="98"/>
    <n v="31.3"/>
    <n v="327"/>
    <n v="73"/>
    <n v="27.8"/>
    <n v="212.5"/>
    <n v="106"/>
    <n v="9.56"/>
    <n v="7.5"/>
    <n v="6"/>
    <n v="2.0299999999999998"/>
    <n v="2"/>
    <x v="0"/>
    <n v="0"/>
    <x v="0"/>
    <x v="0"/>
  </r>
  <r>
    <s v="NM"/>
    <n v="141"/>
    <s v="area_code_415"/>
    <x v="0"/>
    <x v="0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n v="2"/>
    <x v="0"/>
    <n v="0"/>
    <x v="0"/>
    <x v="1"/>
  </r>
  <r>
    <s v="MN"/>
    <n v="51"/>
    <s v="area_code_510"/>
    <x v="0"/>
    <x v="1"/>
    <n v="0"/>
    <n v="259.89999999999998"/>
    <n v="114"/>
    <n v="44.18"/>
    <n v="176.2"/>
    <n v="94"/>
    <n v="14.98"/>
    <n v="77.2"/>
    <n v="112"/>
    <n v="3.47"/>
    <n v="15.3"/>
    <n v="1"/>
    <n v="4.13"/>
    <n v="1"/>
    <x v="0"/>
    <n v="0"/>
    <x v="0"/>
    <x v="3"/>
  </r>
  <r>
    <s v="NJ"/>
    <n v="100"/>
    <s v="area_code_415"/>
    <x v="0"/>
    <x v="1"/>
    <n v="0"/>
    <n v="203.8"/>
    <n v="122"/>
    <n v="34.65"/>
    <n v="283.10000000000002"/>
    <n v="76"/>
    <n v="24.06"/>
    <n v="197.3"/>
    <n v="83"/>
    <n v="8.8800000000000008"/>
    <n v="12.5"/>
    <n v="3"/>
    <n v="3.38"/>
    <n v="0"/>
    <x v="0"/>
    <n v="0"/>
    <x v="0"/>
    <x v="0"/>
  </r>
  <r>
    <s v="IN"/>
    <n v="96"/>
    <s v="area_code_415"/>
    <x v="0"/>
    <x v="0"/>
    <n v="45"/>
    <n v="248.8"/>
    <n v="124"/>
    <n v="42.3"/>
    <n v="140.30000000000001"/>
    <n v="77"/>
    <n v="11.93"/>
    <n v="263.60000000000002"/>
    <n v="102"/>
    <n v="11.86"/>
    <n v="10.3"/>
    <n v="2"/>
    <n v="2.78"/>
    <n v="3"/>
    <x v="0"/>
    <n v="0"/>
    <x v="0"/>
    <x v="0"/>
  </r>
  <r>
    <s v="DC"/>
    <n v="112"/>
    <s v="area_code_415"/>
    <x v="0"/>
    <x v="0"/>
    <n v="16"/>
    <n v="221.6"/>
    <n v="110"/>
    <n v="37.67"/>
    <n v="130.19999999999999"/>
    <n v="123"/>
    <n v="11.07"/>
    <n v="200"/>
    <n v="108"/>
    <n v="9"/>
    <n v="11.3"/>
    <n v="3"/>
    <n v="3.05"/>
    <n v="1"/>
    <x v="0"/>
    <n v="0"/>
    <x v="0"/>
    <x v="0"/>
  </r>
  <r>
    <s v="MA"/>
    <n v="129"/>
    <s v="area_code_510"/>
    <x v="1"/>
    <x v="1"/>
    <n v="0"/>
    <n v="192.9"/>
    <n v="131"/>
    <n v="32.79"/>
    <n v="185.5"/>
    <n v="101"/>
    <n v="15.77"/>
    <n v="205.2"/>
    <n v="130"/>
    <n v="9.23"/>
    <n v="10.9"/>
    <n v="4"/>
    <n v="2.94"/>
    <n v="1"/>
    <x v="0"/>
    <n v="0"/>
    <x v="0"/>
    <x v="0"/>
  </r>
  <r>
    <s v="ME"/>
    <n v="163"/>
    <s v="area_code_415"/>
    <x v="0"/>
    <x v="1"/>
    <n v="0"/>
    <n v="122.4"/>
    <n v="129"/>
    <n v="20.81"/>
    <n v="113.4"/>
    <n v="108"/>
    <n v="9.64"/>
    <n v="180.2"/>
    <n v="97"/>
    <n v="8.11"/>
    <n v="12.5"/>
    <n v="7"/>
    <n v="3.38"/>
    <n v="1"/>
    <x v="0"/>
    <n v="0"/>
    <x v="0"/>
    <x v="1"/>
  </r>
  <r>
    <s v="NH"/>
    <n v="67"/>
    <s v="area_code_415"/>
    <x v="0"/>
    <x v="0"/>
    <n v="40"/>
    <n v="104.9"/>
    <n v="65"/>
    <n v="17.829999999999998"/>
    <n v="216.3"/>
    <n v="93"/>
    <n v="18.39"/>
    <n v="217.4"/>
    <n v="128"/>
    <n v="9.7799999999999994"/>
    <n v="9.6"/>
    <n v="9"/>
    <n v="2.59"/>
    <n v="1"/>
    <x v="0"/>
    <n v="0"/>
    <x v="0"/>
    <x v="2"/>
  </r>
  <r>
    <s v="AZ"/>
    <n v="140"/>
    <s v="area_code_408"/>
    <x v="0"/>
    <x v="1"/>
    <n v="0"/>
    <n v="173.2"/>
    <n v="91"/>
    <n v="29.44"/>
    <n v="196.8"/>
    <n v="106"/>
    <n v="16.73"/>
    <n v="209.3"/>
    <n v="128"/>
    <n v="9.42"/>
    <n v="11.2"/>
    <n v="5"/>
    <n v="3.02"/>
    <n v="3"/>
    <x v="0"/>
    <n v="0"/>
    <x v="0"/>
    <x v="1"/>
  </r>
  <r>
    <s v="OR"/>
    <n v="49"/>
    <s v="area_code_510"/>
    <x v="0"/>
    <x v="1"/>
    <n v="0"/>
    <n v="119.4"/>
    <n v="69"/>
    <n v="20.3"/>
    <n v="273.3"/>
    <n v="92"/>
    <n v="23.23"/>
    <n v="214.4"/>
    <n v="153"/>
    <n v="9.65"/>
    <n v="12.4"/>
    <n v="7"/>
    <n v="3.35"/>
    <n v="2"/>
    <x v="0"/>
    <n v="0"/>
    <x v="0"/>
    <x v="3"/>
  </r>
  <r>
    <s v="KS"/>
    <n v="46"/>
    <s v="area_code_510"/>
    <x v="0"/>
    <x v="1"/>
    <n v="0"/>
    <n v="250.3"/>
    <n v="100"/>
    <n v="42.55"/>
    <n v="260.60000000000002"/>
    <n v="90"/>
    <n v="22.15"/>
    <n v="195"/>
    <n v="104"/>
    <n v="8.7799999999999994"/>
    <n v="13.3"/>
    <n v="2"/>
    <n v="3.59"/>
    <n v="2"/>
    <x v="1"/>
    <n v="1"/>
    <x v="0"/>
    <x v="3"/>
  </r>
  <r>
    <s v="NE"/>
    <n v="148"/>
    <s v="area_code_415"/>
    <x v="0"/>
    <x v="1"/>
    <n v="0"/>
    <n v="178.3"/>
    <n v="98"/>
    <n v="30.31"/>
    <n v="282.60000000000002"/>
    <n v="110"/>
    <n v="24.02"/>
    <n v="181"/>
    <n v="98"/>
    <n v="8.15"/>
    <n v="11.4"/>
    <n v="4"/>
    <n v="3.08"/>
    <n v="1"/>
    <x v="0"/>
    <n v="0"/>
    <x v="0"/>
    <x v="1"/>
  </r>
  <r>
    <s v="MI"/>
    <n v="112"/>
    <s v="area_code_510"/>
    <x v="0"/>
    <x v="1"/>
    <n v="0"/>
    <n v="243.4"/>
    <n v="77"/>
    <n v="41.38"/>
    <n v="182.1"/>
    <n v="97"/>
    <n v="15.48"/>
    <n v="259.2"/>
    <n v="94"/>
    <n v="11.66"/>
    <n v="12.8"/>
    <n v="2"/>
    <n v="3.46"/>
    <n v="1"/>
    <x v="0"/>
    <n v="0"/>
    <x v="0"/>
    <x v="0"/>
  </r>
  <r>
    <s v="SC"/>
    <n v="78"/>
    <s v="area_code_415"/>
    <x v="0"/>
    <x v="1"/>
    <n v="0"/>
    <n v="155"/>
    <n v="106"/>
    <n v="26.35"/>
    <n v="175.3"/>
    <n v="101"/>
    <n v="14.9"/>
    <n v="155.6"/>
    <n v="125"/>
    <n v="7"/>
    <n v="11.8"/>
    <n v="5"/>
    <n v="3.19"/>
    <n v="2"/>
    <x v="0"/>
    <n v="0"/>
    <x v="0"/>
    <x v="2"/>
  </r>
  <r>
    <s v="PA"/>
    <n v="61"/>
    <s v="area_code_408"/>
    <x v="0"/>
    <x v="0"/>
    <n v="31"/>
    <n v="288.7"/>
    <n v="101"/>
    <n v="49.08"/>
    <n v="203.8"/>
    <n v="102"/>
    <n v="17.32"/>
    <n v="203.2"/>
    <n v="49"/>
    <n v="9.14"/>
    <n v="8.6"/>
    <n v="3"/>
    <n v="2.3199999999999998"/>
    <n v="0"/>
    <x v="0"/>
    <n v="0"/>
    <x v="0"/>
    <x v="2"/>
  </r>
  <r>
    <s v="MT"/>
    <n v="58"/>
    <s v="area_code_510"/>
    <x v="0"/>
    <x v="0"/>
    <n v="29"/>
    <n v="240.4"/>
    <n v="80"/>
    <n v="40.869999999999997"/>
    <n v="118.9"/>
    <n v="91"/>
    <n v="10.11"/>
    <n v="164.2"/>
    <n v="108"/>
    <n v="7.39"/>
    <n v="11.2"/>
    <n v="3"/>
    <n v="3.02"/>
    <n v="1"/>
    <x v="0"/>
    <n v="0"/>
    <x v="0"/>
    <x v="3"/>
  </r>
  <r>
    <s v="OH"/>
    <n v="100"/>
    <s v="area_code_510"/>
    <x v="0"/>
    <x v="1"/>
    <n v="0"/>
    <n v="278"/>
    <n v="76"/>
    <n v="47.26"/>
    <n v="176.7"/>
    <n v="74"/>
    <n v="15.02"/>
    <n v="219.5"/>
    <n v="126"/>
    <n v="9.8800000000000008"/>
    <n v="8.3000000000000007"/>
    <n v="4"/>
    <n v="2.2400000000000002"/>
    <n v="0"/>
    <x v="1"/>
    <n v="1"/>
    <x v="0"/>
    <x v="0"/>
  </r>
  <r>
    <s v="WY"/>
    <n v="113"/>
    <s v="area_code_510"/>
    <x v="0"/>
    <x v="1"/>
    <n v="0"/>
    <n v="155"/>
    <n v="93"/>
    <n v="26.35"/>
    <n v="330.6"/>
    <n v="106"/>
    <n v="28.1"/>
    <n v="189.4"/>
    <n v="123"/>
    <n v="8.52"/>
    <n v="13.5"/>
    <n v="3"/>
    <n v="3.65"/>
    <n v="1"/>
    <x v="0"/>
    <n v="0"/>
    <x v="0"/>
    <x v="0"/>
  </r>
  <r>
    <s v="MI"/>
    <n v="81"/>
    <s v="area_code_415"/>
    <x v="0"/>
    <x v="1"/>
    <n v="0"/>
    <n v="153.5"/>
    <n v="99"/>
    <n v="26.1"/>
    <n v="197.6"/>
    <n v="102"/>
    <n v="16.8"/>
    <n v="198.5"/>
    <n v="86"/>
    <n v="8.93"/>
    <n v="6.3"/>
    <n v="2"/>
    <n v="1.7"/>
    <n v="2"/>
    <x v="0"/>
    <n v="0"/>
    <x v="0"/>
    <x v="2"/>
  </r>
  <r>
    <s v="AR"/>
    <n v="135"/>
    <s v="area_code_510"/>
    <x v="0"/>
    <x v="0"/>
    <n v="27"/>
    <n v="273.39999999999998"/>
    <n v="141"/>
    <n v="46.48"/>
    <n v="154"/>
    <n v="99"/>
    <n v="13.09"/>
    <n v="245.8"/>
    <n v="112"/>
    <n v="11.06"/>
    <n v="12.3"/>
    <n v="6"/>
    <n v="3.32"/>
    <n v="1"/>
    <x v="0"/>
    <n v="0"/>
    <x v="0"/>
    <x v="1"/>
  </r>
  <r>
    <s v="FL"/>
    <n v="99"/>
    <s v="area_code_408"/>
    <x v="0"/>
    <x v="1"/>
    <n v="0"/>
    <n v="155.30000000000001"/>
    <n v="93"/>
    <n v="26.4"/>
    <n v="265.7"/>
    <n v="95"/>
    <n v="22.58"/>
    <n v="145.69999999999999"/>
    <n v="67"/>
    <n v="6.56"/>
    <n v="12.4"/>
    <n v="4"/>
    <n v="3.35"/>
    <n v="0"/>
    <x v="0"/>
    <n v="0"/>
    <x v="0"/>
    <x v="0"/>
  </r>
  <r>
    <s v="MO"/>
    <n v="135"/>
    <s v="area_code_510"/>
    <x v="0"/>
    <x v="1"/>
    <n v="0"/>
    <n v="246.8"/>
    <n v="129"/>
    <n v="41.96"/>
    <n v="187.8"/>
    <n v="121"/>
    <n v="15.96"/>
    <n v="154.5"/>
    <n v="109"/>
    <n v="6.95"/>
    <n v="12.6"/>
    <n v="5"/>
    <n v="3.4"/>
    <n v="1"/>
    <x v="0"/>
    <n v="0"/>
    <x v="0"/>
    <x v="1"/>
  </r>
  <r>
    <s v="WI"/>
    <n v="85"/>
    <s v="area_code_408"/>
    <x v="1"/>
    <x v="1"/>
    <n v="0"/>
    <n v="165.4"/>
    <n v="107"/>
    <n v="28.12"/>
    <n v="196"/>
    <n v="126"/>
    <n v="16.66"/>
    <n v="349.2"/>
    <n v="110"/>
    <n v="15.71"/>
    <n v="9.6"/>
    <n v="7"/>
    <n v="2.59"/>
    <n v="2"/>
    <x v="0"/>
    <n v="0"/>
    <x v="0"/>
    <x v="2"/>
  </r>
  <r>
    <s v="TX"/>
    <n v="88"/>
    <s v="area_code_510"/>
    <x v="0"/>
    <x v="1"/>
    <n v="0"/>
    <n v="138.30000000000001"/>
    <n v="116"/>
    <n v="23.51"/>
    <n v="236"/>
    <n v="138"/>
    <n v="20.059999999999999"/>
    <n v="179.1"/>
    <n v="110"/>
    <n v="8.06"/>
    <n v="9.6"/>
    <n v="4"/>
    <n v="2.59"/>
    <n v="3"/>
    <x v="0"/>
    <n v="0"/>
    <x v="0"/>
    <x v="2"/>
  </r>
  <r>
    <s v="NM"/>
    <n v="55"/>
    <s v="area_code_510"/>
    <x v="0"/>
    <x v="1"/>
    <n v="0"/>
    <n v="286.7"/>
    <n v="100"/>
    <n v="48.74"/>
    <n v="134.4"/>
    <n v="121"/>
    <n v="11.42"/>
    <n v="192.9"/>
    <n v="122"/>
    <n v="8.68"/>
    <n v="6.9"/>
    <n v="5"/>
    <n v="1.86"/>
    <n v="2"/>
    <x v="0"/>
    <n v="0"/>
    <x v="0"/>
    <x v="3"/>
  </r>
  <r>
    <s v="ID"/>
    <n v="79"/>
    <s v="area_code_510"/>
    <x v="0"/>
    <x v="0"/>
    <n v="21"/>
    <n v="264.3"/>
    <n v="79"/>
    <n v="44.93"/>
    <n v="202.8"/>
    <n v="118"/>
    <n v="17.239999999999998"/>
    <n v="173.4"/>
    <n v="92"/>
    <n v="7.8"/>
    <n v="6.3"/>
    <n v="3"/>
    <n v="1.7"/>
    <n v="4"/>
    <x v="0"/>
    <n v="0"/>
    <x v="1"/>
    <x v="2"/>
  </r>
  <r>
    <s v="AL"/>
    <n v="85"/>
    <s v="area_code_408"/>
    <x v="0"/>
    <x v="1"/>
    <n v="0"/>
    <n v="127.9"/>
    <n v="107"/>
    <n v="21.74"/>
    <n v="271.2"/>
    <n v="124"/>
    <n v="23.05"/>
    <n v="202.2"/>
    <n v="76"/>
    <n v="9.1"/>
    <n v="12.5"/>
    <n v="5"/>
    <n v="3.38"/>
    <n v="0"/>
    <x v="0"/>
    <n v="0"/>
    <x v="0"/>
    <x v="2"/>
  </r>
  <r>
    <s v="KS"/>
    <n v="86"/>
    <s v="area_code_408"/>
    <x v="0"/>
    <x v="0"/>
    <n v="23"/>
    <n v="225.5"/>
    <n v="107"/>
    <n v="38.340000000000003"/>
    <n v="246.3"/>
    <n v="105"/>
    <n v="20.94"/>
    <n v="245.7"/>
    <n v="81"/>
    <n v="11.06"/>
    <n v="9.8000000000000007"/>
    <n v="2"/>
    <n v="2.65"/>
    <n v="0"/>
    <x v="0"/>
    <n v="0"/>
    <x v="0"/>
    <x v="2"/>
  </r>
  <r>
    <s v="SD"/>
    <n v="91"/>
    <s v="area_code_510"/>
    <x v="0"/>
    <x v="1"/>
    <n v="0"/>
    <n v="149"/>
    <n v="115"/>
    <n v="25.33"/>
    <n v="245.3"/>
    <n v="105"/>
    <n v="20.85"/>
    <n v="260"/>
    <n v="94"/>
    <n v="11.7"/>
    <n v="8.3000000000000007"/>
    <n v="3"/>
    <n v="2.2400000000000002"/>
    <n v="0"/>
    <x v="0"/>
    <n v="0"/>
    <x v="0"/>
    <x v="2"/>
  </r>
  <r>
    <s v="LA"/>
    <n v="149"/>
    <s v="area_code_415"/>
    <x v="0"/>
    <x v="0"/>
    <n v="20"/>
    <n v="198.9"/>
    <n v="77"/>
    <n v="33.81"/>
    <n v="274"/>
    <n v="88"/>
    <n v="23.29"/>
    <n v="190.7"/>
    <n v="76"/>
    <n v="8.58"/>
    <n v="14.3"/>
    <n v="9"/>
    <n v="3.86"/>
    <n v="1"/>
    <x v="0"/>
    <n v="0"/>
    <x v="0"/>
    <x v="1"/>
  </r>
  <r>
    <s v="OH"/>
    <n v="97"/>
    <s v="area_code_408"/>
    <x v="0"/>
    <x v="1"/>
    <n v="0"/>
    <n v="256.39999999999998"/>
    <n v="125"/>
    <n v="43.59"/>
    <n v="273.89999999999998"/>
    <n v="100"/>
    <n v="23.28"/>
    <n v="222.7"/>
    <n v="101"/>
    <n v="10.02"/>
    <n v="11.1"/>
    <n v="1"/>
    <n v="3"/>
    <n v="1"/>
    <x v="1"/>
    <n v="1"/>
    <x v="0"/>
    <x v="0"/>
  </r>
  <r>
    <s v="MA"/>
    <n v="88"/>
    <s v="area_code_415"/>
    <x v="0"/>
    <x v="1"/>
    <n v="0"/>
    <n v="264.8"/>
    <n v="124"/>
    <n v="45.02"/>
    <n v="245.4"/>
    <n v="112"/>
    <n v="20.86"/>
    <n v="160.5"/>
    <n v="115"/>
    <n v="7.22"/>
    <n v="14.8"/>
    <n v="2"/>
    <n v="4"/>
    <n v="1"/>
    <x v="1"/>
    <n v="1"/>
    <x v="0"/>
    <x v="2"/>
  </r>
  <r>
    <s v="AZ"/>
    <n v="60"/>
    <s v="area_code_415"/>
    <x v="0"/>
    <x v="1"/>
    <n v="0"/>
    <n v="98.2"/>
    <n v="88"/>
    <n v="16.690000000000001"/>
    <n v="180.5"/>
    <n v="69"/>
    <n v="15.34"/>
    <n v="223.6"/>
    <n v="69"/>
    <n v="10.06"/>
    <n v="9.3000000000000007"/>
    <n v="2"/>
    <n v="2.5099999999999998"/>
    <n v="2"/>
    <x v="0"/>
    <n v="0"/>
    <x v="0"/>
    <x v="2"/>
  </r>
  <r>
    <s v="KY"/>
    <n v="54"/>
    <s v="area_code_408"/>
    <x v="0"/>
    <x v="1"/>
    <n v="0"/>
    <n v="159.80000000000001"/>
    <n v="99"/>
    <n v="27.17"/>
    <n v="264"/>
    <n v="64"/>
    <n v="22.44"/>
    <n v="115.7"/>
    <n v="70"/>
    <n v="5.21"/>
    <n v="9.6999999999999993"/>
    <n v="7"/>
    <n v="2.62"/>
    <n v="2"/>
    <x v="0"/>
    <n v="0"/>
    <x v="0"/>
    <x v="3"/>
  </r>
  <r>
    <s v="WA"/>
    <n v="109"/>
    <s v="area_code_415"/>
    <x v="0"/>
    <x v="1"/>
    <n v="0"/>
    <n v="184"/>
    <n v="120"/>
    <n v="31.28"/>
    <n v="120.4"/>
    <n v="119"/>
    <n v="10.23"/>
    <n v="153.69999999999999"/>
    <n v="86"/>
    <n v="6.92"/>
    <n v="11"/>
    <n v="3"/>
    <n v="2.97"/>
    <n v="0"/>
    <x v="0"/>
    <n v="0"/>
    <x v="0"/>
    <x v="0"/>
  </r>
  <r>
    <s v="UT"/>
    <n v="90"/>
    <s v="area_code_415"/>
    <x v="0"/>
    <x v="1"/>
    <n v="0"/>
    <n v="261.8"/>
    <n v="128"/>
    <n v="44.51"/>
    <n v="220.6"/>
    <n v="104"/>
    <n v="18.75"/>
    <n v="136.6"/>
    <n v="91"/>
    <n v="6.15"/>
    <n v="9.6"/>
    <n v="5"/>
    <n v="2.59"/>
    <n v="1"/>
    <x v="0"/>
    <n v="0"/>
    <x v="0"/>
    <x v="2"/>
  </r>
  <r>
    <s v="RI"/>
    <n v="115"/>
    <s v="area_code_408"/>
    <x v="0"/>
    <x v="1"/>
    <n v="0"/>
    <n v="147.9"/>
    <n v="109"/>
    <n v="25.14"/>
    <n v="228.4"/>
    <n v="117"/>
    <n v="19.41"/>
    <n v="299.7"/>
    <n v="90"/>
    <n v="13.49"/>
    <n v="9.6"/>
    <n v="9"/>
    <n v="2.59"/>
    <n v="3"/>
    <x v="0"/>
    <n v="0"/>
    <x v="0"/>
    <x v="0"/>
  </r>
  <r>
    <s v="OH"/>
    <n v="144"/>
    <s v="area_code_415"/>
    <x v="0"/>
    <x v="0"/>
    <n v="18"/>
    <n v="106.4"/>
    <n v="109"/>
    <n v="18.09"/>
    <n v="108.1"/>
    <n v="113"/>
    <n v="9.19"/>
    <n v="208.4"/>
    <n v="111"/>
    <n v="9.3800000000000008"/>
    <n v="10.1"/>
    <n v="5"/>
    <n v="2.73"/>
    <n v="1"/>
    <x v="0"/>
    <n v="0"/>
    <x v="0"/>
    <x v="1"/>
  </r>
  <r>
    <s v="NV"/>
    <n v="91"/>
    <s v="area_code_408"/>
    <x v="0"/>
    <x v="1"/>
    <n v="0"/>
    <n v="133.69999999999999"/>
    <n v="75"/>
    <n v="22.73"/>
    <n v="195.3"/>
    <n v="87"/>
    <n v="16.600000000000001"/>
    <n v="280.5"/>
    <n v="89"/>
    <n v="12.62"/>
    <n v="5.9"/>
    <n v="2"/>
    <n v="1.59"/>
    <n v="0"/>
    <x v="0"/>
    <n v="0"/>
    <x v="0"/>
    <x v="2"/>
  </r>
  <r>
    <s v="NV"/>
    <n v="71"/>
    <s v="area_code_415"/>
    <x v="1"/>
    <x v="1"/>
    <n v="0"/>
    <n v="178.2"/>
    <n v="113"/>
    <n v="30.29"/>
    <n v="167.8"/>
    <n v="94"/>
    <n v="14.26"/>
    <n v="182.1"/>
    <n v="111"/>
    <n v="8.19"/>
    <n v="13.6"/>
    <n v="3"/>
    <n v="3.67"/>
    <n v="3"/>
    <x v="1"/>
    <n v="1"/>
    <x v="0"/>
    <x v="2"/>
  </r>
  <r>
    <s v="FL"/>
    <n v="132"/>
    <s v="area_code_510"/>
    <x v="0"/>
    <x v="0"/>
    <n v="36"/>
    <n v="226.2"/>
    <n v="103"/>
    <n v="38.450000000000003"/>
    <n v="181.6"/>
    <n v="125"/>
    <n v="15.44"/>
    <n v="258.8"/>
    <n v="102"/>
    <n v="11.65"/>
    <n v="10.5"/>
    <n v="5"/>
    <n v="2.84"/>
    <n v="3"/>
    <x v="1"/>
    <n v="1"/>
    <x v="0"/>
    <x v="1"/>
  </r>
  <r>
    <s v="AL"/>
    <n v="41"/>
    <s v="area_code_510"/>
    <x v="0"/>
    <x v="0"/>
    <n v="34"/>
    <n v="194.4"/>
    <n v="63"/>
    <n v="33.049999999999997"/>
    <n v="254.9"/>
    <n v="110"/>
    <n v="21.67"/>
    <n v="160.19999999999999"/>
    <n v="115"/>
    <n v="7.21"/>
    <n v="17.2"/>
    <n v="9"/>
    <n v="4.6399999999999997"/>
    <n v="2"/>
    <x v="0"/>
    <n v="0"/>
    <x v="0"/>
    <x v="3"/>
  </r>
  <r>
    <s v="NE"/>
    <n v="44"/>
    <s v="area_code_415"/>
    <x v="0"/>
    <x v="1"/>
    <n v="0"/>
    <n v="240.3"/>
    <n v="146"/>
    <n v="40.85"/>
    <n v="164.6"/>
    <n v="83"/>
    <n v="13.99"/>
    <n v="240.7"/>
    <n v="106"/>
    <n v="10.83"/>
    <n v="10.6"/>
    <n v="2"/>
    <n v="2.86"/>
    <n v="1"/>
    <x v="0"/>
    <n v="0"/>
    <x v="0"/>
    <x v="3"/>
  </r>
  <r>
    <s v="NV"/>
    <n v="78"/>
    <s v="area_code_408"/>
    <x v="0"/>
    <x v="1"/>
    <n v="0"/>
    <n v="75"/>
    <n v="116"/>
    <n v="12.75"/>
    <n v="248.7"/>
    <n v="87"/>
    <n v="21.14"/>
    <n v="176"/>
    <n v="83"/>
    <n v="7.92"/>
    <n v="9.5"/>
    <n v="6"/>
    <n v="2.57"/>
    <n v="3"/>
    <x v="0"/>
    <n v="0"/>
    <x v="0"/>
    <x v="2"/>
  </r>
  <r>
    <s v="IL"/>
    <n v="149"/>
    <s v="area_code_408"/>
    <x v="0"/>
    <x v="1"/>
    <n v="0"/>
    <n v="69.099999999999994"/>
    <n v="117"/>
    <n v="11.75"/>
    <n v="136.30000000000001"/>
    <n v="100"/>
    <n v="11.59"/>
    <n v="181.7"/>
    <n v="53"/>
    <n v="8.18"/>
    <n v="6.3"/>
    <n v="3"/>
    <n v="1.7"/>
    <n v="1"/>
    <x v="0"/>
    <n v="0"/>
    <x v="0"/>
    <x v="1"/>
  </r>
  <r>
    <s v="WV"/>
    <n v="72"/>
    <s v="area_code_510"/>
    <x v="0"/>
    <x v="0"/>
    <n v="33"/>
    <n v="96.6"/>
    <n v="59"/>
    <n v="16.420000000000002"/>
    <n v="315.39999999999998"/>
    <n v="98"/>
    <n v="26.81"/>
    <n v="163.30000000000001"/>
    <n v="117"/>
    <n v="7.35"/>
    <n v="6.2"/>
    <n v="4"/>
    <n v="1.67"/>
    <n v="4"/>
    <x v="1"/>
    <n v="1"/>
    <x v="1"/>
    <x v="2"/>
  </r>
  <r>
    <s v="MI"/>
    <n v="139"/>
    <s v="area_code_415"/>
    <x v="0"/>
    <x v="0"/>
    <n v="20"/>
    <n v="214.6"/>
    <n v="101"/>
    <n v="36.479999999999997"/>
    <n v="235.1"/>
    <n v="132"/>
    <n v="19.98"/>
    <n v="162.80000000000001"/>
    <n v="132"/>
    <n v="7.33"/>
    <n v="14.8"/>
    <n v="12"/>
    <n v="4"/>
    <n v="0"/>
    <x v="0"/>
    <n v="0"/>
    <x v="0"/>
    <x v="1"/>
  </r>
  <r>
    <s v="GA"/>
    <n v="141"/>
    <s v="area_code_510"/>
    <x v="0"/>
    <x v="0"/>
    <n v="23"/>
    <n v="149.69999999999999"/>
    <n v="112"/>
    <n v="25.45"/>
    <n v="162.5"/>
    <n v="118"/>
    <n v="13.81"/>
    <n v="220.3"/>
    <n v="115"/>
    <n v="9.91"/>
    <n v="7.6"/>
    <n v="2"/>
    <n v="2.0499999999999998"/>
    <n v="3"/>
    <x v="0"/>
    <n v="0"/>
    <x v="0"/>
    <x v="1"/>
  </r>
  <r>
    <s v="AZ"/>
    <n v="140"/>
    <s v="area_code_408"/>
    <x v="0"/>
    <x v="1"/>
    <n v="0"/>
    <n v="149.80000000000001"/>
    <n v="134"/>
    <n v="25.47"/>
    <n v="164.4"/>
    <n v="98"/>
    <n v="13.97"/>
    <n v="294.7"/>
    <n v="124"/>
    <n v="13.26"/>
    <n v="8.1"/>
    <n v="2"/>
    <n v="2.19"/>
    <n v="1"/>
    <x v="0"/>
    <n v="0"/>
    <x v="0"/>
    <x v="1"/>
  </r>
  <r>
    <s v="ID"/>
    <n v="99"/>
    <s v="area_code_408"/>
    <x v="0"/>
    <x v="1"/>
    <n v="0"/>
    <n v="190.4"/>
    <n v="102"/>
    <n v="32.369999999999997"/>
    <n v="158.1"/>
    <n v="107"/>
    <n v="13.44"/>
    <n v="271.5"/>
    <n v="92"/>
    <n v="12.22"/>
    <n v="11.2"/>
    <n v="4"/>
    <n v="3.02"/>
    <n v="2"/>
    <x v="0"/>
    <n v="0"/>
    <x v="0"/>
    <x v="0"/>
  </r>
  <r>
    <s v="HI"/>
    <n v="166"/>
    <s v="area_code_408"/>
    <x v="0"/>
    <x v="1"/>
    <n v="0"/>
    <n v="181.4"/>
    <n v="108"/>
    <n v="30.84"/>
    <n v="253.8"/>
    <n v="54"/>
    <n v="21.57"/>
    <n v="112.3"/>
    <n v="94"/>
    <n v="5.05"/>
    <n v="11.6"/>
    <n v="6"/>
    <n v="3.13"/>
    <n v="1"/>
    <x v="0"/>
    <n v="0"/>
    <x v="0"/>
    <x v="1"/>
  </r>
  <r>
    <s v="NV"/>
    <n v="124"/>
    <s v="area_code_408"/>
    <x v="0"/>
    <x v="1"/>
    <n v="0"/>
    <n v="151.1"/>
    <n v="123"/>
    <n v="25.69"/>
    <n v="187.4"/>
    <n v="104"/>
    <n v="15.93"/>
    <n v="255.4"/>
    <n v="93"/>
    <n v="11.49"/>
    <n v="5.3"/>
    <n v="3"/>
    <n v="1.43"/>
    <n v="1"/>
    <x v="0"/>
    <n v="0"/>
    <x v="0"/>
    <x v="0"/>
  </r>
  <r>
    <s v="MD"/>
    <n v="74"/>
    <s v="area_code_415"/>
    <x v="0"/>
    <x v="1"/>
    <n v="0"/>
    <n v="155.69999999999999"/>
    <n v="116"/>
    <n v="26.47"/>
    <n v="173.7"/>
    <n v="63"/>
    <n v="14.76"/>
    <n v="257.39999999999998"/>
    <n v="97"/>
    <n v="11.58"/>
    <n v="8.1"/>
    <n v="4"/>
    <n v="2.19"/>
    <n v="0"/>
    <x v="0"/>
    <n v="0"/>
    <x v="0"/>
    <x v="2"/>
  </r>
  <r>
    <s v="GA"/>
    <n v="117"/>
    <s v="area_code_510"/>
    <x v="0"/>
    <x v="1"/>
    <n v="0"/>
    <n v="149.9"/>
    <n v="95"/>
    <n v="25.48"/>
    <n v="256.10000000000002"/>
    <n v="110"/>
    <n v="21.77"/>
    <n v="212.7"/>
    <n v="92"/>
    <n v="9.57"/>
    <n v="13.3"/>
    <n v="13"/>
    <n v="3.59"/>
    <n v="2"/>
    <x v="0"/>
    <n v="0"/>
    <x v="0"/>
    <x v="0"/>
  </r>
  <r>
    <s v="GA"/>
    <n v="85"/>
    <s v="area_code_510"/>
    <x v="0"/>
    <x v="1"/>
    <n v="0"/>
    <n v="222.3"/>
    <n v="132"/>
    <n v="37.79"/>
    <n v="231.5"/>
    <n v="101"/>
    <n v="19.68"/>
    <n v="223.5"/>
    <n v="75"/>
    <n v="10.06"/>
    <n v="11"/>
    <n v="2"/>
    <n v="2.97"/>
    <n v="3"/>
    <x v="0"/>
    <n v="0"/>
    <x v="0"/>
    <x v="2"/>
  </r>
  <r>
    <s v="UT"/>
    <n v="36"/>
    <s v="area_code_415"/>
    <x v="0"/>
    <x v="0"/>
    <n v="16"/>
    <n v="149.4"/>
    <n v="111"/>
    <n v="25.4"/>
    <n v="131.80000000000001"/>
    <n v="113"/>
    <n v="11.2"/>
    <n v="132.69999999999999"/>
    <n v="87"/>
    <n v="5.97"/>
    <n v="6.7"/>
    <n v="2"/>
    <n v="1.81"/>
    <n v="0"/>
    <x v="0"/>
    <n v="0"/>
    <x v="0"/>
    <x v="3"/>
  </r>
  <r>
    <s v="MA"/>
    <n v="102"/>
    <s v="area_code_510"/>
    <x v="1"/>
    <x v="1"/>
    <n v="0"/>
    <n v="233.8"/>
    <n v="103"/>
    <n v="39.75"/>
    <n v="221.6"/>
    <n v="131"/>
    <n v="18.84"/>
    <n v="146.9"/>
    <n v="106"/>
    <n v="6.61"/>
    <n v="12.8"/>
    <n v="3"/>
    <n v="3.46"/>
    <n v="0"/>
    <x v="0"/>
    <n v="0"/>
    <x v="0"/>
    <x v="0"/>
  </r>
  <r>
    <s v="IN"/>
    <n v="76"/>
    <s v="area_code_415"/>
    <x v="0"/>
    <x v="1"/>
    <n v="0"/>
    <n v="204.2"/>
    <n v="100"/>
    <n v="34.71"/>
    <n v="292.60000000000002"/>
    <n v="139"/>
    <n v="24.87"/>
    <n v="244.3"/>
    <n v="105"/>
    <n v="10.99"/>
    <n v="10.5"/>
    <n v="2"/>
    <n v="2.84"/>
    <n v="0"/>
    <x v="0"/>
    <n v="0"/>
    <x v="0"/>
    <x v="2"/>
  </r>
  <r>
    <s v="VT"/>
    <n v="165"/>
    <s v="area_code_510"/>
    <x v="0"/>
    <x v="1"/>
    <n v="0"/>
    <n v="242.9"/>
    <n v="126"/>
    <n v="41.29"/>
    <n v="209.8"/>
    <n v="65"/>
    <n v="17.829999999999998"/>
    <n v="228.4"/>
    <n v="126"/>
    <n v="10.28"/>
    <n v="0"/>
    <n v="0"/>
    <n v="0"/>
    <n v="1"/>
    <x v="0"/>
    <n v="0"/>
    <x v="0"/>
    <x v="1"/>
  </r>
  <r>
    <s v="IA"/>
    <n v="130"/>
    <s v="area_code_415"/>
    <x v="0"/>
    <x v="1"/>
    <n v="0"/>
    <n v="150.4"/>
    <n v="119"/>
    <n v="25.57"/>
    <n v="230.5"/>
    <n v="99"/>
    <n v="19.59"/>
    <n v="186.3"/>
    <n v="76"/>
    <n v="8.3800000000000008"/>
    <n v="12.3"/>
    <n v="4"/>
    <n v="3.32"/>
    <n v="1"/>
    <x v="0"/>
    <n v="0"/>
    <x v="0"/>
    <x v="0"/>
  </r>
  <r>
    <s v="AL"/>
    <n v="55"/>
    <s v="area_code_415"/>
    <x v="1"/>
    <x v="1"/>
    <n v="0"/>
    <n v="191.9"/>
    <n v="91"/>
    <n v="32.619999999999997"/>
    <n v="256.10000000000002"/>
    <n v="110"/>
    <n v="21.77"/>
    <n v="203.7"/>
    <n v="101"/>
    <n v="9.17"/>
    <n v="14.3"/>
    <n v="6"/>
    <n v="3.86"/>
    <n v="1"/>
    <x v="1"/>
    <n v="1"/>
    <x v="0"/>
    <x v="3"/>
  </r>
  <r>
    <s v="ME"/>
    <n v="92"/>
    <s v="area_code_415"/>
    <x v="1"/>
    <x v="1"/>
    <n v="0"/>
    <n v="130.69999999999999"/>
    <n v="113"/>
    <n v="22.22"/>
    <n v="260.60000000000002"/>
    <n v="122"/>
    <n v="22.15"/>
    <n v="244.2"/>
    <n v="98"/>
    <n v="10.99"/>
    <n v="9.4"/>
    <n v="2"/>
    <n v="2.54"/>
    <n v="2"/>
    <x v="1"/>
    <n v="1"/>
    <x v="0"/>
    <x v="2"/>
  </r>
  <r>
    <s v="RI"/>
    <n v="129"/>
    <s v="area_code_415"/>
    <x v="0"/>
    <x v="0"/>
    <n v="33"/>
    <n v="119.6"/>
    <n v="104"/>
    <n v="20.329999999999998"/>
    <n v="278.7"/>
    <n v="88"/>
    <n v="23.69"/>
    <n v="263.39999999999998"/>
    <n v="175"/>
    <n v="11.85"/>
    <n v="5.9"/>
    <n v="2"/>
    <n v="1.59"/>
    <n v="2"/>
    <x v="0"/>
    <n v="0"/>
    <x v="0"/>
    <x v="0"/>
  </r>
  <r>
    <s v="MD"/>
    <n v="18"/>
    <s v="area_code_408"/>
    <x v="0"/>
    <x v="1"/>
    <n v="0"/>
    <n v="273.60000000000002"/>
    <n v="93"/>
    <n v="46.51"/>
    <n v="114.6"/>
    <n v="116"/>
    <n v="9.74"/>
    <n v="250.6"/>
    <n v="120"/>
    <n v="11.28"/>
    <n v="8.1999999999999993"/>
    <n v="4"/>
    <n v="2.21"/>
    <n v="1"/>
    <x v="0"/>
    <n v="0"/>
    <x v="0"/>
    <x v="4"/>
  </r>
  <r>
    <s v="FL"/>
    <n v="161"/>
    <s v="area_code_415"/>
    <x v="1"/>
    <x v="1"/>
    <n v="0"/>
    <n v="156.1"/>
    <n v="114"/>
    <n v="26.54"/>
    <n v="180.3"/>
    <n v="63"/>
    <n v="15.33"/>
    <n v="179.6"/>
    <n v="115"/>
    <n v="8.08"/>
    <n v="11.1"/>
    <n v="9"/>
    <n v="3"/>
    <n v="2"/>
    <x v="0"/>
    <n v="0"/>
    <x v="0"/>
    <x v="1"/>
  </r>
  <r>
    <s v="ME"/>
    <n v="75"/>
    <s v="area_code_408"/>
    <x v="1"/>
    <x v="1"/>
    <n v="0"/>
    <n v="211.3"/>
    <n v="61"/>
    <n v="35.92"/>
    <n v="105.6"/>
    <n v="119"/>
    <n v="8.98"/>
    <n v="175.9"/>
    <n v="63"/>
    <n v="7.92"/>
    <n v="9.6999999999999993"/>
    <n v="4"/>
    <n v="2.62"/>
    <n v="4"/>
    <x v="1"/>
    <n v="1"/>
    <x v="1"/>
    <x v="2"/>
  </r>
  <r>
    <s v="SD"/>
    <n v="126"/>
    <s v="area_code_415"/>
    <x v="0"/>
    <x v="0"/>
    <n v="23"/>
    <n v="114.3"/>
    <n v="102"/>
    <n v="19.43"/>
    <n v="190.3"/>
    <n v="103"/>
    <n v="16.18"/>
    <n v="240.4"/>
    <n v="111"/>
    <n v="10.82"/>
    <n v="12.6"/>
    <n v="7"/>
    <n v="3.4"/>
    <n v="3"/>
    <x v="0"/>
    <n v="0"/>
    <x v="0"/>
    <x v="0"/>
  </r>
  <r>
    <s v="MI"/>
    <n v="93"/>
    <s v="area_code_415"/>
    <x v="1"/>
    <x v="1"/>
    <n v="0"/>
    <n v="216.9"/>
    <n v="61"/>
    <n v="36.869999999999997"/>
    <n v="207.4"/>
    <n v="120"/>
    <n v="17.63"/>
    <n v="221.7"/>
    <n v="110"/>
    <n v="9.98"/>
    <n v="17.5"/>
    <n v="5"/>
    <n v="4.7300000000000004"/>
    <n v="1"/>
    <x v="1"/>
    <n v="1"/>
    <x v="0"/>
    <x v="2"/>
  </r>
  <r>
    <s v="MI"/>
    <n v="109"/>
    <s v="area_code_415"/>
    <x v="1"/>
    <x v="0"/>
    <n v="26"/>
    <n v="217.2"/>
    <n v="138"/>
    <n v="36.92"/>
    <n v="145.5"/>
    <n v="111"/>
    <n v="12.37"/>
    <n v="280.7"/>
    <n v="76"/>
    <n v="12.63"/>
    <n v="9.3000000000000007"/>
    <n v="3"/>
    <n v="2.5099999999999998"/>
    <n v="0"/>
    <x v="0"/>
    <n v="0"/>
    <x v="0"/>
    <x v="0"/>
  </r>
  <r>
    <s v="NM"/>
    <n v="80"/>
    <s v="area_code_510"/>
    <x v="0"/>
    <x v="1"/>
    <n v="0"/>
    <n v="206.3"/>
    <n v="97"/>
    <n v="35.07"/>
    <n v="154.9"/>
    <n v="98"/>
    <n v="13.17"/>
    <n v="263.60000000000002"/>
    <n v="82"/>
    <n v="11.86"/>
    <n v="12.4"/>
    <n v="12"/>
    <n v="3.35"/>
    <n v="0"/>
    <x v="0"/>
    <n v="0"/>
    <x v="0"/>
    <x v="2"/>
  </r>
  <r>
    <s v="AK"/>
    <n v="41"/>
    <s v="area_code_415"/>
    <x v="0"/>
    <x v="1"/>
    <n v="0"/>
    <n v="159.30000000000001"/>
    <n v="66"/>
    <n v="27.08"/>
    <n v="125.9"/>
    <n v="75"/>
    <n v="10.7"/>
    <n v="261.89999999999998"/>
    <n v="76"/>
    <n v="11.79"/>
    <n v="11.1"/>
    <n v="5"/>
    <n v="3"/>
    <n v="1"/>
    <x v="0"/>
    <n v="0"/>
    <x v="0"/>
    <x v="3"/>
  </r>
  <r>
    <s v="OH"/>
    <n v="136"/>
    <s v="area_code_415"/>
    <x v="0"/>
    <x v="0"/>
    <n v="31"/>
    <n v="143.1"/>
    <n v="88"/>
    <n v="24.33"/>
    <n v="236.6"/>
    <n v="65"/>
    <n v="20.11"/>
    <n v="227.8"/>
    <n v="120"/>
    <n v="10.25"/>
    <n v="11.4"/>
    <n v="5"/>
    <n v="3.08"/>
    <n v="2"/>
    <x v="0"/>
    <n v="0"/>
    <x v="0"/>
    <x v="1"/>
  </r>
  <r>
    <s v="MO"/>
    <n v="92"/>
    <s v="area_code_415"/>
    <x v="0"/>
    <x v="1"/>
    <n v="0"/>
    <n v="154"/>
    <n v="122"/>
    <n v="26.18"/>
    <n v="329.8"/>
    <n v="88"/>
    <n v="28.03"/>
    <n v="288"/>
    <n v="117"/>
    <n v="12.96"/>
    <n v="5.6"/>
    <n v="2"/>
    <n v="1.51"/>
    <n v="3"/>
    <x v="1"/>
    <n v="1"/>
    <x v="0"/>
    <x v="2"/>
  </r>
  <r>
    <s v="KS"/>
    <n v="143"/>
    <s v="area_code_408"/>
    <x v="0"/>
    <x v="0"/>
    <n v="24"/>
    <n v="186.6"/>
    <n v="69"/>
    <n v="31.72"/>
    <n v="222"/>
    <n v="116"/>
    <n v="18.87"/>
    <n v="234.9"/>
    <n v="138"/>
    <n v="10.57"/>
    <n v="11.6"/>
    <n v="5"/>
    <n v="3.13"/>
    <n v="1"/>
    <x v="0"/>
    <n v="0"/>
    <x v="0"/>
    <x v="1"/>
  </r>
  <r>
    <s v="MS"/>
    <n v="118"/>
    <s v="area_code_415"/>
    <x v="0"/>
    <x v="0"/>
    <n v="26"/>
    <n v="170.8"/>
    <n v="114"/>
    <n v="29.04"/>
    <n v="199.5"/>
    <n v="125"/>
    <n v="16.96"/>
    <n v="169.7"/>
    <n v="98"/>
    <n v="7.64"/>
    <n v="9.6"/>
    <n v="5"/>
    <n v="2.59"/>
    <n v="5"/>
    <x v="1"/>
    <n v="1"/>
    <x v="1"/>
    <x v="0"/>
  </r>
  <r>
    <s v="VT"/>
    <n v="193"/>
    <s v="area_code_408"/>
    <x v="0"/>
    <x v="0"/>
    <n v="17"/>
    <n v="124"/>
    <n v="102"/>
    <n v="21.08"/>
    <n v="202.9"/>
    <n v="81"/>
    <n v="17.25"/>
    <n v="205.1"/>
    <n v="129"/>
    <n v="9.23"/>
    <n v="12.3"/>
    <n v="3"/>
    <n v="3.32"/>
    <n v="1"/>
    <x v="0"/>
    <n v="0"/>
    <x v="0"/>
    <x v="1"/>
  </r>
  <r>
    <s v="NE"/>
    <n v="73"/>
    <s v="area_code_415"/>
    <x v="0"/>
    <x v="1"/>
    <n v="0"/>
    <n v="198.3"/>
    <n v="94"/>
    <n v="33.71"/>
    <n v="279.3"/>
    <n v="101"/>
    <n v="23.74"/>
    <n v="146.19999999999999"/>
    <n v="87"/>
    <n v="6.58"/>
    <n v="14.8"/>
    <n v="8"/>
    <n v="4"/>
    <n v="3"/>
    <x v="0"/>
    <n v="0"/>
    <x v="0"/>
    <x v="2"/>
  </r>
  <r>
    <s v="VA"/>
    <n v="62"/>
    <s v="area_code_408"/>
    <x v="0"/>
    <x v="1"/>
    <n v="0"/>
    <n v="172.8"/>
    <n v="101"/>
    <n v="29.38"/>
    <n v="204.8"/>
    <n v="97"/>
    <n v="17.41"/>
    <n v="240.8"/>
    <n v="90"/>
    <n v="10.84"/>
    <n v="9.1"/>
    <n v="8"/>
    <n v="2.46"/>
    <n v="2"/>
    <x v="0"/>
    <n v="0"/>
    <x v="0"/>
    <x v="2"/>
  </r>
  <r>
    <s v="DE"/>
    <n v="30"/>
    <s v="area_code_415"/>
    <x v="0"/>
    <x v="0"/>
    <n v="30"/>
    <n v="217.4"/>
    <n v="74"/>
    <n v="36.96"/>
    <n v="213.8"/>
    <n v="86"/>
    <n v="18.170000000000002"/>
    <n v="227.2"/>
    <n v="104"/>
    <n v="10.220000000000001"/>
    <n v="6.6"/>
    <n v="3"/>
    <n v="1.78"/>
    <n v="0"/>
    <x v="0"/>
    <n v="0"/>
    <x v="0"/>
    <x v="3"/>
  </r>
  <r>
    <s v="AL"/>
    <n v="60"/>
    <s v="area_code_408"/>
    <x v="1"/>
    <x v="0"/>
    <n v="29"/>
    <n v="265.89999999999998"/>
    <n v="113"/>
    <n v="45.2"/>
    <n v="215.8"/>
    <n v="94"/>
    <n v="18.34"/>
    <n v="108.1"/>
    <n v="82"/>
    <n v="4.8600000000000003"/>
    <n v="14"/>
    <n v="12"/>
    <n v="3.78"/>
    <n v="0"/>
    <x v="1"/>
    <n v="1"/>
    <x v="0"/>
    <x v="2"/>
  </r>
  <r>
    <s v="MS"/>
    <n v="96"/>
    <s v="area_code_510"/>
    <x v="0"/>
    <x v="1"/>
    <n v="0"/>
    <n v="98.2"/>
    <n v="100"/>
    <n v="16.690000000000001"/>
    <n v="307.2"/>
    <n v="88"/>
    <n v="26.11"/>
    <n v="182.5"/>
    <n v="120"/>
    <n v="8.2100000000000009"/>
    <n v="7.6"/>
    <n v="1"/>
    <n v="2.0499999999999998"/>
    <n v="2"/>
    <x v="0"/>
    <n v="0"/>
    <x v="0"/>
    <x v="0"/>
  </r>
  <r>
    <s v="OK"/>
    <n v="52"/>
    <s v="area_code_408"/>
    <x v="0"/>
    <x v="1"/>
    <n v="0"/>
    <n v="214.7"/>
    <n v="68"/>
    <n v="36.5"/>
    <n v="158.6"/>
    <n v="138"/>
    <n v="13.48"/>
    <n v="123.4"/>
    <n v="114"/>
    <n v="5.55"/>
    <n v="9.4"/>
    <n v="4"/>
    <n v="2.54"/>
    <n v="2"/>
    <x v="0"/>
    <n v="0"/>
    <x v="0"/>
    <x v="3"/>
  </r>
  <r>
    <s v="NM"/>
    <n v="87"/>
    <s v="area_code_415"/>
    <x v="0"/>
    <x v="1"/>
    <n v="0"/>
    <n v="168.2"/>
    <n v="92"/>
    <n v="28.59"/>
    <n v="224.7"/>
    <n v="100"/>
    <n v="19.100000000000001"/>
    <n v="169.5"/>
    <n v="99"/>
    <n v="7.63"/>
    <n v="12.9"/>
    <n v="3"/>
    <n v="3.48"/>
    <n v="1"/>
    <x v="0"/>
    <n v="0"/>
    <x v="0"/>
    <x v="2"/>
  </r>
  <r>
    <s v="WI"/>
    <n v="41"/>
    <s v="area_code_408"/>
    <x v="0"/>
    <x v="1"/>
    <n v="0"/>
    <n v="202.9"/>
    <n v="97"/>
    <n v="34.49"/>
    <n v="153.80000000000001"/>
    <n v="104"/>
    <n v="13.07"/>
    <n v="113.5"/>
    <n v="92"/>
    <n v="5.1100000000000003"/>
    <n v="9"/>
    <n v="3"/>
    <n v="2.4300000000000002"/>
    <n v="3"/>
    <x v="0"/>
    <n v="0"/>
    <x v="0"/>
    <x v="3"/>
  </r>
  <r>
    <s v="WV"/>
    <n v="112"/>
    <s v="area_code_415"/>
    <x v="0"/>
    <x v="1"/>
    <n v="0"/>
    <n v="261.39999999999998"/>
    <n v="108"/>
    <n v="44.44"/>
    <n v="154.5"/>
    <n v="102"/>
    <n v="13.13"/>
    <n v="130.9"/>
    <n v="90"/>
    <n v="5.89"/>
    <n v="11.6"/>
    <n v="2"/>
    <n v="3.13"/>
    <n v="1"/>
    <x v="0"/>
    <n v="0"/>
    <x v="0"/>
    <x v="0"/>
  </r>
  <r>
    <s v="SC"/>
    <n v="88"/>
    <s v="area_code_510"/>
    <x v="0"/>
    <x v="1"/>
    <n v="0"/>
    <n v="73.3"/>
    <n v="86"/>
    <n v="12.46"/>
    <n v="161.4"/>
    <n v="82"/>
    <n v="13.72"/>
    <n v="239.6"/>
    <n v="76"/>
    <n v="10.78"/>
    <n v="8.1999999999999993"/>
    <n v="3"/>
    <n v="2.21"/>
    <n v="4"/>
    <x v="1"/>
    <n v="1"/>
    <x v="1"/>
    <x v="2"/>
  </r>
  <r>
    <s v="KY"/>
    <n v="122"/>
    <s v="area_code_408"/>
    <x v="0"/>
    <x v="0"/>
    <n v="27"/>
    <n v="253.7"/>
    <n v="84"/>
    <n v="43.13"/>
    <n v="229.2"/>
    <n v="109"/>
    <n v="19.48"/>
    <n v="190.5"/>
    <n v="123"/>
    <n v="8.57"/>
    <n v="9.1999999999999993"/>
    <n v="5"/>
    <n v="2.48"/>
    <n v="7"/>
    <x v="0"/>
    <n v="0"/>
    <x v="1"/>
    <x v="0"/>
  </r>
  <r>
    <s v="MO"/>
    <n v="61"/>
    <s v="area_code_408"/>
    <x v="0"/>
    <x v="1"/>
    <n v="0"/>
    <n v="45"/>
    <n v="108"/>
    <n v="7.65"/>
    <n v="151.30000000000001"/>
    <n v="74"/>
    <n v="12.86"/>
    <n v="152.9"/>
    <n v="94"/>
    <n v="6.88"/>
    <n v="9.8000000000000007"/>
    <n v="6"/>
    <n v="2.65"/>
    <n v="2"/>
    <x v="0"/>
    <n v="0"/>
    <x v="0"/>
    <x v="2"/>
  </r>
  <r>
    <s v="IL"/>
    <n v="87"/>
    <s v="area_code_510"/>
    <x v="0"/>
    <x v="1"/>
    <n v="0"/>
    <n v="231.3"/>
    <n v="105"/>
    <n v="39.32"/>
    <n v="171.7"/>
    <n v="108"/>
    <n v="14.59"/>
    <n v="67.7"/>
    <n v="136"/>
    <n v="3.05"/>
    <n v="13"/>
    <n v="6"/>
    <n v="3.51"/>
    <n v="1"/>
    <x v="0"/>
    <n v="0"/>
    <x v="0"/>
    <x v="2"/>
  </r>
  <r>
    <s v="MI"/>
    <n v="30"/>
    <s v="area_code_510"/>
    <x v="0"/>
    <x v="1"/>
    <n v="0"/>
    <n v="227.4"/>
    <n v="88"/>
    <n v="38.659999999999997"/>
    <n v="182.5"/>
    <n v="100"/>
    <n v="15.51"/>
    <n v="191.7"/>
    <n v="134"/>
    <n v="8.6300000000000008"/>
    <n v="12.5"/>
    <n v="3"/>
    <n v="3.38"/>
    <n v="0"/>
    <x v="0"/>
    <n v="0"/>
    <x v="0"/>
    <x v="3"/>
  </r>
  <r>
    <s v="NJ"/>
    <n v="95"/>
    <s v="area_code_415"/>
    <x v="0"/>
    <x v="0"/>
    <n v="22"/>
    <n v="40.9"/>
    <n v="126"/>
    <n v="6.95"/>
    <n v="133.4"/>
    <n v="90"/>
    <n v="11.34"/>
    <n v="264.2"/>
    <n v="91"/>
    <n v="11.89"/>
    <n v="11.9"/>
    <n v="7"/>
    <n v="3.21"/>
    <n v="0"/>
    <x v="0"/>
    <n v="0"/>
    <x v="0"/>
    <x v="2"/>
  </r>
  <r>
    <s v="ID"/>
    <n v="46"/>
    <s v="area_code_415"/>
    <x v="0"/>
    <x v="1"/>
    <n v="0"/>
    <n v="124.8"/>
    <n v="133"/>
    <n v="21.22"/>
    <n v="157.30000000000001"/>
    <n v="143"/>
    <n v="13.37"/>
    <n v="199.3"/>
    <n v="72"/>
    <n v="8.9700000000000006"/>
    <n v="8.6"/>
    <n v="4"/>
    <n v="2.3199999999999998"/>
    <n v="2"/>
    <x v="0"/>
    <n v="0"/>
    <x v="0"/>
    <x v="3"/>
  </r>
  <r>
    <s v="DC"/>
    <n v="100"/>
    <s v="area_code_510"/>
    <x v="1"/>
    <x v="1"/>
    <n v="0"/>
    <n v="68.5"/>
    <n v="110"/>
    <n v="11.65"/>
    <n v="337.1"/>
    <n v="115"/>
    <n v="28.65"/>
    <n v="205.2"/>
    <n v="99"/>
    <n v="9.23"/>
    <n v="12.1"/>
    <n v="9"/>
    <n v="3.27"/>
    <n v="0"/>
    <x v="0"/>
    <n v="0"/>
    <x v="0"/>
    <x v="0"/>
  </r>
  <r>
    <s v="AL"/>
    <n v="77"/>
    <s v="area_code_415"/>
    <x v="0"/>
    <x v="1"/>
    <n v="0"/>
    <n v="163"/>
    <n v="112"/>
    <n v="27.71"/>
    <n v="219.1"/>
    <n v="89"/>
    <n v="18.62"/>
    <n v="233.4"/>
    <n v="66"/>
    <n v="10.5"/>
    <n v="6.7"/>
    <n v="3"/>
    <n v="1.81"/>
    <n v="2"/>
    <x v="0"/>
    <n v="0"/>
    <x v="0"/>
    <x v="2"/>
  </r>
  <r>
    <s v="OR"/>
    <n v="98"/>
    <s v="area_code_415"/>
    <x v="0"/>
    <x v="0"/>
    <n v="38"/>
    <n v="213.7"/>
    <n v="61"/>
    <n v="36.33"/>
    <n v="253"/>
    <n v="104"/>
    <n v="21.51"/>
    <n v="207.7"/>
    <n v="73"/>
    <n v="9.35"/>
    <n v="10.7"/>
    <n v="5"/>
    <n v="2.89"/>
    <n v="2"/>
    <x v="0"/>
    <n v="0"/>
    <x v="0"/>
    <x v="0"/>
  </r>
  <r>
    <s v="OK"/>
    <n v="125"/>
    <s v="area_code_415"/>
    <x v="0"/>
    <x v="0"/>
    <n v="36"/>
    <n v="201.3"/>
    <n v="117"/>
    <n v="34.22"/>
    <n v="42.2"/>
    <n v="78"/>
    <n v="3.59"/>
    <n v="125.7"/>
    <n v="104"/>
    <n v="5.66"/>
    <n v="5.4"/>
    <n v="3"/>
    <n v="1.46"/>
    <n v="1"/>
    <x v="0"/>
    <n v="0"/>
    <x v="0"/>
    <x v="0"/>
  </r>
  <r>
    <s v="NE"/>
    <n v="194"/>
    <s v="area_code_408"/>
    <x v="0"/>
    <x v="1"/>
    <n v="0"/>
    <n v="48.4"/>
    <n v="101"/>
    <n v="8.23"/>
    <n v="281.10000000000002"/>
    <n v="138"/>
    <n v="23.89"/>
    <n v="218.5"/>
    <n v="87"/>
    <n v="9.83"/>
    <n v="18.2"/>
    <n v="1"/>
    <n v="4.91"/>
    <n v="1"/>
    <x v="0"/>
    <n v="0"/>
    <x v="0"/>
    <x v="1"/>
  </r>
  <r>
    <s v="UT"/>
    <n v="190"/>
    <s v="area_code_415"/>
    <x v="0"/>
    <x v="0"/>
    <n v="22"/>
    <n v="166.5"/>
    <n v="93"/>
    <n v="28.31"/>
    <n v="183"/>
    <n v="92"/>
    <n v="15.56"/>
    <n v="121"/>
    <n v="102"/>
    <n v="5.44"/>
    <n v="8.5"/>
    <n v="3"/>
    <n v="2.2999999999999998"/>
    <n v="0"/>
    <x v="0"/>
    <n v="0"/>
    <x v="0"/>
    <x v="1"/>
  </r>
  <r>
    <s v="OR"/>
    <n v="165"/>
    <s v="area_code_415"/>
    <x v="0"/>
    <x v="1"/>
    <n v="0"/>
    <n v="216.6"/>
    <n v="126"/>
    <n v="36.82"/>
    <n v="190.8"/>
    <n v="104"/>
    <n v="16.22"/>
    <n v="224.7"/>
    <n v="123"/>
    <n v="10.11"/>
    <n v="12.4"/>
    <n v="8"/>
    <n v="3.35"/>
    <n v="0"/>
    <x v="0"/>
    <n v="0"/>
    <x v="0"/>
    <x v="1"/>
  </r>
  <r>
    <s v="NY"/>
    <n v="59"/>
    <s v="area_code_408"/>
    <x v="0"/>
    <x v="1"/>
    <n v="0"/>
    <n v="107.8"/>
    <n v="113"/>
    <n v="18.329999999999998"/>
    <n v="216.6"/>
    <n v="125"/>
    <n v="18.41"/>
    <n v="217.5"/>
    <n v="92"/>
    <n v="9.7899999999999991"/>
    <n v="9.9"/>
    <n v="3"/>
    <n v="2.67"/>
    <n v="2"/>
    <x v="0"/>
    <n v="0"/>
    <x v="0"/>
    <x v="3"/>
  </r>
  <r>
    <s v="AL"/>
    <n v="47"/>
    <s v="area_code_408"/>
    <x v="0"/>
    <x v="0"/>
    <n v="28"/>
    <n v="141.30000000000001"/>
    <n v="94"/>
    <n v="24.02"/>
    <n v="168"/>
    <n v="108"/>
    <n v="14.28"/>
    <n v="113.5"/>
    <n v="84"/>
    <n v="5.1100000000000003"/>
    <n v="7.8"/>
    <n v="2"/>
    <n v="2.11"/>
    <n v="1"/>
    <x v="0"/>
    <n v="0"/>
    <x v="0"/>
    <x v="3"/>
  </r>
  <r>
    <s v="RI"/>
    <n v="150"/>
    <s v="area_code_415"/>
    <x v="0"/>
    <x v="0"/>
    <n v="29"/>
    <n v="209.9"/>
    <n v="77"/>
    <n v="35.68"/>
    <n v="158"/>
    <n v="52"/>
    <n v="13.43"/>
    <n v="141.9"/>
    <n v="113"/>
    <n v="6.39"/>
    <n v="6.6"/>
    <n v="1"/>
    <n v="1.78"/>
    <n v="0"/>
    <x v="0"/>
    <n v="0"/>
    <x v="0"/>
    <x v="1"/>
  </r>
  <r>
    <s v="MN"/>
    <n v="152"/>
    <s v="area_code_415"/>
    <x v="1"/>
    <x v="0"/>
    <n v="20"/>
    <n v="237.5"/>
    <n v="120"/>
    <n v="40.380000000000003"/>
    <n v="253.4"/>
    <n v="94"/>
    <n v="21.54"/>
    <n v="265.2"/>
    <n v="80"/>
    <n v="11.93"/>
    <n v="14.2"/>
    <n v="3"/>
    <n v="3.83"/>
    <n v="9"/>
    <x v="1"/>
    <n v="1"/>
    <x v="1"/>
    <x v="1"/>
  </r>
  <r>
    <s v="NC"/>
    <n v="26"/>
    <s v="area_code_415"/>
    <x v="0"/>
    <x v="1"/>
    <n v="0"/>
    <n v="234.5"/>
    <n v="109"/>
    <n v="39.869999999999997"/>
    <n v="216.5"/>
    <n v="129"/>
    <n v="18.399999999999999"/>
    <n v="191.6"/>
    <n v="94"/>
    <n v="8.6199999999999992"/>
    <n v="3.5"/>
    <n v="6"/>
    <n v="0.95"/>
    <n v="3"/>
    <x v="0"/>
    <n v="0"/>
    <x v="0"/>
    <x v="3"/>
  </r>
  <r>
    <s v="MD"/>
    <n v="79"/>
    <s v="area_code_510"/>
    <x v="0"/>
    <x v="0"/>
    <n v="31"/>
    <n v="103.1"/>
    <n v="90"/>
    <n v="17.53"/>
    <n v="243"/>
    <n v="135"/>
    <n v="20.66"/>
    <n v="76.400000000000006"/>
    <n v="92"/>
    <n v="3.44"/>
    <n v="12.2"/>
    <n v="8"/>
    <n v="3.29"/>
    <n v="3"/>
    <x v="0"/>
    <n v="0"/>
    <x v="0"/>
    <x v="2"/>
  </r>
  <r>
    <s v="RI"/>
    <n v="95"/>
    <s v="area_code_510"/>
    <x v="0"/>
    <x v="0"/>
    <n v="27"/>
    <n v="129.5"/>
    <n v="106"/>
    <n v="22.02"/>
    <n v="248.9"/>
    <n v="90"/>
    <n v="21.16"/>
    <n v="268"/>
    <n v="115"/>
    <n v="12.06"/>
    <n v="11.9"/>
    <n v="3"/>
    <n v="3.21"/>
    <n v="1"/>
    <x v="0"/>
    <n v="0"/>
    <x v="0"/>
    <x v="2"/>
  </r>
  <r>
    <s v="WI"/>
    <n v="69"/>
    <s v="area_code_510"/>
    <x v="1"/>
    <x v="1"/>
    <n v="0"/>
    <n v="279.8"/>
    <n v="90"/>
    <n v="47.57"/>
    <n v="248.7"/>
    <n v="91"/>
    <n v="21.14"/>
    <n v="171"/>
    <n v="118"/>
    <n v="7.69"/>
    <n v="8.4"/>
    <n v="10"/>
    <n v="2.27"/>
    <n v="2"/>
    <x v="1"/>
    <n v="1"/>
    <x v="0"/>
    <x v="2"/>
  </r>
  <r>
    <s v="VT"/>
    <n v="95"/>
    <s v="area_code_510"/>
    <x v="1"/>
    <x v="0"/>
    <n v="41"/>
    <n v="136.80000000000001"/>
    <n v="91"/>
    <n v="23.26"/>
    <n v="200.8"/>
    <n v="61"/>
    <n v="17.07"/>
    <n v="133.69999999999999"/>
    <n v="67"/>
    <n v="6.02"/>
    <n v="10.3"/>
    <n v="9"/>
    <n v="2.78"/>
    <n v="5"/>
    <x v="1"/>
    <n v="1"/>
    <x v="1"/>
    <x v="2"/>
  </r>
  <r>
    <s v="CT"/>
    <n v="31"/>
    <s v="area_code_415"/>
    <x v="0"/>
    <x v="0"/>
    <n v="31"/>
    <n v="100.1"/>
    <n v="54"/>
    <n v="17.02"/>
    <n v="246.3"/>
    <n v="97"/>
    <n v="20.94"/>
    <n v="255"/>
    <n v="131"/>
    <n v="11.48"/>
    <n v="5.9"/>
    <n v="3"/>
    <n v="1.59"/>
    <n v="0"/>
    <x v="0"/>
    <n v="0"/>
    <x v="0"/>
    <x v="3"/>
  </r>
  <r>
    <s v="OK"/>
    <n v="121"/>
    <s v="area_code_408"/>
    <x v="0"/>
    <x v="0"/>
    <n v="31"/>
    <n v="237.1"/>
    <n v="63"/>
    <n v="40.31"/>
    <n v="205.6"/>
    <n v="117"/>
    <n v="17.48"/>
    <n v="196.7"/>
    <n v="85"/>
    <n v="8.85"/>
    <n v="10.1"/>
    <n v="5"/>
    <n v="2.73"/>
    <n v="4"/>
    <x v="0"/>
    <n v="0"/>
    <x v="1"/>
    <x v="0"/>
  </r>
  <r>
    <s v="GA"/>
    <n v="44"/>
    <s v="area_code_510"/>
    <x v="0"/>
    <x v="1"/>
    <n v="0"/>
    <n v="288.10000000000002"/>
    <n v="112"/>
    <n v="48.98"/>
    <n v="258"/>
    <n v="92"/>
    <n v="21.93"/>
    <n v="192.4"/>
    <n v="90"/>
    <n v="8.66"/>
    <n v="10.199999999999999"/>
    <n v="4"/>
    <n v="2.75"/>
    <n v="3"/>
    <x v="1"/>
    <n v="1"/>
    <x v="0"/>
    <x v="3"/>
  </r>
  <r>
    <s v="NE"/>
    <n v="74"/>
    <s v="area_code_415"/>
    <x v="0"/>
    <x v="0"/>
    <n v="25"/>
    <n v="194.6"/>
    <n v="84"/>
    <n v="33.08"/>
    <n v="119.9"/>
    <n v="103"/>
    <n v="10.19"/>
    <n v="175.5"/>
    <n v="75"/>
    <n v="7.9"/>
    <n v="13.1"/>
    <n v="2"/>
    <n v="3.54"/>
    <n v="2"/>
    <x v="0"/>
    <n v="0"/>
    <x v="0"/>
    <x v="2"/>
  </r>
  <r>
    <s v="TX"/>
    <n v="58"/>
    <s v="area_code_408"/>
    <x v="0"/>
    <x v="0"/>
    <n v="20"/>
    <n v="194.5"/>
    <n v="110"/>
    <n v="33.07"/>
    <n v="213.7"/>
    <n v="89"/>
    <n v="18.16"/>
    <n v="236.6"/>
    <n v="92"/>
    <n v="10.65"/>
    <n v="9.5"/>
    <n v="2"/>
    <n v="2.57"/>
    <n v="1"/>
    <x v="0"/>
    <n v="0"/>
    <x v="0"/>
    <x v="3"/>
  </r>
  <r>
    <s v="MT"/>
    <n v="74"/>
    <s v="area_code_408"/>
    <x v="0"/>
    <x v="1"/>
    <n v="0"/>
    <n v="174.1"/>
    <n v="96"/>
    <n v="29.6"/>
    <n v="251.1"/>
    <n v="94"/>
    <n v="21.34"/>
    <n v="257.60000000000002"/>
    <n v="123"/>
    <n v="11.59"/>
    <n v="8.3000000000000007"/>
    <n v="5"/>
    <n v="2.2400000000000002"/>
    <n v="2"/>
    <x v="1"/>
    <n v="1"/>
    <x v="0"/>
    <x v="2"/>
  </r>
  <r>
    <s v="CO"/>
    <n v="125"/>
    <s v="area_code_415"/>
    <x v="0"/>
    <x v="1"/>
    <n v="0"/>
    <n v="131.80000000000001"/>
    <n v="97"/>
    <n v="22.41"/>
    <n v="136.69999999999999"/>
    <n v="100"/>
    <n v="11.62"/>
    <n v="308.2"/>
    <n v="119"/>
    <n v="13.87"/>
    <n v="7.7"/>
    <n v="6"/>
    <n v="2.08"/>
    <n v="2"/>
    <x v="0"/>
    <n v="0"/>
    <x v="0"/>
    <x v="0"/>
  </r>
  <r>
    <s v="VT"/>
    <n v="80"/>
    <s v="area_code_415"/>
    <x v="0"/>
    <x v="1"/>
    <n v="0"/>
    <n v="160.6"/>
    <n v="103"/>
    <n v="27.3"/>
    <n v="237"/>
    <n v="109"/>
    <n v="20.149999999999999"/>
    <n v="245.1"/>
    <n v="88"/>
    <n v="11.03"/>
    <n v="10.7"/>
    <n v="1"/>
    <n v="2.89"/>
    <n v="1"/>
    <x v="0"/>
    <n v="0"/>
    <x v="0"/>
    <x v="2"/>
  </r>
  <r>
    <s v="WY"/>
    <n v="99"/>
    <s v="area_code_408"/>
    <x v="0"/>
    <x v="0"/>
    <n v="28"/>
    <n v="200.7"/>
    <n v="88"/>
    <n v="34.119999999999997"/>
    <n v="264.2"/>
    <n v="116"/>
    <n v="22.46"/>
    <n v="172.7"/>
    <n v="102"/>
    <n v="7.77"/>
    <n v="9.1"/>
    <n v="5"/>
    <n v="2.46"/>
    <n v="1"/>
    <x v="0"/>
    <n v="0"/>
    <x v="0"/>
    <x v="0"/>
  </r>
  <r>
    <s v="ID"/>
    <n v="99"/>
    <s v="area_code_415"/>
    <x v="0"/>
    <x v="1"/>
    <n v="0"/>
    <n v="145.6"/>
    <n v="106"/>
    <n v="24.75"/>
    <n v="98.3"/>
    <n v="106"/>
    <n v="8.36"/>
    <n v="230.8"/>
    <n v="83"/>
    <n v="10.39"/>
    <n v="10.9"/>
    <n v="5"/>
    <n v="2.94"/>
    <n v="1"/>
    <x v="0"/>
    <n v="0"/>
    <x v="0"/>
    <x v="0"/>
  </r>
  <r>
    <s v="CT"/>
    <n v="66"/>
    <s v="area_code_415"/>
    <x v="0"/>
    <x v="0"/>
    <n v="29"/>
    <n v="229.4"/>
    <n v="104"/>
    <n v="39"/>
    <n v="257.39999999999998"/>
    <n v="84"/>
    <n v="21.88"/>
    <n v="231.5"/>
    <n v="119"/>
    <n v="10.42"/>
    <n v="8"/>
    <n v="1"/>
    <n v="2.16"/>
    <n v="2"/>
    <x v="0"/>
    <n v="0"/>
    <x v="0"/>
    <x v="2"/>
  </r>
  <r>
    <s v="ME"/>
    <n v="97"/>
    <s v="area_code_510"/>
    <x v="0"/>
    <x v="1"/>
    <n v="0"/>
    <n v="211"/>
    <n v="76"/>
    <n v="35.869999999999997"/>
    <n v="189"/>
    <n v="100"/>
    <n v="16.07"/>
    <n v="123"/>
    <n v="102"/>
    <n v="5.54"/>
    <n v="4.7"/>
    <n v="4"/>
    <n v="1.27"/>
    <n v="3"/>
    <x v="0"/>
    <n v="0"/>
    <x v="0"/>
    <x v="0"/>
  </r>
  <r>
    <s v="AZ"/>
    <n v="75"/>
    <s v="area_code_510"/>
    <x v="0"/>
    <x v="0"/>
    <n v="37"/>
    <n v="121.5"/>
    <n v="97"/>
    <n v="20.66"/>
    <n v="271.39999999999998"/>
    <n v="110"/>
    <n v="23.07"/>
    <n v="248.7"/>
    <n v="97"/>
    <n v="11.19"/>
    <n v="11.3"/>
    <n v="5"/>
    <n v="3.05"/>
    <n v="2"/>
    <x v="0"/>
    <n v="0"/>
    <x v="0"/>
    <x v="2"/>
  </r>
  <r>
    <s v="MD"/>
    <n v="85"/>
    <s v="area_code_510"/>
    <x v="1"/>
    <x v="1"/>
    <n v="0"/>
    <n v="216"/>
    <n v="73"/>
    <n v="36.72"/>
    <n v="188.2"/>
    <n v="117"/>
    <n v="16"/>
    <n v="147.1"/>
    <n v="98"/>
    <n v="6.62"/>
    <n v="3.6"/>
    <n v="7"/>
    <n v="0.97"/>
    <n v="2"/>
    <x v="0"/>
    <n v="0"/>
    <x v="0"/>
    <x v="2"/>
  </r>
  <r>
    <s v="IN"/>
    <n v="108"/>
    <s v="area_code_510"/>
    <x v="0"/>
    <x v="1"/>
    <n v="0"/>
    <n v="293"/>
    <n v="88"/>
    <n v="49.81"/>
    <n v="160.6"/>
    <n v="101"/>
    <n v="13.65"/>
    <n v="143.9"/>
    <n v="87"/>
    <n v="6.48"/>
    <n v="10"/>
    <n v="6"/>
    <n v="2.7"/>
    <n v="2"/>
    <x v="0"/>
    <n v="0"/>
    <x v="0"/>
    <x v="0"/>
  </r>
  <r>
    <s v="DE"/>
    <n v="51"/>
    <s v="area_code_510"/>
    <x v="0"/>
    <x v="1"/>
    <n v="0"/>
    <n v="181.5"/>
    <n v="108"/>
    <n v="30.86"/>
    <n v="196.9"/>
    <n v="87"/>
    <n v="16.739999999999998"/>
    <n v="187.2"/>
    <n v="119"/>
    <n v="8.42"/>
    <n v="10.3"/>
    <n v="2"/>
    <n v="2.78"/>
    <n v="1"/>
    <x v="0"/>
    <n v="0"/>
    <x v="0"/>
    <x v="3"/>
  </r>
  <r>
    <s v="MN"/>
    <n v="186"/>
    <s v="area_code_415"/>
    <x v="0"/>
    <x v="0"/>
    <n v="26"/>
    <n v="74.3"/>
    <n v="107"/>
    <n v="12.63"/>
    <n v="177.3"/>
    <n v="116"/>
    <n v="15.07"/>
    <n v="296.3"/>
    <n v="90"/>
    <n v="13.33"/>
    <n v="14.5"/>
    <n v="3"/>
    <n v="3.92"/>
    <n v="2"/>
    <x v="0"/>
    <n v="0"/>
    <x v="0"/>
    <x v="1"/>
  </r>
  <r>
    <s v="WI"/>
    <n v="44"/>
    <s v="area_code_415"/>
    <x v="1"/>
    <x v="1"/>
    <n v="0"/>
    <n v="62.3"/>
    <n v="92"/>
    <n v="10.59"/>
    <n v="275"/>
    <n v="82"/>
    <n v="23.38"/>
    <n v="138.69999999999999"/>
    <n v="108"/>
    <n v="6.24"/>
    <n v="10.8"/>
    <n v="3"/>
    <n v="2.92"/>
    <n v="1"/>
    <x v="0"/>
    <n v="0"/>
    <x v="0"/>
    <x v="3"/>
  </r>
  <r>
    <s v="FL"/>
    <n v="64"/>
    <s v="area_code_408"/>
    <x v="0"/>
    <x v="0"/>
    <n v="31"/>
    <n v="228.6"/>
    <n v="88"/>
    <n v="38.86"/>
    <n v="248.5"/>
    <n v="109"/>
    <n v="21.12"/>
    <n v="167.1"/>
    <n v="124"/>
    <n v="7.52"/>
    <n v="9"/>
    <n v="1"/>
    <n v="2.4300000000000002"/>
    <n v="3"/>
    <x v="0"/>
    <n v="0"/>
    <x v="0"/>
    <x v="2"/>
  </r>
  <r>
    <s v="WV"/>
    <n v="44"/>
    <s v="area_code_510"/>
    <x v="0"/>
    <x v="1"/>
    <n v="0"/>
    <n v="228.1"/>
    <n v="121"/>
    <n v="38.78"/>
    <n v="276.5"/>
    <n v="79"/>
    <n v="23.5"/>
    <n v="279.8"/>
    <n v="77"/>
    <n v="12.59"/>
    <n v="9.9"/>
    <n v="5"/>
    <n v="2.67"/>
    <n v="2"/>
    <x v="1"/>
    <n v="1"/>
    <x v="0"/>
    <x v="3"/>
  </r>
  <r>
    <s v="SD"/>
    <n v="114"/>
    <s v="area_code_415"/>
    <x v="0"/>
    <x v="0"/>
    <n v="36"/>
    <n v="309.89999999999998"/>
    <n v="90"/>
    <n v="52.68"/>
    <n v="200.3"/>
    <n v="89"/>
    <n v="17.03"/>
    <n v="183.5"/>
    <n v="105"/>
    <n v="8.26"/>
    <n v="14.2"/>
    <n v="2"/>
    <n v="3.83"/>
    <n v="1"/>
    <x v="0"/>
    <n v="0"/>
    <x v="0"/>
    <x v="0"/>
  </r>
  <r>
    <s v="OR"/>
    <n v="110"/>
    <s v="area_code_408"/>
    <x v="0"/>
    <x v="1"/>
    <n v="0"/>
    <n v="149.80000000000001"/>
    <n v="112"/>
    <n v="25.47"/>
    <n v="180"/>
    <n v="93"/>
    <n v="15.3"/>
    <n v="140"/>
    <n v="119"/>
    <n v="6.3"/>
    <n v="11.7"/>
    <n v="4"/>
    <n v="3.16"/>
    <n v="2"/>
    <x v="0"/>
    <n v="0"/>
    <x v="0"/>
    <x v="0"/>
  </r>
  <r>
    <s v="CO"/>
    <n v="90"/>
    <s v="area_code_408"/>
    <x v="0"/>
    <x v="0"/>
    <n v="30"/>
    <n v="183.8"/>
    <n v="76"/>
    <n v="31.25"/>
    <n v="229.7"/>
    <n v="95"/>
    <n v="19.52"/>
    <n v="144.1"/>
    <n v="124"/>
    <n v="6.48"/>
    <n v="7.7"/>
    <n v="3"/>
    <n v="2.08"/>
    <n v="1"/>
    <x v="0"/>
    <n v="0"/>
    <x v="0"/>
    <x v="2"/>
  </r>
  <r>
    <s v="CT"/>
    <n v="72"/>
    <s v="area_code_408"/>
    <x v="0"/>
    <x v="0"/>
    <n v="21"/>
    <n v="186.7"/>
    <n v="108"/>
    <n v="31.74"/>
    <n v="335"/>
    <n v="86"/>
    <n v="28.48"/>
    <n v="187.2"/>
    <n v="119"/>
    <n v="8.42"/>
    <n v="16.5"/>
    <n v="4"/>
    <n v="4.46"/>
    <n v="1"/>
    <x v="0"/>
    <n v="0"/>
    <x v="0"/>
    <x v="2"/>
  </r>
  <r>
    <s v="IN"/>
    <n v="113"/>
    <s v="area_code_415"/>
    <x v="0"/>
    <x v="1"/>
    <n v="0"/>
    <n v="209.4"/>
    <n v="151"/>
    <n v="35.6"/>
    <n v="347.3"/>
    <n v="113"/>
    <n v="29.52"/>
    <n v="246"/>
    <n v="116"/>
    <n v="11.07"/>
    <n v="7.4"/>
    <n v="2"/>
    <n v="2"/>
    <n v="1"/>
    <x v="1"/>
    <n v="1"/>
    <x v="0"/>
    <x v="0"/>
  </r>
  <r>
    <s v="PA"/>
    <n v="171"/>
    <s v="area_code_415"/>
    <x v="0"/>
    <x v="0"/>
    <n v="25"/>
    <n v="223.2"/>
    <n v="77"/>
    <n v="37.94"/>
    <n v="183.2"/>
    <n v="118"/>
    <n v="15.57"/>
    <n v="150.80000000000001"/>
    <n v="90"/>
    <n v="6.79"/>
    <n v="10.199999999999999"/>
    <n v="3"/>
    <n v="2.75"/>
    <n v="3"/>
    <x v="0"/>
    <n v="0"/>
    <x v="0"/>
    <x v="1"/>
  </r>
  <r>
    <s v="NM"/>
    <n v="104"/>
    <s v="area_code_415"/>
    <x v="0"/>
    <x v="1"/>
    <n v="0"/>
    <n v="164.2"/>
    <n v="109"/>
    <n v="27.91"/>
    <n v="155.4"/>
    <n v="90"/>
    <n v="13.21"/>
    <n v="168.9"/>
    <n v="117"/>
    <n v="7.6"/>
    <n v="10.7"/>
    <n v="8"/>
    <n v="2.89"/>
    <n v="1"/>
    <x v="0"/>
    <n v="0"/>
    <x v="0"/>
    <x v="0"/>
  </r>
  <r>
    <s v="ME"/>
    <n v="165"/>
    <s v="area_code_408"/>
    <x v="0"/>
    <x v="1"/>
    <n v="0"/>
    <n v="150.5"/>
    <n v="75"/>
    <n v="25.59"/>
    <n v="193.1"/>
    <n v="93"/>
    <n v="16.41"/>
    <n v="311.60000000000002"/>
    <n v="93"/>
    <n v="14.02"/>
    <n v="10.3"/>
    <n v="2"/>
    <n v="2.78"/>
    <n v="1"/>
    <x v="0"/>
    <n v="0"/>
    <x v="0"/>
    <x v="1"/>
  </r>
  <r>
    <s v="SD"/>
    <n v="104"/>
    <s v="area_code_510"/>
    <x v="0"/>
    <x v="1"/>
    <n v="0"/>
    <n v="234.2"/>
    <n v="128"/>
    <n v="39.81"/>
    <n v="293.10000000000002"/>
    <n v="92"/>
    <n v="24.91"/>
    <n v="183.9"/>
    <n v="79"/>
    <n v="8.2799999999999994"/>
    <n v="9.8000000000000007"/>
    <n v="6"/>
    <n v="2.65"/>
    <n v="0"/>
    <x v="1"/>
    <n v="1"/>
    <x v="0"/>
    <x v="0"/>
  </r>
  <r>
    <s v="AR"/>
    <n v="110"/>
    <s v="area_code_408"/>
    <x v="0"/>
    <x v="1"/>
    <n v="0"/>
    <n v="55.3"/>
    <n v="102"/>
    <n v="9.4"/>
    <n v="164.7"/>
    <n v="124"/>
    <n v="14"/>
    <n v="200.7"/>
    <n v="108"/>
    <n v="9.0299999999999994"/>
    <n v="10.199999999999999"/>
    <n v="5"/>
    <n v="2.75"/>
    <n v="1"/>
    <x v="0"/>
    <n v="0"/>
    <x v="0"/>
    <x v="0"/>
  </r>
  <r>
    <s v="TX"/>
    <n v="90"/>
    <s v="area_code_408"/>
    <x v="1"/>
    <x v="1"/>
    <n v="0"/>
    <n v="221.8"/>
    <n v="97"/>
    <n v="37.71"/>
    <n v="203.8"/>
    <n v="134"/>
    <n v="17.32"/>
    <n v="215.8"/>
    <n v="154"/>
    <n v="9.7100000000000009"/>
    <n v="8.4"/>
    <n v="4"/>
    <n v="2.27"/>
    <n v="1"/>
    <x v="0"/>
    <n v="0"/>
    <x v="0"/>
    <x v="2"/>
  </r>
  <r>
    <s v="NH"/>
    <n v="114"/>
    <s v="area_code_415"/>
    <x v="0"/>
    <x v="1"/>
    <n v="0"/>
    <n v="169.6"/>
    <n v="85"/>
    <n v="28.83"/>
    <n v="58.9"/>
    <n v="86"/>
    <n v="5.01"/>
    <n v="179.3"/>
    <n v="124"/>
    <n v="8.07"/>
    <n v="7.4"/>
    <n v="8"/>
    <n v="2"/>
    <n v="1"/>
    <x v="0"/>
    <n v="0"/>
    <x v="0"/>
    <x v="0"/>
  </r>
  <r>
    <s v="OK"/>
    <n v="101"/>
    <s v="area_code_408"/>
    <x v="0"/>
    <x v="1"/>
    <n v="0"/>
    <n v="89.7"/>
    <n v="118"/>
    <n v="15.25"/>
    <n v="260.10000000000002"/>
    <n v="79"/>
    <n v="22.11"/>
    <n v="170.1"/>
    <n v="93"/>
    <n v="7.65"/>
    <n v="13.5"/>
    <n v="11"/>
    <n v="3.65"/>
    <n v="5"/>
    <x v="1"/>
    <n v="1"/>
    <x v="1"/>
    <x v="0"/>
  </r>
  <r>
    <s v="WI"/>
    <n v="117"/>
    <s v="area_code_408"/>
    <x v="0"/>
    <x v="0"/>
    <n v="14"/>
    <n v="80.2"/>
    <n v="81"/>
    <n v="13.63"/>
    <n v="219"/>
    <n v="103"/>
    <n v="18.62"/>
    <n v="122.6"/>
    <n v="102"/>
    <n v="5.52"/>
    <n v="8.6"/>
    <n v="2"/>
    <n v="2.3199999999999998"/>
    <n v="1"/>
    <x v="0"/>
    <n v="0"/>
    <x v="0"/>
    <x v="0"/>
  </r>
  <r>
    <s v="PA"/>
    <n v="82"/>
    <s v="area_code_408"/>
    <x v="0"/>
    <x v="1"/>
    <n v="0"/>
    <n v="125.7"/>
    <n v="96"/>
    <n v="21.37"/>
    <n v="207.6"/>
    <n v="137"/>
    <n v="17.649999999999999"/>
    <n v="183.1"/>
    <n v="103"/>
    <n v="8.24"/>
    <n v="12.9"/>
    <n v="2"/>
    <n v="3.48"/>
    <n v="1"/>
    <x v="0"/>
    <n v="0"/>
    <x v="0"/>
    <x v="2"/>
  </r>
  <r>
    <s v="OK"/>
    <n v="92"/>
    <s v="area_code_510"/>
    <x v="0"/>
    <x v="1"/>
    <n v="0"/>
    <n v="176.3"/>
    <n v="85"/>
    <n v="29.97"/>
    <n v="93.4"/>
    <n v="125"/>
    <n v="7.94"/>
    <n v="207.2"/>
    <n v="107"/>
    <n v="9.32"/>
    <n v="9.6"/>
    <n v="1"/>
    <n v="2.59"/>
    <n v="2"/>
    <x v="0"/>
    <n v="0"/>
    <x v="0"/>
    <x v="2"/>
  </r>
  <r>
    <s v="ME"/>
    <n v="82"/>
    <s v="area_code_510"/>
    <x v="0"/>
    <x v="0"/>
    <n v="29"/>
    <n v="207.2"/>
    <n v="111"/>
    <n v="35.22"/>
    <n v="254.1"/>
    <n v="137"/>
    <n v="21.6"/>
    <n v="169.3"/>
    <n v="92"/>
    <n v="7.62"/>
    <n v="9.5"/>
    <n v="5"/>
    <n v="2.57"/>
    <n v="2"/>
    <x v="0"/>
    <n v="0"/>
    <x v="0"/>
    <x v="2"/>
  </r>
  <r>
    <s v="WV"/>
    <n v="90"/>
    <s v="area_code_415"/>
    <x v="0"/>
    <x v="1"/>
    <n v="0"/>
    <n v="205.7"/>
    <n v="138"/>
    <n v="34.97"/>
    <n v="161.9"/>
    <n v="83"/>
    <n v="13.76"/>
    <n v="269.7"/>
    <n v="104"/>
    <n v="12.14"/>
    <n v="12.5"/>
    <n v="6"/>
    <n v="3.38"/>
    <n v="2"/>
    <x v="0"/>
    <n v="0"/>
    <x v="0"/>
    <x v="2"/>
  </r>
  <r>
    <s v="MN"/>
    <n v="124"/>
    <s v="area_code_510"/>
    <x v="0"/>
    <x v="1"/>
    <n v="0"/>
    <n v="157.5"/>
    <n v="70"/>
    <n v="26.78"/>
    <n v="130.69999999999999"/>
    <n v="79"/>
    <n v="11.11"/>
    <n v="193.4"/>
    <n v="98"/>
    <n v="8.6999999999999993"/>
    <n v="9.6"/>
    <n v="4"/>
    <n v="2.59"/>
    <n v="3"/>
    <x v="0"/>
    <n v="0"/>
    <x v="0"/>
    <x v="0"/>
  </r>
  <r>
    <s v="NY"/>
    <n v="39"/>
    <s v="area_code_408"/>
    <x v="0"/>
    <x v="1"/>
    <n v="0"/>
    <n v="160.4"/>
    <n v="68"/>
    <n v="27.27"/>
    <n v="102.6"/>
    <n v="103"/>
    <n v="8.7200000000000006"/>
    <n v="235.3"/>
    <n v="106"/>
    <n v="10.59"/>
    <n v="9.1"/>
    <n v="5"/>
    <n v="2.46"/>
    <n v="2"/>
    <x v="0"/>
    <n v="0"/>
    <x v="0"/>
    <x v="3"/>
  </r>
  <r>
    <s v="OH"/>
    <n v="75"/>
    <s v="area_code_510"/>
    <x v="0"/>
    <x v="0"/>
    <n v="46"/>
    <n v="214.1"/>
    <n v="62"/>
    <n v="36.4"/>
    <n v="200.9"/>
    <n v="111"/>
    <n v="17.079999999999998"/>
    <n v="246.8"/>
    <n v="126"/>
    <n v="11.11"/>
    <n v="9.1999999999999993"/>
    <n v="6"/>
    <n v="2.48"/>
    <n v="0"/>
    <x v="0"/>
    <n v="0"/>
    <x v="0"/>
    <x v="2"/>
  </r>
  <r>
    <s v="MI"/>
    <n v="102"/>
    <s v="area_code_510"/>
    <x v="0"/>
    <x v="1"/>
    <n v="0"/>
    <n v="102.6"/>
    <n v="89"/>
    <n v="17.440000000000001"/>
    <n v="246"/>
    <n v="77"/>
    <n v="20.91"/>
    <n v="170.5"/>
    <n v="140"/>
    <n v="7.67"/>
    <n v="9.1"/>
    <n v="4"/>
    <n v="2.46"/>
    <n v="2"/>
    <x v="0"/>
    <n v="0"/>
    <x v="0"/>
    <x v="0"/>
  </r>
  <r>
    <s v="WV"/>
    <n v="143"/>
    <s v="area_code_510"/>
    <x v="0"/>
    <x v="1"/>
    <n v="0"/>
    <n v="202.8"/>
    <n v="109"/>
    <n v="34.479999999999997"/>
    <n v="165.8"/>
    <n v="104"/>
    <n v="14.09"/>
    <n v="143.9"/>
    <n v="71"/>
    <n v="6.48"/>
    <n v="4.5999999999999996"/>
    <n v="4"/>
    <n v="1.24"/>
    <n v="1"/>
    <x v="0"/>
    <n v="0"/>
    <x v="0"/>
    <x v="1"/>
  </r>
  <r>
    <s v="MI"/>
    <n v="53"/>
    <s v="area_code_415"/>
    <x v="0"/>
    <x v="1"/>
    <n v="0"/>
    <n v="57.5"/>
    <n v="95"/>
    <n v="9.7799999999999994"/>
    <n v="265.5"/>
    <n v="131"/>
    <n v="22.57"/>
    <n v="244.3"/>
    <n v="128"/>
    <n v="10.99"/>
    <n v="11.6"/>
    <n v="6"/>
    <n v="3.13"/>
    <n v="3"/>
    <x v="0"/>
    <n v="0"/>
    <x v="0"/>
    <x v="3"/>
  </r>
  <r>
    <s v="NM"/>
    <n v="30"/>
    <s v="area_code_415"/>
    <x v="0"/>
    <x v="1"/>
    <n v="0"/>
    <n v="169.9"/>
    <n v="144"/>
    <n v="28.88"/>
    <n v="225.2"/>
    <n v="118"/>
    <n v="19.14"/>
    <n v="169.7"/>
    <n v="93"/>
    <n v="7.64"/>
    <n v="11.4"/>
    <n v="7"/>
    <n v="3.08"/>
    <n v="1"/>
    <x v="0"/>
    <n v="0"/>
    <x v="0"/>
    <x v="3"/>
  </r>
  <r>
    <s v="MO"/>
    <n v="112"/>
    <s v="area_code_415"/>
    <x v="0"/>
    <x v="1"/>
    <n v="0"/>
    <n v="335.5"/>
    <n v="77"/>
    <n v="57.04"/>
    <n v="212.5"/>
    <n v="109"/>
    <n v="18.059999999999999"/>
    <n v="265"/>
    <n v="132"/>
    <n v="11.93"/>
    <n v="12.7"/>
    <n v="8"/>
    <n v="3.43"/>
    <n v="2"/>
    <x v="1"/>
    <n v="1"/>
    <x v="0"/>
    <x v="0"/>
  </r>
  <r>
    <s v="RI"/>
    <n v="129"/>
    <s v="area_code_415"/>
    <x v="0"/>
    <x v="1"/>
    <n v="0"/>
    <n v="139.5"/>
    <n v="119"/>
    <n v="23.72"/>
    <n v="289.3"/>
    <n v="105"/>
    <n v="24.59"/>
    <n v="129.4"/>
    <n v="97"/>
    <n v="5.82"/>
    <n v="13.1"/>
    <n v="8"/>
    <n v="3.54"/>
    <n v="0"/>
    <x v="0"/>
    <n v="0"/>
    <x v="0"/>
    <x v="0"/>
  </r>
  <r>
    <s v="NC"/>
    <n v="63"/>
    <s v="area_code_415"/>
    <x v="0"/>
    <x v="0"/>
    <n v="29"/>
    <n v="142.30000000000001"/>
    <n v="107"/>
    <n v="24.19"/>
    <n v="118.7"/>
    <n v="56"/>
    <n v="10.09"/>
    <n v="240.1"/>
    <n v="91"/>
    <n v="10.8"/>
    <n v="6.6"/>
    <n v="8"/>
    <n v="1.78"/>
    <n v="1"/>
    <x v="0"/>
    <n v="0"/>
    <x v="0"/>
    <x v="2"/>
  </r>
  <r>
    <s v="WY"/>
    <n v="28"/>
    <s v="area_code_415"/>
    <x v="0"/>
    <x v="1"/>
    <n v="0"/>
    <n v="187.8"/>
    <n v="94"/>
    <n v="31.93"/>
    <n v="248.6"/>
    <n v="86"/>
    <n v="21.13"/>
    <n v="208.8"/>
    <n v="124"/>
    <n v="9.4"/>
    <n v="10.6"/>
    <n v="5"/>
    <n v="2.86"/>
    <n v="0"/>
    <x v="0"/>
    <n v="0"/>
    <x v="0"/>
    <x v="3"/>
  </r>
  <r>
    <s v="KY"/>
    <n v="90"/>
    <s v="area_code_415"/>
    <x v="0"/>
    <x v="1"/>
    <n v="0"/>
    <n v="193.7"/>
    <n v="83"/>
    <n v="32.93"/>
    <n v="154.19999999999999"/>
    <n v="79"/>
    <n v="13.11"/>
    <n v="299"/>
    <n v="60"/>
    <n v="13.46"/>
    <n v="12.7"/>
    <n v="3"/>
    <n v="3.43"/>
    <n v="1"/>
    <x v="0"/>
    <n v="0"/>
    <x v="0"/>
    <x v="2"/>
  </r>
  <r>
    <s v="OR"/>
    <n v="151"/>
    <s v="area_code_510"/>
    <x v="0"/>
    <x v="1"/>
    <n v="0"/>
    <n v="156.4"/>
    <n v="108"/>
    <n v="26.59"/>
    <n v="233.4"/>
    <n v="118"/>
    <n v="19.84"/>
    <n v="195.7"/>
    <n v="141"/>
    <n v="8.81"/>
    <n v="7.7"/>
    <n v="6"/>
    <n v="2.08"/>
    <n v="4"/>
    <x v="0"/>
    <n v="0"/>
    <x v="1"/>
    <x v="1"/>
  </r>
  <r>
    <s v="NV"/>
    <n v="105"/>
    <s v="area_code_415"/>
    <x v="1"/>
    <x v="0"/>
    <n v="29"/>
    <n v="220.7"/>
    <n v="82"/>
    <n v="37.520000000000003"/>
    <n v="217.7"/>
    <n v="110"/>
    <n v="18.5"/>
    <n v="190.5"/>
    <n v="100"/>
    <n v="8.57"/>
    <n v="13.2"/>
    <n v="6"/>
    <n v="3.56"/>
    <n v="1"/>
    <x v="1"/>
    <n v="1"/>
    <x v="0"/>
    <x v="0"/>
  </r>
  <r>
    <s v="DC"/>
    <n v="41"/>
    <s v="area_code_408"/>
    <x v="0"/>
    <x v="0"/>
    <n v="37"/>
    <n v="239.8"/>
    <n v="110"/>
    <n v="40.770000000000003"/>
    <n v="221.9"/>
    <n v="115"/>
    <n v="18.86"/>
    <n v="189.1"/>
    <n v="100"/>
    <n v="8.51"/>
    <n v="7.3"/>
    <n v="1"/>
    <n v="1.97"/>
    <n v="2"/>
    <x v="0"/>
    <n v="0"/>
    <x v="0"/>
    <x v="3"/>
  </r>
  <r>
    <s v="UT"/>
    <n v="48"/>
    <s v="area_code_510"/>
    <x v="0"/>
    <x v="0"/>
    <n v="43"/>
    <n v="172"/>
    <n v="111"/>
    <n v="29.24"/>
    <n v="200.2"/>
    <n v="64"/>
    <n v="17.02"/>
    <n v="233.1"/>
    <n v="96"/>
    <n v="10.49"/>
    <n v="8"/>
    <n v="5"/>
    <n v="2.16"/>
    <n v="1"/>
    <x v="0"/>
    <n v="0"/>
    <x v="0"/>
    <x v="3"/>
  </r>
  <r>
    <s v="WA"/>
    <n v="166"/>
    <s v="area_code_408"/>
    <x v="1"/>
    <x v="0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n v="2"/>
    <x v="0"/>
    <n v="0"/>
    <x v="0"/>
    <x v="1"/>
  </r>
  <r>
    <s v="FL"/>
    <n v="79"/>
    <s v="area_code_510"/>
    <x v="0"/>
    <x v="1"/>
    <n v="0"/>
    <n v="130.19999999999999"/>
    <n v="119"/>
    <n v="22.13"/>
    <n v="290.89999999999998"/>
    <n v="121"/>
    <n v="24.73"/>
    <n v="194.8"/>
    <n v="140"/>
    <n v="8.77"/>
    <n v="14"/>
    <n v="6"/>
    <n v="3.78"/>
    <n v="3"/>
    <x v="0"/>
    <n v="0"/>
    <x v="0"/>
    <x v="2"/>
  </r>
  <r>
    <s v="VA"/>
    <n v="153"/>
    <s v="area_code_510"/>
    <x v="0"/>
    <x v="1"/>
    <n v="0"/>
    <n v="195.4"/>
    <n v="107"/>
    <n v="33.22"/>
    <n v="154.6"/>
    <n v="96"/>
    <n v="13.14"/>
    <n v="142.80000000000001"/>
    <n v="97"/>
    <n v="6.43"/>
    <n v="11.6"/>
    <n v="6"/>
    <n v="3.13"/>
    <n v="1"/>
    <x v="0"/>
    <n v="0"/>
    <x v="0"/>
    <x v="1"/>
  </r>
  <r>
    <s v="KS"/>
    <n v="110"/>
    <s v="area_code_415"/>
    <x v="1"/>
    <x v="1"/>
    <n v="0"/>
    <n v="293.3"/>
    <n v="79"/>
    <n v="49.86"/>
    <n v="188.5"/>
    <n v="90"/>
    <n v="16.02"/>
    <n v="266.89999999999998"/>
    <n v="91"/>
    <n v="12.01"/>
    <n v="14.5"/>
    <n v="4"/>
    <n v="3.92"/>
    <n v="0"/>
    <x v="1"/>
    <n v="1"/>
    <x v="0"/>
    <x v="0"/>
  </r>
  <r>
    <s v="KS"/>
    <n v="163"/>
    <s v="area_code_415"/>
    <x v="0"/>
    <x v="1"/>
    <n v="0"/>
    <n v="191.3"/>
    <n v="89"/>
    <n v="32.520000000000003"/>
    <n v="193.9"/>
    <n v="87"/>
    <n v="16.48"/>
    <n v="268.39999999999998"/>
    <n v="121"/>
    <n v="12.08"/>
    <n v="12.8"/>
    <n v="4"/>
    <n v="3.46"/>
    <n v="1"/>
    <x v="0"/>
    <n v="0"/>
    <x v="0"/>
    <x v="1"/>
  </r>
  <r>
    <s v="ME"/>
    <n v="105"/>
    <s v="area_code_408"/>
    <x v="0"/>
    <x v="0"/>
    <n v="33"/>
    <n v="209.6"/>
    <n v="68"/>
    <n v="35.630000000000003"/>
    <n v="146.9"/>
    <n v="140"/>
    <n v="12.49"/>
    <n v="121"/>
    <n v="131"/>
    <n v="5.44"/>
    <n v="10.6"/>
    <n v="3"/>
    <n v="2.86"/>
    <n v="2"/>
    <x v="0"/>
    <n v="0"/>
    <x v="0"/>
    <x v="0"/>
  </r>
  <r>
    <s v="LA"/>
    <n v="172"/>
    <s v="area_code_415"/>
    <x v="0"/>
    <x v="1"/>
    <n v="0"/>
    <n v="215.7"/>
    <n v="140"/>
    <n v="36.67"/>
    <n v="146.30000000000001"/>
    <n v="84"/>
    <n v="12.44"/>
    <n v="264.60000000000002"/>
    <n v="83"/>
    <n v="11.91"/>
    <n v="7.1"/>
    <n v="1"/>
    <n v="1.92"/>
    <n v="3"/>
    <x v="0"/>
    <n v="0"/>
    <x v="0"/>
    <x v="1"/>
  </r>
  <r>
    <s v="DC"/>
    <n v="126"/>
    <s v="area_code_415"/>
    <x v="0"/>
    <x v="1"/>
    <n v="0"/>
    <n v="161.4"/>
    <n v="110"/>
    <n v="27.44"/>
    <n v="220.6"/>
    <n v="125"/>
    <n v="18.75"/>
    <n v="249.2"/>
    <n v="78"/>
    <n v="11.21"/>
    <n v="5.0999999999999996"/>
    <n v="2"/>
    <n v="1.38"/>
    <n v="0"/>
    <x v="0"/>
    <n v="0"/>
    <x v="0"/>
    <x v="0"/>
  </r>
  <r>
    <s v="TX"/>
    <n v="97"/>
    <s v="area_code_510"/>
    <x v="0"/>
    <x v="1"/>
    <n v="0"/>
    <n v="144.19999999999999"/>
    <n v="91"/>
    <n v="24.51"/>
    <n v="226.7"/>
    <n v="137"/>
    <n v="19.27"/>
    <n v="144.6"/>
    <n v="72"/>
    <n v="6.51"/>
    <n v="13.8"/>
    <n v="4"/>
    <n v="3.73"/>
    <n v="3"/>
    <x v="0"/>
    <n v="0"/>
    <x v="0"/>
    <x v="0"/>
  </r>
  <r>
    <s v="NJ"/>
    <n v="95"/>
    <s v="area_code_408"/>
    <x v="1"/>
    <x v="0"/>
    <n v="37"/>
    <n v="220.2"/>
    <n v="109"/>
    <n v="37.43"/>
    <n v="185.3"/>
    <n v="99"/>
    <n v="15.75"/>
    <n v="205.1"/>
    <n v="82"/>
    <n v="9.23"/>
    <n v="4.0999999999999996"/>
    <n v="2"/>
    <n v="1.1100000000000001"/>
    <n v="0"/>
    <x v="1"/>
    <n v="1"/>
    <x v="0"/>
    <x v="2"/>
  </r>
  <r>
    <s v="DE"/>
    <n v="87"/>
    <s v="area_code_510"/>
    <x v="0"/>
    <x v="1"/>
    <n v="0"/>
    <n v="256.2"/>
    <n v="105"/>
    <n v="43.55"/>
    <n v="160.69999999999999"/>
    <n v="102"/>
    <n v="13.66"/>
    <n v="249.4"/>
    <n v="80"/>
    <n v="11.22"/>
    <n v="7.4"/>
    <n v="2"/>
    <n v="2"/>
    <n v="4"/>
    <x v="0"/>
    <n v="0"/>
    <x v="1"/>
    <x v="2"/>
  </r>
  <r>
    <s v="VT"/>
    <n v="97"/>
    <s v="area_code_415"/>
    <x v="0"/>
    <x v="1"/>
    <n v="0"/>
    <n v="112.7"/>
    <n v="119"/>
    <n v="19.16"/>
    <n v="217.7"/>
    <n v="109"/>
    <n v="18.5"/>
    <n v="152.1"/>
    <n v="76"/>
    <n v="6.84"/>
    <n v="6.5"/>
    <n v="5"/>
    <n v="1.76"/>
    <n v="1"/>
    <x v="0"/>
    <n v="0"/>
    <x v="0"/>
    <x v="0"/>
  </r>
  <r>
    <s v="TX"/>
    <n v="140"/>
    <s v="area_code_408"/>
    <x v="0"/>
    <x v="1"/>
    <n v="0"/>
    <n v="194.8"/>
    <n v="107"/>
    <n v="33.119999999999997"/>
    <n v="170.9"/>
    <n v="99"/>
    <n v="14.53"/>
    <n v="225.1"/>
    <n v="93"/>
    <n v="10.130000000000001"/>
    <n v="13.9"/>
    <n v="4"/>
    <n v="3.75"/>
    <n v="0"/>
    <x v="0"/>
    <n v="0"/>
    <x v="0"/>
    <x v="1"/>
  </r>
  <r>
    <s v="MT"/>
    <n v="169"/>
    <s v="area_code_415"/>
    <x v="0"/>
    <x v="1"/>
    <n v="0"/>
    <n v="100.8"/>
    <n v="112"/>
    <n v="17.14"/>
    <n v="230"/>
    <n v="69"/>
    <n v="19.55"/>
    <n v="193.6"/>
    <n v="95"/>
    <n v="8.7100000000000009"/>
    <n v="9.5"/>
    <n v="2"/>
    <n v="2.57"/>
    <n v="0"/>
    <x v="0"/>
    <n v="0"/>
    <x v="0"/>
    <x v="1"/>
  </r>
  <r>
    <s v="ND"/>
    <n v="68"/>
    <s v="area_code_408"/>
    <x v="0"/>
    <x v="0"/>
    <n v="22"/>
    <n v="82.5"/>
    <n v="97"/>
    <n v="14.03"/>
    <n v="289.89999999999998"/>
    <n v="94"/>
    <n v="24.64"/>
    <n v="180"/>
    <n v="114"/>
    <n v="8.1"/>
    <n v="4.8"/>
    <n v="4"/>
    <n v="1.3"/>
    <n v="3"/>
    <x v="0"/>
    <n v="0"/>
    <x v="0"/>
    <x v="2"/>
  </r>
  <r>
    <s v="NJ"/>
    <n v="122"/>
    <s v="area_code_415"/>
    <x v="0"/>
    <x v="0"/>
    <n v="34"/>
    <n v="146.4"/>
    <n v="104"/>
    <n v="24.89"/>
    <n v="89.7"/>
    <n v="103"/>
    <n v="7.62"/>
    <n v="220"/>
    <n v="91"/>
    <n v="9.9"/>
    <n v="15.6"/>
    <n v="4"/>
    <n v="4.21"/>
    <n v="2"/>
    <x v="0"/>
    <n v="0"/>
    <x v="0"/>
    <x v="0"/>
  </r>
  <r>
    <s v="MO"/>
    <n v="36"/>
    <s v="area_code_408"/>
    <x v="0"/>
    <x v="1"/>
    <n v="0"/>
    <n v="177.9"/>
    <n v="129"/>
    <n v="30.24"/>
    <n v="224.6"/>
    <n v="87"/>
    <n v="19.09"/>
    <n v="306.3"/>
    <n v="102"/>
    <n v="13.78"/>
    <n v="10.8"/>
    <n v="6"/>
    <n v="2.92"/>
    <n v="2"/>
    <x v="0"/>
    <n v="0"/>
    <x v="0"/>
    <x v="3"/>
  </r>
  <r>
    <s v="CO"/>
    <n v="120"/>
    <s v="area_code_510"/>
    <x v="0"/>
    <x v="0"/>
    <n v="27"/>
    <n v="153.5"/>
    <n v="84"/>
    <n v="26.1"/>
    <n v="194"/>
    <n v="73"/>
    <n v="16.489999999999998"/>
    <n v="256.5"/>
    <n v="94"/>
    <n v="11.54"/>
    <n v="10.199999999999999"/>
    <n v="7"/>
    <n v="2.75"/>
    <n v="5"/>
    <x v="0"/>
    <n v="0"/>
    <x v="1"/>
    <x v="0"/>
  </r>
  <r>
    <s v="KS"/>
    <n v="121"/>
    <s v="area_code_408"/>
    <x v="0"/>
    <x v="1"/>
    <n v="0"/>
    <n v="150.69999999999999"/>
    <n v="105"/>
    <n v="25.62"/>
    <n v="197.3"/>
    <n v="133"/>
    <n v="16.77"/>
    <n v="169"/>
    <n v="116"/>
    <n v="7.61"/>
    <n v="9.1999999999999993"/>
    <n v="15"/>
    <n v="2.48"/>
    <n v="1"/>
    <x v="0"/>
    <n v="0"/>
    <x v="0"/>
    <x v="0"/>
  </r>
  <r>
    <s v="NC"/>
    <n v="64"/>
    <s v="area_code_408"/>
    <x v="0"/>
    <x v="0"/>
    <n v="19"/>
    <n v="180.1"/>
    <n v="106"/>
    <n v="30.62"/>
    <n v="127.5"/>
    <n v="92"/>
    <n v="10.84"/>
    <n v="237.4"/>
    <n v="118"/>
    <n v="10.68"/>
    <n v="7.5"/>
    <n v="3"/>
    <n v="2.0299999999999998"/>
    <n v="0"/>
    <x v="0"/>
    <n v="0"/>
    <x v="0"/>
    <x v="2"/>
  </r>
  <r>
    <s v="MT"/>
    <n v="13"/>
    <s v="area_code_415"/>
    <x v="0"/>
    <x v="0"/>
    <n v="31"/>
    <n v="265.3"/>
    <n v="94"/>
    <n v="45.1"/>
    <n v="147.6"/>
    <n v="95"/>
    <n v="12.55"/>
    <n v="259.3"/>
    <n v="117"/>
    <n v="11.67"/>
    <n v="12.9"/>
    <n v="1"/>
    <n v="3.48"/>
    <n v="1"/>
    <x v="0"/>
    <n v="0"/>
    <x v="0"/>
    <x v="4"/>
  </r>
  <r>
    <s v="DE"/>
    <n v="106"/>
    <s v="area_code_415"/>
    <x v="0"/>
    <x v="1"/>
    <n v="0"/>
    <n v="128.6"/>
    <n v="83"/>
    <n v="21.86"/>
    <n v="134"/>
    <n v="114"/>
    <n v="11.39"/>
    <n v="210.6"/>
    <n v="113"/>
    <n v="9.48"/>
    <n v="11.4"/>
    <n v="2"/>
    <n v="3.08"/>
    <n v="0"/>
    <x v="0"/>
    <n v="0"/>
    <x v="0"/>
    <x v="0"/>
  </r>
  <r>
    <s v="ND"/>
    <n v="88"/>
    <s v="area_code_415"/>
    <x v="0"/>
    <x v="1"/>
    <n v="0"/>
    <n v="161.5"/>
    <n v="92"/>
    <n v="27.46"/>
    <n v="173.5"/>
    <n v="108"/>
    <n v="14.75"/>
    <n v="206.2"/>
    <n v="95"/>
    <n v="9.2799999999999994"/>
    <n v="7.9"/>
    <n v="4"/>
    <n v="2.13"/>
    <n v="2"/>
    <x v="0"/>
    <n v="0"/>
    <x v="0"/>
    <x v="2"/>
  </r>
  <r>
    <s v="VA"/>
    <n v="74"/>
    <s v="area_code_408"/>
    <x v="0"/>
    <x v="1"/>
    <n v="0"/>
    <n v="165.3"/>
    <n v="120"/>
    <n v="28.1"/>
    <n v="198.5"/>
    <n v="106"/>
    <n v="16.87"/>
    <n v="208.5"/>
    <n v="102"/>
    <n v="9.3800000000000008"/>
    <n v="9.8000000000000007"/>
    <n v="3"/>
    <n v="2.65"/>
    <n v="1"/>
    <x v="0"/>
    <n v="0"/>
    <x v="0"/>
    <x v="2"/>
  </r>
  <r>
    <s v="IL"/>
    <n v="83"/>
    <s v="area_code_415"/>
    <x v="0"/>
    <x v="1"/>
    <n v="0"/>
    <n v="195"/>
    <n v="92"/>
    <n v="33.15"/>
    <n v="210.5"/>
    <n v="83"/>
    <n v="17.89"/>
    <n v="180.6"/>
    <n v="92"/>
    <n v="8.1300000000000008"/>
    <n v="11"/>
    <n v="13"/>
    <n v="2.97"/>
    <n v="0"/>
    <x v="0"/>
    <n v="0"/>
    <x v="0"/>
    <x v="2"/>
  </r>
  <r>
    <s v="OK"/>
    <n v="49"/>
    <s v="area_code_415"/>
    <x v="0"/>
    <x v="1"/>
    <n v="0"/>
    <n v="213.8"/>
    <n v="79"/>
    <n v="36.35"/>
    <n v="265.10000000000002"/>
    <n v="93"/>
    <n v="22.53"/>
    <n v="239.8"/>
    <n v="128"/>
    <n v="10.79"/>
    <n v="15.6"/>
    <n v="7"/>
    <n v="4.21"/>
    <n v="0"/>
    <x v="0"/>
    <n v="0"/>
    <x v="0"/>
    <x v="3"/>
  </r>
  <r>
    <s v="CO"/>
    <n v="111"/>
    <s v="area_code_510"/>
    <x v="0"/>
    <x v="0"/>
    <n v="24"/>
    <n v="205.5"/>
    <n v="114"/>
    <n v="34.94"/>
    <n v="219.3"/>
    <n v="99"/>
    <n v="18.64"/>
    <n v="215.9"/>
    <n v="95"/>
    <n v="9.7200000000000006"/>
    <n v="14"/>
    <n v="4"/>
    <n v="3.78"/>
    <n v="1"/>
    <x v="0"/>
    <n v="0"/>
    <x v="0"/>
    <x v="0"/>
  </r>
  <r>
    <s v="MT"/>
    <n v="50"/>
    <s v="area_code_415"/>
    <x v="0"/>
    <x v="0"/>
    <n v="22"/>
    <n v="252.9"/>
    <n v="112"/>
    <n v="42.99"/>
    <n v="177.9"/>
    <n v="99"/>
    <n v="15.12"/>
    <n v="158.4"/>
    <n v="146"/>
    <n v="7.13"/>
    <n v="8.5"/>
    <n v="4"/>
    <n v="2.2999999999999998"/>
    <n v="3"/>
    <x v="0"/>
    <n v="0"/>
    <x v="0"/>
    <x v="3"/>
  </r>
  <r>
    <s v="ME"/>
    <n v="88"/>
    <s v="area_code_415"/>
    <x v="0"/>
    <x v="1"/>
    <n v="0"/>
    <n v="192"/>
    <n v="91"/>
    <n v="32.64"/>
    <n v="127.6"/>
    <n v="127"/>
    <n v="10.85"/>
    <n v="155.6"/>
    <n v="125"/>
    <n v="7"/>
    <n v="7.5"/>
    <n v="5"/>
    <n v="2.0299999999999998"/>
    <n v="1"/>
    <x v="0"/>
    <n v="0"/>
    <x v="0"/>
    <x v="2"/>
  </r>
  <r>
    <s v="WI"/>
    <n v="131"/>
    <s v="area_code_415"/>
    <x v="0"/>
    <x v="0"/>
    <n v="39"/>
    <n v="69.099999999999994"/>
    <n v="122"/>
    <n v="11.75"/>
    <n v="101.3"/>
    <n v="136"/>
    <n v="8.61"/>
    <n v="104.8"/>
    <n v="94"/>
    <n v="4.72"/>
    <n v="9.1"/>
    <n v="4"/>
    <n v="2.46"/>
    <n v="0"/>
    <x v="0"/>
    <n v="0"/>
    <x v="0"/>
    <x v="0"/>
  </r>
  <r>
    <s v="MO"/>
    <n v="79"/>
    <s v="area_code_408"/>
    <x v="0"/>
    <x v="1"/>
    <n v="0"/>
    <n v="261.7"/>
    <n v="97"/>
    <n v="44.49"/>
    <n v="210.6"/>
    <n v="48"/>
    <n v="17.899999999999999"/>
    <n v="256.7"/>
    <n v="83"/>
    <n v="11.55"/>
    <n v="6"/>
    <n v="3"/>
    <n v="1.62"/>
    <n v="3"/>
    <x v="1"/>
    <n v="1"/>
    <x v="0"/>
    <x v="2"/>
  </r>
  <r>
    <s v="NY"/>
    <n v="140"/>
    <s v="area_code_415"/>
    <x v="0"/>
    <x v="1"/>
    <n v="0"/>
    <n v="235.5"/>
    <n v="81"/>
    <n v="40.04"/>
    <n v="257.2"/>
    <n v="130"/>
    <n v="21.86"/>
    <n v="103.1"/>
    <n v="111"/>
    <n v="4.6399999999999997"/>
    <n v="11.5"/>
    <n v="4"/>
    <n v="3.11"/>
    <n v="2"/>
    <x v="0"/>
    <n v="0"/>
    <x v="0"/>
    <x v="1"/>
  </r>
  <r>
    <s v="CT"/>
    <n v="105"/>
    <s v="area_code_408"/>
    <x v="0"/>
    <x v="1"/>
    <n v="0"/>
    <n v="213.4"/>
    <n v="100"/>
    <n v="36.28"/>
    <n v="204.9"/>
    <n v="52"/>
    <n v="17.420000000000002"/>
    <n v="179.7"/>
    <n v="93"/>
    <n v="8.09"/>
    <n v="9.5"/>
    <n v="6"/>
    <n v="2.57"/>
    <n v="1"/>
    <x v="0"/>
    <n v="0"/>
    <x v="0"/>
    <x v="0"/>
  </r>
  <r>
    <s v="WY"/>
    <n v="87"/>
    <s v="area_code_415"/>
    <x v="0"/>
    <x v="0"/>
    <n v="22"/>
    <n v="263.8"/>
    <n v="65"/>
    <n v="44.85"/>
    <n v="103.4"/>
    <n v="115"/>
    <n v="8.7899999999999991"/>
    <n v="208.1"/>
    <n v="109"/>
    <n v="9.36"/>
    <n v="8.5"/>
    <n v="3"/>
    <n v="2.2999999999999998"/>
    <n v="3"/>
    <x v="0"/>
    <n v="0"/>
    <x v="0"/>
    <x v="2"/>
  </r>
  <r>
    <s v="CA"/>
    <n v="96"/>
    <s v="area_code_510"/>
    <x v="0"/>
    <x v="0"/>
    <n v="31"/>
    <n v="183.4"/>
    <n v="126"/>
    <n v="31.18"/>
    <n v="195.5"/>
    <n v="106"/>
    <n v="16.62"/>
    <n v="180.1"/>
    <n v="93"/>
    <n v="8.1"/>
    <n v="10.5"/>
    <n v="5"/>
    <n v="2.84"/>
    <n v="1"/>
    <x v="0"/>
    <n v="0"/>
    <x v="0"/>
    <x v="0"/>
  </r>
  <r>
    <s v="CA"/>
    <n v="79"/>
    <s v="area_code_510"/>
    <x v="0"/>
    <x v="1"/>
    <n v="0"/>
    <n v="157.6"/>
    <n v="85"/>
    <n v="26.79"/>
    <n v="194.1"/>
    <n v="92"/>
    <n v="16.5"/>
    <n v="231.5"/>
    <n v="86"/>
    <n v="10.42"/>
    <n v="9.4"/>
    <n v="10"/>
    <n v="2.54"/>
    <n v="5"/>
    <x v="1"/>
    <n v="1"/>
    <x v="1"/>
    <x v="2"/>
  </r>
  <r>
    <s v="MN"/>
    <n v="55"/>
    <s v="area_code_415"/>
    <x v="0"/>
    <x v="1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n v="0"/>
    <x v="0"/>
    <n v="0"/>
    <x v="0"/>
    <x v="3"/>
  </r>
  <r>
    <s v="AK"/>
    <n v="130"/>
    <s v="area_code_415"/>
    <x v="0"/>
    <x v="1"/>
    <n v="0"/>
    <n v="242.5"/>
    <n v="101"/>
    <n v="41.23"/>
    <n v="102.8"/>
    <n v="114"/>
    <n v="8.74"/>
    <n v="142.4"/>
    <n v="89"/>
    <n v="6.41"/>
    <n v="9.3000000000000007"/>
    <n v="2"/>
    <n v="2.5099999999999998"/>
    <n v="2"/>
    <x v="0"/>
    <n v="0"/>
    <x v="0"/>
    <x v="0"/>
  </r>
  <r>
    <s v="VA"/>
    <n v="34"/>
    <s v="area_code_415"/>
    <x v="0"/>
    <x v="1"/>
    <n v="0"/>
    <n v="151"/>
    <n v="102"/>
    <n v="25.67"/>
    <n v="131.4"/>
    <n v="101"/>
    <n v="11.17"/>
    <n v="186.6"/>
    <n v="86"/>
    <n v="8.4"/>
    <n v="9.9"/>
    <n v="7"/>
    <n v="2.67"/>
    <n v="0"/>
    <x v="0"/>
    <n v="0"/>
    <x v="0"/>
    <x v="3"/>
  </r>
  <r>
    <s v="CO"/>
    <n v="139"/>
    <s v="area_code_415"/>
    <x v="0"/>
    <x v="1"/>
    <n v="0"/>
    <n v="138.1"/>
    <n v="103"/>
    <n v="23.48"/>
    <n v="164.5"/>
    <n v="100"/>
    <n v="13.98"/>
    <n v="134.9"/>
    <n v="63"/>
    <n v="6.07"/>
    <n v="8.3000000000000007"/>
    <n v="2"/>
    <n v="2.2400000000000002"/>
    <n v="1"/>
    <x v="0"/>
    <n v="0"/>
    <x v="0"/>
    <x v="1"/>
  </r>
  <r>
    <s v="MT"/>
    <n v="109"/>
    <s v="area_code_408"/>
    <x v="0"/>
    <x v="1"/>
    <n v="0"/>
    <n v="264.7"/>
    <n v="69"/>
    <n v="45"/>
    <n v="305"/>
    <n v="120"/>
    <n v="25.93"/>
    <n v="197.4"/>
    <n v="86"/>
    <n v="8.8800000000000008"/>
    <n v="9.5"/>
    <n v="9"/>
    <n v="2.57"/>
    <n v="1"/>
    <x v="1"/>
    <n v="1"/>
    <x v="0"/>
    <x v="0"/>
  </r>
  <r>
    <s v="SD"/>
    <n v="65"/>
    <s v="area_code_408"/>
    <x v="0"/>
    <x v="0"/>
    <n v="31"/>
    <n v="282.3"/>
    <n v="70"/>
    <n v="47.99"/>
    <n v="152"/>
    <n v="89"/>
    <n v="12.92"/>
    <n v="225.5"/>
    <n v="93"/>
    <n v="10.15"/>
    <n v="12"/>
    <n v="4"/>
    <n v="3.24"/>
    <n v="1"/>
    <x v="0"/>
    <n v="0"/>
    <x v="0"/>
    <x v="2"/>
  </r>
  <r>
    <s v="VT"/>
    <n v="152"/>
    <s v="area_code_415"/>
    <x v="0"/>
    <x v="1"/>
    <n v="0"/>
    <n v="197.1"/>
    <n v="126"/>
    <n v="33.51"/>
    <n v="130.1"/>
    <n v="76"/>
    <n v="11.06"/>
    <n v="78.099999999999994"/>
    <n v="100"/>
    <n v="3.51"/>
    <n v="7.4"/>
    <n v="4"/>
    <n v="2"/>
    <n v="3"/>
    <x v="0"/>
    <n v="0"/>
    <x v="0"/>
    <x v="1"/>
  </r>
  <r>
    <s v="ND"/>
    <n v="147"/>
    <s v="area_code_408"/>
    <x v="0"/>
    <x v="1"/>
    <n v="0"/>
    <n v="205.3"/>
    <n v="95"/>
    <n v="34.9"/>
    <n v="166.7"/>
    <n v="128"/>
    <n v="14.17"/>
    <n v="240.6"/>
    <n v="84"/>
    <n v="10.83"/>
    <n v="7.8"/>
    <n v="4"/>
    <n v="2.11"/>
    <n v="1"/>
    <x v="0"/>
    <n v="0"/>
    <x v="0"/>
    <x v="1"/>
  </r>
  <r>
    <s v="GA"/>
    <n v="112"/>
    <s v="area_code_415"/>
    <x v="0"/>
    <x v="0"/>
    <n v="22"/>
    <n v="181.8"/>
    <n v="110"/>
    <n v="30.91"/>
    <n v="228.1"/>
    <n v="123"/>
    <n v="19.39"/>
    <n v="262.7"/>
    <n v="141"/>
    <n v="11.82"/>
    <n v="9.1999999999999993"/>
    <n v="4"/>
    <n v="2.48"/>
    <n v="2"/>
    <x v="0"/>
    <n v="0"/>
    <x v="0"/>
    <x v="0"/>
  </r>
  <r>
    <s v="OR"/>
    <n v="120"/>
    <s v="area_code_415"/>
    <x v="0"/>
    <x v="1"/>
    <n v="0"/>
    <n v="252"/>
    <n v="120"/>
    <n v="42.84"/>
    <n v="150.19999999999999"/>
    <n v="106"/>
    <n v="12.77"/>
    <n v="151.80000000000001"/>
    <n v="96"/>
    <n v="6.83"/>
    <n v="9.6"/>
    <n v="1"/>
    <n v="2.59"/>
    <n v="2"/>
    <x v="0"/>
    <n v="0"/>
    <x v="0"/>
    <x v="0"/>
  </r>
  <r>
    <s v="WY"/>
    <n v="171"/>
    <s v="area_code_415"/>
    <x v="0"/>
    <x v="1"/>
    <n v="0"/>
    <n v="231.2"/>
    <n v="135"/>
    <n v="39.299999999999997"/>
    <n v="188.7"/>
    <n v="74"/>
    <n v="16.04"/>
    <n v="206.9"/>
    <n v="124"/>
    <n v="9.31"/>
    <n v="12.3"/>
    <n v="1"/>
    <n v="3.32"/>
    <n v="1"/>
    <x v="0"/>
    <n v="0"/>
    <x v="0"/>
    <x v="1"/>
  </r>
  <r>
    <s v="GA"/>
    <n v="101"/>
    <s v="area_code_415"/>
    <x v="0"/>
    <x v="0"/>
    <n v="33"/>
    <n v="200.1"/>
    <n v="108"/>
    <n v="34.020000000000003"/>
    <n v="188.9"/>
    <n v="122"/>
    <n v="16.059999999999999"/>
    <n v="205.1"/>
    <n v="90"/>
    <n v="9.23"/>
    <n v="15.5"/>
    <n v="4"/>
    <n v="4.1900000000000004"/>
    <n v="0"/>
    <x v="0"/>
    <n v="0"/>
    <x v="0"/>
    <x v="0"/>
  </r>
  <r>
    <s v="WV"/>
    <n v="32"/>
    <s v="area_code_408"/>
    <x v="0"/>
    <x v="0"/>
    <n v="26"/>
    <n v="266.7"/>
    <n v="109"/>
    <n v="45.34"/>
    <n v="232.3"/>
    <n v="107"/>
    <n v="19.75"/>
    <n v="212.8"/>
    <n v="98"/>
    <n v="9.58"/>
    <n v="16.3"/>
    <n v="4"/>
    <n v="4.4000000000000004"/>
    <n v="1"/>
    <x v="0"/>
    <n v="0"/>
    <x v="0"/>
    <x v="3"/>
  </r>
  <r>
    <s v="IL"/>
    <n v="151"/>
    <s v="area_code_408"/>
    <x v="0"/>
    <x v="1"/>
    <n v="0"/>
    <n v="175.3"/>
    <n v="106"/>
    <n v="29.8"/>
    <n v="144.30000000000001"/>
    <n v="87"/>
    <n v="12.27"/>
    <n v="160.19999999999999"/>
    <n v="88"/>
    <n v="7.21"/>
    <n v="11.8"/>
    <n v="5"/>
    <n v="3.19"/>
    <n v="0"/>
    <x v="0"/>
    <n v="0"/>
    <x v="0"/>
    <x v="1"/>
  </r>
  <r>
    <s v="CO"/>
    <n v="60"/>
    <s v="area_code_408"/>
    <x v="0"/>
    <x v="1"/>
    <n v="0"/>
    <n v="125.1"/>
    <n v="99"/>
    <n v="21.27"/>
    <n v="248.8"/>
    <n v="62"/>
    <n v="21.15"/>
    <n v="211.3"/>
    <n v="79"/>
    <n v="9.51"/>
    <n v="11.2"/>
    <n v="3"/>
    <n v="3.02"/>
    <n v="3"/>
    <x v="0"/>
    <n v="0"/>
    <x v="0"/>
    <x v="2"/>
  </r>
  <r>
    <s v="DE"/>
    <n v="119"/>
    <s v="area_code_415"/>
    <x v="0"/>
    <x v="1"/>
    <n v="0"/>
    <n v="176.8"/>
    <n v="90"/>
    <n v="30.06"/>
    <n v="224.7"/>
    <n v="81"/>
    <n v="19.100000000000001"/>
    <n v="204.6"/>
    <n v="77"/>
    <n v="9.2100000000000009"/>
    <n v="7.5"/>
    <n v="15"/>
    <n v="2.0299999999999998"/>
    <n v="1"/>
    <x v="0"/>
    <n v="0"/>
    <x v="0"/>
    <x v="0"/>
  </r>
  <r>
    <s v="LA"/>
    <n v="43"/>
    <s v="area_code_415"/>
    <x v="0"/>
    <x v="1"/>
    <n v="0"/>
    <n v="241.9"/>
    <n v="101"/>
    <n v="41.12"/>
    <n v="129.4"/>
    <n v="121"/>
    <n v="11"/>
    <n v="264.8"/>
    <n v="104"/>
    <n v="11.92"/>
    <n v="5.9"/>
    <n v="3"/>
    <n v="1.59"/>
    <n v="1"/>
    <x v="0"/>
    <n v="0"/>
    <x v="0"/>
    <x v="3"/>
  </r>
  <r>
    <s v="IN"/>
    <n v="84"/>
    <s v="area_code_408"/>
    <x v="0"/>
    <x v="1"/>
    <n v="0"/>
    <n v="217.1"/>
    <n v="99"/>
    <n v="36.909999999999997"/>
    <n v="236"/>
    <n v="68"/>
    <n v="20.059999999999999"/>
    <n v="118.3"/>
    <n v="120"/>
    <n v="5.32"/>
    <n v="9.4"/>
    <n v="4"/>
    <n v="2.54"/>
    <n v="1"/>
    <x v="0"/>
    <n v="0"/>
    <x v="0"/>
    <x v="2"/>
  </r>
  <r>
    <s v="NY"/>
    <n v="65"/>
    <s v="area_code_510"/>
    <x v="0"/>
    <x v="1"/>
    <n v="0"/>
    <n v="195.4"/>
    <n v="110"/>
    <n v="33.22"/>
    <n v="181.2"/>
    <n v="109"/>
    <n v="15.4"/>
    <n v="178.5"/>
    <n v="105"/>
    <n v="8.0299999999999994"/>
    <n v="8.9"/>
    <n v="4"/>
    <n v="2.4"/>
    <n v="0"/>
    <x v="0"/>
    <n v="0"/>
    <x v="0"/>
    <x v="2"/>
  </r>
  <r>
    <s v="TX"/>
    <n v="75"/>
    <s v="area_code_415"/>
    <x v="1"/>
    <x v="1"/>
    <n v="0"/>
    <n v="222.4"/>
    <n v="78"/>
    <n v="37.81"/>
    <n v="327"/>
    <n v="111"/>
    <n v="27.8"/>
    <n v="208"/>
    <n v="104"/>
    <n v="9.36"/>
    <n v="8.6999999999999993"/>
    <n v="9"/>
    <n v="2.35"/>
    <n v="1"/>
    <x v="1"/>
    <n v="1"/>
    <x v="0"/>
    <x v="2"/>
  </r>
  <r>
    <s v="KS"/>
    <n v="116"/>
    <s v="area_code_510"/>
    <x v="0"/>
    <x v="1"/>
    <n v="0"/>
    <n v="189.5"/>
    <n v="90"/>
    <n v="32.22"/>
    <n v="189.8"/>
    <n v="118"/>
    <n v="16.13"/>
    <n v="205.8"/>
    <n v="83"/>
    <n v="9.26"/>
    <n v="13.1"/>
    <n v="2"/>
    <n v="3.54"/>
    <n v="1"/>
    <x v="0"/>
    <n v="0"/>
    <x v="0"/>
    <x v="0"/>
  </r>
  <r>
    <s v="WV"/>
    <n v="107"/>
    <s v="area_code_415"/>
    <x v="0"/>
    <x v="1"/>
    <n v="0"/>
    <n v="123.1"/>
    <n v="100"/>
    <n v="20.93"/>
    <n v="158.4"/>
    <n v="82"/>
    <n v="13.46"/>
    <n v="256.10000000000002"/>
    <n v="82"/>
    <n v="11.52"/>
    <n v="9.3000000000000007"/>
    <n v="5"/>
    <n v="2.5099999999999998"/>
    <n v="0"/>
    <x v="0"/>
    <n v="0"/>
    <x v="0"/>
    <x v="0"/>
  </r>
  <r>
    <s v="NE"/>
    <n v="189"/>
    <s v="area_code_415"/>
    <x v="0"/>
    <x v="0"/>
    <n v="38"/>
    <n v="256.7"/>
    <n v="98"/>
    <n v="43.64"/>
    <n v="150.5"/>
    <n v="120"/>
    <n v="12.79"/>
    <n v="123"/>
    <n v="87"/>
    <n v="5.54"/>
    <n v="11.4"/>
    <n v="3"/>
    <n v="3.08"/>
    <n v="3"/>
    <x v="0"/>
    <n v="0"/>
    <x v="0"/>
    <x v="1"/>
  </r>
  <r>
    <s v="ND"/>
    <n v="123"/>
    <s v="area_code_408"/>
    <x v="0"/>
    <x v="1"/>
    <n v="0"/>
    <n v="159.1"/>
    <n v="94"/>
    <n v="27.05"/>
    <n v="241.6"/>
    <n v="119"/>
    <n v="20.54"/>
    <n v="202.4"/>
    <n v="120"/>
    <n v="9.11"/>
    <n v="6.5"/>
    <n v="1"/>
    <n v="1.76"/>
    <n v="1"/>
    <x v="0"/>
    <n v="0"/>
    <x v="0"/>
    <x v="0"/>
  </r>
  <r>
    <s v="AK"/>
    <n v="110"/>
    <s v="area_code_408"/>
    <x v="0"/>
    <x v="1"/>
    <n v="0"/>
    <n v="100.1"/>
    <n v="90"/>
    <n v="17.02"/>
    <n v="233.3"/>
    <n v="93"/>
    <n v="19.829999999999998"/>
    <n v="204.4"/>
    <n v="57"/>
    <n v="9.1999999999999993"/>
    <n v="11.1"/>
    <n v="8"/>
    <n v="3"/>
    <n v="3"/>
    <x v="0"/>
    <n v="0"/>
    <x v="0"/>
    <x v="0"/>
  </r>
  <r>
    <s v="CO"/>
    <n v="63"/>
    <s v="area_code_415"/>
    <x v="0"/>
    <x v="0"/>
    <n v="32"/>
    <n v="30.9"/>
    <n v="113"/>
    <n v="5.25"/>
    <n v="187"/>
    <n v="113"/>
    <n v="15.9"/>
    <n v="230.8"/>
    <n v="101"/>
    <n v="10.39"/>
    <n v="8.6"/>
    <n v="7"/>
    <n v="2.3199999999999998"/>
    <n v="1"/>
    <x v="0"/>
    <n v="0"/>
    <x v="0"/>
    <x v="2"/>
  </r>
  <r>
    <s v="ME"/>
    <n v="176"/>
    <s v="area_code_415"/>
    <x v="0"/>
    <x v="1"/>
    <n v="0"/>
    <n v="223.2"/>
    <n v="76"/>
    <n v="37.94"/>
    <n v="214.4"/>
    <n v="131"/>
    <n v="18.22"/>
    <n v="154.4"/>
    <n v="80"/>
    <n v="6.95"/>
    <n v="10.1"/>
    <n v="2"/>
    <n v="2.73"/>
    <n v="3"/>
    <x v="0"/>
    <n v="0"/>
    <x v="0"/>
    <x v="1"/>
  </r>
  <r>
    <s v="SC"/>
    <n v="108"/>
    <s v="area_code_510"/>
    <x v="0"/>
    <x v="1"/>
    <n v="0"/>
    <n v="187.4"/>
    <n v="101"/>
    <n v="31.86"/>
    <n v="199.9"/>
    <n v="126"/>
    <n v="16.989999999999998"/>
    <n v="216.1"/>
    <n v="107"/>
    <n v="9.7200000000000006"/>
    <n v="12.6"/>
    <n v="8"/>
    <n v="3.4"/>
    <n v="1"/>
    <x v="0"/>
    <n v="0"/>
    <x v="0"/>
    <x v="0"/>
  </r>
  <r>
    <s v="CO"/>
    <n v="71"/>
    <s v="area_code_415"/>
    <x v="0"/>
    <x v="1"/>
    <n v="0"/>
    <n v="277.5"/>
    <n v="104"/>
    <n v="47.18"/>
    <n v="131.80000000000001"/>
    <n v="121"/>
    <n v="11.2"/>
    <n v="126.9"/>
    <n v="101"/>
    <n v="5.71"/>
    <n v="8.1999999999999993"/>
    <n v="2"/>
    <n v="2.21"/>
    <n v="1"/>
    <x v="0"/>
    <n v="0"/>
    <x v="0"/>
    <x v="2"/>
  </r>
  <r>
    <s v="MS"/>
    <n v="137"/>
    <s v="area_code_510"/>
    <x v="0"/>
    <x v="1"/>
    <n v="0"/>
    <n v="147.19999999999999"/>
    <n v="119"/>
    <n v="25.02"/>
    <n v="192.8"/>
    <n v="91"/>
    <n v="16.39"/>
    <n v="172.7"/>
    <n v="105"/>
    <n v="7.77"/>
    <n v="10.199999999999999"/>
    <n v="4"/>
    <n v="2.75"/>
    <n v="1"/>
    <x v="0"/>
    <n v="0"/>
    <x v="0"/>
    <x v="1"/>
  </r>
  <r>
    <s v="NE"/>
    <n v="82"/>
    <s v="area_code_408"/>
    <x v="0"/>
    <x v="1"/>
    <n v="0"/>
    <n v="185.8"/>
    <n v="36"/>
    <n v="31.59"/>
    <n v="276.5"/>
    <n v="134"/>
    <n v="23.5"/>
    <n v="192.1"/>
    <n v="104"/>
    <n v="8.64"/>
    <n v="5.7"/>
    <n v="7"/>
    <n v="1.54"/>
    <n v="4"/>
    <x v="0"/>
    <n v="0"/>
    <x v="1"/>
    <x v="2"/>
  </r>
  <r>
    <s v="NJ"/>
    <n v="92"/>
    <s v="area_code_510"/>
    <x v="0"/>
    <x v="0"/>
    <n v="29"/>
    <n v="155.4"/>
    <n v="110"/>
    <n v="26.42"/>
    <n v="188.5"/>
    <n v="104"/>
    <n v="16.02"/>
    <n v="254.9"/>
    <n v="118"/>
    <n v="11.47"/>
    <n v="8"/>
    <n v="4"/>
    <n v="2.16"/>
    <n v="3"/>
    <x v="0"/>
    <n v="0"/>
    <x v="0"/>
    <x v="2"/>
  </r>
  <r>
    <s v="WI"/>
    <n v="165"/>
    <s v="area_code_510"/>
    <x v="0"/>
    <x v="1"/>
    <n v="0"/>
    <n v="154.19999999999999"/>
    <n v="91"/>
    <n v="26.21"/>
    <n v="268.60000000000002"/>
    <n v="108"/>
    <n v="22.83"/>
    <n v="188.8"/>
    <n v="99"/>
    <n v="8.5"/>
    <n v="10.9"/>
    <n v="4"/>
    <n v="2.94"/>
    <n v="6"/>
    <x v="0"/>
    <n v="0"/>
    <x v="1"/>
    <x v="1"/>
  </r>
  <r>
    <s v="MT"/>
    <n v="96"/>
    <s v="area_code_415"/>
    <x v="0"/>
    <x v="1"/>
    <n v="0"/>
    <n v="97.6"/>
    <n v="98"/>
    <n v="16.59"/>
    <n v="105.5"/>
    <n v="118"/>
    <n v="8.9700000000000006"/>
    <n v="220.2"/>
    <n v="105"/>
    <n v="9.91"/>
    <n v="11.6"/>
    <n v="9"/>
    <n v="3.13"/>
    <n v="1"/>
    <x v="0"/>
    <n v="0"/>
    <x v="0"/>
    <x v="0"/>
  </r>
  <r>
    <s v="AR"/>
    <n v="156"/>
    <s v="area_code_415"/>
    <x v="0"/>
    <x v="1"/>
    <n v="0"/>
    <n v="178.8"/>
    <n v="94"/>
    <n v="30.4"/>
    <n v="178.4"/>
    <n v="97"/>
    <n v="15.16"/>
    <n v="169.2"/>
    <n v="77"/>
    <n v="7.61"/>
    <n v="7.5"/>
    <n v="3"/>
    <n v="2.0299999999999998"/>
    <n v="1"/>
    <x v="0"/>
    <n v="0"/>
    <x v="0"/>
    <x v="1"/>
  </r>
  <r>
    <s v="WA"/>
    <n v="63"/>
    <s v="area_code_408"/>
    <x v="0"/>
    <x v="1"/>
    <n v="0"/>
    <n v="149.30000000000001"/>
    <n v="104"/>
    <n v="25.38"/>
    <n v="273.60000000000002"/>
    <n v="75"/>
    <n v="23.26"/>
    <n v="206.6"/>
    <n v="72"/>
    <n v="9.3000000000000007"/>
    <n v="9.1"/>
    <n v="4"/>
    <n v="2.46"/>
    <n v="0"/>
    <x v="0"/>
    <n v="0"/>
    <x v="0"/>
    <x v="2"/>
  </r>
  <r>
    <s v="NH"/>
    <n v="37"/>
    <s v="area_code_415"/>
    <x v="0"/>
    <x v="1"/>
    <n v="0"/>
    <n v="206"/>
    <n v="89"/>
    <n v="35.020000000000003"/>
    <n v="186"/>
    <n v="88"/>
    <n v="15.81"/>
    <n v="307.10000000000002"/>
    <n v="86"/>
    <n v="13.82"/>
    <n v="8.4"/>
    <n v="11"/>
    <n v="2.27"/>
    <n v="0"/>
    <x v="0"/>
    <n v="0"/>
    <x v="0"/>
    <x v="3"/>
  </r>
  <r>
    <s v="IA"/>
    <n v="98"/>
    <s v="area_code_415"/>
    <x v="0"/>
    <x v="1"/>
    <n v="0"/>
    <n v="216.8"/>
    <n v="86"/>
    <n v="36.86"/>
    <n v="190.8"/>
    <n v="114"/>
    <n v="16.22"/>
    <n v="187.5"/>
    <n v="79"/>
    <n v="8.44"/>
    <n v="11"/>
    <n v="9"/>
    <n v="2.97"/>
    <n v="0"/>
    <x v="0"/>
    <n v="0"/>
    <x v="0"/>
    <x v="0"/>
  </r>
  <r>
    <s v="WV"/>
    <n v="121"/>
    <s v="area_code_415"/>
    <x v="0"/>
    <x v="1"/>
    <n v="0"/>
    <n v="103.3"/>
    <n v="110"/>
    <n v="17.559999999999999"/>
    <n v="129.1"/>
    <n v="82"/>
    <n v="10.97"/>
    <n v="167.1"/>
    <n v="113"/>
    <n v="7.52"/>
    <n v="10.7"/>
    <n v="3"/>
    <n v="2.89"/>
    <n v="0"/>
    <x v="0"/>
    <n v="0"/>
    <x v="0"/>
    <x v="0"/>
  </r>
  <r>
    <s v="RI"/>
    <n v="94"/>
    <s v="area_code_415"/>
    <x v="0"/>
    <x v="1"/>
    <n v="0"/>
    <n v="139.4"/>
    <n v="95"/>
    <n v="23.7"/>
    <n v="159.1"/>
    <n v="92"/>
    <n v="13.52"/>
    <n v="128.19999999999999"/>
    <n v="129"/>
    <n v="5.77"/>
    <n v="7.7"/>
    <n v="3"/>
    <n v="2.08"/>
    <n v="0"/>
    <x v="0"/>
    <n v="0"/>
    <x v="0"/>
    <x v="2"/>
  </r>
  <r>
    <s v="KS"/>
    <n v="99"/>
    <s v="area_code_415"/>
    <x v="0"/>
    <x v="1"/>
    <n v="0"/>
    <n v="191.2"/>
    <n v="110"/>
    <n v="32.5"/>
    <n v="163.9"/>
    <n v="102"/>
    <n v="13.93"/>
    <n v="243.6"/>
    <n v="114"/>
    <n v="10.96"/>
    <n v="14.1"/>
    <n v="3"/>
    <n v="3.81"/>
    <n v="1"/>
    <x v="0"/>
    <n v="0"/>
    <x v="0"/>
    <x v="0"/>
  </r>
  <r>
    <s v="MT"/>
    <n v="163"/>
    <s v="area_code_510"/>
    <x v="0"/>
    <x v="0"/>
    <n v="23"/>
    <n v="160"/>
    <n v="104"/>
    <n v="27.2"/>
    <n v="189.4"/>
    <n v="64"/>
    <n v="16.100000000000001"/>
    <n v="229.9"/>
    <n v="118"/>
    <n v="10.35"/>
    <n v="10.4"/>
    <n v="7"/>
    <n v="2.81"/>
    <n v="1"/>
    <x v="0"/>
    <n v="0"/>
    <x v="0"/>
    <x v="1"/>
  </r>
  <r>
    <s v="MO"/>
    <n v="161"/>
    <s v="area_code_510"/>
    <x v="0"/>
    <x v="1"/>
    <n v="0"/>
    <n v="221.7"/>
    <n v="95"/>
    <n v="37.69"/>
    <n v="193"/>
    <n v="82"/>
    <n v="16.41"/>
    <n v="194.1"/>
    <n v="113"/>
    <n v="8.73"/>
    <n v="6.5"/>
    <n v="4"/>
    <n v="1.76"/>
    <n v="3"/>
    <x v="0"/>
    <n v="0"/>
    <x v="0"/>
    <x v="1"/>
  </r>
  <r>
    <s v="CO"/>
    <n v="108"/>
    <s v="area_code_415"/>
    <x v="0"/>
    <x v="1"/>
    <n v="0"/>
    <n v="215.6"/>
    <n v="78"/>
    <n v="36.65"/>
    <n v="195.3"/>
    <n v="119"/>
    <n v="16.600000000000001"/>
    <n v="194.4"/>
    <n v="65"/>
    <n v="8.75"/>
    <n v="3.6"/>
    <n v="5"/>
    <n v="0.97"/>
    <n v="1"/>
    <x v="0"/>
    <n v="0"/>
    <x v="0"/>
    <x v="0"/>
  </r>
  <r>
    <s v="CT"/>
    <n v="84"/>
    <s v="area_code_510"/>
    <x v="0"/>
    <x v="0"/>
    <n v="42"/>
    <n v="165.3"/>
    <n v="97"/>
    <n v="28.1"/>
    <n v="223.5"/>
    <n v="118"/>
    <n v="19"/>
    <n v="260.8"/>
    <n v="72"/>
    <n v="11.74"/>
    <n v="7.6"/>
    <n v="7"/>
    <n v="2.0499999999999998"/>
    <n v="3"/>
    <x v="0"/>
    <n v="0"/>
    <x v="0"/>
    <x v="2"/>
  </r>
  <r>
    <s v="ID"/>
    <n v="83"/>
    <s v="area_code_415"/>
    <x v="1"/>
    <x v="0"/>
    <n v="32"/>
    <n v="94.7"/>
    <n v="111"/>
    <n v="16.100000000000001"/>
    <n v="154.4"/>
    <n v="98"/>
    <n v="13.12"/>
    <n v="200.4"/>
    <n v="109"/>
    <n v="9.02"/>
    <n v="10.6"/>
    <n v="6"/>
    <n v="2.86"/>
    <n v="2"/>
    <x v="0"/>
    <n v="0"/>
    <x v="0"/>
    <x v="2"/>
  </r>
  <r>
    <s v="DC"/>
    <n v="139"/>
    <s v="area_code_510"/>
    <x v="0"/>
    <x v="1"/>
    <n v="0"/>
    <n v="203.2"/>
    <n v="81"/>
    <n v="34.54"/>
    <n v="152.5"/>
    <n v="99"/>
    <n v="12.96"/>
    <n v="197.8"/>
    <n v="76"/>
    <n v="8.9"/>
    <n v="9.6999999999999993"/>
    <n v="3"/>
    <n v="2.62"/>
    <n v="2"/>
    <x v="0"/>
    <n v="0"/>
    <x v="0"/>
    <x v="1"/>
  </r>
  <r>
    <s v="TN"/>
    <n v="69"/>
    <s v="area_code_510"/>
    <x v="0"/>
    <x v="1"/>
    <n v="0"/>
    <n v="195.3"/>
    <n v="70"/>
    <n v="33.200000000000003"/>
    <n v="216.7"/>
    <n v="108"/>
    <n v="18.420000000000002"/>
    <n v="259.89999999999998"/>
    <n v="119"/>
    <n v="11.7"/>
    <n v="12.5"/>
    <n v="4"/>
    <n v="3.38"/>
    <n v="3"/>
    <x v="0"/>
    <n v="0"/>
    <x v="0"/>
    <x v="2"/>
  </r>
  <r>
    <s v="MO"/>
    <n v="106"/>
    <s v="area_code_415"/>
    <x v="0"/>
    <x v="1"/>
    <n v="0"/>
    <n v="114.4"/>
    <n v="104"/>
    <n v="19.45"/>
    <n v="78.3"/>
    <n v="101"/>
    <n v="6.66"/>
    <n v="232.7"/>
    <n v="78"/>
    <n v="10.47"/>
    <n v="0"/>
    <n v="0"/>
    <n v="0"/>
    <n v="2"/>
    <x v="0"/>
    <n v="0"/>
    <x v="0"/>
    <x v="0"/>
  </r>
  <r>
    <s v="VA"/>
    <n v="158"/>
    <s v="area_code_415"/>
    <x v="0"/>
    <x v="1"/>
    <n v="0"/>
    <n v="222.8"/>
    <n v="101"/>
    <n v="37.880000000000003"/>
    <n v="203"/>
    <n v="128"/>
    <n v="17.260000000000002"/>
    <n v="210.6"/>
    <n v="106"/>
    <n v="9.48"/>
    <n v="6.9"/>
    <n v="2"/>
    <n v="1.86"/>
    <n v="2"/>
    <x v="0"/>
    <n v="0"/>
    <x v="0"/>
    <x v="1"/>
  </r>
  <r>
    <s v="SD"/>
    <n v="168"/>
    <s v="area_code_415"/>
    <x v="0"/>
    <x v="0"/>
    <n v="22"/>
    <n v="175.9"/>
    <n v="70"/>
    <n v="29.9"/>
    <n v="211.7"/>
    <n v="105"/>
    <n v="17.989999999999998"/>
    <n v="174.5"/>
    <n v="81"/>
    <n v="7.85"/>
    <n v="7.3"/>
    <n v="5"/>
    <n v="1.97"/>
    <n v="2"/>
    <x v="0"/>
    <n v="0"/>
    <x v="0"/>
    <x v="1"/>
  </r>
  <r>
    <s v="WV"/>
    <n v="115"/>
    <s v="area_code_510"/>
    <x v="1"/>
    <x v="1"/>
    <n v="0"/>
    <n v="249.9"/>
    <n v="95"/>
    <n v="42.48"/>
    <n v="242.5"/>
    <n v="104"/>
    <n v="20.61"/>
    <n v="151.69999999999999"/>
    <n v="121"/>
    <n v="6.83"/>
    <n v="15.3"/>
    <n v="6"/>
    <n v="4.13"/>
    <n v="1"/>
    <x v="1"/>
    <n v="1"/>
    <x v="0"/>
    <x v="0"/>
  </r>
  <r>
    <s v="GA"/>
    <n v="57"/>
    <s v="area_code_408"/>
    <x v="1"/>
    <x v="0"/>
    <n v="30"/>
    <n v="234.5"/>
    <n v="130"/>
    <n v="39.869999999999997"/>
    <n v="195.2"/>
    <n v="116"/>
    <n v="16.59"/>
    <n v="268.8"/>
    <n v="94"/>
    <n v="12.1"/>
    <n v="11.4"/>
    <n v="4"/>
    <n v="3.08"/>
    <n v="2"/>
    <x v="0"/>
    <n v="0"/>
    <x v="0"/>
    <x v="3"/>
  </r>
  <r>
    <s v="AZ"/>
    <n v="67"/>
    <s v="area_code_415"/>
    <x v="0"/>
    <x v="1"/>
    <n v="0"/>
    <n v="210.7"/>
    <n v="116"/>
    <n v="35.82"/>
    <n v="219.2"/>
    <n v="86"/>
    <n v="18.63"/>
    <n v="179.7"/>
    <n v="83"/>
    <n v="8.09"/>
    <n v="7.2"/>
    <n v="6"/>
    <n v="1.94"/>
    <n v="1"/>
    <x v="0"/>
    <n v="0"/>
    <x v="0"/>
    <x v="2"/>
  </r>
  <r>
    <s v="AK"/>
    <n v="127"/>
    <s v="area_code_408"/>
    <x v="0"/>
    <x v="1"/>
    <n v="0"/>
    <n v="182.3"/>
    <n v="124"/>
    <n v="30.99"/>
    <n v="169.9"/>
    <n v="110"/>
    <n v="14.44"/>
    <n v="184"/>
    <n v="116"/>
    <n v="8.2799999999999994"/>
    <n v="9.3000000000000007"/>
    <n v="3"/>
    <n v="2.5099999999999998"/>
    <n v="1"/>
    <x v="0"/>
    <n v="0"/>
    <x v="0"/>
    <x v="0"/>
  </r>
  <r>
    <s v="AK"/>
    <n v="78"/>
    <s v="area_code_510"/>
    <x v="0"/>
    <x v="1"/>
    <n v="0"/>
    <n v="190.3"/>
    <n v="88"/>
    <n v="32.35"/>
    <n v="194.5"/>
    <n v="89"/>
    <n v="16.53"/>
    <n v="256.5"/>
    <n v="109"/>
    <n v="11.54"/>
    <n v="11.7"/>
    <n v="5"/>
    <n v="3.16"/>
    <n v="2"/>
    <x v="0"/>
    <n v="0"/>
    <x v="0"/>
    <x v="2"/>
  </r>
  <r>
    <s v="CT"/>
    <n v="100"/>
    <s v="area_code_415"/>
    <x v="0"/>
    <x v="0"/>
    <n v="38"/>
    <n v="177.1"/>
    <n v="88"/>
    <n v="30.11"/>
    <n v="163.69999999999999"/>
    <n v="108"/>
    <n v="13.91"/>
    <n v="242.7"/>
    <n v="72"/>
    <n v="10.92"/>
    <n v="7.4"/>
    <n v="2"/>
    <n v="2"/>
    <n v="0"/>
    <x v="0"/>
    <n v="0"/>
    <x v="0"/>
    <x v="0"/>
  </r>
  <r>
    <s v="UT"/>
    <n v="103"/>
    <s v="area_code_510"/>
    <x v="0"/>
    <x v="0"/>
    <n v="36"/>
    <n v="87.2"/>
    <n v="92"/>
    <n v="14.82"/>
    <n v="169.3"/>
    <n v="110"/>
    <n v="14.39"/>
    <n v="166.7"/>
    <n v="80"/>
    <n v="7.5"/>
    <n v="10.9"/>
    <n v="5"/>
    <n v="2.94"/>
    <n v="6"/>
    <x v="1"/>
    <n v="1"/>
    <x v="1"/>
    <x v="0"/>
  </r>
  <r>
    <s v="KY"/>
    <n v="113"/>
    <s v="area_code_415"/>
    <x v="0"/>
    <x v="1"/>
    <n v="0"/>
    <n v="215.6"/>
    <n v="96"/>
    <n v="36.65"/>
    <n v="193.4"/>
    <n v="127"/>
    <n v="16.440000000000001"/>
    <n v="105.4"/>
    <n v="115"/>
    <n v="4.74"/>
    <n v="13.5"/>
    <n v="3"/>
    <n v="3.65"/>
    <n v="1"/>
    <x v="0"/>
    <n v="0"/>
    <x v="0"/>
    <x v="0"/>
  </r>
  <r>
    <s v="OR"/>
    <n v="129"/>
    <s v="area_code_510"/>
    <x v="0"/>
    <x v="0"/>
    <n v="36"/>
    <n v="192.8"/>
    <n v="103"/>
    <n v="32.78"/>
    <n v="177"/>
    <n v="83"/>
    <n v="15.05"/>
    <n v="216.5"/>
    <n v="118"/>
    <n v="9.74"/>
    <n v="16.399999999999999"/>
    <n v="5"/>
    <n v="4.43"/>
    <n v="1"/>
    <x v="0"/>
    <n v="0"/>
    <x v="0"/>
    <x v="0"/>
  </r>
  <r>
    <s v="TN"/>
    <n v="57"/>
    <s v="area_code_510"/>
    <x v="0"/>
    <x v="1"/>
    <n v="0"/>
    <n v="149.30000000000001"/>
    <n v="100"/>
    <n v="25.38"/>
    <n v="200.2"/>
    <n v="110"/>
    <n v="17.02"/>
    <n v="231.7"/>
    <n v="101"/>
    <n v="10.43"/>
    <n v="11.9"/>
    <n v="3"/>
    <n v="3.21"/>
    <n v="2"/>
    <x v="0"/>
    <n v="0"/>
    <x v="0"/>
    <x v="3"/>
  </r>
  <r>
    <s v="WV"/>
    <n v="82"/>
    <s v="area_code_408"/>
    <x v="0"/>
    <x v="1"/>
    <n v="0"/>
    <n v="143.69999999999999"/>
    <n v="116"/>
    <n v="24.43"/>
    <n v="170.7"/>
    <n v="99"/>
    <n v="14.51"/>
    <n v="287.7"/>
    <n v="95"/>
    <n v="12.95"/>
    <n v="7.8"/>
    <n v="5"/>
    <n v="2.11"/>
    <n v="1"/>
    <x v="0"/>
    <n v="0"/>
    <x v="0"/>
    <x v="2"/>
  </r>
  <r>
    <s v="NJ"/>
    <n v="64"/>
    <s v="area_code_415"/>
    <x v="0"/>
    <x v="1"/>
    <n v="0"/>
    <n v="224.8"/>
    <n v="111"/>
    <n v="38.22"/>
    <n v="190"/>
    <n v="101"/>
    <n v="16.149999999999999"/>
    <n v="221.4"/>
    <n v="110"/>
    <n v="9.9600000000000009"/>
    <n v="9.1999999999999993"/>
    <n v="2"/>
    <n v="2.48"/>
    <n v="1"/>
    <x v="0"/>
    <n v="0"/>
    <x v="0"/>
    <x v="2"/>
  </r>
  <r>
    <s v="MS"/>
    <n v="86"/>
    <s v="area_code_510"/>
    <x v="0"/>
    <x v="0"/>
    <n v="39"/>
    <n v="261.2"/>
    <n v="122"/>
    <n v="44.4"/>
    <n v="214.2"/>
    <n v="101"/>
    <n v="18.21"/>
    <n v="154.9"/>
    <n v="101"/>
    <n v="6.97"/>
    <n v="12.7"/>
    <n v="5"/>
    <n v="3.43"/>
    <n v="2"/>
    <x v="0"/>
    <n v="0"/>
    <x v="0"/>
    <x v="2"/>
  </r>
  <r>
    <s v="ME"/>
    <n v="151"/>
    <s v="area_code_415"/>
    <x v="0"/>
    <x v="0"/>
    <n v="26"/>
    <n v="196.5"/>
    <n v="98"/>
    <n v="33.409999999999997"/>
    <n v="175.8"/>
    <n v="111"/>
    <n v="14.94"/>
    <n v="221.8"/>
    <n v="124"/>
    <n v="9.98"/>
    <n v="13.4"/>
    <n v="5"/>
    <n v="3.62"/>
    <n v="0"/>
    <x v="0"/>
    <n v="0"/>
    <x v="0"/>
    <x v="1"/>
  </r>
  <r>
    <s v="WY"/>
    <n v="94"/>
    <s v="area_code_510"/>
    <x v="0"/>
    <x v="1"/>
    <n v="0"/>
    <n v="271.2"/>
    <n v="105"/>
    <n v="46.1"/>
    <n v="202.6"/>
    <n v="105"/>
    <n v="17.22"/>
    <n v="221.6"/>
    <n v="51"/>
    <n v="9.9700000000000006"/>
    <n v="11.5"/>
    <n v="3"/>
    <n v="3.11"/>
    <n v="3"/>
    <x v="1"/>
    <n v="1"/>
    <x v="0"/>
    <x v="2"/>
  </r>
  <r>
    <s v="WY"/>
    <n v="90"/>
    <s v="area_code_415"/>
    <x v="0"/>
    <x v="1"/>
    <n v="0"/>
    <n v="207.2"/>
    <n v="121"/>
    <n v="35.22"/>
    <n v="292.5"/>
    <n v="104"/>
    <n v="24.86"/>
    <n v="226.3"/>
    <n v="103"/>
    <n v="10.18"/>
    <n v="8"/>
    <n v="1"/>
    <n v="2.16"/>
    <n v="2"/>
    <x v="0"/>
    <n v="0"/>
    <x v="0"/>
    <x v="2"/>
  </r>
  <r>
    <s v="IN"/>
    <n v="48"/>
    <s v="area_code_510"/>
    <x v="0"/>
    <x v="1"/>
    <n v="0"/>
    <n v="300.39999999999998"/>
    <n v="94"/>
    <n v="51.07"/>
    <n v="133.19999999999999"/>
    <n v="103"/>
    <n v="11.32"/>
    <n v="197.4"/>
    <n v="94"/>
    <n v="8.8800000000000008"/>
    <n v="7.2"/>
    <n v="5"/>
    <n v="1.94"/>
    <n v="2"/>
    <x v="0"/>
    <n v="0"/>
    <x v="0"/>
    <x v="3"/>
  </r>
  <r>
    <s v="NJ"/>
    <n v="93"/>
    <s v="area_code_415"/>
    <x v="1"/>
    <x v="0"/>
    <n v="20"/>
    <n v="187.5"/>
    <n v="110"/>
    <n v="31.88"/>
    <n v="169.8"/>
    <n v="94"/>
    <n v="14.43"/>
    <n v="175.3"/>
    <n v="127"/>
    <n v="7.89"/>
    <n v="12.1"/>
    <n v="4"/>
    <n v="3.27"/>
    <n v="1"/>
    <x v="0"/>
    <n v="0"/>
    <x v="0"/>
    <x v="2"/>
  </r>
  <r>
    <s v="DC"/>
    <n v="169"/>
    <s v="area_code_415"/>
    <x v="1"/>
    <x v="1"/>
    <n v="0"/>
    <n v="57.1"/>
    <n v="98"/>
    <n v="9.7100000000000009"/>
    <n v="199.7"/>
    <n v="78"/>
    <n v="16.97"/>
    <n v="274.7"/>
    <n v="103"/>
    <n v="12.36"/>
    <n v="6.5"/>
    <n v="6"/>
    <n v="1.76"/>
    <n v="3"/>
    <x v="0"/>
    <n v="0"/>
    <x v="0"/>
    <x v="1"/>
  </r>
  <r>
    <s v="KY"/>
    <n v="91"/>
    <s v="area_code_415"/>
    <x v="1"/>
    <x v="1"/>
    <n v="0"/>
    <n v="145"/>
    <n v="89"/>
    <n v="24.65"/>
    <n v="175.8"/>
    <n v="102"/>
    <n v="14.94"/>
    <n v="223.7"/>
    <n v="151"/>
    <n v="10.07"/>
    <n v="16.7"/>
    <n v="3"/>
    <n v="4.51"/>
    <n v="2"/>
    <x v="1"/>
    <n v="1"/>
    <x v="0"/>
    <x v="2"/>
  </r>
  <r>
    <s v="MI"/>
    <n v="101"/>
    <s v="area_code_510"/>
    <x v="0"/>
    <x v="1"/>
    <n v="0"/>
    <n v="190.7"/>
    <n v="72"/>
    <n v="32.42"/>
    <n v="208.6"/>
    <n v="103"/>
    <n v="17.73"/>
    <n v="203.8"/>
    <n v="111"/>
    <n v="9.17"/>
    <n v="8.8000000000000007"/>
    <n v="8"/>
    <n v="2.38"/>
    <n v="1"/>
    <x v="0"/>
    <n v="0"/>
    <x v="0"/>
    <x v="0"/>
  </r>
  <r>
    <s v="UT"/>
    <n v="67"/>
    <s v="area_code_510"/>
    <x v="0"/>
    <x v="0"/>
    <n v="20"/>
    <n v="230.6"/>
    <n v="40"/>
    <n v="39.200000000000003"/>
    <n v="189.1"/>
    <n v="58"/>
    <n v="16.07"/>
    <n v="162.19999999999999"/>
    <n v="115"/>
    <n v="7.3"/>
    <n v="9.4"/>
    <n v="2"/>
    <n v="2.54"/>
    <n v="1"/>
    <x v="0"/>
    <n v="0"/>
    <x v="0"/>
    <x v="2"/>
  </r>
  <r>
    <s v="NE"/>
    <n v="66"/>
    <s v="area_code_415"/>
    <x v="0"/>
    <x v="1"/>
    <n v="0"/>
    <n v="34"/>
    <n v="133"/>
    <n v="5.78"/>
    <n v="278.60000000000002"/>
    <n v="61"/>
    <n v="23.68"/>
    <n v="129.6"/>
    <n v="120"/>
    <n v="5.83"/>
    <n v="11.5"/>
    <n v="3"/>
    <n v="3.11"/>
    <n v="0"/>
    <x v="0"/>
    <n v="0"/>
    <x v="0"/>
    <x v="2"/>
  </r>
  <r>
    <s v="FL"/>
    <n v="116"/>
    <s v="area_code_415"/>
    <x v="0"/>
    <x v="0"/>
    <n v="17"/>
    <n v="193.4"/>
    <n v="112"/>
    <n v="32.880000000000003"/>
    <n v="240.6"/>
    <n v="131"/>
    <n v="20.45"/>
    <n v="248.1"/>
    <n v="98"/>
    <n v="11.16"/>
    <n v="11.4"/>
    <n v="3"/>
    <n v="3.08"/>
    <n v="5"/>
    <x v="0"/>
    <n v="0"/>
    <x v="1"/>
    <x v="0"/>
  </r>
  <r>
    <s v="LA"/>
    <n v="158"/>
    <s v="area_code_408"/>
    <x v="0"/>
    <x v="1"/>
    <n v="0"/>
    <n v="202"/>
    <n v="126"/>
    <n v="34.340000000000003"/>
    <n v="163.5"/>
    <n v="86"/>
    <n v="13.9"/>
    <n v="195.4"/>
    <n v="84"/>
    <n v="8.7899999999999991"/>
    <n v="10.4"/>
    <n v="6"/>
    <n v="2.81"/>
    <n v="1"/>
    <x v="0"/>
    <n v="0"/>
    <x v="0"/>
    <x v="1"/>
  </r>
  <r>
    <s v="WA"/>
    <n v="119"/>
    <s v="area_code_415"/>
    <x v="0"/>
    <x v="0"/>
    <n v="26"/>
    <n v="161.30000000000001"/>
    <n v="97"/>
    <n v="27.42"/>
    <n v="250.3"/>
    <n v="110"/>
    <n v="21.28"/>
    <n v="142.4"/>
    <n v="92"/>
    <n v="6.41"/>
    <n v="6.6"/>
    <n v="8"/>
    <n v="1.78"/>
    <n v="1"/>
    <x v="0"/>
    <n v="0"/>
    <x v="0"/>
    <x v="0"/>
  </r>
  <r>
    <s v="MI"/>
    <n v="120"/>
    <s v="area_code_415"/>
    <x v="0"/>
    <x v="1"/>
    <n v="0"/>
    <n v="150.6"/>
    <n v="85"/>
    <n v="25.6"/>
    <n v="119"/>
    <n v="128"/>
    <n v="10.119999999999999"/>
    <n v="232.9"/>
    <n v="123"/>
    <n v="10.48"/>
    <n v="6.4"/>
    <n v="2"/>
    <n v="1.73"/>
    <n v="1"/>
    <x v="0"/>
    <n v="0"/>
    <x v="0"/>
    <x v="0"/>
  </r>
  <r>
    <s v="KY"/>
    <n v="155"/>
    <s v="area_code_510"/>
    <x v="0"/>
    <x v="1"/>
    <n v="0"/>
    <n v="184.6"/>
    <n v="102"/>
    <n v="31.38"/>
    <n v="196"/>
    <n v="117"/>
    <n v="16.66"/>
    <n v="226.5"/>
    <n v="122"/>
    <n v="10.19"/>
    <n v="7.8"/>
    <n v="1"/>
    <n v="2.11"/>
    <n v="1"/>
    <x v="0"/>
    <n v="0"/>
    <x v="0"/>
    <x v="1"/>
  </r>
  <r>
    <s v="LA"/>
    <n v="106"/>
    <s v="area_code_408"/>
    <x v="0"/>
    <x v="1"/>
    <n v="0"/>
    <n v="220.7"/>
    <n v="120"/>
    <n v="37.520000000000003"/>
    <n v="270.2"/>
    <n v="95"/>
    <n v="22.97"/>
    <n v="121.6"/>
    <n v="113"/>
    <n v="5.47"/>
    <n v="8.6999999999999993"/>
    <n v="5"/>
    <n v="2.35"/>
    <n v="1"/>
    <x v="0"/>
    <n v="0"/>
    <x v="0"/>
    <x v="0"/>
  </r>
  <r>
    <s v="AL"/>
    <n v="146"/>
    <s v="area_code_415"/>
    <x v="0"/>
    <x v="0"/>
    <n v="32"/>
    <n v="154"/>
    <n v="80"/>
    <n v="26.18"/>
    <n v="185.5"/>
    <n v="91"/>
    <n v="15.77"/>
    <n v="148.19999999999999"/>
    <n v="107"/>
    <n v="6.67"/>
    <n v="8.1999999999999993"/>
    <n v="4"/>
    <n v="2.21"/>
    <n v="3"/>
    <x v="0"/>
    <n v="0"/>
    <x v="0"/>
    <x v="1"/>
  </r>
  <r>
    <s v="MO"/>
    <n v="101"/>
    <s v="area_code_415"/>
    <x v="0"/>
    <x v="0"/>
    <n v="29"/>
    <n v="121.1"/>
    <n v="116"/>
    <n v="20.59"/>
    <n v="186.4"/>
    <n v="100"/>
    <n v="15.84"/>
    <n v="241.7"/>
    <n v="75"/>
    <n v="10.88"/>
    <n v="10.1"/>
    <n v="6"/>
    <n v="2.73"/>
    <n v="0"/>
    <x v="0"/>
    <n v="0"/>
    <x v="0"/>
    <x v="0"/>
  </r>
  <r>
    <s v="CO"/>
    <n v="22"/>
    <s v="area_code_510"/>
    <x v="0"/>
    <x v="0"/>
    <n v="23"/>
    <n v="182.1"/>
    <n v="94"/>
    <n v="30.96"/>
    <n v="164.6"/>
    <n v="59"/>
    <n v="13.99"/>
    <n v="128.80000000000001"/>
    <n v="102"/>
    <n v="5.8"/>
    <n v="12.7"/>
    <n v="4"/>
    <n v="3.43"/>
    <n v="3"/>
    <x v="0"/>
    <n v="0"/>
    <x v="0"/>
    <x v="4"/>
  </r>
  <r>
    <s v="TX"/>
    <n v="90"/>
    <s v="area_code_415"/>
    <x v="0"/>
    <x v="1"/>
    <n v="0"/>
    <n v="109.6"/>
    <n v="88"/>
    <n v="18.63"/>
    <n v="137.6"/>
    <n v="108"/>
    <n v="11.7"/>
    <n v="159.69999999999999"/>
    <n v="121"/>
    <n v="7.19"/>
    <n v="11"/>
    <n v="5"/>
    <n v="2.97"/>
    <n v="2"/>
    <x v="0"/>
    <n v="0"/>
    <x v="0"/>
    <x v="2"/>
  </r>
  <r>
    <s v="NY"/>
    <n v="41"/>
    <s v="area_code_415"/>
    <x v="0"/>
    <x v="1"/>
    <n v="0"/>
    <n v="209.9"/>
    <n v="105"/>
    <n v="35.68"/>
    <n v="121.9"/>
    <n v="105"/>
    <n v="10.36"/>
    <n v="253.7"/>
    <n v="104"/>
    <n v="11.42"/>
    <n v="9.6"/>
    <n v="4"/>
    <n v="2.59"/>
    <n v="1"/>
    <x v="0"/>
    <n v="0"/>
    <x v="0"/>
    <x v="3"/>
  </r>
  <r>
    <s v="WY"/>
    <n v="33"/>
    <s v="area_code_415"/>
    <x v="0"/>
    <x v="1"/>
    <n v="0"/>
    <n v="213.9"/>
    <n v="88"/>
    <n v="36.36"/>
    <n v="239.8"/>
    <n v="119"/>
    <n v="20.38"/>
    <n v="148.69999999999999"/>
    <n v="71"/>
    <n v="6.69"/>
    <n v="9.8000000000000007"/>
    <n v="14"/>
    <n v="2.65"/>
    <n v="2"/>
    <x v="0"/>
    <n v="0"/>
    <x v="0"/>
    <x v="3"/>
  </r>
  <r>
    <s v="UT"/>
    <n v="112"/>
    <s v="area_code_415"/>
    <x v="0"/>
    <x v="1"/>
    <n v="0"/>
    <n v="115.8"/>
    <n v="108"/>
    <n v="19.690000000000001"/>
    <n v="243.3"/>
    <n v="111"/>
    <n v="20.68"/>
    <n v="184.6"/>
    <n v="78"/>
    <n v="8.31"/>
    <n v="13.1"/>
    <n v="5"/>
    <n v="3.54"/>
    <n v="1"/>
    <x v="0"/>
    <n v="0"/>
    <x v="0"/>
    <x v="0"/>
  </r>
  <r>
    <s v="LA"/>
    <n v="108"/>
    <s v="area_code_510"/>
    <x v="0"/>
    <x v="0"/>
    <n v="30"/>
    <n v="276.60000000000002"/>
    <n v="99"/>
    <n v="47.02"/>
    <n v="220.1"/>
    <n v="113"/>
    <n v="18.71"/>
    <n v="177.9"/>
    <n v="95"/>
    <n v="8.01"/>
    <n v="9.8000000000000007"/>
    <n v="6"/>
    <n v="2.65"/>
    <n v="2"/>
    <x v="0"/>
    <n v="0"/>
    <x v="0"/>
    <x v="0"/>
  </r>
  <r>
    <s v="NV"/>
    <n v="136"/>
    <s v="area_code_415"/>
    <x v="0"/>
    <x v="0"/>
    <n v="21"/>
    <n v="179.4"/>
    <n v="88"/>
    <n v="30.5"/>
    <n v="181.1"/>
    <n v="97"/>
    <n v="15.39"/>
    <n v="320.7"/>
    <n v="120"/>
    <n v="14.43"/>
    <n v="9.5"/>
    <n v="4"/>
    <n v="2.57"/>
    <n v="2"/>
    <x v="0"/>
    <n v="0"/>
    <x v="0"/>
    <x v="1"/>
  </r>
  <r>
    <s v="NC"/>
    <n v="128"/>
    <s v="area_code_510"/>
    <x v="0"/>
    <x v="1"/>
    <n v="0"/>
    <n v="187.3"/>
    <n v="84"/>
    <n v="31.84"/>
    <n v="270.8"/>
    <n v="95"/>
    <n v="23.02"/>
    <n v="206.4"/>
    <n v="68"/>
    <n v="9.2899999999999991"/>
    <n v="10.1"/>
    <n v="5"/>
    <n v="2.73"/>
    <n v="1"/>
    <x v="0"/>
    <n v="0"/>
    <x v="0"/>
    <x v="0"/>
  </r>
  <r>
    <s v="NC"/>
    <n v="27"/>
    <s v="area_code_408"/>
    <x v="0"/>
    <x v="1"/>
    <n v="0"/>
    <n v="201.2"/>
    <n v="128"/>
    <n v="34.200000000000003"/>
    <n v="227.2"/>
    <n v="100"/>
    <n v="19.309999999999999"/>
    <n v="145.80000000000001"/>
    <n v="91"/>
    <n v="6.56"/>
    <n v="8.4"/>
    <n v="3"/>
    <n v="2.27"/>
    <n v="2"/>
    <x v="0"/>
    <n v="0"/>
    <x v="0"/>
    <x v="3"/>
  </r>
  <r>
    <s v="WY"/>
    <n v="161"/>
    <s v="area_code_415"/>
    <x v="1"/>
    <x v="1"/>
    <n v="0"/>
    <n v="189.6"/>
    <n v="78"/>
    <n v="32.229999999999997"/>
    <n v="267.39999999999998"/>
    <n v="117"/>
    <n v="22.73"/>
    <n v="184.5"/>
    <n v="137"/>
    <n v="8.3000000000000007"/>
    <n v="1.3"/>
    <n v="6"/>
    <n v="0.35"/>
    <n v="1"/>
    <x v="0"/>
    <n v="0"/>
    <x v="0"/>
    <x v="1"/>
  </r>
  <r>
    <s v="TN"/>
    <n v="33"/>
    <s v="area_code_415"/>
    <x v="0"/>
    <x v="0"/>
    <n v="35"/>
    <n v="186.8"/>
    <n v="124"/>
    <n v="31.76"/>
    <n v="261"/>
    <n v="69"/>
    <n v="22.19"/>
    <n v="317.8"/>
    <n v="103"/>
    <n v="14.3"/>
    <n v="15"/>
    <n v="5"/>
    <n v="4.05"/>
    <n v="0"/>
    <x v="0"/>
    <n v="0"/>
    <x v="0"/>
    <x v="3"/>
  </r>
  <r>
    <s v="FL"/>
    <n v="120"/>
    <s v="area_code_415"/>
    <x v="0"/>
    <x v="0"/>
    <n v="31"/>
    <n v="153.5"/>
    <n v="83"/>
    <n v="26.1"/>
    <n v="219.1"/>
    <n v="96"/>
    <n v="18.62"/>
    <n v="237.4"/>
    <n v="76"/>
    <n v="10.68"/>
    <n v="11.4"/>
    <n v="4"/>
    <n v="3.08"/>
    <n v="0"/>
    <x v="0"/>
    <n v="0"/>
    <x v="0"/>
    <x v="0"/>
  </r>
  <r>
    <s v="PA"/>
    <n v="122"/>
    <s v="area_code_415"/>
    <x v="1"/>
    <x v="1"/>
    <n v="0"/>
    <n v="230.9"/>
    <n v="132"/>
    <n v="39.25"/>
    <n v="243.2"/>
    <n v="99"/>
    <n v="20.67"/>
    <n v="182.4"/>
    <n v="57"/>
    <n v="8.2100000000000009"/>
    <n v="11"/>
    <n v="2"/>
    <n v="2.97"/>
    <n v="0"/>
    <x v="1"/>
    <n v="1"/>
    <x v="0"/>
    <x v="0"/>
  </r>
  <r>
    <s v="WV"/>
    <n v="148"/>
    <s v="area_code_415"/>
    <x v="0"/>
    <x v="0"/>
    <n v="26"/>
    <n v="244.9"/>
    <n v="150"/>
    <n v="41.63"/>
    <n v="118"/>
    <n v="138"/>
    <n v="10.029999999999999"/>
    <n v="236"/>
    <n v="91"/>
    <n v="10.62"/>
    <n v="15.2"/>
    <n v="4"/>
    <n v="4.0999999999999996"/>
    <n v="2"/>
    <x v="0"/>
    <n v="0"/>
    <x v="0"/>
    <x v="1"/>
  </r>
  <r>
    <s v="NJ"/>
    <n v="74"/>
    <s v="area_code_415"/>
    <x v="0"/>
    <x v="1"/>
    <n v="0"/>
    <n v="230.9"/>
    <n v="93"/>
    <n v="39.25"/>
    <n v="223"/>
    <n v="78"/>
    <n v="18.96"/>
    <n v="157.80000000000001"/>
    <n v="101"/>
    <n v="7.1"/>
    <n v="9.6999999999999993"/>
    <n v="2"/>
    <n v="2.62"/>
    <n v="3"/>
    <x v="0"/>
    <n v="0"/>
    <x v="0"/>
    <x v="2"/>
  </r>
  <r>
    <s v="MT"/>
    <n v="106"/>
    <s v="area_code_415"/>
    <x v="0"/>
    <x v="1"/>
    <n v="0"/>
    <n v="187.1"/>
    <n v="104"/>
    <n v="31.81"/>
    <n v="250.2"/>
    <n v="117"/>
    <n v="21.27"/>
    <n v="144.9"/>
    <n v="81"/>
    <n v="6.52"/>
    <n v="11"/>
    <n v="3"/>
    <n v="2.97"/>
    <n v="1"/>
    <x v="0"/>
    <n v="0"/>
    <x v="0"/>
    <x v="0"/>
  </r>
  <r>
    <s v="MN"/>
    <n v="179"/>
    <s v="area_code_415"/>
    <x v="0"/>
    <x v="1"/>
    <n v="0"/>
    <n v="170.7"/>
    <n v="54"/>
    <n v="29.02"/>
    <n v="191.1"/>
    <n v="108"/>
    <n v="16.239999999999998"/>
    <n v="214.6"/>
    <n v="107"/>
    <n v="9.66"/>
    <n v="13.3"/>
    <n v="4"/>
    <n v="3.59"/>
    <n v="1"/>
    <x v="0"/>
    <n v="0"/>
    <x v="0"/>
    <x v="1"/>
  </r>
  <r>
    <s v="WI"/>
    <n v="149"/>
    <s v="area_code_415"/>
    <x v="1"/>
    <x v="0"/>
    <n v="28"/>
    <n v="126.9"/>
    <n v="97"/>
    <n v="21.57"/>
    <n v="166.9"/>
    <n v="102"/>
    <n v="14.19"/>
    <n v="145.19999999999999"/>
    <n v="77"/>
    <n v="6.53"/>
    <n v="8.8000000000000007"/>
    <n v="3"/>
    <n v="2.38"/>
    <n v="5"/>
    <x v="1"/>
    <n v="1"/>
    <x v="1"/>
    <x v="1"/>
  </r>
  <r>
    <s v="ID"/>
    <n v="77"/>
    <s v="area_code_510"/>
    <x v="0"/>
    <x v="1"/>
    <n v="0"/>
    <n v="189.5"/>
    <n v="112"/>
    <n v="32.22"/>
    <n v="207"/>
    <n v="95"/>
    <n v="17.600000000000001"/>
    <n v="214.1"/>
    <n v="91"/>
    <n v="9.6300000000000008"/>
    <n v="9.1999999999999993"/>
    <n v="7"/>
    <n v="2.48"/>
    <n v="0"/>
    <x v="0"/>
    <n v="0"/>
    <x v="0"/>
    <x v="2"/>
  </r>
  <r>
    <s v="MA"/>
    <n v="127"/>
    <s v="area_code_408"/>
    <x v="1"/>
    <x v="1"/>
    <n v="0"/>
    <n v="176.9"/>
    <n v="110"/>
    <n v="30.07"/>
    <n v="167.9"/>
    <n v="100"/>
    <n v="14.27"/>
    <n v="182.2"/>
    <n v="138"/>
    <n v="8.1999999999999993"/>
    <n v="7.7"/>
    <n v="2"/>
    <n v="2.08"/>
    <n v="1"/>
    <x v="1"/>
    <n v="1"/>
    <x v="0"/>
    <x v="0"/>
  </r>
  <r>
    <s v="MT"/>
    <n v="106"/>
    <s v="area_code_510"/>
    <x v="0"/>
    <x v="1"/>
    <n v="0"/>
    <n v="169.4"/>
    <n v="107"/>
    <n v="28.8"/>
    <n v="197.2"/>
    <n v="71"/>
    <n v="16.760000000000002"/>
    <n v="202.2"/>
    <n v="79"/>
    <n v="9.1"/>
    <n v="10.7"/>
    <n v="4"/>
    <n v="2.89"/>
    <n v="1"/>
    <x v="0"/>
    <n v="0"/>
    <x v="0"/>
    <x v="0"/>
  </r>
  <r>
    <s v="AL"/>
    <n v="61"/>
    <s v="area_code_415"/>
    <x v="0"/>
    <x v="0"/>
    <n v="20"/>
    <n v="254.4"/>
    <n v="133"/>
    <n v="43.25"/>
    <n v="161.69999999999999"/>
    <n v="96"/>
    <n v="13.74"/>
    <n v="251.4"/>
    <n v="91"/>
    <n v="11.31"/>
    <n v="10.5"/>
    <n v="4"/>
    <n v="2.84"/>
    <n v="0"/>
    <x v="0"/>
    <n v="0"/>
    <x v="0"/>
    <x v="2"/>
  </r>
  <r>
    <s v="ND"/>
    <n v="135"/>
    <s v="area_code_510"/>
    <x v="1"/>
    <x v="0"/>
    <n v="24"/>
    <n v="127.7"/>
    <n v="54"/>
    <n v="21.71"/>
    <n v="215"/>
    <n v="105"/>
    <n v="18.28"/>
    <n v="234.3"/>
    <n v="84"/>
    <n v="10.54"/>
    <n v="5.8"/>
    <n v="4"/>
    <n v="1.57"/>
    <n v="2"/>
    <x v="0"/>
    <n v="0"/>
    <x v="0"/>
    <x v="1"/>
  </r>
  <r>
    <s v="LA"/>
    <n v="115"/>
    <s v="area_code_415"/>
    <x v="0"/>
    <x v="0"/>
    <n v="26"/>
    <n v="170.5"/>
    <n v="107"/>
    <n v="28.99"/>
    <n v="217.2"/>
    <n v="77"/>
    <n v="18.46"/>
    <n v="225.7"/>
    <n v="71"/>
    <n v="10.16"/>
    <n v="13.6"/>
    <n v="5"/>
    <n v="3.67"/>
    <n v="6"/>
    <x v="0"/>
    <n v="0"/>
    <x v="1"/>
    <x v="0"/>
  </r>
  <r>
    <s v="ND"/>
    <n v="167"/>
    <s v="area_code_408"/>
    <x v="1"/>
    <x v="1"/>
    <n v="0"/>
    <n v="219.1"/>
    <n v="100"/>
    <n v="37.25"/>
    <n v="242.9"/>
    <n v="90"/>
    <n v="20.65"/>
    <n v="168.9"/>
    <n v="101"/>
    <n v="7.6"/>
    <n v="10.1"/>
    <n v="4"/>
    <n v="2.73"/>
    <n v="2"/>
    <x v="0"/>
    <n v="0"/>
    <x v="0"/>
    <x v="1"/>
  </r>
  <r>
    <s v="WV"/>
    <n v="112"/>
    <s v="area_code_415"/>
    <x v="1"/>
    <x v="1"/>
    <n v="0"/>
    <n v="161.9"/>
    <n v="138"/>
    <n v="27.52"/>
    <n v="200.9"/>
    <n v="114"/>
    <n v="17.079999999999998"/>
    <n v="134"/>
    <n v="134"/>
    <n v="6.03"/>
    <n v="10.7"/>
    <n v="4"/>
    <n v="2.89"/>
    <n v="1"/>
    <x v="0"/>
    <n v="0"/>
    <x v="0"/>
    <x v="0"/>
  </r>
  <r>
    <s v="WI"/>
    <n v="35"/>
    <s v="area_code_510"/>
    <x v="0"/>
    <x v="0"/>
    <n v="27"/>
    <n v="241.7"/>
    <n v="87"/>
    <n v="41.09"/>
    <n v="142"/>
    <n v="101"/>
    <n v="12.07"/>
    <n v="288.89999999999998"/>
    <n v="68"/>
    <n v="13"/>
    <n v="9.4"/>
    <n v="4"/>
    <n v="2.54"/>
    <n v="1"/>
    <x v="0"/>
    <n v="0"/>
    <x v="0"/>
    <x v="3"/>
  </r>
  <r>
    <s v="KS"/>
    <n v="103"/>
    <s v="area_code_408"/>
    <x v="1"/>
    <x v="1"/>
    <n v="0"/>
    <n v="62.8"/>
    <n v="124"/>
    <n v="10.68"/>
    <n v="170.4"/>
    <n v="66"/>
    <n v="14.48"/>
    <n v="280.2"/>
    <n v="78"/>
    <n v="12.61"/>
    <n v="9.4"/>
    <n v="4"/>
    <n v="2.54"/>
    <n v="3"/>
    <x v="0"/>
    <n v="0"/>
    <x v="0"/>
    <x v="0"/>
  </r>
  <r>
    <s v="MO"/>
    <n v="107"/>
    <s v="area_code_415"/>
    <x v="0"/>
    <x v="0"/>
    <n v="22"/>
    <n v="281.10000000000002"/>
    <n v="83"/>
    <n v="47.79"/>
    <n v="143.69999999999999"/>
    <n v="130"/>
    <n v="12.21"/>
    <n v="239.4"/>
    <n v="128"/>
    <n v="10.77"/>
    <n v="11.2"/>
    <n v="9"/>
    <n v="3.02"/>
    <n v="1"/>
    <x v="0"/>
    <n v="0"/>
    <x v="0"/>
    <x v="0"/>
  </r>
  <r>
    <s v="PA"/>
    <n v="69"/>
    <s v="area_code_415"/>
    <x v="0"/>
    <x v="1"/>
    <n v="0"/>
    <n v="228.2"/>
    <n v="70"/>
    <n v="38.79"/>
    <n v="263.7"/>
    <n v="80"/>
    <n v="22.41"/>
    <n v="142.6"/>
    <n v="60"/>
    <n v="6.42"/>
    <n v="10.7"/>
    <n v="5"/>
    <n v="2.89"/>
    <n v="3"/>
    <x v="0"/>
    <n v="0"/>
    <x v="0"/>
    <x v="2"/>
  </r>
  <r>
    <s v="NJ"/>
    <n v="24"/>
    <s v="area_code_408"/>
    <x v="0"/>
    <x v="1"/>
    <n v="0"/>
    <n v="265.60000000000002"/>
    <n v="86"/>
    <n v="45.15"/>
    <n v="208.8"/>
    <n v="102"/>
    <n v="17.75"/>
    <n v="182.5"/>
    <n v="105"/>
    <n v="8.2100000000000009"/>
    <n v="11.1"/>
    <n v="6"/>
    <n v="3"/>
    <n v="2"/>
    <x v="1"/>
    <n v="1"/>
    <x v="0"/>
    <x v="3"/>
  </r>
  <r>
    <s v="AL"/>
    <n v="90"/>
    <s v="area_code_415"/>
    <x v="0"/>
    <x v="1"/>
    <n v="0"/>
    <n v="214.9"/>
    <n v="97"/>
    <n v="36.53"/>
    <n v="117.8"/>
    <n v="117"/>
    <n v="10.01"/>
    <n v="133.69999999999999"/>
    <n v="78"/>
    <n v="6.02"/>
    <n v="11.8"/>
    <n v="2"/>
    <n v="3.19"/>
    <n v="2"/>
    <x v="0"/>
    <n v="0"/>
    <x v="0"/>
    <x v="2"/>
  </r>
  <r>
    <s v="ME"/>
    <n v="137"/>
    <s v="area_code_510"/>
    <x v="0"/>
    <x v="1"/>
    <n v="0"/>
    <n v="110.5"/>
    <n v="79"/>
    <n v="18.79"/>
    <n v="223.2"/>
    <n v="111"/>
    <n v="18.97"/>
    <n v="169.5"/>
    <n v="64"/>
    <n v="7.63"/>
    <n v="10.5"/>
    <n v="3"/>
    <n v="2.84"/>
    <n v="3"/>
    <x v="0"/>
    <n v="0"/>
    <x v="0"/>
    <x v="1"/>
  </r>
  <r>
    <s v="AZ"/>
    <n v="92"/>
    <s v="area_code_415"/>
    <x v="1"/>
    <x v="0"/>
    <n v="45"/>
    <n v="281.10000000000002"/>
    <n v="88"/>
    <n v="47.79"/>
    <n v="198"/>
    <n v="103"/>
    <n v="16.829999999999998"/>
    <n v="94.3"/>
    <n v="76"/>
    <n v="4.24"/>
    <n v="7.5"/>
    <n v="3"/>
    <n v="2.0299999999999998"/>
    <n v="0"/>
    <x v="0"/>
    <n v="0"/>
    <x v="0"/>
    <x v="2"/>
  </r>
  <r>
    <s v="VT"/>
    <n v="38"/>
    <s v="area_code_415"/>
    <x v="0"/>
    <x v="1"/>
    <n v="0"/>
    <n v="137.80000000000001"/>
    <n v="86"/>
    <n v="23.43"/>
    <n v="286.3"/>
    <n v="76"/>
    <n v="24.34"/>
    <n v="167"/>
    <n v="77"/>
    <n v="7.52"/>
    <n v="14.1"/>
    <n v="3"/>
    <n v="3.81"/>
    <n v="2"/>
    <x v="0"/>
    <n v="0"/>
    <x v="0"/>
    <x v="3"/>
  </r>
  <r>
    <s v="NV"/>
    <n v="69"/>
    <s v="area_code_510"/>
    <x v="1"/>
    <x v="0"/>
    <n v="33"/>
    <n v="271.5"/>
    <n v="98"/>
    <n v="46.16"/>
    <n v="253.4"/>
    <n v="102"/>
    <n v="21.54"/>
    <n v="165.4"/>
    <n v="85"/>
    <n v="7.44"/>
    <n v="8.1999999999999993"/>
    <n v="2"/>
    <n v="2.21"/>
    <n v="1"/>
    <x v="1"/>
    <n v="1"/>
    <x v="0"/>
    <x v="2"/>
  </r>
  <r>
    <s v="HI"/>
    <n v="73"/>
    <s v="area_code_408"/>
    <x v="0"/>
    <x v="1"/>
    <n v="0"/>
    <n v="187.3"/>
    <n v="118"/>
    <n v="31.84"/>
    <n v="239.7"/>
    <n v="90"/>
    <n v="20.37"/>
    <n v="167.5"/>
    <n v="108"/>
    <n v="7.54"/>
    <n v="15.1"/>
    <n v="2"/>
    <n v="4.08"/>
    <n v="1"/>
    <x v="0"/>
    <n v="0"/>
    <x v="0"/>
    <x v="2"/>
  </r>
  <r>
    <s v="DE"/>
    <n v="92"/>
    <s v="area_code_415"/>
    <x v="0"/>
    <x v="1"/>
    <n v="0"/>
    <n v="197"/>
    <n v="84"/>
    <n v="33.49"/>
    <n v="269.3"/>
    <n v="105"/>
    <n v="22.89"/>
    <n v="158.9"/>
    <n v="105"/>
    <n v="7.15"/>
    <n v="10.8"/>
    <n v="4"/>
    <n v="2.92"/>
    <n v="1"/>
    <x v="0"/>
    <n v="0"/>
    <x v="0"/>
    <x v="2"/>
  </r>
  <r>
    <s v="AZ"/>
    <n v="113"/>
    <s v="area_code_415"/>
    <x v="0"/>
    <x v="0"/>
    <n v="32"/>
    <n v="180.4"/>
    <n v="89"/>
    <n v="30.67"/>
    <n v="129.4"/>
    <n v="124"/>
    <n v="11"/>
    <n v="166.9"/>
    <n v="124"/>
    <n v="7.51"/>
    <n v="8.4"/>
    <n v="2"/>
    <n v="2.27"/>
    <n v="1"/>
    <x v="0"/>
    <n v="0"/>
    <x v="0"/>
    <x v="0"/>
  </r>
  <r>
    <s v="VA"/>
    <n v="68"/>
    <s v="area_code_408"/>
    <x v="1"/>
    <x v="1"/>
    <n v="0"/>
    <n v="148.5"/>
    <n v="126"/>
    <n v="25.25"/>
    <n v="219.4"/>
    <n v="125"/>
    <n v="18.649999999999999"/>
    <n v="198.5"/>
    <n v="121"/>
    <n v="8.93"/>
    <n v="14.5"/>
    <n v="7"/>
    <n v="3.92"/>
    <n v="1"/>
    <x v="1"/>
    <n v="1"/>
    <x v="0"/>
    <x v="2"/>
  </r>
  <r>
    <s v="GA"/>
    <n v="135"/>
    <s v="area_code_415"/>
    <x v="0"/>
    <x v="0"/>
    <n v="22"/>
    <n v="197.1"/>
    <n v="113"/>
    <n v="33.51"/>
    <n v="259.39999999999998"/>
    <n v="95"/>
    <n v="22.05"/>
    <n v="134.69999999999999"/>
    <n v="135"/>
    <n v="6.06"/>
    <n v="14.6"/>
    <n v="5"/>
    <n v="3.94"/>
    <n v="2"/>
    <x v="0"/>
    <n v="0"/>
    <x v="0"/>
    <x v="1"/>
  </r>
  <r>
    <s v="AZ"/>
    <n v="100"/>
    <s v="area_code_415"/>
    <x v="0"/>
    <x v="0"/>
    <n v="26"/>
    <n v="153.69999999999999"/>
    <n v="115"/>
    <n v="26.13"/>
    <n v="137.80000000000001"/>
    <n v="146"/>
    <n v="11.71"/>
    <n v="213.5"/>
    <n v="104"/>
    <n v="9.61"/>
    <n v="15.9"/>
    <n v="5"/>
    <n v="4.29"/>
    <n v="1"/>
    <x v="0"/>
    <n v="0"/>
    <x v="0"/>
    <x v="0"/>
  </r>
  <r>
    <s v="MN"/>
    <n v="96"/>
    <s v="area_code_415"/>
    <x v="0"/>
    <x v="0"/>
    <n v="27"/>
    <n v="261.3"/>
    <n v="96"/>
    <n v="44.42"/>
    <n v="220.9"/>
    <n v="101"/>
    <n v="18.78"/>
    <n v="179.4"/>
    <n v="97"/>
    <n v="8.07"/>
    <n v="11.3"/>
    <n v="2"/>
    <n v="3.05"/>
    <n v="1"/>
    <x v="0"/>
    <n v="0"/>
    <x v="0"/>
    <x v="0"/>
  </r>
  <r>
    <s v="ME"/>
    <n v="108"/>
    <s v="area_code_510"/>
    <x v="0"/>
    <x v="1"/>
    <n v="0"/>
    <n v="246.2"/>
    <n v="102"/>
    <n v="41.85"/>
    <n v="202.4"/>
    <n v="134"/>
    <n v="17.2"/>
    <n v="180.1"/>
    <n v="95"/>
    <n v="8.1"/>
    <n v="9.4"/>
    <n v="5"/>
    <n v="2.54"/>
    <n v="1"/>
    <x v="0"/>
    <n v="0"/>
    <x v="0"/>
    <x v="0"/>
  </r>
  <r>
    <s v="FL"/>
    <n v="84"/>
    <s v="area_code_510"/>
    <x v="0"/>
    <x v="1"/>
    <n v="0"/>
    <n v="191"/>
    <n v="88"/>
    <n v="32.47"/>
    <n v="318.8"/>
    <n v="119"/>
    <n v="27.1"/>
    <n v="247.3"/>
    <n v="79"/>
    <n v="11.13"/>
    <n v="6.5"/>
    <n v="4"/>
    <n v="1.76"/>
    <n v="0"/>
    <x v="0"/>
    <n v="0"/>
    <x v="0"/>
    <x v="2"/>
  </r>
  <r>
    <s v="WA"/>
    <n v="134"/>
    <s v="area_code_408"/>
    <x v="0"/>
    <x v="1"/>
    <n v="0"/>
    <n v="208.3"/>
    <n v="86"/>
    <n v="35.409999999999997"/>
    <n v="253.6"/>
    <n v="89"/>
    <n v="21.56"/>
    <n v="291"/>
    <n v="86"/>
    <n v="13.1"/>
    <n v="12.6"/>
    <n v="3"/>
    <n v="3.4"/>
    <n v="1"/>
    <x v="0"/>
    <n v="0"/>
    <x v="0"/>
    <x v="1"/>
  </r>
  <r>
    <s v="MT"/>
    <n v="72"/>
    <s v="area_code_415"/>
    <x v="0"/>
    <x v="1"/>
    <n v="0"/>
    <n v="253"/>
    <n v="73"/>
    <n v="43.01"/>
    <n v="219.3"/>
    <n v="78"/>
    <n v="18.64"/>
    <n v="210.8"/>
    <n v="89"/>
    <n v="9.49"/>
    <n v="9.8000000000000007"/>
    <n v="4"/>
    <n v="2.65"/>
    <n v="0"/>
    <x v="0"/>
    <n v="0"/>
    <x v="0"/>
    <x v="2"/>
  </r>
  <r>
    <s v="AL"/>
    <n v="83"/>
    <s v="area_code_408"/>
    <x v="0"/>
    <x v="1"/>
    <n v="0"/>
    <n v="202.3"/>
    <n v="87"/>
    <n v="34.39"/>
    <n v="201.5"/>
    <n v="111"/>
    <n v="17.13"/>
    <n v="101.7"/>
    <n v="82"/>
    <n v="4.58"/>
    <n v="6.8"/>
    <n v="4"/>
    <n v="1.84"/>
    <n v="0"/>
    <x v="0"/>
    <n v="0"/>
    <x v="0"/>
    <x v="2"/>
  </r>
  <r>
    <s v="GA"/>
    <n v="56"/>
    <s v="area_code_415"/>
    <x v="0"/>
    <x v="0"/>
    <n v="30"/>
    <n v="127.1"/>
    <n v="89"/>
    <n v="21.61"/>
    <n v="172.1"/>
    <n v="116"/>
    <n v="14.63"/>
    <n v="194.6"/>
    <n v="111"/>
    <n v="8.76"/>
    <n v="12.1"/>
    <n v="3"/>
    <n v="3.27"/>
    <n v="1"/>
    <x v="0"/>
    <n v="0"/>
    <x v="0"/>
    <x v="3"/>
  </r>
  <r>
    <s v="DE"/>
    <n v="171"/>
    <s v="area_code_510"/>
    <x v="0"/>
    <x v="0"/>
    <n v="17"/>
    <n v="186.9"/>
    <n v="94"/>
    <n v="31.77"/>
    <n v="240"/>
    <n v="138"/>
    <n v="20.399999999999999"/>
    <n v="200.9"/>
    <n v="64"/>
    <n v="9.0399999999999991"/>
    <n v="5.8"/>
    <n v="3"/>
    <n v="1.57"/>
    <n v="1"/>
    <x v="0"/>
    <n v="0"/>
    <x v="0"/>
    <x v="1"/>
  </r>
  <r>
    <s v="NE"/>
    <n v="123"/>
    <s v="area_code_510"/>
    <x v="0"/>
    <x v="1"/>
    <n v="0"/>
    <n v="194"/>
    <n v="118"/>
    <n v="32.979999999999997"/>
    <n v="242"/>
    <n v="114"/>
    <n v="20.57"/>
    <n v="146.30000000000001"/>
    <n v="108"/>
    <n v="6.58"/>
    <n v="12.1"/>
    <n v="4"/>
    <n v="3.27"/>
    <n v="1"/>
    <x v="0"/>
    <n v="0"/>
    <x v="0"/>
    <x v="0"/>
  </r>
  <r>
    <s v="FL"/>
    <n v="58"/>
    <s v="area_code_510"/>
    <x v="0"/>
    <x v="1"/>
    <n v="0"/>
    <n v="234.8"/>
    <n v="89"/>
    <n v="39.92"/>
    <n v="106.8"/>
    <n v="131"/>
    <n v="9.08"/>
    <n v="178.5"/>
    <n v="122"/>
    <n v="8.0299999999999994"/>
    <n v="9.9"/>
    <n v="6"/>
    <n v="2.67"/>
    <n v="0"/>
    <x v="0"/>
    <n v="0"/>
    <x v="0"/>
    <x v="3"/>
  </r>
  <r>
    <s v="AK"/>
    <n v="156"/>
    <s v="area_code_510"/>
    <x v="0"/>
    <x v="1"/>
    <n v="0"/>
    <n v="123.7"/>
    <n v="96"/>
    <n v="21.03"/>
    <n v="103"/>
    <n v="80"/>
    <n v="8.76"/>
    <n v="189.4"/>
    <n v="82"/>
    <n v="8.52"/>
    <n v="13.1"/>
    <n v="4"/>
    <n v="3.54"/>
    <n v="1"/>
    <x v="0"/>
    <n v="0"/>
    <x v="0"/>
    <x v="1"/>
  </r>
  <r>
    <s v="WI"/>
    <n v="166"/>
    <s v="area_code_510"/>
    <x v="0"/>
    <x v="1"/>
    <n v="0"/>
    <n v="173.9"/>
    <n v="103"/>
    <n v="29.56"/>
    <n v="276.39999999999998"/>
    <n v="83"/>
    <n v="23.49"/>
    <n v="190.8"/>
    <n v="113"/>
    <n v="8.59"/>
    <n v="15.3"/>
    <n v="5"/>
    <n v="4.13"/>
    <n v="0"/>
    <x v="0"/>
    <n v="0"/>
    <x v="0"/>
    <x v="1"/>
  </r>
  <r>
    <s v="WA"/>
    <n v="75"/>
    <s v="area_code_510"/>
    <x v="0"/>
    <x v="0"/>
    <n v="41"/>
    <n v="130.9"/>
    <n v="115"/>
    <n v="22.25"/>
    <n v="203.4"/>
    <n v="110"/>
    <n v="17.29"/>
    <n v="171.7"/>
    <n v="68"/>
    <n v="7.73"/>
    <n v="12.4"/>
    <n v="4"/>
    <n v="3.35"/>
    <n v="1"/>
    <x v="0"/>
    <n v="0"/>
    <x v="0"/>
    <x v="2"/>
  </r>
  <r>
    <s v="KY"/>
    <n v="75"/>
    <s v="area_code_415"/>
    <x v="0"/>
    <x v="1"/>
    <n v="0"/>
    <n v="314.60000000000002"/>
    <n v="102"/>
    <n v="53.48"/>
    <n v="169.8"/>
    <n v="86"/>
    <n v="14.43"/>
    <n v="285.10000000000002"/>
    <n v="100"/>
    <n v="12.83"/>
    <n v="5.7"/>
    <n v="3"/>
    <n v="1.54"/>
    <n v="2"/>
    <x v="1"/>
    <n v="1"/>
    <x v="0"/>
    <x v="2"/>
  </r>
  <r>
    <s v="OH"/>
    <n v="83"/>
    <s v="area_code_510"/>
    <x v="0"/>
    <x v="1"/>
    <n v="0"/>
    <n v="227.9"/>
    <n v="78"/>
    <n v="38.74"/>
    <n v="207.5"/>
    <n v="115"/>
    <n v="17.64"/>
    <n v="211.7"/>
    <n v="100"/>
    <n v="9.5299999999999994"/>
    <n v="12.1"/>
    <n v="5"/>
    <n v="3.27"/>
    <n v="1"/>
    <x v="0"/>
    <n v="0"/>
    <x v="0"/>
    <x v="2"/>
  </r>
  <r>
    <s v="UT"/>
    <n v="243"/>
    <s v="area_code_510"/>
    <x v="0"/>
    <x v="1"/>
    <n v="0"/>
    <n v="95.5"/>
    <n v="92"/>
    <n v="16.239999999999998"/>
    <n v="163.69999999999999"/>
    <n v="63"/>
    <n v="13.91"/>
    <n v="264.2"/>
    <n v="118"/>
    <n v="11.89"/>
    <n v="6.6"/>
    <n v="6"/>
    <n v="1.78"/>
    <n v="2"/>
    <x v="0"/>
    <n v="0"/>
    <x v="0"/>
    <x v="1"/>
  </r>
  <r>
    <s v="NM"/>
    <n v="153"/>
    <s v="area_code_408"/>
    <x v="0"/>
    <x v="1"/>
    <n v="0"/>
    <n v="185.3"/>
    <n v="127"/>
    <n v="31.5"/>
    <n v="208"/>
    <n v="73"/>
    <n v="17.68"/>
    <n v="206.1"/>
    <n v="124"/>
    <n v="9.27"/>
    <n v="15.1"/>
    <n v="3"/>
    <n v="4.08"/>
    <n v="1"/>
    <x v="0"/>
    <n v="0"/>
    <x v="0"/>
    <x v="1"/>
  </r>
  <r>
    <s v="MN"/>
    <n v="150"/>
    <s v="area_code_415"/>
    <x v="0"/>
    <x v="1"/>
    <n v="0"/>
    <n v="146.30000000000001"/>
    <n v="133"/>
    <n v="24.87"/>
    <n v="202.7"/>
    <n v="95"/>
    <n v="17.23"/>
    <n v="234.7"/>
    <n v="103"/>
    <n v="10.56"/>
    <n v="13.1"/>
    <n v="3"/>
    <n v="3.54"/>
    <n v="1"/>
    <x v="0"/>
    <n v="0"/>
    <x v="0"/>
    <x v="1"/>
  </r>
  <r>
    <s v="WV"/>
    <n v="92"/>
    <s v="area_code_510"/>
    <x v="0"/>
    <x v="0"/>
    <n v="16"/>
    <n v="184"/>
    <n v="99"/>
    <n v="31.28"/>
    <n v="76.400000000000006"/>
    <n v="134"/>
    <n v="6.49"/>
    <n v="185.1"/>
    <n v="96"/>
    <n v="8.33"/>
    <n v="12.7"/>
    <n v="3"/>
    <n v="3.43"/>
    <n v="2"/>
    <x v="0"/>
    <n v="0"/>
    <x v="0"/>
    <x v="2"/>
  </r>
  <r>
    <s v="MN"/>
    <n v="80"/>
    <s v="area_code_415"/>
    <x v="0"/>
    <x v="1"/>
    <n v="0"/>
    <n v="105.8"/>
    <n v="110"/>
    <n v="17.989999999999998"/>
    <n v="43.9"/>
    <n v="88"/>
    <n v="3.73"/>
    <n v="189.6"/>
    <n v="87"/>
    <n v="8.5299999999999994"/>
    <n v="13.1"/>
    <n v="5"/>
    <n v="3.54"/>
    <n v="0"/>
    <x v="0"/>
    <n v="0"/>
    <x v="0"/>
    <x v="2"/>
  </r>
  <r>
    <s v="PA"/>
    <n v="77"/>
    <s v="area_code_510"/>
    <x v="0"/>
    <x v="0"/>
    <n v="24"/>
    <n v="149.4"/>
    <n v="74"/>
    <n v="25.4"/>
    <n v="123.9"/>
    <n v="72"/>
    <n v="10.53"/>
    <n v="174.3"/>
    <n v="84"/>
    <n v="7.84"/>
    <n v="10.1"/>
    <n v="6"/>
    <n v="2.73"/>
    <n v="1"/>
    <x v="0"/>
    <n v="0"/>
    <x v="0"/>
    <x v="2"/>
  </r>
  <r>
    <s v="MO"/>
    <n v="74"/>
    <s v="area_code_415"/>
    <x v="0"/>
    <x v="1"/>
    <n v="0"/>
    <n v="172.1"/>
    <n v="105"/>
    <n v="29.26"/>
    <n v="211.7"/>
    <n v="99"/>
    <n v="17.989999999999998"/>
    <n v="182.2"/>
    <n v="105"/>
    <n v="8.1999999999999993"/>
    <n v="11.6"/>
    <n v="6"/>
    <n v="3.13"/>
    <n v="1"/>
    <x v="0"/>
    <n v="0"/>
    <x v="0"/>
    <x v="2"/>
  </r>
  <r>
    <s v="FL"/>
    <n v="143"/>
    <s v="area_code_415"/>
    <x v="0"/>
    <x v="1"/>
    <n v="0"/>
    <n v="119.1"/>
    <n v="117"/>
    <n v="20.25"/>
    <n v="287.7"/>
    <n v="136"/>
    <n v="24.45"/>
    <n v="223"/>
    <n v="100"/>
    <n v="10.039999999999999"/>
    <n v="12.2"/>
    <n v="4"/>
    <n v="3.29"/>
    <n v="0"/>
    <x v="0"/>
    <n v="0"/>
    <x v="0"/>
    <x v="1"/>
  </r>
  <r>
    <s v="HI"/>
    <n v="64"/>
    <s v="area_code_415"/>
    <x v="0"/>
    <x v="1"/>
    <n v="0"/>
    <n v="194.2"/>
    <n v="147"/>
    <n v="33.01"/>
    <n v="173.4"/>
    <n v="87"/>
    <n v="14.74"/>
    <n v="268.7"/>
    <n v="114"/>
    <n v="12.09"/>
    <n v="5.5"/>
    <n v="2"/>
    <n v="1.49"/>
    <n v="2"/>
    <x v="0"/>
    <n v="0"/>
    <x v="0"/>
    <x v="2"/>
  </r>
  <r>
    <s v="ME"/>
    <n v="120"/>
    <s v="area_code_510"/>
    <x v="0"/>
    <x v="1"/>
    <n v="0"/>
    <n v="198.8"/>
    <n v="56"/>
    <n v="33.799999999999997"/>
    <n v="230.1"/>
    <n v="73"/>
    <n v="19.559999999999999"/>
    <n v="119.8"/>
    <n v="81"/>
    <n v="5.39"/>
    <n v="9.9"/>
    <n v="3"/>
    <n v="2.67"/>
    <n v="2"/>
    <x v="0"/>
    <n v="0"/>
    <x v="0"/>
    <x v="0"/>
  </r>
  <r>
    <s v="CO"/>
    <n v="121"/>
    <s v="area_code_408"/>
    <x v="1"/>
    <x v="1"/>
    <n v="0"/>
    <n v="167.7"/>
    <n v="94"/>
    <n v="28.51"/>
    <n v="93.7"/>
    <n v="121"/>
    <n v="7.96"/>
    <n v="241.3"/>
    <n v="115"/>
    <n v="10.86"/>
    <n v="13.4"/>
    <n v="1"/>
    <n v="3.62"/>
    <n v="3"/>
    <x v="1"/>
    <n v="1"/>
    <x v="0"/>
    <x v="0"/>
  </r>
  <r>
    <s v="NH"/>
    <n v="88"/>
    <s v="area_code_415"/>
    <x v="0"/>
    <x v="1"/>
    <n v="0"/>
    <n v="202.2"/>
    <n v="86"/>
    <n v="34.369999999999997"/>
    <n v="216.8"/>
    <n v="93"/>
    <n v="18.43"/>
    <n v="239.4"/>
    <n v="99"/>
    <n v="10.77"/>
    <n v="11.8"/>
    <n v="2"/>
    <n v="3.19"/>
    <n v="2"/>
    <x v="0"/>
    <n v="0"/>
    <x v="0"/>
    <x v="2"/>
  </r>
  <r>
    <s v="SC"/>
    <n v="87"/>
    <s v="area_code_408"/>
    <x v="0"/>
    <x v="1"/>
    <n v="0"/>
    <n v="322.5"/>
    <n v="106"/>
    <n v="54.83"/>
    <n v="204.6"/>
    <n v="93"/>
    <n v="17.39"/>
    <n v="186.2"/>
    <n v="128"/>
    <n v="8.3800000000000008"/>
    <n v="9.4"/>
    <n v="4"/>
    <n v="2.54"/>
    <n v="2"/>
    <x v="1"/>
    <n v="1"/>
    <x v="0"/>
    <x v="2"/>
  </r>
  <r>
    <s v="IN"/>
    <n v="100"/>
    <s v="area_code_510"/>
    <x v="0"/>
    <x v="1"/>
    <n v="0"/>
    <n v="216.2"/>
    <n v="107"/>
    <n v="36.75"/>
    <n v="215.6"/>
    <n v="84"/>
    <n v="18.329999999999998"/>
    <n v="138.4"/>
    <n v="127"/>
    <n v="6.23"/>
    <n v="10.199999999999999"/>
    <n v="3"/>
    <n v="2.75"/>
    <n v="0"/>
    <x v="0"/>
    <n v="0"/>
    <x v="0"/>
    <x v="0"/>
  </r>
  <r>
    <s v="FL"/>
    <n v="104"/>
    <s v="area_code_415"/>
    <x v="0"/>
    <x v="1"/>
    <n v="0"/>
    <n v="76.400000000000006"/>
    <n v="116"/>
    <n v="12.99"/>
    <n v="115.6"/>
    <n v="74"/>
    <n v="9.83"/>
    <n v="226.3"/>
    <n v="94"/>
    <n v="10.18"/>
    <n v="9.4"/>
    <n v="3"/>
    <n v="2.54"/>
    <n v="3"/>
    <x v="0"/>
    <n v="0"/>
    <x v="0"/>
    <x v="0"/>
  </r>
  <r>
    <s v="GA"/>
    <n v="27"/>
    <s v="area_code_510"/>
    <x v="0"/>
    <x v="1"/>
    <n v="0"/>
    <n v="72.7"/>
    <n v="75"/>
    <n v="12.36"/>
    <n v="208.6"/>
    <n v="117"/>
    <n v="17.73"/>
    <n v="65.8"/>
    <n v="71"/>
    <n v="2.96"/>
    <n v="9.9"/>
    <n v="3"/>
    <n v="2.67"/>
    <n v="1"/>
    <x v="0"/>
    <n v="0"/>
    <x v="0"/>
    <x v="3"/>
  </r>
  <r>
    <s v="IL"/>
    <n v="81"/>
    <s v="area_code_415"/>
    <x v="0"/>
    <x v="0"/>
    <n v="31"/>
    <n v="210.4"/>
    <n v="100"/>
    <n v="35.770000000000003"/>
    <n v="225.5"/>
    <n v="97"/>
    <n v="19.170000000000002"/>
    <n v="168.7"/>
    <n v="120"/>
    <n v="7.59"/>
    <n v="9.6999999999999993"/>
    <n v="4"/>
    <n v="2.62"/>
    <n v="0"/>
    <x v="0"/>
    <n v="0"/>
    <x v="0"/>
    <x v="2"/>
  </r>
  <r>
    <s v="NC"/>
    <n v="64"/>
    <s v="area_code_510"/>
    <x v="1"/>
    <x v="0"/>
    <n v="33"/>
    <n v="127.2"/>
    <n v="93"/>
    <n v="21.62"/>
    <n v="162.9"/>
    <n v="104"/>
    <n v="13.85"/>
    <n v="247.4"/>
    <n v="109"/>
    <n v="11.13"/>
    <n v="8.1"/>
    <n v="13"/>
    <n v="2.19"/>
    <n v="0"/>
    <x v="0"/>
    <n v="0"/>
    <x v="0"/>
    <x v="2"/>
  </r>
  <r>
    <s v="VT"/>
    <n v="107"/>
    <s v="area_code_510"/>
    <x v="0"/>
    <x v="0"/>
    <n v="28"/>
    <n v="201.8"/>
    <n v="79"/>
    <n v="34.31"/>
    <n v="304.89999999999998"/>
    <n v="128"/>
    <n v="25.92"/>
    <n v="225.6"/>
    <n v="133"/>
    <n v="10.15"/>
    <n v="11.9"/>
    <n v="8"/>
    <n v="3.21"/>
    <n v="1"/>
    <x v="0"/>
    <n v="0"/>
    <x v="0"/>
    <x v="0"/>
  </r>
  <r>
    <s v="VT"/>
    <n v="111"/>
    <s v="area_code_408"/>
    <x v="0"/>
    <x v="1"/>
    <n v="0"/>
    <n v="99.3"/>
    <n v="112"/>
    <n v="16.88"/>
    <n v="270.5"/>
    <n v="136"/>
    <n v="22.99"/>
    <n v="225.3"/>
    <n v="94"/>
    <n v="10.14"/>
    <n v="9"/>
    <n v="6"/>
    <n v="2.4300000000000002"/>
    <n v="3"/>
    <x v="0"/>
    <n v="0"/>
    <x v="0"/>
    <x v="0"/>
  </r>
  <r>
    <s v="NV"/>
    <n v="77"/>
    <s v="area_code_415"/>
    <x v="0"/>
    <x v="1"/>
    <n v="0"/>
    <n v="239.2"/>
    <n v="114"/>
    <n v="40.659999999999997"/>
    <n v="150"/>
    <n v="115"/>
    <n v="12.75"/>
    <n v="160.80000000000001"/>
    <n v="81"/>
    <n v="7.24"/>
    <n v="10.3"/>
    <n v="2"/>
    <n v="2.78"/>
    <n v="5"/>
    <x v="0"/>
    <n v="0"/>
    <x v="1"/>
    <x v="2"/>
  </r>
  <r>
    <s v="OR"/>
    <n v="67"/>
    <s v="area_code_415"/>
    <x v="1"/>
    <x v="1"/>
    <n v="0"/>
    <n v="120.9"/>
    <n v="58"/>
    <n v="20.55"/>
    <n v="235"/>
    <n v="88"/>
    <n v="19.98"/>
    <n v="95.1"/>
    <n v="130"/>
    <n v="4.28"/>
    <n v="11.4"/>
    <n v="11"/>
    <n v="3.08"/>
    <n v="2"/>
    <x v="0"/>
    <n v="0"/>
    <x v="0"/>
    <x v="2"/>
  </r>
  <r>
    <s v="AL"/>
    <n v="102"/>
    <s v="area_code_408"/>
    <x v="0"/>
    <x v="1"/>
    <n v="0"/>
    <n v="224.7"/>
    <n v="81"/>
    <n v="38.200000000000003"/>
    <n v="129.4"/>
    <n v="112"/>
    <n v="11"/>
    <n v="167.6"/>
    <n v="109"/>
    <n v="7.54"/>
    <n v="15.8"/>
    <n v="6"/>
    <n v="4.2699999999999996"/>
    <n v="1"/>
    <x v="0"/>
    <n v="0"/>
    <x v="0"/>
    <x v="0"/>
  </r>
  <r>
    <s v="ND"/>
    <n v="146"/>
    <s v="area_code_408"/>
    <x v="0"/>
    <x v="0"/>
    <n v="19"/>
    <n v="176.6"/>
    <n v="88"/>
    <n v="30.02"/>
    <n v="162.69999999999999"/>
    <n v="66"/>
    <n v="13.83"/>
    <n v="215.5"/>
    <n v="98"/>
    <n v="9.6999999999999993"/>
    <n v="14.6"/>
    <n v="6"/>
    <n v="3.94"/>
    <n v="1"/>
    <x v="0"/>
    <n v="0"/>
    <x v="0"/>
    <x v="1"/>
  </r>
  <r>
    <s v="NE"/>
    <n v="96"/>
    <s v="area_code_415"/>
    <x v="0"/>
    <x v="1"/>
    <n v="0"/>
    <n v="180.6"/>
    <n v="92"/>
    <n v="30.7"/>
    <n v="190.9"/>
    <n v="114"/>
    <n v="16.23"/>
    <n v="295.60000000000002"/>
    <n v="125"/>
    <n v="13.3"/>
    <n v="10.3"/>
    <n v="4"/>
    <n v="2.78"/>
    <n v="1"/>
    <x v="1"/>
    <n v="1"/>
    <x v="0"/>
    <x v="0"/>
  </r>
  <r>
    <s v="ND"/>
    <n v="70"/>
    <s v="area_code_415"/>
    <x v="0"/>
    <x v="0"/>
    <n v="31"/>
    <n v="125.9"/>
    <n v="101"/>
    <n v="21.4"/>
    <n v="196.4"/>
    <n v="102"/>
    <n v="16.690000000000001"/>
    <n v="252.7"/>
    <n v="75"/>
    <n v="11.37"/>
    <n v="10.3"/>
    <n v="4"/>
    <n v="2.78"/>
    <n v="1"/>
    <x v="0"/>
    <n v="0"/>
    <x v="0"/>
    <x v="2"/>
  </r>
  <r>
    <s v="ME"/>
    <n v="149"/>
    <s v="area_code_408"/>
    <x v="0"/>
    <x v="1"/>
    <n v="0"/>
    <n v="237.6"/>
    <n v="79"/>
    <n v="40.39"/>
    <n v="192.4"/>
    <n v="107"/>
    <n v="16.350000000000001"/>
    <n v="207.4"/>
    <n v="111"/>
    <n v="9.33"/>
    <n v="9.1"/>
    <n v="9"/>
    <n v="2.46"/>
    <n v="0"/>
    <x v="0"/>
    <n v="0"/>
    <x v="0"/>
    <x v="1"/>
  </r>
  <r>
    <s v="IL"/>
    <n v="129"/>
    <s v="area_code_415"/>
    <x v="0"/>
    <x v="1"/>
    <n v="0"/>
    <n v="198.4"/>
    <n v="91"/>
    <n v="33.729999999999997"/>
    <n v="264.7"/>
    <n v="106"/>
    <n v="22.5"/>
    <n v="111.4"/>
    <n v="101"/>
    <n v="5.01"/>
    <n v="9.1999999999999993"/>
    <n v="2"/>
    <n v="2.48"/>
    <n v="2"/>
    <x v="0"/>
    <n v="0"/>
    <x v="0"/>
    <x v="0"/>
  </r>
  <r>
    <s v="WA"/>
    <n v="166"/>
    <s v="area_code_408"/>
    <x v="0"/>
    <x v="1"/>
    <n v="0"/>
    <n v="274.3"/>
    <n v="110"/>
    <n v="46.63"/>
    <n v="52.9"/>
    <n v="109"/>
    <n v="4.5"/>
    <n v="246.1"/>
    <n v="119"/>
    <n v="11.07"/>
    <n v="10.9"/>
    <n v="5"/>
    <n v="2.94"/>
    <n v="0"/>
    <x v="0"/>
    <n v="0"/>
    <x v="0"/>
    <x v="1"/>
  </r>
  <r>
    <s v="MA"/>
    <n v="136"/>
    <s v="area_code_408"/>
    <x v="1"/>
    <x v="1"/>
    <n v="0"/>
    <n v="199.6"/>
    <n v="89"/>
    <n v="33.93"/>
    <n v="211.4"/>
    <n v="96"/>
    <n v="17.97"/>
    <n v="72.400000000000006"/>
    <n v="84"/>
    <n v="3.26"/>
    <n v="11"/>
    <n v="4"/>
    <n v="2.97"/>
    <n v="3"/>
    <x v="1"/>
    <n v="1"/>
    <x v="0"/>
    <x v="1"/>
  </r>
  <r>
    <s v="KS"/>
    <n v="149"/>
    <s v="area_code_510"/>
    <x v="0"/>
    <x v="1"/>
    <n v="0"/>
    <n v="217.7"/>
    <n v="91"/>
    <n v="37.01"/>
    <n v="273.5"/>
    <n v="74"/>
    <n v="23.25"/>
    <n v="226.9"/>
    <n v="99"/>
    <n v="10.210000000000001"/>
    <n v="9.6"/>
    <n v="3"/>
    <n v="2.59"/>
    <n v="3"/>
    <x v="0"/>
    <n v="0"/>
    <x v="0"/>
    <x v="1"/>
  </r>
  <r>
    <s v="RI"/>
    <n v="70"/>
    <s v="area_code_415"/>
    <x v="0"/>
    <x v="1"/>
    <n v="0"/>
    <n v="134.69999999999999"/>
    <n v="96"/>
    <n v="22.9"/>
    <n v="235.9"/>
    <n v="90"/>
    <n v="20.05"/>
    <n v="260.2"/>
    <n v="113"/>
    <n v="11.71"/>
    <n v="7.6"/>
    <n v="6"/>
    <n v="2.0499999999999998"/>
    <n v="3"/>
    <x v="0"/>
    <n v="0"/>
    <x v="0"/>
    <x v="2"/>
  </r>
  <r>
    <s v="IA"/>
    <n v="66"/>
    <s v="area_code_510"/>
    <x v="0"/>
    <x v="1"/>
    <n v="0"/>
    <n v="256.3"/>
    <n v="135"/>
    <n v="43.57"/>
    <n v="180.2"/>
    <n v="106"/>
    <n v="15.32"/>
    <n v="187.3"/>
    <n v="135"/>
    <n v="8.43"/>
    <n v="6.2"/>
    <n v="7"/>
    <n v="1.67"/>
    <n v="2"/>
    <x v="0"/>
    <n v="0"/>
    <x v="0"/>
    <x v="2"/>
  </r>
  <r>
    <s v="WY"/>
    <n v="104"/>
    <s v="area_code_408"/>
    <x v="0"/>
    <x v="1"/>
    <n v="0"/>
    <n v="183.6"/>
    <n v="133"/>
    <n v="31.21"/>
    <n v="120.7"/>
    <n v="98"/>
    <n v="10.26"/>
    <n v="215.1"/>
    <n v="112"/>
    <n v="9.68"/>
    <n v="12.7"/>
    <n v="2"/>
    <n v="3.43"/>
    <n v="1"/>
    <x v="0"/>
    <n v="0"/>
    <x v="0"/>
    <x v="0"/>
  </r>
  <r>
    <s v="NV"/>
    <n v="160"/>
    <s v="area_code_415"/>
    <x v="0"/>
    <x v="1"/>
    <n v="0"/>
    <n v="176.2"/>
    <n v="90"/>
    <n v="29.95"/>
    <n v="196"/>
    <n v="115"/>
    <n v="16.66"/>
    <n v="263.89999999999998"/>
    <n v="95"/>
    <n v="11.88"/>
    <n v="9.1999999999999993"/>
    <n v="4"/>
    <n v="2.48"/>
    <n v="1"/>
    <x v="0"/>
    <n v="0"/>
    <x v="0"/>
    <x v="1"/>
  </r>
  <r>
    <s v="WI"/>
    <n v="129"/>
    <s v="area_code_415"/>
    <x v="0"/>
    <x v="0"/>
    <n v="37"/>
    <n v="205"/>
    <n v="94"/>
    <n v="34.85"/>
    <n v="165.4"/>
    <n v="103"/>
    <n v="14.06"/>
    <n v="185"/>
    <n v="81"/>
    <n v="8.32"/>
    <n v="11.7"/>
    <n v="8"/>
    <n v="3.16"/>
    <n v="1"/>
    <x v="0"/>
    <n v="0"/>
    <x v="0"/>
    <x v="0"/>
  </r>
  <r>
    <s v="AL"/>
    <n v="93"/>
    <s v="area_code_408"/>
    <x v="0"/>
    <x v="1"/>
    <n v="0"/>
    <n v="267.89999999999998"/>
    <n v="114"/>
    <n v="45.54"/>
    <n v="223"/>
    <n v="74"/>
    <n v="18.96"/>
    <n v="262.7"/>
    <n v="90"/>
    <n v="11.82"/>
    <n v="11.3"/>
    <n v="3"/>
    <n v="3.05"/>
    <n v="3"/>
    <x v="1"/>
    <n v="1"/>
    <x v="0"/>
    <x v="2"/>
  </r>
  <r>
    <s v="HI"/>
    <n v="169"/>
    <s v="area_code_415"/>
    <x v="0"/>
    <x v="1"/>
    <n v="0"/>
    <n v="179.2"/>
    <n v="111"/>
    <n v="30.46"/>
    <n v="175.2"/>
    <n v="130"/>
    <n v="14.89"/>
    <n v="228.6"/>
    <n v="92"/>
    <n v="10.29"/>
    <n v="9.9"/>
    <n v="6"/>
    <n v="2.67"/>
    <n v="2"/>
    <x v="0"/>
    <n v="0"/>
    <x v="0"/>
    <x v="1"/>
  </r>
  <r>
    <s v="MO"/>
    <n v="58"/>
    <s v="area_code_415"/>
    <x v="0"/>
    <x v="1"/>
    <n v="0"/>
    <n v="149.4"/>
    <n v="145"/>
    <n v="25.4"/>
    <n v="196.5"/>
    <n v="105"/>
    <n v="16.7"/>
    <n v="209.5"/>
    <n v="108"/>
    <n v="9.43"/>
    <n v="14.9"/>
    <n v="3"/>
    <n v="4.0199999999999996"/>
    <n v="1"/>
    <x v="0"/>
    <n v="0"/>
    <x v="0"/>
    <x v="3"/>
  </r>
  <r>
    <s v="CA"/>
    <n v="75"/>
    <s v="area_code_510"/>
    <x v="0"/>
    <x v="0"/>
    <n v="38"/>
    <n v="163.6"/>
    <n v="132"/>
    <n v="27.81"/>
    <n v="146.69999999999999"/>
    <n v="113"/>
    <n v="12.47"/>
    <n v="345.8"/>
    <n v="115"/>
    <n v="15.56"/>
    <n v="13.1"/>
    <n v="3"/>
    <n v="3.54"/>
    <n v="3"/>
    <x v="0"/>
    <n v="0"/>
    <x v="0"/>
    <x v="2"/>
  </r>
  <r>
    <s v="MO"/>
    <n v="45"/>
    <s v="area_code_408"/>
    <x v="0"/>
    <x v="1"/>
    <n v="0"/>
    <n v="207.6"/>
    <n v="71"/>
    <n v="35.29"/>
    <n v="152.69999999999999"/>
    <n v="94"/>
    <n v="12.98"/>
    <n v="217.8"/>
    <n v="125"/>
    <n v="9.8000000000000007"/>
    <n v="12.4"/>
    <n v="13"/>
    <n v="3.35"/>
    <n v="1"/>
    <x v="0"/>
    <n v="0"/>
    <x v="0"/>
    <x v="3"/>
  </r>
  <r>
    <s v="CT"/>
    <n v="155"/>
    <s v="area_code_510"/>
    <x v="0"/>
    <x v="1"/>
    <n v="0"/>
    <n v="165.4"/>
    <n v="108"/>
    <n v="28.12"/>
    <n v="183.7"/>
    <n v="103"/>
    <n v="15.61"/>
    <n v="80.2"/>
    <n v="108"/>
    <n v="3.61"/>
    <n v="8.9"/>
    <n v="4"/>
    <n v="2.4"/>
    <n v="3"/>
    <x v="0"/>
    <n v="0"/>
    <x v="0"/>
    <x v="1"/>
  </r>
  <r>
    <s v="MD"/>
    <n v="52"/>
    <s v="area_code_415"/>
    <x v="0"/>
    <x v="1"/>
    <n v="0"/>
    <n v="209.8"/>
    <n v="114"/>
    <n v="35.67"/>
    <n v="171.3"/>
    <n v="82"/>
    <n v="14.56"/>
    <n v="154.6"/>
    <n v="119"/>
    <n v="6.96"/>
    <n v="9.9"/>
    <n v="9"/>
    <n v="2.67"/>
    <n v="4"/>
    <x v="0"/>
    <n v="0"/>
    <x v="1"/>
    <x v="3"/>
  </r>
  <r>
    <s v="OH"/>
    <n v="119"/>
    <s v="area_code_415"/>
    <x v="0"/>
    <x v="0"/>
    <n v="27"/>
    <n v="220.1"/>
    <n v="128"/>
    <n v="37.42"/>
    <n v="268.2"/>
    <n v="133"/>
    <n v="22.8"/>
    <n v="146.5"/>
    <n v="80"/>
    <n v="6.59"/>
    <n v="11.1"/>
    <n v="3"/>
    <n v="3"/>
    <n v="0"/>
    <x v="0"/>
    <n v="0"/>
    <x v="0"/>
    <x v="0"/>
  </r>
  <r>
    <s v="NV"/>
    <n v="86"/>
    <s v="area_code_510"/>
    <x v="0"/>
    <x v="1"/>
    <n v="0"/>
    <n v="141.30000000000001"/>
    <n v="72"/>
    <n v="24.02"/>
    <n v="154.30000000000001"/>
    <n v="95"/>
    <n v="13.12"/>
    <n v="210.6"/>
    <n v="91"/>
    <n v="9.48"/>
    <n v="8.1999999999999993"/>
    <n v="5"/>
    <n v="2.21"/>
    <n v="1"/>
    <x v="0"/>
    <n v="0"/>
    <x v="0"/>
    <x v="2"/>
  </r>
  <r>
    <s v="MD"/>
    <n v="42"/>
    <s v="area_code_408"/>
    <x v="0"/>
    <x v="1"/>
    <n v="0"/>
    <n v="196.5"/>
    <n v="89"/>
    <n v="33.409999999999997"/>
    <n v="241.3"/>
    <n v="123"/>
    <n v="20.51"/>
    <n v="143.19999999999999"/>
    <n v="105"/>
    <n v="6.44"/>
    <n v="4"/>
    <n v="7"/>
    <n v="1.08"/>
    <n v="0"/>
    <x v="0"/>
    <n v="0"/>
    <x v="0"/>
    <x v="3"/>
  </r>
  <r>
    <s v="NE"/>
    <n v="127"/>
    <s v="area_code_510"/>
    <x v="1"/>
    <x v="1"/>
    <n v="0"/>
    <n v="180.9"/>
    <n v="114"/>
    <n v="30.75"/>
    <n v="209.5"/>
    <n v="118"/>
    <n v="17.809999999999999"/>
    <n v="249.9"/>
    <n v="105"/>
    <n v="11.25"/>
    <n v="7.4"/>
    <n v="4"/>
    <n v="2"/>
    <n v="2"/>
    <x v="0"/>
    <n v="0"/>
    <x v="0"/>
    <x v="0"/>
  </r>
  <r>
    <s v="OK"/>
    <n v="149"/>
    <s v="area_code_510"/>
    <x v="0"/>
    <x v="0"/>
    <n v="43"/>
    <n v="206.7"/>
    <n v="79"/>
    <n v="35.14"/>
    <n v="174.6"/>
    <n v="122"/>
    <n v="14.84"/>
    <n v="241.5"/>
    <n v="80"/>
    <n v="10.87"/>
    <n v="10.9"/>
    <n v="3"/>
    <n v="2.94"/>
    <n v="1"/>
    <x v="0"/>
    <n v="0"/>
    <x v="0"/>
    <x v="1"/>
  </r>
  <r>
    <s v="MA"/>
    <n v="160"/>
    <s v="area_code_408"/>
    <x v="0"/>
    <x v="1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n v="1"/>
    <x v="0"/>
    <n v="0"/>
    <x v="0"/>
    <x v="1"/>
  </r>
  <r>
    <s v="CO"/>
    <n v="137"/>
    <s v="area_code_415"/>
    <x v="0"/>
    <x v="1"/>
    <n v="0"/>
    <n v="127"/>
    <n v="107"/>
    <n v="21.59"/>
    <n v="323.2"/>
    <n v="75"/>
    <n v="27.47"/>
    <n v="143.9"/>
    <n v="127"/>
    <n v="6.48"/>
    <n v="7.5"/>
    <n v="2"/>
    <n v="2.0299999999999998"/>
    <n v="1"/>
    <x v="0"/>
    <n v="0"/>
    <x v="0"/>
    <x v="1"/>
  </r>
  <r>
    <s v="FL"/>
    <n v="129"/>
    <s v="area_code_415"/>
    <x v="1"/>
    <x v="1"/>
    <n v="0"/>
    <n v="267.39999999999998"/>
    <n v="78"/>
    <n v="45.46"/>
    <n v="204.2"/>
    <n v="85"/>
    <n v="17.36"/>
    <n v="111.7"/>
    <n v="146"/>
    <n v="5.03"/>
    <n v="5.9"/>
    <n v="4"/>
    <n v="1.59"/>
    <n v="1"/>
    <x v="0"/>
    <n v="0"/>
    <x v="0"/>
    <x v="0"/>
  </r>
  <r>
    <s v="WI"/>
    <n v="62"/>
    <s v="area_code_415"/>
    <x v="0"/>
    <x v="1"/>
    <n v="0"/>
    <n v="281"/>
    <n v="66"/>
    <n v="47.77"/>
    <n v="160.6"/>
    <n v="108"/>
    <n v="13.65"/>
    <n v="77.900000000000006"/>
    <n v="74"/>
    <n v="3.51"/>
    <n v="0"/>
    <n v="0"/>
    <n v="0"/>
    <n v="1"/>
    <x v="0"/>
    <n v="0"/>
    <x v="0"/>
    <x v="2"/>
  </r>
  <r>
    <s v="ID"/>
    <n v="122"/>
    <s v="area_code_510"/>
    <x v="0"/>
    <x v="0"/>
    <n v="33"/>
    <n v="270.8"/>
    <n v="96"/>
    <n v="46.04"/>
    <n v="220.4"/>
    <n v="110"/>
    <n v="18.73"/>
    <n v="169.9"/>
    <n v="104"/>
    <n v="7.65"/>
    <n v="11.8"/>
    <n v="8"/>
    <n v="3.19"/>
    <n v="4"/>
    <x v="0"/>
    <n v="0"/>
    <x v="1"/>
    <x v="0"/>
  </r>
  <r>
    <s v="WY"/>
    <n v="32"/>
    <s v="area_code_408"/>
    <x v="0"/>
    <x v="1"/>
    <n v="0"/>
    <n v="171.2"/>
    <n v="82"/>
    <n v="29.1"/>
    <n v="185.6"/>
    <n v="102"/>
    <n v="15.78"/>
    <n v="203.3"/>
    <n v="64"/>
    <n v="9.15"/>
    <n v="10.199999999999999"/>
    <n v="7"/>
    <n v="2.75"/>
    <n v="1"/>
    <x v="0"/>
    <n v="0"/>
    <x v="0"/>
    <x v="3"/>
  </r>
  <r>
    <s v="FL"/>
    <n v="130"/>
    <s v="area_code_415"/>
    <x v="0"/>
    <x v="1"/>
    <n v="0"/>
    <n v="162.80000000000001"/>
    <n v="113"/>
    <n v="27.68"/>
    <n v="290.3"/>
    <n v="111"/>
    <n v="24.68"/>
    <n v="114.9"/>
    <n v="140"/>
    <n v="5.17"/>
    <n v="7.2"/>
    <n v="3"/>
    <n v="1.94"/>
    <n v="1"/>
    <x v="0"/>
    <n v="0"/>
    <x v="0"/>
    <x v="0"/>
  </r>
  <r>
    <s v="WY"/>
    <n v="42"/>
    <s v="area_code_408"/>
    <x v="0"/>
    <x v="1"/>
    <n v="0"/>
    <n v="146.30000000000001"/>
    <n v="84"/>
    <n v="24.87"/>
    <n v="255.9"/>
    <n v="113"/>
    <n v="21.75"/>
    <n v="45"/>
    <n v="117"/>
    <n v="2.0299999999999998"/>
    <n v="8"/>
    <n v="12"/>
    <n v="2.16"/>
    <n v="1"/>
    <x v="0"/>
    <n v="0"/>
    <x v="0"/>
    <x v="3"/>
  </r>
  <r>
    <s v="DE"/>
    <n v="73"/>
    <s v="area_code_415"/>
    <x v="0"/>
    <x v="1"/>
    <n v="0"/>
    <n v="254.8"/>
    <n v="85"/>
    <n v="43.32"/>
    <n v="143.4"/>
    <n v="80"/>
    <n v="12.19"/>
    <n v="153.9"/>
    <n v="102"/>
    <n v="6.93"/>
    <n v="15"/>
    <n v="7"/>
    <n v="4.05"/>
    <n v="2"/>
    <x v="0"/>
    <n v="0"/>
    <x v="0"/>
    <x v="2"/>
  </r>
  <r>
    <s v="ME"/>
    <n v="66"/>
    <s v="area_code_408"/>
    <x v="0"/>
    <x v="0"/>
    <n v="26"/>
    <n v="254.9"/>
    <n v="108"/>
    <n v="43.33"/>
    <n v="243.2"/>
    <n v="135"/>
    <n v="20.67"/>
    <n v="190.8"/>
    <n v="95"/>
    <n v="8.59"/>
    <n v="5.4"/>
    <n v="3"/>
    <n v="1.46"/>
    <n v="2"/>
    <x v="0"/>
    <n v="0"/>
    <x v="0"/>
    <x v="2"/>
  </r>
  <r>
    <s v="DC"/>
    <n v="103"/>
    <s v="area_code_510"/>
    <x v="0"/>
    <x v="0"/>
    <n v="31"/>
    <n v="107.7"/>
    <n v="124"/>
    <n v="18.309999999999999"/>
    <n v="188.9"/>
    <n v="104"/>
    <n v="16.059999999999999"/>
    <n v="196.2"/>
    <n v="98"/>
    <n v="8.83"/>
    <n v="8.9"/>
    <n v="3"/>
    <n v="2.4"/>
    <n v="0"/>
    <x v="0"/>
    <n v="0"/>
    <x v="0"/>
    <x v="0"/>
  </r>
  <r>
    <s v="IA"/>
    <n v="128"/>
    <s v="area_code_408"/>
    <x v="0"/>
    <x v="1"/>
    <n v="0"/>
    <n v="158.80000000000001"/>
    <n v="75"/>
    <n v="27"/>
    <n v="264.8"/>
    <n v="91"/>
    <n v="22.51"/>
    <n v="270"/>
    <n v="77"/>
    <n v="12.15"/>
    <n v="7.6"/>
    <n v="7"/>
    <n v="2.0499999999999998"/>
    <n v="1"/>
    <x v="0"/>
    <n v="0"/>
    <x v="0"/>
    <x v="0"/>
  </r>
  <r>
    <s v="MN"/>
    <n v="103"/>
    <s v="area_code_415"/>
    <x v="0"/>
    <x v="1"/>
    <n v="0"/>
    <n v="198.5"/>
    <n v="112"/>
    <n v="33.75"/>
    <n v="42.5"/>
    <n v="90"/>
    <n v="3.61"/>
    <n v="179.2"/>
    <n v="124"/>
    <n v="8.06"/>
    <n v="12.4"/>
    <n v="5"/>
    <n v="3.35"/>
    <n v="0"/>
    <x v="0"/>
    <n v="0"/>
    <x v="0"/>
    <x v="0"/>
  </r>
  <r>
    <s v="VT"/>
    <n v="124"/>
    <s v="area_code_415"/>
    <x v="0"/>
    <x v="1"/>
    <n v="0"/>
    <n v="178.4"/>
    <n v="72"/>
    <n v="30.33"/>
    <n v="233.6"/>
    <n v="134"/>
    <n v="19.86"/>
    <n v="179.4"/>
    <n v="91"/>
    <n v="8.07"/>
    <n v="12"/>
    <n v="2"/>
    <n v="3.24"/>
    <n v="0"/>
    <x v="0"/>
    <n v="0"/>
    <x v="0"/>
    <x v="0"/>
  </r>
  <r>
    <s v="AZ"/>
    <n v="87"/>
    <s v="area_code_510"/>
    <x v="0"/>
    <x v="1"/>
    <n v="0"/>
    <n v="110.9"/>
    <n v="91"/>
    <n v="18.850000000000001"/>
    <n v="158.5"/>
    <n v="115"/>
    <n v="13.47"/>
    <n v="207.5"/>
    <n v="131"/>
    <n v="9.34"/>
    <n v="6.2"/>
    <n v="5"/>
    <n v="1.67"/>
    <n v="1"/>
    <x v="0"/>
    <n v="0"/>
    <x v="0"/>
    <x v="2"/>
  </r>
  <r>
    <s v="LA"/>
    <n v="109"/>
    <s v="area_code_415"/>
    <x v="0"/>
    <x v="0"/>
    <n v="27"/>
    <n v="166.9"/>
    <n v="85"/>
    <n v="28.37"/>
    <n v="221.2"/>
    <n v="92"/>
    <n v="18.8"/>
    <n v="197.3"/>
    <n v="97"/>
    <n v="8.8800000000000008"/>
    <n v="12.3"/>
    <n v="4"/>
    <n v="3.32"/>
    <n v="1"/>
    <x v="1"/>
    <n v="1"/>
    <x v="0"/>
    <x v="0"/>
  </r>
  <r>
    <s v="MO"/>
    <n v="167"/>
    <s v="area_code_415"/>
    <x v="1"/>
    <x v="1"/>
    <n v="0"/>
    <n v="244.8"/>
    <n v="91"/>
    <n v="41.62"/>
    <n v="60.8"/>
    <n v="105"/>
    <n v="5.17"/>
    <n v="176.7"/>
    <n v="110"/>
    <n v="7.95"/>
    <n v="10.7"/>
    <n v="3"/>
    <n v="2.89"/>
    <n v="2"/>
    <x v="0"/>
    <n v="0"/>
    <x v="0"/>
    <x v="1"/>
  </r>
  <r>
    <s v="ME"/>
    <n v="97"/>
    <s v="area_code_510"/>
    <x v="0"/>
    <x v="1"/>
    <n v="0"/>
    <n v="120.8"/>
    <n v="96"/>
    <n v="20.54"/>
    <n v="169.8"/>
    <n v="101"/>
    <n v="14.43"/>
    <n v="194.1"/>
    <n v="63"/>
    <n v="8.73"/>
    <n v="11.9"/>
    <n v="3"/>
    <n v="3.21"/>
    <n v="4"/>
    <x v="1"/>
    <n v="1"/>
    <x v="1"/>
    <x v="0"/>
  </r>
  <r>
    <s v="VT"/>
    <n v="125"/>
    <s v="area_code_415"/>
    <x v="0"/>
    <x v="1"/>
    <n v="0"/>
    <n v="126.7"/>
    <n v="113"/>
    <n v="21.54"/>
    <n v="155.5"/>
    <n v="131"/>
    <n v="13.22"/>
    <n v="206.2"/>
    <n v="112"/>
    <n v="9.2799999999999994"/>
    <n v="14.4"/>
    <n v="7"/>
    <n v="3.89"/>
    <n v="2"/>
    <x v="0"/>
    <n v="0"/>
    <x v="0"/>
    <x v="0"/>
  </r>
  <r>
    <s v="DC"/>
    <n v="108"/>
    <s v="area_code_408"/>
    <x v="0"/>
    <x v="0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n v="0"/>
    <x v="0"/>
    <n v="0"/>
    <x v="0"/>
    <x v="0"/>
  </r>
  <r>
    <s v="VA"/>
    <n v="89"/>
    <s v="area_code_415"/>
    <x v="0"/>
    <x v="0"/>
    <n v="32"/>
    <n v="209.9"/>
    <n v="113"/>
    <n v="35.68"/>
    <n v="249.8"/>
    <n v="104"/>
    <n v="21.23"/>
    <n v="224.2"/>
    <n v="92"/>
    <n v="10.09"/>
    <n v="8.6999999999999993"/>
    <n v="7"/>
    <n v="2.35"/>
    <n v="1"/>
    <x v="0"/>
    <n v="0"/>
    <x v="0"/>
    <x v="2"/>
  </r>
  <r>
    <s v="CT"/>
    <n v="23"/>
    <s v="area_code_510"/>
    <x v="0"/>
    <x v="1"/>
    <n v="0"/>
    <n v="321.60000000000002"/>
    <n v="107"/>
    <n v="54.67"/>
    <n v="251.6"/>
    <n v="115"/>
    <n v="21.39"/>
    <n v="141.1"/>
    <n v="158"/>
    <n v="6.35"/>
    <n v="11.3"/>
    <n v="3"/>
    <n v="3.05"/>
    <n v="2"/>
    <x v="1"/>
    <n v="1"/>
    <x v="0"/>
    <x v="4"/>
  </r>
  <r>
    <s v="HI"/>
    <n v="149"/>
    <s v="area_code_510"/>
    <x v="0"/>
    <x v="1"/>
    <n v="0"/>
    <n v="166.6"/>
    <n v="61"/>
    <n v="28.32"/>
    <n v="218.8"/>
    <n v="107"/>
    <n v="18.600000000000001"/>
    <n v="208.3"/>
    <n v="131"/>
    <n v="9.3699999999999992"/>
    <n v="8.1999999999999993"/>
    <n v="6"/>
    <n v="2.21"/>
    <n v="7"/>
    <x v="0"/>
    <n v="0"/>
    <x v="1"/>
    <x v="1"/>
  </r>
  <r>
    <s v="WI"/>
    <n v="73"/>
    <s v="area_code_415"/>
    <x v="0"/>
    <x v="1"/>
    <n v="0"/>
    <n v="214.2"/>
    <n v="90"/>
    <n v="36.409999999999997"/>
    <n v="196.8"/>
    <n v="78"/>
    <n v="16.73"/>
    <n v="157.9"/>
    <n v="112"/>
    <n v="7.11"/>
    <n v="5.9"/>
    <n v="8"/>
    <n v="1.59"/>
    <n v="0"/>
    <x v="0"/>
    <n v="0"/>
    <x v="0"/>
    <x v="2"/>
  </r>
  <r>
    <s v="MD"/>
    <n v="61"/>
    <s v="area_code_415"/>
    <x v="0"/>
    <x v="1"/>
    <n v="0"/>
    <n v="260"/>
    <n v="123"/>
    <n v="44.2"/>
    <n v="210.5"/>
    <n v="127"/>
    <n v="17.89"/>
    <n v="234.7"/>
    <n v="70"/>
    <n v="10.56"/>
    <n v="9"/>
    <n v="3"/>
    <n v="2.4300000000000002"/>
    <n v="1"/>
    <x v="1"/>
    <n v="1"/>
    <x v="0"/>
    <x v="2"/>
  </r>
  <r>
    <s v="WV"/>
    <n v="161"/>
    <s v="area_code_415"/>
    <x v="0"/>
    <x v="1"/>
    <n v="0"/>
    <n v="191.9"/>
    <n v="113"/>
    <n v="32.619999999999997"/>
    <n v="70.900000000000006"/>
    <n v="87"/>
    <n v="6.03"/>
    <n v="204.8"/>
    <n v="107"/>
    <n v="9.2200000000000006"/>
    <n v="13.4"/>
    <n v="4"/>
    <n v="3.62"/>
    <n v="4"/>
    <x v="1"/>
    <n v="1"/>
    <x v="1"/>
    <x v="1"/>
  </r>
  <r>
    <s v="UT"/>
    <n v="118"/>
    <s v="area_code_415"/>
    <x v="0"/>
    <x v="0"/>
    <n v="24"/>
    <n v="118.1"/>
    <n v="83"/>
    <n v="20.079999999999998"/>
    <n v="109.6"/>
    <n v="72"/>
    <n v="9.32"/>
    <n v="245.5"/>
    <n v="73"/>
    <n v="11.05"/>
    <n v="16.899999999999999"/>
    <n v="2"/>
    <n v="4.5599999999999996"/>
    <n v="1"/>
    <x v="0"/>
    <n v="0"/>
    <x v="0"/>
    <x v="0"/>
  </r>
  <r>
    <s v="CO"/>
    <n v="23"/>
    <s v="area_code_408"/>
    <x v="0"/>
    <x v="1"/>
    <n v="0"/>
    <n v="190.2"/>
    <n v="89"/>
    <n v="32.33"/>
    <n v="166.4"/>
    <n v="108"/>
    <n v="14.14"/>
    <n v="219.8"/>
    <n v="73"/>
    <n v="9.89"/>
    <n v="15"/>
    <n v="4"/>
    <n v="4.05"/>
    <n v="6"/>
    <x v="0"/>
    <n v="0"/>
    <x v="1"/>
    <x v="4"/>
  </r>
  <r>
    <s v="NC"/>
    <n v="127"/>
    <s v="area_code_415"/>
    <x v="0"/>
    <x v="0"/>
    <n v="25"/>
    <n v="82.2"/>
    <n v="95"/>
    <n v="13.97"/>
    <n v="163.30000000000001"/>
    <n v="109"/>
    <n v="13.88"/>
    <n v="264.89999999999998"/>
    <n v="104"/>
    <n v="11.92"/>
    <n v="5.0999999999999996"/>
    <n v="6"/>
    <n v="1.38"/>
    <n v="0"/>
    <x v="0"/>
    <n v="0"/>
    <x v="0"/>
    <x v="0"/>
  </r>
  <r>
    <s v="NJ"/>
    <n v="42"/>
    <s v="area_code_415"/>
    <x v="0"/>
    <x v="0"/>
    <n v="32"/>
    <n v="163.80000000000001"/>
    <n v="80"/>
    <n v="27.85"/>
    <n v="177.8"/>
    <n v="123"/>
    <n v="15.11"/>
    <n v="190.4"/>
    <n v="106"/>
    <n v="8.57"/>
    <n v="8.1"/>
    <n v="5"/>
    <n v="2.19"/>
    <n v="0"/>
    <x v="0"/>
    <n v="0"/>
    <x v="0"/>
    <x v="3"/>
  </r>
  <r>
    <s v="IA"/>
    <n v="45"/>
    <s v="area_code_510"/>
    <x v="0"/>
    <x v="1"/>
    <n v="0"/>
    <n v="159.80000000000001"/>
    <n v="91"/>
    <n v="27.17"/>
    <n v="120.4"/>
    <n v="86"/>
    <n v="10.23"/>
    <n v="163"/>
    <n v="93"/>
    <n v="7.34"/>
    <n v="10.6"/>
    <n v="3"/>
    <n v="2.86"/>
    <n v="2"/>
    <x v="0"/>
    <n v="0"/>
    <x v="0"/>
    <x v="3"/>
  </r>
  <r>
    <s v="GA"/>
    <n v="50"/>
    <s v="area_code_408"/>
    <x v="0"/>
    <x v="0"/>
    <n v="24"/>
    <n v="214.3"/>
    <n v="129"/>
    <n v="36.43"/>
    <n v="289.8"/>
    <n v="55"/>
    <n v="24.63"/>
    <n v="312.5"/>
    <n v="130"/>
    <n v="14.06"/>
    <n v="10.6"/>
    <n v="4"/>
    <n v="2.86"/>
    <n v="1"/>
    <x v="0"/>
    <n v="0"/>
    <x v="0"/>
    <x v="3"/>
  </r>
  <r>
    <s v="MO"/>
    <n v="179"/>
    <s v="area_code_510"/>
    <x v="0"/>
    <x v="1"/>
    <n v="0"/>
    <n v="287.3"/>
    <n v="123"/>
    <n v="48.84"/>
    <n v="288"/>
    <n v="114"/>
    <n v="24.48"/>
    <n v="266"/>
    <n v="112"/>
    <n v="11.97"/>
    <n v="10.5"/>
    <n v="4"/>
    <n v="2.84"/>
    <n v="0"/>
    <x v="1"/>
    <n v="1"/>
    <x v="0"/>
    <x v="1"/>
  </r>
  <r>
    <s v="MO"/>
    <n v="152"/>
    <s v="area_code_408"/>
    <x v="0"/>
    <x v="1"/>
    <n v="0"/>
    <n v="101.2"/>
    <n v="122"/>
    <n v="17.2"/>
    <n v="141.6"/>
    <n v="87"/>
    <n v="12.04"/>
    <n v="198.5"/>
    <n v="124"/>
    <n v="8.93"/>
    <n v="7.5"/>
    <n v="3"/>
    <n v="2.0299999999999998"/>
    <n v="2"/>
    <x v="0"/>
    <n v="0"/>
    <x v="0"/>
    <x v="1"/>
  </r>
  <r>
    <s v="HI"/>
    <n v="72"/>
    <s v="area_code_415"/>
    <x v="0"/>
    <x v="1"/>
    <n v="0"/>
    <n v="109.1"/>
    <n v="97"/>
    <n v="18.55"/>
    <n v="115.7"/>
    <n v="96"/>
    <n v="9.83"/>
    <n v="295.8"/>
    <n v="84"/>
    <n v="13.31"/>
    <n v="8.3000000000000007"/>
    <n v="6"/>
    <n v="2.2400000000000002"/>
    <n v="0"/>
    <x v="0"/>
    <n v="0"/>
    <x v="0"/>
    <x v="2"/>
  </r>
  <r>
    <s v="PA"/>
    <n v="52"/>
    <s v="area_code_408"/>
    <x v="0"/>
    <x v="1"/>
    <n v="0"/>
    <n v="215.9"/>
    <n v="67"/>
    <n v="36.700000000000003"/>
    <n v="217"/>
    <n v="108"/>
    <n v="18.45"/>
    <n v="342.8"/>
    <n v="130"/>
    <n v="15.43"/>
    <n v="5.2"/>
    <n v="2"/>
    <n v="1.4"/>
    <n v="1"/>
    <x v="0"/>
    <n v="0"/>
    <x v="0"/>
    <x v="3"/>
  </r>
  <r>
    <s v="TX"/>
    <n v="125"/>
    <s v="area_code_415"/>
    <x v="0"/>
    <x v="1"/>
    <n v="0"/>
    <n v="203.4"/>
    <n v="110"/>
    <n v="34.58"/>
    <n v="128.69999999999999"/>
    <n v="97"/>
    <n v="10.94"/>
    <n v="190.5"/>
    <n v="113"/>
    <n v="8.57"/>
    <n v="11"/>
    <n v="4"/>
    <n v="2.97"/>
    <n v="1"/>
    <x v="0"/>
    <n v="0"/>
    <x v="0"/>
    <x v="0"/>
  </r>
  <r>
    <s v="VA"/>
    <n v="143"/>
    <s v="area_code_510"/>
    <x v="0"/>
    <x v="1"/>
    <n v="0"/>
    <n v="110.1"/>
    <n v="113"/>
    <n v="18.72"/>
    <n v="169"/>
    <n v="59"/>
    <n v="14.37"/>
    <n v="166.7"/>
    <n v="94"/>
    <n v="7.5"/>
    <n v="9.1999999999999993"/>
    <n v="2"/>
    <n v="2.48"/>
    <n v="1"/>
    <x v="0"/>
    <n v="0"/>
    <x v="0"/>
    <x v="1"/>
  </r>
  <r>
    <s v="RI"/>
    <n v="65"/>
    <s v="area_code_415"/>
    <x v="0"/>
    <x v="1"/>
    <n v="0"/>
    <n v="111"/>
    <n v="51"/>
    <n v="18.87"/>
    <n v="219.8"/>
    <n v="84"/>
    <n v="18.68"/>
    <n v="202"/>
    <n v="89"/>
    <n v="9.09"/>
    <n v="4.4000000000000004"/>
    <n v="14"/>
    <n v="1.19"/>
    <n v="1"/>
    <x v="0"/>
    <n v="0"/>
    <x v="0"/>
    <x v="2"/>
  </r>
  <r>
    <s v="MS"/>
    <n v="1"/>
    <s v="area_code_415"/>
    <x v="0"/>
    <x v="1"/>
    <n v="0"/>
    <n v="144.80000000000001"/>
    <n v="107"/>
    <n v="24.62"/>
    <n v="112.5"/>
    <n v="66"/>
    <n v="9.56"/>
    <n v="218.7"/>
    <n v="79"/>
    <n v="9.84"/>
    <n v="13.8"/>
    <n v="3"/>
    <n v="3.73"/>
    <n v="1"/>
    <x v="0"/>
    <n v="0"/>
    <x v="0"/>
    <x v="4"/>
  </r>
  <r>
    <s v="KY"/>
    <n v="60"/>
    <s v="area_code_408"/>
    <x v="0"/>
    <x v="1"/>
    <n v="0"/>
    <n v="135.4"/>
    <n v="134"/>
    <n v="23.02"/>
    <n v="205.9"/>
    <n v="85"/>
    <n v="17.5"/>
    <n v="204"/>
    <n v="103"/>
    <n v="9.18"/>
    <n v="7.9"/>
    <n v="4"/>
    <n v="2.13"/>
    <n v="1"/>
    <x v="0"/>
    <n v="0"/>
    <x v="0"/>
    <x v="2"/>
  </r>
  <r>
    <s v="NC"/>
    <n v="43"/>
    <s v="area_code_415"/>
    <x v="0"/>
    <x v="1"/>
    <n v="0"/>
    <n v="84.2"/>
    <n v="134"/>
    <n v="14.31"/>
    <n v="80.8"/>
    <n v="103"/>
    <n v="6.87"/>
    <n v="196.1"/>
    <n v="79"/>
    <n v="8.82"/>
    <n v="10.8"/>
    <n v="2"/>
    <n v="2.92"/>
    <n v="1"/>
    <x v="0"/>
    <n v="0"/>
    <x v="0"/>
    <x v="3"/>
  </r>
  <r>
    <s v="NV"/>
    <n v="143"/>
    <s v="area_code_415"/>
    <x v="0"/>
    <x v="1"/>
    <n v="0"/>
    <n v="209.1"/>
    <n v="127"/>
    <n v="35.549999999999997"/>
    <n v="106.1"/>
    <n v="80"/>
    <n v="9.02"/>
    <n v="179.6"/>
    <n v="90"/>
    <n v="8.08"/>
    <n v="14"/>
    <n v="6"/>
    <n v="3.78"/>
    <n v="0"/>
    <x v="0"/>
    <n v="0"/>
    <x v="0"/>
    <x v="1"/>
  </r>
  <r>
    <s v="UT"/>
    <n v="81"/>
    <s v="area_code_415"/>
    <x v="0"/>
    <x v="0"/>
    <n v="24"/>
    <n v="130.1"/>
    <n v="117"/>
    <n v="22.12"/>
    <n v="196"/>
    <n v="61"/>
    <n v="16.66"/>
    <n v="139.30000000000001"/>
    <n v="123"/>
    <n v="6.27"/>
    <n v="11.4"/>
    <n v="5"/>
    <n v="3.08"/>
    <n v="0"/>
    <x v="0"/>
    <n v="0"/>
    <x v="0"/>
    <x v="2"/>
  </r>
  <r>
    <s v="HI"/>
    <n v="24"/>
    <s v="area_code_415"/>
    <x v="0"/>
    <x v="1"/>
    <n v="0"/>
    <n v="241.9"/>
    <n v="104"/>
    <n v="41.12"/>
    <n v="145.19999999999999"/>
    <n v="112"/>
    <n v="12.34"/>
    <n v="214.5"/>
    <n v="105"/>
    <n v="9.65"/>
    <n v="6.6"/>
    <n v="5"/>
    <n v="1.78"/>
    <n v="1"/>
    <x v="0"/>
    <n v="0"/>
    <x v="0"/>
    <x v="3"/>
  </r>
  <r>
    <s v="WV"/>
    <n v="77"/>
    <s v="area_code_510"/>
    <x v="0"/>
    <x v="1"/>
    <n v="0"/>
    <n v="67.7"/>
    <n v="68"/>
    <n v="11.51"/>
    <n v="195.7"/>
    <n v="86"/>
    <n v="16.63"/>
    <n v="236.5"/>
    <n v="137"/>
    <n v="10.64"/>
    <n v="12"/>
    <n v="2"/>
    <n v="3.24"/>
    <n v="1"/>
    <x v="0"/>
    <n v="0"/>
    <x v="0"/>
    <x v="2"/>
  </r>
  <r>
    <s v="OK"/>
    <n v="74"/>
    <s v="area_code_415"/>
    <x v="0"/>
    <x v="1"/>
    <n v="0"/>
    <n v="200.4"/>
    <n v="87"/>
    <n v="34.07"/>
    <n v="309.2"/>
    <n v="105"/>
    <n v="26.28"/>
    <n v="152.1"/>
    <n v="118"/>
    <n v="6.84"/>
    <n v="10"/>
    <n v="2"/>
    <n v="2.7"/>
    <n v="1"/>
    <x v="0"/>
    <n v="0"/>
    <x v="0"/>
    <x v="2"/>
  </r>
  <r>
    <s v="KY"/>
    <n v="74"/>
    <s v="area_code_510"/>
    <x v="1"/>
    <x v="1"/>
    <n v="0"/>
    <n v="125.8"/>
    <n v="103"/>
    <n v="21.39"/>
    <n v="207.7"/>
    <n v="96"/>
    <n v="17.649999999999999"/>
    <n v="207.4"/>
    <n v="143"/>
    <n v="9.33"/>
    <n v="14.1"/>
    <n v="4"/>
    <n v="3.81"/>
    <n v="1"/>
    <x v="1"/>
    <n v="1"/>
    <x v="0"/>
    <x v="2"/>
  </r>
  <r>
    <s v="AL"/>
    <n v="200"/>
    <s v="area_code_408"/>
    <x v="0"/>
    <x v="1"/>
    <n v="0"/>
    <n v="128.19999999999999"/>
    <n v="87"/>
    <n v="21.79"/>
    <n v="133.19999999999999"/>
    <n v="105"/>
    <n v="11.32"/>
    <n v="177.6"/>
    <n v="123"/>
    <n v="7.99"/>
    <n v="11.2"/>
    <n v="2"/>
    <n v="3.02"/>
    <n v="1"/>
    <x v="0"/>
    <n v="0"/>
    <x v="0"/>
    <x v="1"/>
  </r>
  <r>
    <s v="MD"/>
    <n v="86"/>
    <s v="area_code_408"/>
    <x v="0"/>
    <x v="1"/>
    <n v="0"/>
    <n v="226.3"/>
    <n v="88"/>
    <n v="38.47"/>
    <n v="223"/>
    <n v="107"/>
    <n v="18.96"/>
    <n v="255.6"/>
    <n v="92"/>
    <n v="11.5"/>
    <n v="13"/>
    <n v="3"/>
    <n v="3.51"/>
    <n v="4"/>
    <x v="0"/>
    <n v="0"/>
    <x v="1"/>
    <x v="2"/>
  </r>
  <r>
    <s v="NE"/>
    <n v="91"/>
    <s v="area_code_510"/>
    <x v="0"/>
    <x v="0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n v="0"/>
    <x v="0"/>
    <n v="0"/>
    <x v="0"/>
    <x v="2"/>
  </r>
  <r>
    <s v="TX"/>
    <n v="130"/>
    <s v="area_code_415"/>
    <x v="0"/>
    <x v="1"/>
    <n v="0"/>
    <n v="120.5"/>
    <n v="127"/>
    <n v="20.49"/>
    <n v="189.7"/>
    <n v="52"/>
    <n v="16.12"/>
    <n v="270.10000000000002"/>
    <n v="107"/>
    <n v="12.15"/>
    <n v="14.3"/>
    <n v="2"/>
    <n v="3.86"/>
    <n v="1"/>
    <x v="0"/>
    <n v="0"/>
    <x v="0"/>
    <x v="0"/>
  </r>
  <r>
    <s v="OH"/>
    <n v="56"/>
    <s v="area_code_408"/>
    <x v="0"/>
    <x v="1"/>
    <n v="0"/>
    <n v="91.1"/>
    <n v="90"/>
    <n v="15.49"/>
    <n v="179.3"/>
    <n v="115"/>
    <n v="15.24"/>
    <n v="300.7"/>
    <n v="89"/>
    <n v="13.53"/>
    <n v="11.9"/>
    <n v="8"/>
    <n v="3.21"/>
    <n v="2"/>
    <x v="0"/>
    <n v="0"/>
    <x v="0"/>
    <x v="3"/>
  </r>
  <r>
    <s v="DE"/>
    <n v="117"/>
    <s v="area_code_415"/>
    <x v="0"/>
    <x v="1"/>
    <n v="0"/>
    <n v="168.8"/>
    <n v="137"/>
    <n v="28.7"/>
    <n v="241.4"/>
    <n v="107"/>
    <n v="20.52"/>
    <n v="204.8"/>
    <n v="106"/>
    <n v="9.2200000000000006"/>
    <n v="15.5"/>
    <n v="4"/>
    <n v="4.1900000000000004"/>
    <n v="0"/>
    <x v="0"/>
    <n v="0"/>
    <x v="0"/>
    <x v="0"/>
  </r>
  <r>
    <s v="IA"/>
    <n v="63"/>
    <s v="area_code_510"/>
    <x v="0"/>
    <x v="1"/>
    <n v="0"/>
    <n v="153.5"/>
    <n v="81"/>
    <n v="26.1"/>
    <n v="287.3"/>
    <n v="115"/>
    <n v="24.42"/>
    <n v="230.2"/>
    <n v="85"/>
    <n v="10.36"/>
    <n v="6.5"/>
    <n v="5"/>
    <n v="1.76"/>
    <n v="2"/>
    <x v="0"/>
    <n v="0"/>
    <x v="0"/>
    <x v="2"/>
  </r>
  <r>
    <s v="VT"/>
    <n v="126"/>
    <s v="area_code_415"/>
    <x v="0"/>
    <x v="1"/>
    <n v="0"/>
    <n v="226.2"/>
    <n v="88"/>
    <n v="38.450000000000003"/>
    <n v="140.30000000000001"/>
    <n v="114"/>
    <n v="11.93"/>
    <n v="208.9"/>
    <n v="110"/>
    <n v="9.4"/>
    <n v="6.4"/>
    <n v="2"/>
    <n v="1.73"/>
    <n v="0"/>
    <x v="0"/>
    <n v="0"/>
    <x v="0"/>
    <x v="0"/>
  </r>
  <r>
    <s v="OR"/>
    <n v="132"/>
    <s v="area_code_510"/>
    <x v="0"/>
    <x v="1"/>
    <n v="0"/>
    <n v="191.9"/>
    <n v="107"/>
    <n v="32.619999999999997"/>
    <n v="206.9"/>
    <n v="127"/>
    <n v="17.59"/>
    <n v="272"/>
    <n v="88"/>
    <n v="12.24"/>
    <n v="12.6"/>
    <n v="2"/>
    <n v="3.4"/>
    <n v="1"/>
    <x v="0"/>
    <n v="0"/>
    <x v="0"/>
    <x v="1"/>
  </r>
  <r>
    <s v="NV"/>
    <n v="81"/>
    <s v="area_code_415"/>
    <x v="0"/>
    <x v="0"/>
    <n v="28"/>
    <n v="167.9"/>
    <n v="147"/>
    <n v="28.54"/>
    <n v="190.7"/>
    <n v="105"/>
    <n v="16.21"/>
    <n v="193"/>
    <n v="103"/>
    <n v="8.69"/>
    <n v="9.1999999999999993"/>
    <n v="6"/>
    <n v="2.48"/>
    <n v="4"/>
    <x v="1"/>
    <n v="1"/>
    <x v="1"/>
    <x v="2"/>
  </r>
  <r>
    <s v="NC"/>
    <n v="122"/>
    <s v="area_code_415"/>
    <x v="0"/>
    <x v="1"/>
    <n v="0"/>
    <n v="180"/>
    <n v="88"/>
    <n v="30.6"/>
    <n v="145"/>
    <n v="77"/>
    <n v="12.33"/>
    <n v="233.7"/>
    <n v="120"/>
    <n v="10.52"/>
    <n v="11.5"/>
    <n v="6"/>
    <n v="3.11"/>
    <n v="2"/>
    <x v="0"/>
    <n v="0"/>
    <x v="0"/>
    <x v="0"/>
  </r>
  <r>
    <s v="NJ"/>
    <n v="46"/>
    <s v="area_code_408"/>
    <x v="0"/>
    <x v="1"/>
    <n v="0"/>
    <n v="257.39999999999998"/>
    <n v="67"/>
    <n v="43.76"/>
    <n v="261.10000000000002"/>
    <n v="91"/>
    <n v="22.19"/>
    <n v="204.4"/>
    <n v="107"/>
    <n v="9.1999999999999993"/>
    <n v="13.4"/>
    <n v="5"/>
    <n v="3.62"/>
    <n v="2"/>
    <x v="1"/>
    <n v="1"/>
    <x v="0"/>
    <x v="3"/>
  </r>
  <r>
    <s v="MN"/>
    <n v="150"/>
    <s v="area_code_415"/>
    <x v="0"/>
    <x v="0"/>
    <n v="28"/>
    <n v="174.4"/>
    <n v="75"/>
    <n v="29.65"/>
    <n v="169.9"/>
    <n v="80"/>
    <n v="14.44"/>
    <n v="201.6"/>
    <n v="130"/>
    <n v="9.07"/>
    <n v="11"/>
    <n v="4"/>
    <n v="2.97"/>
    <n v="1"/>
    <x v="0"/>
    <n v="0"/>
    <x v="0"/>
    <x v="1"/>
  </r>
  <r>
    <s v="ID"/>
    <n v="99"/>
    <s v="area_code_408"/>
    <x v="0"/>
    <x v="1"/>
    <n v="0"/>
    <n v="159.69999999999999"/>
    <n v="83"/>
    <n v="27.15"/>
    <n v="155.4"/>
    <n v="121"/>
    <n v="13.21"/>
    <n v="255.7"/>
    <n v="114"/>
    <n v="11.51"/>
    <n v="8.4"/>
    <n v="3"/>
    <n v="2.27"/>
    <n v="1"/>
    <x v="0"/>
    <n v="0"/>
    <x v="0"/>
    <x v="0"/>
  </r>
  <r>
    <s v="AL"/>
    <n v="87"/>
    <s v="area_code_408"/>
    <x v="0"/>
    <x v="1"/>
    <n v="0"/>
    <n v="237.2"/>
    <n v="124"/>
    <n v="40.32"/>
    <n v="222.6"/>
    <n v="87"/>
    <n v="18.920000000000002"/>
    <n v="173.3"/>
    <n v="81"/>
    <n v="7.8"/>
    <n v="11"/>
    <n v="3"/>
    <n v="2.97"/>
    <n v="1"/>
    <x v="0"/>
    <n v="0"/>
    <x v="0"/>
    <x v="2"/>
  </r>
  <r>
    <s v="VT"/>
    <n v="101"/>
    <s v="area_code_415"/>
    <x v="0"/>
    <x v="1"/>
    <n v="0"/>
    <n v="153.80000000000001"/>
    <n v="89"/>
    <n v="26.15"/>
    <n v="234"/>
    <n v="89"/>
    <n v="19.89"/>
    <n v="196.3"/>
    <n v="77"/>
    <n v="8.83"/>
    <n v="11.6"/>
    <n v="2"/>
    <n v="3.13"/>
    <n v="4"/>
    <x v="0"/>
    <n v="0"/>
    <x v="1"/>
    <x v="0"/>
  </r>
  <r>
    <s v="PA"/>
    <n v="53"/>
    <s v="area_code_415"/>
    <x v="0"/>
    <x v="1"/>
    <n v="0"/>
    <n v="205.1"/>
    <n v="86"/>
    <n v="34.869999999999997"/>
    <n v="160.5"/>
    <n v="95"/>
    <n v="13.64"/>
    <n v="149.5"/>
    <n v="142"/>
    <n v="6.73"/>
    <n v="10.7"/>
    <n v="2"/>
    <n v="2.89"/>
    <n v="3"/>
    <x v="0"/>
    <n v="0"/>
    <x v="0"/>
    <x v="3"/>
  </r>
  <r>
    <s v="AK"/>
    <n v="132"/>
    <s v="area_code_415"/>
    <x v="0"/>
    <x v="0"/>
    <n v="39"/>
    <n v="175.7"/>
    <n v="93"/>
    <n v="29.87"/>
    <n v="187.2"/>
    <n v="94"/>
    <n v="15.91"/>
    <n v="225.5"/>
    <n v="118"/>
    <n v="10.15"/>
    <n v="8.6"/>
    <n v="3"/>
    <n v="2.3199999999999998"/>
    <n v="2"/>
    <x v="0"/>
    <n v="0"/>
    <x v="0"/>
    <x v="1"/>
  </r>
  <r>
    <s v="CA"/>
    <n v="158"/>
    <s v="area_code_510"/>
    <x v="0"/>
    <x v="1"/>
    <n v="0"/>
    <n v="155.9"/>
    <n v="123"/>
    <n v="26.5"/>
    <n v="224.2"/>
    <n v="112"/>
    <n v="19.059999999999999"/>
    <n v="221"/>
    <n v="116"/>
    <n v="9.9499999999999993"/>
    <n v="8.6"/>
    <n v="8"/>
    <n v="2.3199999999999998"/>
    <n v="2"/>
    <x v="0"/>
    <n v="0"/>
    <x v="0"/>
    <x v="1"/>
  </r>
  <r>
    <s v="MS"/>
    <n v="114"/>
    <s v="area_code_415"/>
    <x v="0"/>
    <x v="0"/>
    <n v="34"/>
    <n v="154.4"/>
    <n v="109"/>
    <n v="26.25"/>
    <n v="221.4"/>
    <n v="142"/>
    <n v="18.82"/>
    <n v="208.5"/>
    <n v="103"/>
    <n v="9.3800000000000008"/>
    <n v="10.3"/>
    <n v="5"/>
    <n v="2.78"/>
    <n v="0"/>
    <x v="0"/>
    <n v="0"/>
    <x v="0"/>
    <x v="0"/>
  </r>
  <r>
    <s v="NV"/>
    <n v="144"/>
    <s v="area_code_415"/>
    <x v="1"/>
    <x v="1"/>
    <n v="0"/>
    <n v="150"/>
    <n v="69"/>
    <n v="25.5"/>
    <n v="285.89999999999998"/>
    <n v="73"/>
    <n v="24.3"/>
    <n v="190.6"/>
    <n v="121"/>
    <n v="8.58"/>
    <n v="9.4"/>
    <n v="15"/>
    <n v="2.54"/>
    <n v="0"/>
    <x v="0"/>
    <n v="0"/>
    <x v="0"/>
    <x v="1"/>
  </r>
  <r>
    <s v="AL"/>
    <n v="91"/>
    <s v="area_code_510"/>
    <x v="0"/>
    <x v="0"/>
    <n v="23"/>
    <n v="232.4"/>
    <n v="97"/>
    <n v="39.51"/>
    <n v="186"/>
    <n v="88"/>
    <n v="15.81"/>
    <n v="190.5"/>
    <n v="128"/>
    <n v="8.57"/>
    <n v="12.3"/>
    <n v="3"/>
    <n v="3.32"/>
    <n v="3"/>
    <x v="0"/>
    <n v="0"/>
    <x v="0"/>
    <x v="2"/>
  </r>
  <r>
    <s v="GA"/>
    <n v="58"/>
    <s v="area_code_408"/>
    <x v="0"/>
    <x v="1"/>
    <n v="0"/>
    <n v="165.4"/>
    <n v="100"/>
    <n v="28.12"/>
    <n v="115.7"/>
    <n v="87"/>
    <n v="9.83"/>
    <n v="193.8"/>
    <n v="118"/>
    <n v="8.7200000000000006"/>
    <n v="12.8"/>
    <n v="5"/>
    <n v="3.46"/>
    <n v="2"/>
    <x v="0"/>
    <n v="0"/>
    <x v="0"/>
    <x v="3"/>
  </r>
  <r>
    <s v="AR"/>
    <n v="5"/>
    <s v="area_code_415"/>
    <x v="0"/>
    <x v="1"/>
    <n v="0"/>
    <n v="199.2"/>
    <n v="106"/>
    <n v="33.86"/>
    <n v="187.3"/>
    <n v="12"/>
    <n v="15.92"/>
    <n v="214"/>
    <n v="85"/>
    <n v="9.6300000000000008"/>
    <n v="13.3"/>
    <n v="3"/>
    <n v="3.59"/>
    <n v="3"/>
    <x v="0"/>
    <n v="0"/>
    <x v="0"/>
    <x v="4"/>
  </r>
  <r>
    <s v="MA"/>
    <n v="97"/>
    <s v="area_code_408"/>
    <x v="0"/>
    <x v="1"/>
    <n v="0"/>
    <n v="217.6"/>
    <n v="81"/>
    <n v="36.99"/>
    <n v="320.5"/>
    <n v="51"/>
    <n v="27.24"/>
    <n v="150.69999999999999"/>
    <n v="110"/>
    <n v="6.78"/>
    <n v="4.2"/>
    <n v="3"/>
    <n v="1.1299999999999999"/>
    <n v="0"/>
    <x v="0"/>
    <n v="0"/>
    <x v="0"/>
    <x v="0"/>
  </r>
  <r>
    <s v="NJ"/>
    <n v="107"/>
    <s v="area_code_415"/>
    <x v="0"/>
    <x v="1"/>
    <n v="0"/>
    <n v="212.1"/>
    <n v="95"/>
    <n v="36.06"/>
    <n v="150.1"/>
    <n v="88"/>
    <n v="12.76"/>
    <n v="219.8"/>
    <n v="111"/>
    <n v="9.89"/>
    <n v="7.7"/>
    <n v="2"/>
    <n v="2.08"/>
    <n v="3"/>
    <x v="0"/>
    <n v="0"/>
    <x v="0"/>
    <x v="0"/>
  </r>
  <r>
    <s v="MO"/>
    <n v="142"/>
    <s v="area_code_415"/>
    <x v="0"/>
    <x v="0"/>
    <n v="30"/>
    <n v="154"/>
    <n v="75"/>
    <n v="26.18"/>
    <n v="165.8"/>
    <n v="97"/>
    <n v="14.09"/>
    <n v="270"/>
    <n v="83"/>
    <n v="12.15"/>
    <n v="10.8"/>
    <n v="5"/>
    <n v="2.92"/>
    <n v="1"/>
    <x v="0"/>
    <n v="0"/>
    <x v="0"/>
    <x v="1"/>
  </r>
  <r>
    <s v="AZ"/>
    <n v="73"/>
    <s v="area_code_415"/>
    <x v="0"/>
    <x v="1"/>
    <n v="0"/>
    <n v="175.4"/>
    <n v="130"/>
    <n v="29.82"/>
    <n v="248.1"/>
    <n v="105"/>
    <n v="21.09"/>
    <n v="122.4"/>
    <n v="85"/>
    <n v="5.51"/>
    <n v="12.2"/>
    <n v="4"/>
    <n v="3.29"/>
    <n v="0"/>
    <x v="0"/>
    <n v="0"/>
    <x v="0"/>
    <x v="2"/>
  </r>
  <r>
    <s v="NJ"/>
    <n v="48"/>
    <s v="area_code_510"/>
    <x v="0"/>
    <x v="0"/>
    <n v="22"/>
    <n v="152"/>
    <n v="63"/>
    <n v="25.84"/>
    <n v="258.8"/>
    <n v="131"/>
    <n v="22"/>
    <n v="263.2"/>
    <n v="109"/>
    <n v="11.84"/>
    <n v="15.7"/>
    <n v="5"/>
    <n v="4.24"/>
    <n v="2"/>
    <x v="1"/>
    <n v="1"/>
    <x v="0"/>
    <x v="3"/>
  </r>
  <r>
    <s v="WV"/>
    <n v="43"/>
    <s v="area_code_408"/>
    <x v="0"/>
    <x v="1"/>
    <n v="0"/>
    <n v="230.2"/>
    <n v="147"/>
    <n v="39.130000000000003"/>
    <n v="186.7"/>
    <n v="121"/>
    <n v="15.87"/>
    <n v="128.4"/>
    <n v="100"/>
    <n v="5.78"/>
    <n v="9.1999999999999993"/>
    <n v="3"/>
    <n v="2.48"/>
    <n v="0"/>
    <x v="0"/>
    <n v="0"/>
    <x v="0"/>
    <x v="3"/>
  </r>
  <r>
    <s v="NM"/>
    <n v="122"/>
    <s v="area_code_408"/>
    <x v="0"/>
    <x v="0"/>
    <n v="33"/>
    <n v="174.9"/>
    <n v="103"/>
    <n v="29.73"/>
    <n v="248.2"/>
    <n v="105"/>
    <n v="21.1"/>
    <n v="164.6"/>
    <n v="116"/>
    <n v="7.41"/>
    <n v="13.5"/>
    <n v="3"/>
    <n v="3.65"/>
    <n v="1"/>
    <x v="1"/>
    <n v="1"/>
    <x v="0"/>
    <x v="0"/>
  </r>
  <r>
    <s v="SC"/>
    <n v="93"/>
    <s v="area_code_415"/>
    <x v="0"/>
    <x v="1"/>
    <n v="0"/>
    <n v="190.2"/>
    <n v="68"/>
    <n v="32.33"/>
    <n v="262.2"/>
    <n v="64"/>
    <n v="22.29"/>
    <n v="130"/>
    <n v="92"/>
    <n v="5.85"/>
    <n v="8.8000000000000007"/>
    <n v="4"/>
    <n v="2.38"/>
    <n v="0"/>
    <x v="0"/>
    <n v="0"/>
    <x v="0"/>
    <x v="2"/>
  </r>
  <r>
    <s v="VT"/>
    <n v="85"/>
    <s v="area_code_415"/>
    <x v="0"/>
    <x v="1"/>
    <n v="0"/>
    <n v="176.4"/>
    <n v="122"/>
    <n v="29.99"/>
    <n v="224.9"/>
    <n v="123"/>
    <n v="19.12"/>
    <n v="219.6"/>
    <n v="50"/>
    <n v="9.8800000000000008"/>
    <n v="11.5"/>
    <n v="1"/>
    <n v="3.11"/>
    <n v="1"/>
    <x v="0"/>
    <n v="0"/>
    <x v="0"/>
    <x v="2"/>
  </r>
  <r>
    <s v="TN"/>
    <n v="59"/>
    <s v="area_code_415"/>
    <x v="0"/>
    <x v="1"/>
    <n v="0"/>
    <n v="160.9"/>
    <n v="95"/>
    <n v="27.35"/>
    <n v="251.2"/>
    <n v="65"/>
    <n v="21.35"/>
    <n v="273.39999999999998"/>
    <n v="97"/>
    <n v="12.3"/>
    <n v="5"/>
    <n v="5"/>
    <n v="1.35"/>
    <n v="3"/>
    <x v="0"/>
    <n v="0"/>
    <x v="0"/>
    <x v="3"/>
  </r>
  <r>
    <s v="LA"/>
    <n v="87"/>
    <s v="area_code_415"/>
    <x v="0"/>
    <x v="1"/>
    <n v="0"/>
    <n v="228.7"/>
    <n v="90"/>
    <n v="38.880000000000003"/>
    <n v="163"/>
    <n v="99"/>
    <n v="13.86"/>
    <n v="154.1"/>
    <n v="90"/>
    <n v="6.93"/>
    <n v="11.8"/>
    <n v="3"/>
    <n v="3.19"/>
    <n v="1"/>
    <x v="0"/>
    <n v="0"/>
    <x v="0"/>
    <x v="2"/>
  </r>
  <r>
    <s v="OH"/>
    <n v="137"/>
    <s v="area_code_408"/>
    <x v="0"/>
    <x v="1"/>
    <n v="0"/>
    <n v="144"/>
    <n v="90"/>
    <n v="24.48"/>
    <n v="181.6"/>
    <n v="100"/>
    <n v="15.44"/>
    <n v="128.1"/>
    <n v="93"/>
    <n v="5.76"/>
    <n v="12.3"/>
    <n v="2"/>
    <n v="3.32"/>
    <n v="0"/>
    <x v="0"/>
    <n v="0"/>
    <x v="0"/>
    <x v="1"/>
  </r>
  <r>
    <s v="OR"/>
    <n v="21"/>
    <s v="area_code_510"/>
    <x v="0"/>
    <x v="0"/>
    <n v="31"/>
    <n v="135.9"/>
    <n v="90"/>
    <n v="23.1"/>
    <n v="271"/>
    <n v="84"/>
    <n v="23.04"/>
    <n v="179.1"/>
    <n v="89"/>
    <n v="8.06"/>
    <n v="9.5"/>
    <n v="7"/>
    <n v="2.57"/>
    <n v="6"/>
    <x v="0"/>
    <n v="0"/>
    <x v="1"/>
    <x v="4"/>
  </r>
  <r>
    <s v="DE"/>
    <n v="129"/>
    <s v="area_code_510"/>
    <x v="0"/>
    <x v="1"/>
    <n v="0"/>
    <n v="334.3"/>
    <n v="118"/>
    <n v="56.83"/>
    <n v="192.1"/>
    <n v="104"/>
    <n v="16.329999999999998"/>
    <n v="191"/>
    <n v="83"/>
    <n v="8.59"/>
    <n v="10.4"/>
    <n v="6"/>
    <n v="2.81"/>
    <n v="0"/>
    <x v="1"/>
    <n v="1"/>
    <x v="0"/>
    <x v="0"/>
  </r>
  <r>
    <s v="KY"/>
    <n v="104"/>
    <s v="area_code_415"/>
    <x v="0"/>
    <x v="1"/>
    <n v="0"/>
    <n v="130.5"/>
    <n v="77"/>
    <n v="22.19"/>
    <n v="131.19999999999999"/>
    <n v="117"/>
    <n v="11.15"/>
    <n v="264.7"/>
    <n v="63"/>
    <n v="11.91"/>
    <n v="13"/>
    <n v="6"/>
    <n v="3.51"/>
    <n v="0"/>
    <x v="0"/>
    <n v="0"/>
    <x v="0"/>
    <x v="0"/>
  </r>
  <r>
    <s v="GA"/>
    <n v="93"/>
    <s v="area_code_408"/>
    <x v="0"/>
    <x v="0"/>
    <n v="21"/>
    <n v="134.19999999999999"/>
    <n v="105"/>
    <n v="22.81"/>
    <n v="162.5"/>
    <n v="128"/>
    <n v="13.81"/>
    <n v="186.6"/>
    <n v="90"/>
    <n v="8.4"/>
    <n v="11.8"/>
    <n v="2"/>
    <n v="3.19"/>
    <n v="4"/>
    <x v="1"/>
    <n v="1"/>
    <x v="1"/>
    <x v="2"/>
  </r>
  <r>
    <s v="VT"/>
    <n v="63"/>
    <s v="area_code_415"/>
    <x v="0"/>
    <x v="1"/>
    <n v="0"/>
    <n v="278"/>
    <n v="102"/>
    <n v="47.26"/>
    <n v="266.39999999999998"/>
    <n v="114"/>
    <n v="22.64"/>
    <n v="224.1"/>
    <n v="118"/>
    <n v="10.08"/>
    <n v="13.1"/>
    <n v="4"/>
    <n v="3.54"/>
    <n v="4"/>
    <x v="1"/>
    <n v="1"/>
    <x v="1"/>
    <x v="2"/>
  </r>
  <r>
    <s v="OR"/>
    <n v="161"/>
    <s v="area_code_415"/>
    <x v="0"/>
    <x v="1"/>
    <n v="0"/>
    <n v="105.4"/>
    <n v="70"/>
    <n v="17.920000000000002"/>
    <n v="214.8"/>
    <n v="122"/>
    <n v="18.260000000000002"/>
    <n v="223.6"/>
    <n v="126"/>
    <n v="10.06"/>
    <n v="7.8"/>
    <n v="5"/>
    <n v="2.11"/>
    <n v="0"/>
    <x v="0"/>
    <n v="0"/>
    <x v="0"/>
    <x v="1"/>
  </r>
  <r>
    <s v="TX"/>
    <n v="50"/>
    <s v="area_code_510"/>
    <x v="0"/>
    <x v="1"/>
    <n v="0"/>
    <n v="188.9"/>
    <n v="94"/>
    <n v="32.11"/>
    <n v="203.9"/>
    <n v="104"/>
    <n v="17.329999999999998"/>
    <n v="151.80000000000001"/>
    <n v="124"/>
    <n v="6.83"/>
    <n v="11.6"/>
    <n v="8"/>
    <n v="3.13"/>
    <n v="3"/>
    <x v="0"/>
    <n v="0"/>
    <x v="0"/>
    <x v="3"/>
  </r>
  <r>
    <s v="MO"/>
    <n v="103"/>
    <s v="area_code_408"/>
    <x v="0"/>
    <x v="0"/>
    <n v="24"/>
    <n v="111.8"/>
    <n v="85"/>
    <n v="19.010000000000002"/>
    <n v="239.6"/>
    <n v="102"/>
    <n v="20.37"/>
    <n v="268.3"/>
    <n v="81"/>
    <n v="12.07"/>
    <n v="6.9"/>
    <n v="4"/>
    <n v="1.86"/>
    <n v="1"/>
    <x v="0"/>
    <n v="0"/>
    <x v="0"/>
    <x v="0"/>
  </r>
  <r>
    <s v="ND"/>
    <n v="84"/>
    <s v="area_code_415"/>
    <x v="0"/>
    <x v="0"/>
    <n v="33"/>
    <n v="159.1"/>
    <n v="106"/>
    <n v="27.05"/>
    <n v="149.80000000000001"/>
    <n v="101"/>
    <n v="12.73"/>
    <n v="213.4"/>
    <n v="108"/>
    <n v="9.6"/>
    <n v="13"/>
    <n v="18"/>
    <n v="3.51"/>
    <n v="1"/>
    <x v="0"/>
    <n v="0"/>
    <x v="0"/>
    <x v="2"/>
  </r>
  <r>
    <s v="MN"/>
    <n v="92"/>
    <s v="area_code_510"/>
    <x v="0"/>
    <x v="1"/>
    <n v="0"/>
    <n v="212.4"/>
    <n v="105"/>
    <n v="36.11"/>
    <n v="224.6"/>
    <n v="118"/>
    <n v="19.09"/>
    <n v="221.3"/>
    <n v="105"/>
    <n v="9.9600000000000009"/>
    <n v="9"/>
    <n v="4"/>
    <n v="2.4300000000000002"/>
    <n v="1"/>
    <x v="0"/>
    <n v="0"/>
    <x v="0"/>
    <x v="2"/>
  </r>
  <r>
    <s v="NV"/>
    <n v="77"/>
    <s v="area_code_415"/>
    <x v="0"/>
    <x v="1"/>
    <n v="0"/>
    <n v="142.30000000000001"/>
    <n v="112"/>
    <n v="24.19"/>
    <n v="306.3"/>
    <n v="111"/>
    <n v="26.04"/>
    <n v="196.5"/>
    <n v="82"/>
    <n v="8.84"/>
    <n v="9.9"/>
    <n v="1"/>
    <n v="2.67"/>
    <n v="1"/>
    <x v="0"/>
    <n v="0"/>
    <x v="0"/>
    <x v="2"/>
  </r>
  <r>
    <s v="NY"/>
    <n v="64"/>
    <s v="area_code_415"/>
    <x v="1"/>
    <x v="1"/>
    <n v="0"/>
    <n v="346.8"/>
    <n v="55"/>
    <n v="58.96"/>
    <n v="249.5"/>
    <n v="79"/>
    <n v="21.21"/>
    <n v="275.39999999999998"/>
    <n v="102"/>
    <n v="12.39"/>
    <n v="13.3"/>
    <n v="9"/>
    <n v="3.59"/>
    <n v="1"/>
    <x v="1"/>
    <n v="1"/>
    <x v="0"/>
    <x v="2"/>
  </r>
  <r>
    <s v="FL"/>
    <n v="159"/>
    <s v="area_code_415"/>
    <x v="0"/>
    <x v="0"/>
    <n v="15"/>
    <n v="113.9"/>
    <n v="102"/>
    <n v="19.36"/>
    <n v="145.30000000000001"/>
    <n v="146"/>
    <n v="12.35"/>
    <n v="195.2"/>
    <n v="137"/>
    <n v="8.7799999999999994"/>
    <n v="11.8"/>
    <n v="9"/>
    <n v="3.19"/>
    <n v="1"/>
    <x v="0"/>
    <n v="0"/>
    <x v="0"/>
    <x v="1"/>
  </r>
  <r>
    <s v="KS"/>
    <n v="110"/>
    <s v="area_code_415"/>
    <x v="1"/>
    <x v="0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n v="1"/>
    <x v="1"/>
    <n v="1"/>
    <x v="0"/>
    <x v="0"/>
  </r>
  <r>
    <s v="NV"/>
    <n v="178"/>
    <s v="area_code_408"/>
    <x v="0"/>
    <x v="1"/>
    <n v="0"/>
    <n v="275.39999999999998"/>
    <n v="150"/>
    <n v="46.82"/>
    <n v="187.5"/>
    <n v="62"/>
    <n v="15.94"/>
    <n v="147.1"/>
    <n v="126"/>
    <n v="6.62"/>
    <n v="13.6"/>
    <n v="3"/>
    <n v="3.67"/>
    <n v="1"/>
    <x v="0"/>
    <n v="0"/>
    <x v="0"/>
    <x v="1"/>
  </r>
  <r>
    <s v="MI"/>
    <n v="50"/>
    <s v="area_code_415"/>
    <x v="0"/>
    <x v="0"/>
    <n v="35"/>
    <n v="192.6"/>
    <n v="97"/>
    <n v="32.74"/>
    <n v="135.19999999999999"/>
    <n v="101"/>
    <n v="11.49"/>
    <n v="216.2"/>
    <n v="101"/>
    <n v="9.73"/>
    <n v="7.9"/>
    <n v="2"/>
    <n v="2.13"/>
    <n v="2"/>
    <x v="0"/>
    <n v="0"/>
    <x v="0"/>
    <x v="3"/>
  </r>
  <r>
    <s v="MI"/>
    <n v="45"/>
    <s v="area_code_510"/>
    <x v="0"/>
    <x v="0"/>
    <n v="26"/>
    <n v="91.7"/>
    <n v="104"/>
    <n v="15.59"/>
    <n v="150.6"/>
    <n v="119"/>
    <n v="12.8"/>
    <n v="63.3"/>
    <n v="103"/>
    <n v="2.85"/>
    <n v="7.7"/>
    <n v="5"/>
    <n v="2.08"/>
    <n v="1"/>
    <x v="0"/>
    <n v="0"/>
    <x v="0"/>
    <x v="3"/>
  </r>
  <r>
    <s v="TN"/>
    <n v="70"/>
    <s v="area_code_510"/>
    <x v="0"/>
    <x v="1"/>
    <n v="0"/>
    <n v="126.3"/>
    <n v="99"/>
    <n v="21.47"/>
    <n v="141.6"/>
    <n v="106"/>
    <n v="12.04"/>
    <n v="255.9"/>
    <n v="96"/>
    <n v="11.52"/>
    <n v="9.6"/>
    <n v="2"/>
    <n v="2.59"/>
    <n v="0"/>
    <x v="0"/>
    <n v="0"/>
    <x v="0"/>
    <x v="2"/>
  </r>
  <r>
    <s v="NV"/>
    <n v="94"/>
    <s v="area_code_510"/>
    <x v="0"/>
    <x v="1"/>
    <n v="0"/>
    <n v="190.6"/>
    <n v="108"/>
    <n v="32.4"/>
    <n v="152.30000000000001"/>
    <n v="95"/>
    <n v="12.95"/>
    <n v="144.69999999999999"/>
    <n v="97"/>
    <n v="6.51"/>
    <n v="7.5"/>
    <n v="5"/>
    <n v="2.0299999999999998"/>
    <n v="1"/>
    <x v="0"/>
    <n v="0"/>
    <x v="0"/>
    <x v="2"/>
  </r>
  <r>
    <s v="IL"/>
    <n v="179"/>
    <s v="area_code_510"/>
    <x v="0"/>
    <x v="1"/>
    <n v="0"/>
    <n v="116.1"/>
    <n v="101"/>
    <n v="19.739999999999998"/>
    <n v="201.8"/>
    <n v="99"/>
    <n v="17.149999999999999"/>
    <n v="181.9"/>
    <n v="103"/>
    <n v="8.19"/>
    <n v="11.6"/>
    <n v="5"/>
    <n v="3.13"/>
    <n v="0"/>
    <x v="0"/>
    <n v="0"/>
    <x v="0"/>
    <x v="1"/>
  </r>
  <r>
    <s v="MS"/>
    <n v="116"/>
    <s v="area_code_415"/>
    <x v="0"/>
    <x v="1"/>
    <n v="0"/>
    <n v="217.3"/>
    <n v="91"/>
    <n v="36.94"/>
    <n v="216.1"/>
    <n v="95"/>
    <n v="18.37"/>
    <n v="148.1"/>
    <n v="76"/>
    <n v="6.66"/>
    <n v="11.3"/>
    <n v="3"/>
    <n v="3.05"/>
    <n v="2"/>
    <x v="0"/>
    <n v="0"/>
    <x v="0"/>
    <x v="0"/>
  </r>
  <r>
    <s v="ND"/>
    <n v="59"/>
    <s v="area_code_510"/>
    <x v="0"/>
    <x v="1"/>
    <n v="0"/>
    <n v="179.4"/>
    <n v="80"/>
    <n v="30.5"/>
    <n v="232.5"/>
    <n v="99"/>
    <n v="19.760000000000002"/>
    <n v="175.8"/>
    <n v="105"/>
    <n v="7.91"/>
    <n v="14.7"/>
    <n v="3"/>
    <n v="3.97"/>
    <n v="0"/>
    <x v="0"/>
    <n v="0"/>
    <x v="0"/>
    <x v="3"/>
  </r>
  <r>
    <s v="NC"/>
    <n v="165"/>
    <s v="area_code_415"/>
    <x v="0"/>
    <x v="1"/>
    <n v="0"/>
    <n v="207.7"/>
    <n v="109"/>
    <n v="35.31"/>
    <n v="164.8"/>
    <n v="94"/>
    <n v="14.01"/>
    <n v="54.5"/>
    <n v="91"/>
    <n v="2.4500000000000002"/>
    <n v="7.9"/>
    <n v="3"/>
    <n v="2.13"/>
    <n v="0"/>
    <x v="0"/>
    <n v="0"/>
    <x v="0"/>
    <x v="1"/>
  </r>
  <r>
    <s v="TN"/>
    <n v="140"/>
    <s v="area_code_415"/>
    <x v="0"/>
    <x v="1"/>
    <n v="0"/>
    <n v="125.3"/>
    <n v="84"/>
    <n v="21.3"/>
    <n v="167.6"/>
    <n v="121"/>
    <n v="14.25"/>
    <n v="260.60000000000002"/>
    <n v="94"/>
    <n v="11.73"/>
    <n v="8.4"/>
    <n v="4"/>
    <n v="2.27"/>
    <n v="1"/>
    <x v="0"/>
    <n v="0"/>
    <x v="0"/>
    <x v="1"/>
  </r>
  <r>
    <s v="VT"/>
    <n v="93"/>
    <s v="area_code_408"/>
    <x v="0"/>
    <x v="0"/>
    <n v="32"/>
    <n v="138.1"/>
    <n v="91"/>
    <n v="23.48"/>
    <n v="167.3"/>
    <n v="72"/>
    <n v="14.22"/>
    <n v="238.9"/>
    <n v="115"/>
    <n v="10.75"/>
    <n v="6.8"/>
    <n v="3"/>
    <n v="1.84"/>
    <n v="2"/>
    <x v="0"/>
    <n v="0"/>
    <x v="0"/>
    <x v="2"/>
  </r>
  <r>
    <s v="OK"/>
    <n v="52"/>
    <s v="area_code_510"/>
    <x v="0"/>
    <x v="0"/>
    <n v="38"/>
    <n v="169.3"/>
    <n v="88"/>
    <n v="28.78"/>
    <n v="225.9"/>
    <n v="97"/>
    <n v="19.2"/>
    <n v="172"/>
    <n v="86"/>
    <n v="7.74"/>
    <n v="8.1999999999999993"/>
    <n v="3"/>
    <n v="2.21"/>
    <n v="0"/>
    <x v="0"/>
    <n v="0"/>
    <x v="0"/>
    <x v="3"/>
  </r>
  <r>
    <s v="DE"/>
    <n v="64"/>
    <s v="area_code_415"/>
    <x v="0"/>
    <x v="0"/>
    <n v="27"/>
    <n v="201.3"/>
    <n v="101"/>
    <n v="34.22"/>
    <n v="143.80000000000001"/>
    <n v="89"/>
    <n v="12.22"/>
    <n v="150.19999999999999"/>
    <n v="127"/>
    <n v="6.76"/>
    <n v="12.3"/>
    <n v="3"/>
    <n v="3.32"/>
    <n v="1"/>
    <x v="0"/>
    <n v="0"/>
    <x v="0"/>
    <x v="2"/>
  </r>
  <r>
    <s v="OR"/>
    <n v="48"/>
    <s v="area_code_415"/>
    <x v="0"/>
    <x v="1"/>
    <n v="0"/>
    <n v="190.4"/>
    <n v="92"/>
    <n v="32.369999999999997"/>
    <n v="317.5"/>
    <n v="85"/>
    <n v="26.99"/>
    <n v="133.4"/>
    <n v="113"/>
    <n v="6"/>
    <n v="8.3000000000000007"/>
    <n v="4"/>
    <n v="2.2400000000000002"/>
    <n v="2"/>
    <x v="0"/>
    <n v="0"/>
    <x v="0"/>
    <x v="3"/>
  </r>
  <r>
    <s v="NY"/>
    <n v="181"/>
    <s v="area_code_408"/>
    <x v="0"/>
    <x v="1"/>
    <n v="0"/>
    <n v="143.30000000000001"/>
    <n v="91"/>
    <n v="24.36"/>
    <n v="195.5"/>
    <n v="58"/>
    <n v="16.62"/>
    <n v="223.3"/>
    <n v="95"/>
    <n v="10.050000000000001"/>
    <n v="6"/>
    <n v="7"/>
    <n v="1.62"/>
    <n v="1"/>
    <x v="0"/>
    <n v="0"/>
    <x v="0"/>
    <x v="1"/>
  </r>
  <r>
    <s v="MO"/>
    <n v="168"/>
    <s v="area_code_415"/>
    <x v="0"/>
    <x v="0"/>
    <n v="42"/>
    <n v="97.4"/>
    <n v="57"/>
    <n v="16.559999999999999"/>
    <n v="203.6"/>
    <n v="98"/>
    <n v="17.309999999999999"/>
    <n v="173.9"/>
    <n v="124"/>
    <n v="7.83"/>
    <n v="11.4"/>
    <n v="2"/>
    <n v="3.08"/>
    <n v="2"/>
    <x v="0"/>
    <n v="0"/>
    <x v="0"/>
    <x v="1"/>
  </r>
  <r>
    <s v="FL"/>
    <n v="155"/>
    <s v="area_code_415"/>
    <x v="0"/>
    <x v="1"/>
    <n v="0"/>
    <n v="181.4"/>
    <n v="111"/>
    <n v="30.84"/>
    <n v="167.7"/>
    <n v="92"/>
    <n v="14.25"/>
    <n v="168.5"/>
    <n v="122"/>
    <n v="7.58"/>
    <n v="11.3"/>
    <n v="3"/>
    <n v="3.05"/>
    <n v="3"/>
    <x v="0"/>
    <n v="0"/>
    <x v="0"/>
    <x v="1"/>
  </r>
  <r>
    <s v="ND"/>
    <n v="105"/>
    <s v="area_code_510"/>
    <x v="0"/>
    <x v="1"/>
    <n v="0"/>
    <n v="246.4"/>
    <n v="83"/>
    <n v="41.89"/>
    <n v="256.2"/>
    <n v="101"/>
    <n v="21.78"/>
    <n v="169"/>
    <n v="151"/>
    <n v="7.61"/>
    <n v="3.8"/>
    <n v="4"/>
    <n v="1.03"/>
    <n v="0"/>
    <x v="0"/>
    <n v="0"/>
    <x v="0"/>
    <x v="0"/>
  </r>
  <r>
    <s v="ND"/>
    <n v="182"/>
    <s v="area_code_415"/>
    <x v="0"/>
    <x v="1"/>
    <n v="0"/>
    <n v="104.9"/>
    <n v="111"/>
    <n v="17.829999999999998"/>
    <n v="198.5"/>
    <n v="120"/>
    <n v="16.87"/>
    <n v="258.2"/>
    <n v="91"/>
    <n v="11.62"/>
    <n v="8"/>
    <n v="5"/>
    <n v="2.16"/>
    <n v="2"/>
    <x v="0"/>
    <n v="0"/>
    <x v="0"/>
    <x v="1"/>
  </r>
  <r>
    <s v="NY"/>
    <n v="104"/>
    <s v="area_code_415"/>
    <x v="0"/>
    <x v="1"/>
    <n v="0"/>
    <n v="156.19999999999999"/>
    <n v="93"/>
    <n v="26.55"/>
    <n v="193"/>
    <n v="54"/>
    <n v="16.41"/>
    <n v="222.7"/>
    <n v="94"/>
    <n v="10.02"/>
    <n v="13.1"/>
    <n v="5"/>
    <n v="3.54"/>
    <n v="1"/>
    <x v="0"/>
    <n v="0"/>
    <x v="0"/>
    <x v="0"/>
  </r>
  <r>
    <s v="OH"/>
    <n v="102"/>
    <s v="area_code_415"/>
    <x v="0"/>
    <x v="1"/>
    <n v="0"/>
    <n v="114.8"/>
    <n v="125"/>
    <n v="19.52"/>
    <n v="81.900000000000006"/>
    <n v="126"/>
    <n v="6.96"/>
    <n v="304.3"/>
    <n v="101"/>
    <n v="13.69"/>
    <n v="12"/>
    <n v="4"/>
    <n v="3.24"/>
    <n v="0"/>
    <x v="0"/>
    <n v="0"/>
    <x v="0"/>
    <x v="0"/>
  </r>
  <r>
    <s v="AL"/>
    <n v="122"/>
    <s v="area_code_415"/>
    <x v="0"/>
    <x v="1"/>
    <n v="0"/>
    <n v="232.5"/>
    <n v="96"/>
    <n v="39.53"/>
    <n v="205.5"/>
    <n v="120"/>
    <n v="17.47"/>
    <n v="213.7"/>
    <n v="91"/>
    <n v="9.6199999999999992"/>
    <n v="11.9"/>
    <n v="2"/>
    <n v="3.21"/>
    <n v="0"/>
    <x v="0"/>
    <n v="0"/>
    <x v="0"/>
    <x v="0"/>
  </r>
  <r>
    <s v="SC"/>
    <n v="41"/>
    <s v="area_code_415"/>
    <x v="0"/>
    <x v="1"/>
    <n v="0"/>
    <n v="143.6"/>
    <n v="117"/>
    <n v="24.41"/>
    <n v="152.4"/>
    <n v="108"/>
    <n v="12.95"/>
    <n v="194.4"/>
    <n v="110"/>
    <n v="8.75"/>
    <n v="8.6"/>
    <n v="3"/>
    <n v="2.3199999999999998"/>
    <n v="1"/>
    <x v="0"/>
    <n v="0"/>
    <x v="0"/>
    <x v="3"/>
  </r>
  <r>
    <s v="GA"/>
    <n v="132"/>
    <s v="area_code_415"/>
    <x v="0"/>
    <x v="1"/>
    <n v="0"/>
    <n v="176.7"/>
    <n v="132"/>
    <n v="30.04"/>
    <n v="244.1"/>
    <n v="80"/>
    <n v="20.75"/>
    <n v="176.3"/>
    <n v="120"/>
    <n v="7.93"/>
    <n v="9.1"/>
    <n v="4"/>
    <n v="2.46"/>
    <n v="2"/>
    <x v="0"/>
    <n v="0"/>
    <x v="0"/>
    <x v="1"/>
  </r>
  <r>
    <s v="WY"/>
    <n v="76"/>
    <s v="area_code_415"/>
    <x v="0"/>
    <x v="1"/>
    <n v="0"/>
    <n v="263.39999999999998"/>
    <n v="148"/>
    <n v="44.78"/>
    <n v="230.3"/>
    <n v="69"/>
    <n v="19.579999999999998"/>
    <n v="170.6"/>
    <n v="101"/>
    <n v="7.68"/>
    <n v="11.4"/>
    <n v="5"/>
    <n v="3.08"/>
    <n v="1"/>
    <x v="1"/>
    <n v="1"/>
    <x v="0"/>
    <x v="2"/>
  </r>
  <r>
    <s v="WV"/>
    <n v="13"/>
    <s v="area_code_415"/>
    <x v="0"/>
    <x v="1"/>
    <n v="0"/>
    <n v="146.4"/>
    <n v="74"/>
    <n v="24.89"/>
    <n v="148.5"/>
    <n v="92"/>
    <n v="12.62"/>
    <n v="216.7"/>
    <n v="96"/>
    <n v="9.75"/>
    <n v="11.3"/>
    <n v="3"/>
    <n v="3.05"/>
    <n v="1"/>
    <x v="0"/>
    <n v="0"/>
    <x v="0"/>
    <x v="4"/>
  </r>
  <r>
    <s v="HI"/>
    <n v="115"/>
    <s v="area_code_415"/>
    <x v="0"/>
    <x v="0"/>
    <n v="33"/>
    <n v="145"/>
    <n v="72"/>
    <n v="24.65"/>
    <n v="194.5"/>
    <n v="157"/>
    <n v="16.53"/>
    <n v="242.3"/>
    <n v="138"/>
    <n v="10.9"/>
    <n v="14.2"/>
    <n v="3"/>
    <n v="3.83"/>
    <n v="2"/>
    <x v="0"/>
    <n v="0"/>
    <x v="0"/>
    <x v="0"/>
  </r>
  <r>
    <s v="WV"/>
    <n v="67"/>
    <s v="area_code_408"/>
    <x v="0"/>
    <x v="1"/>
    <n v="0"/>
    <n v="167.8"/>
    <n v="91"/>
    <n v="28.53"/>
    <n v="167.7"/>
    <n v="69"/>
    <n v="14.25"/>
    <n v="110.3"/>
    <n v="71"/>
    <n v="4.96"/>
    <n v="8.4"/>
    <n v="12"/>
    <n v="2.27"/>
    <n v="1"/>
    <x v="0"/>
    <n v="0"/>
    <x v="0"/>
    <x v="2"/>
  </r>
  <r>
    <s v="AR"/>
    <n v="100"/>
    <s v="area_code_510"/>
    <x v="0"/>
    <x v="1"/>
    <n v="0"/>
    <n v="142.5"/>
    <n v="87"/>
    <n v="24.23"/>
    <n v="195.7"/>
    <n v="88"/>
    <n v="16.63"/>
    <n v="122.1"/>
    <n v="117"/>
    <n v="5.49"/>
    <n v="7.8"/>
    <n v="8"/>
    <n v="2.11"/>
    <n v="2"/>
    <x v="0"/>
    <n v="0"/>
    <x v="0"/>
    <x v="0"/>
  </r>
  <r>
    <s v="AK"/>
    <n v="146"/>
    <s v="area_code_510"/>
    <x v="1"/>
    <x v="1"/>
    <n v="0"/>
    <n v="133"/>
    <n v="65"/>
    <n v="22.61"/>
    <n v="262.8"/>
    <n v="93"/>
    <n v="22.34"/>
    <n v="214.3"/>
    <n v="128"/>
    <n v="9.64"/>
    <n v="11.2"/>
    <n v="3"/>
    <n v="3.02"/>
    <n v="1"/>
    <x v="0"/>
    <n v="0"/>
    <x v="0"/>
    <x v="1"/>
  </r>
  <r>
    <s v="DC"/>
    <n v="148"/>
    <s v="area_code_415"/>
    <x v="0"/>
    <x v="0"/>
    <n v="11"/>
    <n v="252.9"/>
    <n v="129"/>
    <n v="42.99"/>
    <n v="284.3"/>
    <n v="88"/>
    <n v="24.17"/>
    <n v="262.8"/>
    <n v="99"/>
    <n v="11.83"/>
    <n v="12.3"/>
    <n v="1"/>
    <n v="3.32"/>
    <n v="1"/>
    <x v="0"/>
    <n v="0"/>
    <x v="0"/>
    <x v="1"/>
  </r>
  <r>
    <s v="AL"/>
    <n v="67"/>
    <s v="area_code_415"/>
    <x v="0"/>
    <x v="0"/>
    <n v="28"/>
    <n v="95"/>
    <n v="94"/>
    <n v="16.149999999999999"/>
    <n v="291.2"/>
    <n v="73"/>
    <n v="24.75"/>
    <n v="159.6"/>
    <n v="114"/>
    <n v="7.18"/>
    <n v="10"/>
    <n v="2"/>
    <n v="2.7"/>
    <n v="2"/>
    <x v="0"/>
    <n v="0"/>
    <x v="0"/>
    <x v="2"/>
  </r>
  <r>
    <s v="UT"/>
    <n v="161"/>
    <s v="area_code_510"/>
    <x v="1"/>
    <x v="1"/>
    <n v="0"/>
    <n v="194.2"/>
    <n v="106"/>
    <n v="33.01"/>
    <n v="249.4"/>
    <n v="105"/>
    <n v="21.2"/>
    <n v="254.9"/>
    <n v="129"/>
    <n v="11.47"/>
    <n v="12.9"/>
    <n v="1"/>
    <n v="3.48"/>
    <n v="1"/>
    <x v="1"/>
    <n v="1"/>
    <x v="0"/>
    <x v="1"/>
  </r>
  <r>
    <s v="KS"/>
    <n v="70"/>
    <s v="area_code_415"/>
    <x v="0"/>
    <x v="1"/>
    <n v="0"/>
    <n v="222.8"/>
    <n v="114"/>
    <n v="37.880000000000003"/>
    <n v="215.9"/>
    <n v="113"/>
    <n v="18.350000000000001"/>
    <n v="223.5"/>
    <n v="122"/>
    <n v="10.06"/>
    <n v="0"/>
    <n v="0"/>
    <n v="0"/>
    <n v="1"/>
    <x v="0"/>
    <n v="0"/>
    <x v="0"/>
    <x v="2"/>
  </r>
  <r>
    <s v="VA"/>
    <n v="99"/>
    <s v="area_code_415"/>
    <x v="0"/>
    <x v="0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n v="2"/>
    <x v="1"/>
    <n v="1"/>
    <x v="0"/>
    <x v="0"/>
  </r>
  <r>
    <s v="UT"/>
    <n v="87"/>
    <s v="area_code_415"/>
    <x v="0"/>
    <x v="1"/>
    <n v="0"/>
    <n v="146.30000000000001"/>
    <n v="108"/>
    <n v="24.87"/>
    <n v="171.8"/>
    <n v="102"/>
    <n v="14.6"/>
    <n v="167.5"/>
    <n v="66"/>
    <n v="7.54"/>
    <n v="5.3"/>
    <n v="9"/>
    <n v="1.43"/>
    <n v="1"/>
    <x v="0"/>
    <n v="0"/>
    <x v="0"/>
    <x v="2"/>
  </r>
  <r>
    <s v="DE"/>
    <n v="131"/>
    <s v="area_code_408"/>
    <x v="0"/>
    <x v="1"/>
    <n v="0"/>
    <n v="94.4"/>
    <n v="80"/>
    <n v="16.05"/>
    <n v="215.1"/>
    <n v="101"/>
    <n v="18.28"/>
    <n v="179.7"/>
    <n v="108"/>
    <n v="8.09"/>
    <n v="13.1"/>
    <n v="9"/>
    <n v="3.54"/>
    <n v="2"/>
    <x v="0"/>
    <n v="0"/>
    <x v="0"/>
    <x v="0"/>
  </r>
  <r>
    <s v="VT"/>
    <n v="119"/>
    <s v="area_code_510"/>
    <x v="0"/>
    <x v="1"/>
    <n v="0"/>
    <n v="190.4"/>
    <n v="74"/>
    <n v="32.369999999999997"/>
    <n v="215.6"/>
    <n v="113"/>
    <n v="18.329999999999998"/>
    <n v="161.19999999999999"/>
    <n v="111"/>
    <n v="7.25"/>
    <n v="10"/>
    <n v="1"/>
    <n v="2.7"/>
    <n v="2"/>
    <x v="0"/>
    <n v="0"/>
    <x v="0"/>
    <x v="0"/>
  </r>
  <r>
    <s v="MO"/>
    <n v="119"/>
    <s v="area_code_408"/>
    <x v="0"/>
    <x v="0"/>
    <n v="32"/>
    <n v="142.6"/>
    <n v="77"/>
    <n v="24.24"/>
    <n v="208.2"/>
    <n v="126"/>
    <n v="17.7"/>
    <n v="171"/>
    <n v="102"/>
    <n v="7.69"/>
    <n v="12"/>
    <n v="2"/>
    <n v="3.24"/>
    <n v="3"/>
    <x v="0"/>
    <n v="0"/>
    <x v="0"/>
    <x v="0"/>
  </r>
  <r>
    <s v="RI"/>
    <n v="87"/>
    <s v="area_code_510"/>
    <x v="1"/>
    <x v="1"/>
    <n v="0"/>
    <n v="134.19999999999999"/>
    <n v="80"/>
    <n v="22.81"/>
    <n v="165"/>
    <n v="71"/>
    <n v="14.03"/>
    <n v="173.1"/>
    <n v="102"/>
    <n v="7.79"/>
    <n v="10.7"/>
    <n v="5"/>
    <n v="2.89"/>
    <n v="0"/>
    <x v="0"/>
    <n v="0"/>
    <x v="0"/>
    <x v="2"/>
  </r>
  <r>
    <s v="CA"/>
    <n v="112"/>
    <s v="area_code_415"/>
    <x v="0"/>
    <x v="1"/>
    <n v="0"/>
    <n v="111.9"/>
    <n v="92"/>
    <n v="19.02"/>
    <n v="114"/>
    <n v="143"/>
    <n v="9.69"/>
    <n v="146.80000000000001"/>
    <n v="79"/>
    <n v="6.61"/>
    <n v="14.1"/>
    <n v="3"/>
    <n v="3.81"/>
    <n v="5"/>
    <x v="1"/>
    <n v="1"/>
    <x v="1"/>
    <x v="0"/>
  </r>
  <r>
    <s v="RI"/>
    <n v="75"/>
    <s v="area_code_415"/>
    <x v="0"/>
    <x v="1"/>
    <n v="0"/>
    <n v="122.8"/>
    <n v="89"/>
    <n v="20.88"/>
    <n v="211.3"/>
    <n v="104"/>
    <n v="17.96"/>
    <n v="261.39999999999998"/>
    <n v="91"/>
    <n v="11.76"/>
    <n v="10.7"/>
    <n v="2"/>
    <n v="2.89"/>
    <n v="2"/>
    <x v="0"/>
    <n v="0"/>
    <x v="0"/>
    <x v="2"/>
  </r>
  <r>
    <s v="CT"/>
    <n v="150"/>
    <s v="area_code_510"/>
    <x v="0"/>
    <x v="1"/>
    <n v="0"/>
    <n v="189.3"/>
    <n v="77"/>
    <n v="32.18"/>
    <n v="220.9"/>
    <n v="105"/>
    <n v="18.78"/>
    <n v="238.7"/>
    <n v="117"/>
    <n v="10.74"/>
    <n v="9.1999999999999993"/>
    <n v="5"/>
    <n v="2.48"/>
    <n v="4"/>
    <x v="0"/>
    <n v="0"/>
    <x v="1"/>
    <x v="1"/>
  </r>
  <r>
    <s v="IN"/>
    <n v="161"/>
    <s v="area_code_510"/>
    <x v="0"/>
    <x v="0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n v="0"/>
    <x v="0"/>
    <n v="0"/>
    <x v="0"/>
    <x v="1"/>
  </r>
  <r>
    <s v="FL"/>
    <n v="91"/>
    <s v="area_code_510"/>
    <x v="1"/>
    <x v="0"/>
    <n v="24"/>
    <n v="93.5"/>
    <n v="112"/>
    <n v="15.9"/>
    <n v="183.4"/>
    <n v="128"/>
    <n v="15.59"/>
    <n v="240.7"/>
    <n v="133"/>
    <n v="10.83"/>
    <n v="9.9"/>
    <n v="3"/>
    <n v="2.67"/>
    <n v="0"/>
    <x v="0"/>
    <n v="0"/>
    <x v="0"/>
    <x v="2"/>
  </r>
  <r>
    <s v="KS"/>
    <n v="124"/>
    <s v="area_code_415"/>
    <x v="0"/>
    <x v="1"/>
    <n v="0"/>
    <n v="158.6"/>
    <n v="104"/>
    <n v="26.96"/>
    <n v="211.2"/>
    <n v="77"/>
    <n v="17.95"/>
    <n v="179.3"/>
    <n v="104"/>
    <n v="8.07"/>
    <n v="10.199999999999999"/>
    <n v="8"/>
    <n v="2.75"/>
    <n v="3"/>
    <x v="0"/>
    <n v="0"/>
    <x v="0"/>
    <x v="0"/>
  </r>
  <r>
    <s v="NY"/>
    <n v="94"/>
    <s v="area_code_510"/>
    <x v="1"/>
    <x v="1"/>
    <n v="0"/>
    <n v="243.2"/>
    <n v="109"/>
    <n v="41.34"/>
    <n v="147"/>
    <n v="88"/>
    <n v="12.5"/>
    <n v="94.9"/>
    <n v="99"/>
    <n v="4.2699999999999996"/>
    <n v="7.2"/>
    <n v="4"/>
    <n v="1.94"/>
    <n v="4"/>
    <x v="0"/>
    <n v="0"/>
    <x v="1"/>
    <x v="2"/>
  </r>
  <r>
    <s v="TX"/>
    <n v="217"/>
    <s v="area_code_408"/>
    <x v="0"/>
    <x v="1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n v="4"/>
    <x v="0"/>
    <n v="0"/>
    <x v="1"/>
    <x v="1"/>
  </r>
  <r>
    <s v="RI"/>
    <n v="158"/>
    <s v="area_code_510"/>
    <x v="0"/>
    <x v="1"/>
    <n v="0"/>
    <n v="220.9"/>
    <n v="129"/>
    <n v="37.549999999999997"/>
    <n v="242.2"/>
    <n v="108"/>
    <n v="20.59"/>
    <n v="233.3"/>
    <n v="75"/>
    <n v="10.5"/>
    <n v="6.4"/>
    <n v="5"/>
    <n v="1.73"/>
    <n v="0"/>
    <x v="0"/>
    <n v="0"/>
    <x v="0"/>
    <x v="1"/>
  </r>
  <r>
    <s v="NV"/>
    <n v="102"/>
    <s v="area_code_415"/>
    <x v="0"/>
    <x v="1"/>
    <n v="0"/>
    <n v="144.4"/>
    <n v="87"/>
    <n v="24.55"/>
    <n v="266.5"/>
    <n v="128"/>
    <n v="22.65"/>
    <n v="217.6"/>
    <n v="59"/>
    <n v="9.7899999999999991"/>
    <n v="7.1"/>
    <n v="7"/>
    <n v="1.92"/>
    <n v="0"/>
    <x v="0"/>
    <n v="0"/>
    <x v="0"/>
    <x v="0"/>
  </r>
  <r>
    <s v="UT"/>
    <n v="85"/>
    <s v="area_code_510"/>
    <x v="0"/>
    <x v="1"/>
    <n v="0"/>
    <n v="212.3"/>
    <n v="107"/>
    <n v="36.090000000000003"/>
    <n v="228.4"/>
    <n v="103"/>
    <n v="19.41"/>
    <n v="163.30000000000001"/>
    <n v="116"/>
    <n v="7.35"/>
    <n v="7.7"/>
    <n v="3"/>
    <n v="2.08"/>
    <n v="0"/>
    <x v="0"/>
    <n v="0"/>
    <x v="0"/>
    <x v="2"/>
  </r>
  <r>
    <s v="OK"/>
    <n v="79"/>
    <s v="area_code_510"/>
    <x v="0"/>
    <x v="1"/>
    <n v="0"/>
    <n v="147"/>
    <n v="72"/>
    <n v="24.99"/>
    <n v="165.7"/>
    <n v="102"/>
    <n v="14.08"/>
    <n v="243.2"/>
    <n v="107"/>
    <n v="10.94"/>
    <n v="8.4"/>
    <n v="9"/>
    <n v="2.27"/>
    <n v="1"/>
    <x v="0"/>
    <n v="0"/>
    <x v="0"/>
    <x v="2"/>
  </r>
  <r>
    <s v="MN"/>
    <n v="139"/>
    <s v="area_code_510"/>
    <x v="0"/>
    <x v="0"/>
    <n v="25"/>
    <n v="96.2"/>
    <n v="112"/>
    <n v="16.350000000000001"/>
    <n v="178.9"/>
    <n v="70"/>
    <n v="15.21"/>
    <n v="182.1"/>
    <n v="84"/>
    <n v="8.19"/>
    <n v="12.9"/>
    <n v="10"/>
    <n v="3.48"/>
    <n v="2"/>
    <x v="0"/>
    <n v="0"/>
    <x v="0"/>
    <x v="1"/>
  </r>
  <r>
    <s v="NC"/>
    <n v="103"/>
    <s v="area_code_415"/>
    <x v="0"/>
    <x v="1"/>
    <n v="0"/>
    <n v="263.39999999999998"/>
    <n v="118"/>
    <n v="44.78"/>
    <n v="179.1"/>
    <n v="69"/>
    <n v="15.22"/>
    <n v="214.7"/>
    <n v="112"/>
    <n v="9.66"/>
    <n v="10.3"/>
    <n v="2"/>
    <n v="2.78"/>
    <n v="0"/>
    <x v="0"/>
    <n v="0"/>
    <x v="0"/>
    <x v="0"/>
  </r>
  <r>
    <s v="NH"/>
    <n v="78"/>
    <s v="area_code_408"/>
    <x v="0"/>
    <x v="1"/>
    <n v="0"/>
    <n v="162.30000000000001"/>
    <n v="116"/>
    <n v="27.59"/>
    <n v="192.4"/>
    <n v="86"/>
    <n v="16.350000000000001"/>
    <n v="240.6"/>
    <n v="100"/>
    <n v="10.83"/>
    <n v="10.1"/>
    <n v="3"/>
    <n v="2.73"/>
    <n v="2"/>
    <x v="0"/>
    <n v="0"/>
    <x v="0"/>
    <x v="2"/>
  </r>
  <r>
    <s v="AK"/>
    <n v="50"/>
    <s v="area_code_408"/>
    <x v="0"/>
    <x v="1"/>
    <n v="0"/>
    <n v="183.6"/>
    <n v="107"/>
    <n v="31.21"/>
    <n v="58.6"/>
    <n v="118"/>
    <n v="4.9800000000000004"/>
    <n v="202.6"/>
    <n v="99"/>
    <n v="9.1199999999999992"/>
    <n v="8.6999999999999993"/>
    <n v="3"/>
    <n v="2.35"/>
    <n v="1"/>
    <x v="0"/>
    <n v="0"/>
    <x v="0"/>
    <x v="3"/>
  </r>
  <r>
    <s v="KS"/>
    <n v="67"/>
    <s v="area_code_408"/>
    <x v="0"/>
    <x v="1"/>
    <n v="0"/>
    <n v="201.4"/>
    <n v="101"/>
    <n v="34.24"/>
    <n v="97.6"/>
    <n v="122"/>
    <n v="8.3000000000000007"/>
    <n v="202.5"/>
    <n v="119"/>
    <n v="9.11"/>
    <n v="7"/>
    <n v="3"/>
    <n v="1.89"/>
    <n v="0"/>
    <x v="0"/>
    <n v="0"/>
    <x v="0"/>
    <x v="2"/>
  </r>
  <r>
    <s v="WV"/>
    <n v="86"/>
    <s v="area_code_415"/>
    <x v="0"/>
    <x v="0"/>
    <n v="38"/>
    <n v="123"/>
    <n v="158"/>
    <n v="20.91"/>
    <n v="133.9"/>
    <n v="119"/>
    <n v="11.38"/>
    <n v="138.19999999999999"/>
    <n v="103"/>
    <n v="6.22"/>
    <n v="13.3"/>
    <n v="4"/>
    <n v="3.59"/>
    <n v="1"/>
    <x v="0"/>
    <n v="0"/>
    <x v="0"/>
    <x v="2"/>
  </r>
  <r>
    <s v="NM"/>
    <n v="174"/>
    <s v="area_code_415"/>
    <x v="0"/>
    <x v="1"/>
    <n v="0"/>
    <n v="239.2"/>
    <n v="72"/>
    <n v="40.659999999999997"/>
    <n v="188.5"/>
    <n v="124"/>
    <n v="16.02"/>
    <n v="105.6"/>
    <n v="116"/>
    <n v="4.75"/>
    <n v="8.8000000000000007"/>
    <n v="3"/>
    <n v="2.38"/>
    <n v="1"/>
    <x v="0"/>
    <n v="0"/>
    <x v="0"/>
    <x v="1"/>
  </r>
  <r>
    <s v="OH"/>
    <n v="124"/>
    <s v="area_code_510"/>
    <x v="0"/>
    <x v="1"/>
    <n v="0"/>
    <n v="193"/>
    <n v="97"/>
    <n v="32.81"/>
    <n v="89.8"/>
    <n v="99"/>
    <n v="7.63"/>
    <n v="172.8"/>
    <n v="104"/>
    <n v="7.78"/>
    <n v="15.3"/>
    <n v="3"/>
    <n v="4.13"/>
    <n v="1"/>
    <x v="0"/>
    <n v="0"/>
    <x v="0"/>
    <x v="0"/>
  </r>
  <r>
    <s v="RI"/>
    <n v="190"/>
    <s v="area_code_415"/>
    <x v="0"/>
    <x v="0"/>
    <n v="26"/>
    <n v="116.7"/>
    <n v="71"/>
    <n v="19.84"/>
    <n v="145.9"/>
    <n v="88"/>
    <n v="12.4"/>
    <n v="175.1"/>
    <n v="103"/>
    <n v="7.88"/>
    <n v="9.9"/>
    <n v="3"/>
    <n v="2.67"/>
    <n v="1"/>
    <x v="0"/>
    <n v="0"/>
    <x v="0"/>
    <x v="1"/>
  </r>
  <r>
    <s v="HI"/>
    <n v="101"/>
    <s v="area_code_510"/>
    <x v="0"/>
    <x v="1"/>
    <n v="0"/>
    <n v="93.8"/>
    <n v="127"/>
    <n v="15.95"/>
    <n v="150"/>
    <n v="104"/>
    <n v="12.75"/>
    <n v="241.1"/>
    <n v="116"/>
    <n v="10.85"/>
    <n v="10.7"/>
    <n v="2"/>
    <n v="2.89"/>
    <n v="1"/>
    <x v="0"/>
    <n v="0"/>
    <x v="0"/>
    <x v="0"/>
  </r>
  <r>
    <s v="NY"/>
    <n v="68"/>
    <s v="area_code_415"/>
    <x v="0"/>
    <x v="0"/>
    <n v="29"/>
    <n v="239.5"/>
    <n v="82"/>
    <n v="40.72"/>
    <n v="203.8"/>
    <n v="105"/>
    <n v="17.32"/>
    <n v="167.8"/>
    <n v="70"/>
    <n v="7.55"/>
    <n v="9.9"/>
    <n v="6"/>
    <n v="2.67"/>
    <n v="0"/>
    <x v="0"/>
    <n v="0"/>
    <x v="0"/>
    <x v="2"/>
  </r>
  <r>
    <s v="KS"/>
    <n v="117"/>
    <s v="area_code_510"/>
    <x v="0"/>
    <x v="0"/>
    <n v="25"/>
    <n v="216"/>
    <n v="140"/>
    <n v="36.72"/>
    <n v="224.1"/>
    <n v="69"/>
    <n v="19.05"/>
    <n v="267.89999999999998"/>
    <n v="112"/>
    <n v="12.06"/>
    <n v="11.8"/>
    <n v="4"/>
    <n v="3.19"/>
    <n v="0"/>
    <x v="0"/>
    <n v="0"/>
    <x v="0"/>
    <x v="0"/>
  </r>
  <r>
    <s v="LA"/>
    <n v="118"/>
    <s v="area_code_408"/>
    <x v="0"/>
    <x v="1"/>
    <n v="0"/>
    <n v="187.4"/>
    <n v="97"/>
    <n v="31.86"/>
    <n v="177.8"/>
    <n v="89"/>
    <n v="15.11"/>
    <n v="233.4"/>
    <n v="97"/>
    <n v="10.5"/>
    <n v="12.2"/>
    <n v="6"/>
    <n v="3.29"/>
    <n v="1"/>
    <x v="0"/>
    <n v="0"/>
    <x v="0"/>
    <x v="0"/>
  </r>
  <r>
    <s v="NV"/>
    <n v="22"/>
    <s v="area_code_510"/>
    <x v="0"/>
    <x v="1"/>
    <n v="0"/>
    <n v="160.4"/>
    <n v="108"/>
    <n v="27.27"/>
    <n v="218.1"/>
    <n v="88"/>
    <n v="18.54"/>
    <n v="192.9"/>
    <n v="115"/>
    <n v="8.68"/>
    <n v="12.5"/>
    <n v="4"/>
    <n v="3.38"/>
    <n v="1"/>
    <x v="0"/>
    <n v="0"/>
    <x v="0"/>
    <x v="4"/>
  </r>
  <r>
    <s v="PA"/>
    <n v="134"/>
    <s v="area_code_408"/>
    <x v="0"/>
    <x v="1"/>
    <n v="0"/>
    <n v="205.3"/>
    <n v="122"/>
    <n v="34.9"/>
    <n v="240.5"/>
    <n v="155"/>
    <n v="20.440000000000001"/>
    <n v="179.1"/>
    <n v="107"/>
    <n v="8.06"/>
    <n v="5"/>
    <n v="9"/>
    <n v="1.35"/>
    <n v="1"/>
    <x v="0"/>
    <n v="0"/>
    <x v="0"/>
    <x v="1"/>
  </r>
  <r>
    <s v="MO"/>
    <n v="164"/>
    <s v="area_code_408"/>
    <x v="0"/>
    <x v="0"/>
    <n v="25"/>
    <n v="219.1"/>
    <n v="88"/>
    <n v="37.25"/>
    <n v="151.5"/>
    <n v="99"/>
    <n v="12.88"/>
    <n v="50.1"/>
    <n v="60"/>
    <n v="2.25"/>
    <n v="14.3"/>
    <n v="6"/>
    <n v="3.86"/>
    <n v="1"/>
    <x v="0"/>
    <n v="0"/>
    <x v="0"/>
    <x v="1"/>
  </r>
  <r>
    <s v="ME"/>
    <n v="177"/>
    <s v="area_code_415"/>
    <x v="0"/>
    <x v="1"/>
    <n v="0"/>
    <n v="232.8"/>
    <n v="106"/>
    <n v="39.58"/>
    <n v="175.2"/>
    <n v="97"/>
    <n v="14.89"/>
    <n v="212.2"/>
    <n v="77"/>
    <n v="9.5500000000000007"/>
    <n v="12.5"/>
    <n v="7"/>
    <n v="3.38"/>
    <n v="2"/>
    <x v="0"/>
    <n v="0"/>
    <x v="0"/>
    <x v="1"/>
  </r>
  <r>
    <s v="NH"/>
    <n v="110"/>
    <s v="area_code_408"/>
    <x v="0"/>
    <x v="1"/>
    <n v="0"/>
    <n v="162"/>
    <n v="81"/>
    <n v="27.54"/>
    <n v="247.5"/>
    <n v="89"/>
    <n v="21.04"/>
    <n v="155.5"/>
    <n v="99"/>
    <n v="7"/>
    <n v="8.9"/>
    <n v="8"/>
    <n v="2.4"/>
    <n v="0"/>
    <x v="0"/>
    <n v="0"/>
    <x v="0"/>
    <x v="0"/>
  </r>
  <r>
    <s v="WY"/>
    <n v="53"/>
    <s v="area_code_415"/>
    <x v="0"/>
    <x v="0"/>
    <n v="27"/>
    <n v="25.9"/>
    <n v="119"/>
    <n v="4.4000000000000004"/>
    <n v="206.5"/>
    <n v="96"/>
    <n v="17.55"/>
    <n v="228.1"/>
    <n v="64"/>
    <n v="10.26"/>
    <n v="6.5"/>
    <n v="7"/>
    <n v="1.76"/>
    <n v="1"/>
    <x v="0"/>
    <n v="0"/>
    <x v="0"/>
    <x v="3"/>
  </r>
  <r>
    <s v="ME"/>
    <n v="80"/>
    <s v="area_code_408"/>
    <x v="0"/>
    <x v="1"/>
    <n v="0"/>
    <n v="322.3"/>
    <n v="113"/>
    <n v="54.79"/>
    <n v="222"/>
    <n v="95"/>
    <n v="18.87"/>
    <n v="162.80000000000001"/>
    <n v="123"/>
    <n v="7.33"/>
    <n v="6.7"/>
    <n v="8"/>
    <n v="1.81"/>
    <n v="0"/>
    <x v="1"/>
    <n v="1"/>
    <x v="0"/>
    <x v="2"/>
  </r>
  <r>
    <s v="MN"/>
    <n v="158"/>
    <s v="area_code_408"/>
    <x v="0"/>
    <x v="1"/>
    <n v="0"/>
    <n v="209.9"/>
    <n v="112"/>
    <n v="35.68"/>
    <n v="221.3"/>
    <n v="82"/>
    <n v="18.809999999999999"/>
    <n v="210"/>
    <n v="93"/>
    <n v="9.4499999999999993"/>
    <n v="8.1999999999999993"/>
    <n v="3"/>
    <n v="2.21"/>
    <n v="1"/>
    <x v="0"/>
    <n v="0"/>
    <x v="0"/>
    <x v="1"/>
  </r>
  <r>
    <s v="OH"/>
    <n v="114"/>
    <s v="area_code_415"/>
    <x v="0"/>
    <x v="1"/>
    <n v="0"/>
    <n v="191.5"/>
    <n v="88"/>
    <n v="32.56"/>
    <n v="175.2"/>
    <n v="78"/>
    <n v="14.89"/>
    <n v="220.3"/>
    <n v="118"/>
    <n v="9.91"/>
    <n v="0"/>
    <n v="0"/>
    <n v="0"/>
    <n v="0"/>
    <x v="0"/>
    <n v="0"/>
    <x v="0"/>
    <x v="0"/>
  </r>
  <r>
    <s v="NC"/>
    <n v="64"/>
    <s v="area_code_408"/>
    <x v="0"/>
    <x v="0"/>
    <n v="19"/>
    <n v="291.10000000000002"/>
    <n v="150"/>
    <n v="49.49"/>
    <n v="226.7"/>
    <n v="123"/>
    <n v="19.27"/>
    <n v="219.1"/>
    <n v="67"/>
    <n v="9.86"/>
    <n v="7.5"/>
    <n v="2"/>
    <n v="2.0299999999999998"/>
    <n v="1"/>
    <x v="0"/>
    <n v="0"/>
    <x v="0"/>
    <x v="2"/>
  </r>
  <r>
    <s v="SD"/>
    <n v="88"/>
    <s v="area_code_415"/>
    <x v="0"/>
    <x v="1"/>
    <n v="0"/>
    <n v="215.6"/>
    <n v="115"/>
    <n v="36.65"/>
    <n v="216.2"/>
    <n v="85"/>
    <n v="18.38"/>
    <n v="171.3"/>
    <n v="65"/>
    <n v="7.71"/>
    <n v="11.8"/>
    <n v="1"/>
    <n v="3.19"/>
    <n v="3"/>
    <x v="0"/>
    <n v="0"/>
    <x v="0"/>
    <x v="2"/>
  </r>
  <r>
    <s v="UT"/>
    <n v="82"/>
    <s v="area_code_510"/>
    <x v="1"/>
    <x v="1"/>
    <n v="0"/>
    <n v="208.8"/>
    <n v="101"/>
    <n v="35.5"/>
    <n v="213.7"/>
    <n v="87"/>
    <n v="18.16"/>
    <n v="175.1"/>
    <n v="86"/>
    <n v="7.88"/>
    <n v="12.4"/>
    <n v="6"/>
    <n v="3.35"/>
    <n v="3"/>
    <x v="0"/>
    <n v="0"/>
    <x v="0"/>
    <x v="2"/>
  </r>
  <r>
    <s v="KY"/>
    <n v="111"/>
    <s v="area_code_415"/>
    <x v="0"/>
    <x v="1"/>
    <n v="0"/>
    <n v="255.9"/>
    <n v="97"/>
    <n v="43.5"/>
    <n v="204.1"/>
    <n v="129"/>
    <n v="17.350000000000001"/>
    <n v="171.3"/>
    <n v="84"/>
    <n v="7.71"/>
    <n v="12.3"/>
    <n v="5"/>
    <n v="3.32"/>
    <n v="3"/>
    <x v="0"/>
    <n v="0"/>
    <x v="0"/>
    <x v="0"/>
  </r>
  <r>
    <s v="MT"/>
    <n v="60"/>
    <s v="area_code_408"/>
    <x v="0"/>
    <x v="1"/>
    <n v="0"/>
    <n v="252.7"/>
    <n v="97"/>
    <n v="42.96"/>
    <n v="221.1"/>
    <n v="121"/>
    <n v="18.79"/>
    <n v="109.9"/>
    <n v="100"/>
    <n v="4.95"/>
    <n v="12.4"/>
    <n v="4"/>
    <n v="3.35"/>
    <n v="2"/>
    <x v="0"/>
    <n v="0"/>
    <x v="0"/>
    <x v="2"/>
  </r>
  <r>
    <s v="NJ"/>
    <n v="113"/>
    <s v="area_code_408"/>
    <x v="0"/>
    <x v="1"/>
    <n v="0"/>
    <n v="132.1"/>
    <n v="72"/>
    <n v="22.46"/>
    <n v="247.5"/>
    <n v="107"/>
    <n v="21.04"/>
    <n v="246.2"/>
    <n v="123"/>
    <n v="11.08"/>
    <n v="6.9"/>
    <n v="6"/>
    <n v="1.86"/>
    <n v="3"/>
    <x v="0"/>
    <n v="0"/>
    <x v="0"/>
    <x v="0"/>
  </r>
  <r>
    <s v="FL"/>
    <n v="109"/>
    <s v="area_code_408"/>
    <x v="0"/>
    <x v="1"/>
    <n v="0"/>
    <n v="217"/>
    <n v="115"/>
    <n v="36.89"/>
    <n v="207"/>
    <n v="142"/>
    <n v="17.600000000000001"/>
    <n v="268"/>
    <n v="106"/>
    <n v="12.06"/>
    <n v="8.1999999999999993"/>
    <n v="4"/>
    <n v="2.21"/>
    <n v="1"/>
    <x v="0"/>
    <n v="0"/>
    <x v="0"/>
    <x v="0"/>
  </r>
  <r>
    <s v="IN"/>
    <n v="105"/>
    <s v="area_code_510"/>
    <x v="0"/>
    <x v="0"/>
    <n v="42"/>
    <n v="101.9"/>
    <n v="79"/>
    <n v="17.32"/>
    <n v="223.1"/>
    <n v="97"/>
    <n v="18.96"/>
    <n v="241.6"/>
    <n v="77"/>
    <n v="10.87"/>
    <n v="12.9"/>
    <n v="2"/>
    <n v="3.48"/>
    <n v="0"/>
    <x v="0"/>
    <n v="0"/>
    <x v="0"/>
    <x v="0"/>
  </r>
  <r>
    <s v="DE"/>
    <n v="85"/>
    <s v="area_code_510"/>
    <x v="0"/>
    <x v="1"/>
    <n v="0"/>
    <n v="211.5"/>
    <n v="100"/>
    <n v="35.96"/>
    <n v="184.6"/>
    <n v="88"/>
    <n v="15.69"/>
    <n v="164.3"/>
    <n v="131"/>
    <n v="7.39"/>
    <n v="13.3"/>
    <n v="4"/>
    <n v="3.59"/>
    <n v="2"/>
    <x v="0"/>
    <n v="0"/>
    <x v="0"/>
    <x v="2"/>
  </r>
  <r>
    <s v="ME"/>
    <n v="59"/>
    <s v="area_code_510"/>
    <x v="0"/>
    <x v="1"/>
    <n v="0"/>
    <n v="166.3"/>
    <n v="95"/>
    <n v="28.27"/>
    <n v="239.3"/>
    <n v="87"/>
    <n v="20.34"/>
    <n v="123.2"/>
    <n v="108"/>
    <n v="5.54"/>
    <n v="10"/>
    <n v="3"/>
    <n v="2.7"/>
    <n v="2"/>
    <x v="0"/>
    <n v="0"/>
    <x v="0"/>
    <x v="3"/>
  </r>
  <r>
    <s v="SD"/>
    <n v="148"/>
    <s v="area_code_408"/>
    <x v="0"/>
    <x v="1"/>
    <n v="0"/>
    <n v="185.2"/>
    <n v="87"/>
    <n v="31.48"/>
    <n v="170.4"/>
    <n v="96"/>
    <n v="14.48"/>
    <n v="165.1"/>
    <n v="104"/>
    <n v="7.43"/>
    <n v="9.5"/>
    <n v="13"/>
    <n v="2.57"/>
    <n v="1"/>
    <x v="0"/>
    <n v="0"/>
    <x v="0"/>
    <x v="1"/>
  </r>
  <r>
    <s v="AK"/>
    <n v="115"/>
    <s v="area_code_415"/>
    <x v="0"/>
    <x v="1"/>
    <n v="0"/>
    <n v="245.2"/>
    <n v="105"/>
    <n v="41.68"/>
    <n v="159"/>
    <n v="109"/>
    <n v="13.52"/>
    <n v="229.9"/>
    <n v="74"/>
    <n v="10.35"/>
    <n v="7.2"/>
    <n v="8"/>
    <n v="1.94"/>
    <n v="0"/>
    <x v="0"/>
    <n v="0"/>
    <x v="0"/>
    <x v="0"/>
  </r>
  <r>
    <s v="ID"/>
    <n v="106"/>
    <s v="area_code_510"/>
    <x v="0"/>
    <x v="1"/>
    <n v="0"/>
    <n v="274.39999999999998"/>
    <n v="120"/>
    <n v="46.65"/>
    <n v="198.6"/>
    <n v="82"/>
    <n v="16.88"/>
    <n v="160.80000000000001"/>
    <n v="62"/>
    <n v="7.24"/>
    <n v="6"/>
    <n v="3"/>
    <n v="1.62"/>
    <n v="1"/>
    <x v="0"/>
    <n v="0"/>
    <x v="0"/>
    <x v="0"/>
  </r>
  <r>
    <s v="RI"/>
    <n v="93"/>
    <s v="area_code_415"/>
    <x v="0"/>
    <x v="1"/>
    <n v="0"/>
    <n v="98.4"/>
    <n v="78"/>
    <n v="16.73"/>
    <n v="249.6"/>
    <n v="129"/>
    <n v="21.22"/>
    <n v="248.2"/>
    <n v="114"/>
    <n v="11.17"/>
    <n v="14.2"/>
    <n v="4"/>
    <n v="3.83"/>
    <n v="1"/>
    <x v="0"/>
    <n v="0"/>
    <x v="0"/>
    <x v="2"/>
  </r>
  <r>
    <s v="KY"/>
    <n v="57"/>
    <s v="area_code_415"/>
    <x v="0"/>
    <x v="0"/>
    <n v="29"/>
    <n v="279.89999999999998"/>
    <n v="121"/>
    <n v="47.58"/>
    <n v="223.1"/>
    <n v="109"/>
    <n v="18.96"/>
    <n v="251.7"/>
    <n v="94"/>
    <n v="11.33"/>
    <n v="13"/>
    <n v="2"/>
    <n v="3.51"/>
    <n v="1"/>
    <x v="0"/>
    <n v="0"/>
    <x v="0"/>
    <x v="3"/>
  </r>
  <r>
    <s v="ND"/>
    <n v="98"/>
    <s v="area_code_510"/>
    <x v="0"/>
    <x v="1"/>
    <n v="0"/>
    <n v="187.2"/>
    <n v="127"/>
    <n v="31.82"/>
    <n v="195.6"/>
    <n v="88"/>
    <n v="16.63"/>
    <n v="181.8"/>
    <n v="129"/>
    <n v="8.18"/>
    <n v="5.0999999999999996"/>
    <n v="4"/>
    <n v="1.38"/>
    <n v="1"/>
    <x v="0"/>
    <n v="0"/>
    <x v="0"/>
    <x v="0"/>
  </r>
  <r>
    <s v="HI"/>
    <n v="157"/>
    <s v="area_code_415"/>
    <x v="0"/>
    <x v="1"/>
    <n v="0"/>
    <n v="276.2"/>
    <n v="95"/>
    <n v="46.95"/>
    <n v="165.8"/>
    <n v="119"/>
    <n v="14.09"/>
    <n v="151.6"/>
    <n v="79"/>
    <n v="6.82"/>
    <n v="2.2000000000000002"/>
    <n v="4"/>
    <n v="0.59"/>
    <n v="3"/>
    <x v="0"/>
    <n v="0"/>
    <x v="0"/>
    <x v="1"/>
  </r>
  <r>
    <s v="WI"/>
    <n v="116"/>
    <s v="area_code_415"/>
    <x v="0"/>
    <x v="0"/>
    <n v="35"/>
    <n v="200.4"/>
    <n v="104"/>
    <n v="34.07"/>
    <n v="272.8"/>
    <n v="89"/>
    <n v="23.19"/>
    <n v="214.5"/>
    <n v="100"/>
    <n v="9.65"/>
    <n v="8.3000000000000007"/>
    <n v="4"/>
    <n v="2.2400000000000002"/>
    <n v="1"/>
    <x v="0"/>
    <n v="0"/>
    <x v="0"/>
    <x v="0"/>
  </r>
  <r>
    <s v="WV"/>
    <n v="30"/>
    <s v="area_code_510"/>
    <x v="0"/>
    <x v="1"/>
    <n v="0"/>
    <n v="162.30000000000001"/>
    <n v="96"/>
    <n v="27.59"/>
    <n v="244"/>
    <n v="122"/>
    <n v="20.74"/>
    <n v="180.1"/>
    <n v="89"/>
    <n v="8.1"/>
    <n v="9.1"/>
    <n v="4"/>
    <n v="2.46"/>
    <n v="2"/>
    <x v="0"/>
    <n v="0"/>
    <x v="0"/>
    <x v="3"/>
  </r>
  <r>
    <s v="NJ"/>
    <n v="111"/>
    <s v="area_code_510"/>
    <x v="0"/>
    <x v="1"/>
    <n v="0"/>
    <n v="176.9"/>
    <n v="128"/>
    <n v="30.07"/>
    <n v="102.8"/>
    <n v="56"/>
    <n v="8.74"/>
    <n v="213.7"/>
    <n v="84"/>
    <n v="9.6199999999999992"/>
    <n v="10.5"/>
    <n v="2"/>
    <n v="2.84"/>
    <n v="4"/>
    <x v="1"/>
    <n v="1"/>
    <x v="1"/>
    <x v="0"/>
  </r>
  <r>
    <s v="KS"/>
    <n v="52"/>
    <s v="area_code_415"/>
    <x v="0"/>
    <x v="1"/>
    <n v="0"/>
    <n v="165.5"/>
    <n v="78"/>
    <n v="28.14"/>
    <n v="205.5"/>
    <n v="89"/>
    <n v="17.47"/>
    <n v="213.6"/>
    <n v="124"/>
    <n v="9.61"/>
    <n v="12.2"/>
    <n v="6"/>
    <n v="3.29"/>
    <n v="0"/>
    <x v="0"/>
    <n v="0"/>
    <x v="0"/>
    <x v="3"/>
  </r>
  <r>
    <s v="AL"/>
    <n v="72"/>
    <s v="area_code_415"/>
    <x v="0"/>
    <x v="1"/>
    <n v="0"/>
    <n v="217.8"/>
    <n v="93"/>
    <n v="37.03"/>
    <n v="189.7"/>
    <n v="113"/>
    <n v="16.12"/>
    <n v="182.6"/>
    <n v="91"/>
    <n v="8.2200000000000006"/>
    <n v="10.4"/>
    <n v="5"/>
    <n v="2.81"/>
    <n v="4"/>
    <x v="0"/>
    <n v="0"/>
    <x v="1"/>
    <x v="2"/>
  </r>
  <r>
    <s v="NJ"/>
    <n v="135"/>
    <s v="area_code_510"/>
    <x v="0"/>
    <x v="0"/>
    <n v="28"/>
    <n v="201.4"/>
    <n v="100"/>
    <n v="34.24"/>
    <n v="246.5"/>
    <n v="117"/>
    <n v="20.95"/>
    <n v="154.80000000000001"/>
    <n v="131"/>
    <n v="6.97"/>
    <n v="12.9"/>
    <n v="4"/>
    <n v="3.48"/>
    <n v="2"/>
    <x v="1"/>
    <n v="1"/>
    <x v="0"/>
    <x v="1"/>
  </r>
  <r>
    <s v="NC"/>
    <n v="86"/>
    <s v="area_code_510"/>
    <x v="0"/>
    <x v="1"/>
    <n v="0"/>
    <n v="190.5"/>
    <n v="115"/>
    <n v="32.39"/>
    <n v="179.6"/>
    <n v="130"/>
    <n v="15.27"/>
    <n v="258.5"/>
    <n v="89"/>
    <n v="11.63"/>
    <n v="10.1"/>
    <n v="5"/>
    <n v="2.73"/>
    <n v="3"/>
    <x v="0"/>
    <n v="0"/>
    <x v="0"/>
    <x v="2"/>
  </r>
  <r>
    <s v="DE"/>
    <n v="98"/>
    <s v="area_code_415"/>
    <x v="0"/>
    <x v="0"/>
    <n v="29"/>
    <n v="179.9"/>
    <n v="97"/>
    <n v="30.58"/>
    <n v="189.2"/>
    <n v="89"/>
    <n v="16.079999999999998"/>
    <n v="164.3"/>
    <n v="76"/>
    <n v="7.39"/>
    <n v="12.8"/>
    <n v="7"/>
    <n v="3.46"/>
    <n v="3"/>
    <x v="0"/>
    <n v="0"/>
    <x v="0"/>
    <x v="0"/>
  </r>
  <r>
    <s v="WY"/>
    <n v="151"/>
    <s v="area_code_510"/>
    <x v="0"/>
    <x v="1"/>
    <n v="0"/>
    <n v="235.9"/>
    <n v="104"/>
    <n v="40.1"/>
    <n v="80.599999999999994"/>
    <n v="91"/>
    <n v="6.85"/>
    <n v="212.8"/>
    <n v="116"/>
    <n v="9.58"/>
    <n v="5.8"/>
    <n v="2"/>
    <n v="1.57"/>
    <n v="3"/>
    <x v="0"/>
    <n v="0"/>
    <x v="0"/>
    <x v="1"/>
  </r>
  <r>
    <s v="ID"/>
    <n v="118"/>
    <s v="area_code_415"/>
    <x v="0"/>
    <x v="1"/>
    <n v="0"/>
    <n v="140.4"/>
    <n v="112"/>
    <n v="23.87"/>
    <n v="187.1"/>
    <n v="60"/>
    <n v="15.9"/>
    <n v="207.9"/>
    <n v="155"/>
    <n v="9.36"/>
    <n v="7.9"/>
    <n v="1"/>
    <n v="2.13"/>
    <n v="0"/>
    <x v="0"/>
    <n v="0"/>
    <x v="0"/>
    <x v="0"/>
  </r>
  <r>
    <s v="NY"/>
    <n v="117"/>
    <s v="area_code_415"/>
    <x v="0"/>
    <x v="1"/>
    <n v="0"/>
    <n v="144.6"/>
    <n v="115"/>
    <n v="24.58"/>
    <n v="258.8"/>
    <n v="66"/>
    <n v="22"/>
    <n v="253.2"/>
    <n v="113"/>
    <n v="11.39"/>
    <n v="7.4"/>
    <n v="9"/>
    <n v="2"/>
    <n v="2"/>
    <x v="0"/>
    <n v="0"/>
    <x v="0"/>
    <x v="0"/>
  </r>
  <r>
    <s v="MO"/>
    <n v="55"/>
    <s v="area_code_510"/>
    <x v="0"/>
    <x v="1"/>
    <n v="0"/>
    <n v="189"/>
    <n v="100"/>
    <n v="32.130000000000003"/>
    <n v="118.5"/>
    <n v="99"/>
    <n v="10.07"/>
    <n v="248.1"/>
    <n v="87"/>
    <n v="11.16"/>
    <n v="17.100000000000001"/>
    <n v="6"/>
    <n v="4.62"/>
    <n v="0"/>
    <x v="0"/>
    <n v="0"/>
    <x v="0"/>
    <x v="3"/>
  </r>
  <r>
    <s v="ID"/>
    <n v="82"/>
    <s v="area_code_408"/>
    <x v="0"/>
    <x v="1"/>
    <n v="0"/>
    <n v="101"/>
    <n v="93"/>
    <n v="17.170000000000002"/>
    <n v="155.6"/>
    <n v="104"/>
    <n v="13.23"/>
    <n v="304.39999999999998"/>
    <n v="93"/>
    <n v="13.7"/>
    <n v="13.3"/>
    <n v="2"/>
    <n v="3.59"/>
    <n v="0"/>
    <x v="0"/>
    <n v="0"/>
    <x v="0"/>
    <x v="2"/>
  </r>
  <r>
    <s v="IA"/>
    <n v="152"/>
    <s v="area_code_415"/>
    <x v="0"/>
    <x v="1"/>
    <n v="0"/>
    <n v="206.3"/>
    <n v="98"/>
    <n v="35.07"/>
    <n v="292.8"/>
    <n v="82"/>
    <n v="24.89"/>
    <n v="43.7"/>
    <n v="121"/>
    <n v="1.97"/>
    <n v="10.6"/>
    <n v="4"/>
    <n v="2.86"/>
    <n v="1"/>
    <x v="0"/>
    <n v="0"/>
    <x v="0"/>
    <x v="1"/>
  </r>
  <r>
    <s v="TN"/>
    <n v="108"/>
    <s v="area_code_408"/>
    <x v="0"/>
    <x v="0"/>
    <n v="15"/>
    <n v="165.1"/>
    <n v="85"/>
    <n v="28.07"/>
    <n v="267"/>
    <n v="93"/>
    <n v="22.7"/>
    <n v="250.7"/>
    <n v="114"/>
    <n v="11.28"/>
    <n v="10.9"/>
    <n v="4"/>
    <n v="2.94"/>
    <n v="1"/>
    <x v="0"/>
    <n v="0"/>
    <x v="0"/>
    <x v="0"/>
  </r>
  <r>
    <s v="OH"/>
    <n v="98"/>
    <s v="area_code_408"/>
    <x v="0"/>
    <x v="1"/>
    <n v="0"/>
    <n v="165"/>
    <n v="129"/>
    <n v="28.05"/>
    <n v="202.6"/>
    <n v="113"/>
    <n v="17.22"/>
    <n v="172.3"/>
    <n v="94"/>
    <n v="7.75"/>
    <n v="12.5"/>
    <n v="7"/>
    <n v="3.38"/>
    <n v="1"/>
    <x v="1"/>
    <n v="1"/>
    <x v="0"/>
    <x v="0"/>
  </r>
  <r>
    <s v="IL"/>
    <n v="130"/>
    <s v="area_code_415"/>
    <x v="0"/>
    <x v="1"/>
    <n v="0"/>
    <n v="155.9"/>
    <n v="95"/>
    <n v="26.5"/>
    <n v="256.10000000000002"/>
    <n v="97"/>
    <n v="21.77"/>
    <n v="262.89999999999998"/>
    <n v="103"/>
    <n v="11.83"/>
    <n v="11.7"/>
    <n v="3"/>
    <n v="3.16"/>
    <n v="3"/>
    <x v="0"/>
    <n v="0"/>
    <x v="0"/>
    <x v="0"/>
  </r>
  <r>
    <s v="FL"/>
    <n v="136"/>
    <s v="area_code_408"/>
    <x v="1"/>
    <x v="1"/>
    <n v="0"/>
    <n v="199.2"/>
    <n v="122"/>
    <n v="33.86"/>
    <n v="214.7"/>
    <n v="114"/>
    <n v="18.25"/>
    <n v="150.9"/>
    <n v="105"/>
    <n v="6.79"/>
    <n v="11.8"/>
    <n v="7"/>
    <n v="3.19"/>
    <n v="1"/>
    <x v="0"/>
    <n v="0"/>
    <x v="0"/>
    <x v="1"/>
  </r>
  <r>
    <s v="MA"/>
    <n v="47"/>
    <s v="area_code_415"/>
    <x v="0"/>
    <x v="1"/>
    <n v="0"/>
    <n v="155.30000000000001"/>
    <n v="116"/>
    <n v="26.4"/>
    <n v="188.2"/>
    <n v="85"/>
    <n v="16"/>
    <n v="247"/>
    <n v="73"/>
    <n v="11.12"/>
    <n v="12.3"/>
    <n v="4"/>
    <n v="3.32"/>
    <n v="3"/>
    <x v="0"/>
    <n v="0"/>
    <x v="0"/>
    <x v="3"/>
  </r>
  <r>
    <s v="OK"/>
    <n v="189"/>
    <s v="area_code_415"/>
    <x v="0"/>
    <x v="1"/>
    <n v="0"/>
    <n v="208.3"/>
    <n v="106"/>
    <n v="35.409999999999997"/>
    <n v="236.7"/>
    <n v="123"/>
    <n v="20.12"/>
    <n v="179.1"/>
    <n v="120"/>
    <n v="8.06"/>
    <n v="11.3"/>
    <n v="5"/>
    <n v="3.05"/>
    <n v="3"/>
    <x v="0"/>
    <n v="0"/>
    <x v="0"/>
    <x v="1"/>
  </r>
  <r>
    <s v="KY"/>
    <n v="107"/>
    <s v="area_code_415"/>
    <x v="0"/>
    <x v="1"/>
    <n v="0"/>
    <n v="157.1"/>
    <n v="79"/>
    <n v="26.71"/>
    <n v="162.6"/>
    <n v="124"/>
    <n v="13.82"/>
    <n v="150"/>
    <n v="138"/>
    <n v="6.75"/>
    <n v="12.1"/>
    <n v="6"/>
    <n v="3.27"/>
    <n v="1"/>
    <x v="0"/>
    <n v="0"/>
    <x v="0"/>
    <x v="0"/>
  </r>
  <r>
    <s v="MI"/>
    <n v="91"/>
    <s v="area_code_415"/>
    <x v="0"/>
    <x v="1"/>
    <n v="0"/>
    <n v="154.4"/>
    <n v="165"/>
    <n v="26.25"/>
    <n v="168.3"/>
    <n v="121"/>
    <n v="14.31"/>
    <n v="239.9"/>
    <n v="81"/>
    <n v="10.8"/>
    <n v="11.7"/>
    <n v="4"/>
    <n v="3.16"/>
    <n v="5"/>
    <x v="1"/>
    <n v="1"/>
    <x v="1"/>
    <x v="2"/>
  </r>
  <r>
    <s v="NE"/>
    <n v="159"/>
    <s v="area_code_415"/>
    <x v="0"/>
    <x v="1"/>
    <n v="0"/>
    <n v="189.1"/>
    <n v="105"/>
    <n v="32.15"/>
    <n v="246.1"/>
    <n v="147"/>
    <n v="20.92"/>
    <n v="242"/>
    <n v="106"/>
    <n v="10.89"/>
    <n v="10.4"/>
    <n v="5"/>
    <n v="2.81"/>
    <n v="1"/>
    <x v="1"/>
    <n v="1"/>
    <x v="0"/>
    <x v="1"/>
  </r>
  <r>
    <s v="VA"/>
    <n v="11"/>
    <s v="area_code_408"/>
    <x v="0"/>
    <x v="0"/>
    <n v="24"/>
    <n v="131.5"/>
    <n v="98"/>
    <n v="22.36"/>
    <n v="230.2"/>
    <n v="111"/>
    <n v="19.57"/>
    <n v="283.7"/>
    <n v="87"/>
    <n v="12.77"/>
    <n v="10"/>
    <n v="3"/>
    <n v="2.7"/>
    <n v="2"/>
    <x v="0"/>
    <n v="0"/>
    <x v="0"/>
    <x v="4"/>
  </r>
  <r>
    <s v="NY"/>
    <n v="167"/>
    <s v="area_code_415"/>
    <x v="0"/>
    <x v="1"/>
    <n v="0"/>
    <n v="166.4"/>
    <n v="85"/>
    <n v="28.29"/>
    <n v="243.2"/>
    <n v="135"/>
    <n v="20.67"/>
    <n v="229.2"/>
    <n v="95"/>
    <n v="10.31"/>
    <n v="9.9"/>
    <n v="5"/>
    <n v="2.67"/>
    <n v="1"/>
    <x v="0"/>
    <n v="0"/>
    <x v="0"/>
    <x v="1"/>
  </r>
  <r>
    <s v="VT"/>
    <n v="99"/>
    <s v="area_code_408"/>
    <x v="0"/>
    <x v="0"/>
    <n v="19"/>
    <n v="87.7"/>
    <n v="103"/>
    <n v="14.91"/>
    <n v="223"/>
    <n v="86"/>
    <n v="18.96"/>
    <n v="182.3"/>
    <n v="112"/>
    <n v="8.1999999999999993"/>
    <n v="7.3"/>
    <n v="4"/>
    <n v="1.97"/>
    <n v="2"/>
    <x v="0"/>
    <n v="0"/>
    <x v="0"/>
    <x v="0"/>
  </r>
  <r>
    <s v="KS"/>
    <n v="159"/>
    <s v="area_code_415"/>
    <x v="0"/>
    <x v="0"/>
    <n v="19"/>
    <n v="184.1"/>
    <n v="78"/>
    <n v="31.3"/>
    <n v="194.5"/>
    <n v="71"/>
    <n v="16.53"/>
    <n v="225.6"/>
    <n v="101"/>
    <n v="10.15"/>
    <n v="16.899999999999999"/>
    <n v="3"/>
    <n v="4.5599999999999996"/>
    <n v="0"/>
    <x v="0"/>
    <n v="0"/>
    <x v="0"/>
    <x v="1"/>
  </r>
  <r>
    <s v="AL"/>
    <n v="71"/>
    <s v="area_code_415"/>
    <x v="0"/>
    <x v="1"/>
    <n v="0"/>
    <n v="103.3"/>
    <n v="103"/>
    <n v="17.559999999999999"/>
    <n v="138.5"/>
    <n v="79"/>
    <n v="11.77"/>
    <n v="164.8"/>
    <n v="98"/>
    <n v="7.42"/>
    <n v="9"/>
    <n v="2"/>
    <n v="2.4300000000000002"/>
    <n v="2"/>
    <x v="0"/>
    <n v="0"/>
    <x v="0"/>
    <x v="2"/>
  </r>
  <r>
    <s v="PA"/>
    <n v="122"/>
    <s v="area_code_415"/>
    <x v="0"/>
    <x v="1"/>
    <n v="0"/>
    <n v="35.1"/>
    <n v="62"/>
    <n v="5.97"/>
    <n v="180.8"/>
    <n v="89"/>
    <n v="15.37"/>
    <n v="251.6"/>
    <n v="58"/>
    <n v="11.32"/>
    <n v="12.7"/>
    <n v="2"/>
    <n v="3.43"/>
    <n v="1"/>
    <x v="0"/>
    <n v="0"/>
    <x v="0"/>
    <x v="0"/>
  </r>
  <r>
    <s v="WV"/>
    <n v="83"/>
    <s v="area_code_415"/>
    <x v="0"/>
    <x v="0"/>
    <n v="37"/>
    <n v="78.5"/>
    <n v="109"/>
    <n v="13.35"/>
    <n v="210.5"/>
    <n v="101"/>
    <n v="17.89"/>
    <n v="179.7"/>
    <n v="102"/>
    <n v="8.09"/>
    <n v="11.8"/>
    <n v="4"/>
    <n v="3.19"/>
    <n v="1"/>
    <x v="0"/>
    <n v="0"/>
    <x v="0"/>
    <x v="2"/>
  </r>
  <r>
    <s v="NV"/>
    <n v="64"/>
    <s v="area_code_408"/>
    <x v="0"/>
    <x v="1"/>
    <n v="0"/>
    <n v="148.1"/>
    <n v="73"/>
    <n v="25.18"/>
    <n v="164.9"/>
    <n v="101"/>
    <n v="14.02"/>
    <n v="216"/>
    <n v="125"/>
    <n v="9.7200000000000006"/>
    <n v="12.3"/>
    <n v="2"/>
    <n v="3.32"/>
    <n v="5"/>
    <x v="1"/>
    <n v="1"/>
    <x v="1"/>
    <x v="2"/>
  </r>
  <r>
    <s v="ID"/>
    <n v="144"/>
    <s v="area_code_415"/>
    <x v="0"/>
    <x v="0"/>
    <n v="33"/>
    <n v="251.6"/>
    <n v="87"/>
    <n v="42.77"/>
    <n v="197.6"/>
    <n v="118"/>
    <n v="16.8"/>
    <n v="209.2"/>
    <n v="97"/>
    <n v="9.41"/>
    <n v="12.2"/>
    <n v="3"/>
    <n v="3.29"/>
    <n v="2"/>
    <x v="0"/>
    <n v="0"/>
    <x v="0"/>
    <x v="1"/>
  </r>
  <r>
    <s v="WY"/>
    <n v="106"/>
    <s v="area_code_415"/>
    <x v="1"/>
    <x v="0"/>
    <n v="26"/>
    <n v="270.3"/>
    <n v="111"/>
    <n v="45.95"/>
    <n v="215.2"/>
    <n v="90"/>
    <n v="18.29"/>
    <n v="254"/>
    <n v="133"/>
    <n v="11.43"/>
    <n v="14.4"/>
    <n v="7"/>
    <n v="3.89"/>
    <n v="1"/>
    <x v="1"/>
    <n v="1"/>
    <x v="0"/>
    <x v="0"/>
  </r>
  <r>
    <s v="TX"/>
    <n v="19"/>
    <s v="area_code_510"/>
    <x v="0"/>
    <x v="0"/>
    <n v="34"/>
    <n v="156.6"/>
    <n v="97"/>
    <n v="26.62"/>
    <n v="224.2"/>
    <n v="97"/>
    <n v="19.059999999999999"/>
    <n v="260.89999999999998"/>
    <n v="135"/>
    <n v="11.74"/>
    <n v="11.3"/>
    <n v="1"/>
    <n v="3.05"/>
    <n v="1"/>
    <x v="0"/>
    <n v="0"/>
    <x v="0"/>
    <x v="4"/>
  </r>
  <r>
    <s v="MA"/>
    <n v="46"/>
    <s v="area_code_408"/>
    <x v="0"/>
    <x v="1"/>
    <n v="0"/>
    <n v="139.4"/>
    <n v="81"/>
    <n v="23.7"/>
    <n v="223.7"/>
    <n v="113"/>
    <n v="19.010000000000002"/>
    <n v="173.1"/>
    <n v="77"/>
    <n v="7.79"/>
    <n v="13.6"/>
    <n v="6"/>
    <n v="3.67"/>
    <n v="1"/>
    <x v="0"/>
    <n v="0"/>
    <x v="0"/>
    <x v="3"/>
  </r>
  <r>
    <s v="IL"/>
    <n v="127"/>
    <s v="area_code_510"/>
    <x v="0"/>
    <x v="1"/>
    <n v="0"/>
    <n v="220.2"/>
    <n v="108"/>
    <n v="37.43"/>
    <n v="188.4"/>
    <n v="124"/>
    <n v="16.010000000000002"/>
    <n v="172.7"/>
    <n v="113"/>
    <n v="7.77"/>
    <n v="11.7"/>
    <n v="3"/>
    <n v="3.16"/>
    <n v="2"/>
    <x v="0"/>
    <n v="0"/>
    <x v="0"/>
    <x v="0"/>
  </r>
  <r>
    <s v="LA"/>
    <n v="9"/>
    <s v="area_code_415"/>
    <x v="0"/>
    <x v="0"/>
    <n v="39"/>
    <n v="214.1"/>
    <n v="108"/>
    <n v="36.4"/>
    <n v="169.2"/>
    <n v="115"/>
    <n v="14.38"/>
    <n v="189.7"/>
    <n v="117"/>
    <n v="8.5399999999999991"/>
    <n v="10.1"/>
    <n v="3"/>
    <n v="2.73"/>
    <n v="1"/>
    <x v="0"/>
    <n v="0"/>
    <x v="0"/>
    <x v="4"/>
  </r>
  <r>
    <s v="CO"/>
    <n v="157"/>
    <s v="area_code_415"/>
    <x v="0"/>
    <x v="1"/>
    <n v="0"/>
    <n v="196"/>
    <n v="74"/>
    <n v="33.32"/>
    <n v="213.4"/>
    <n v="96"/>
    <n v="18.14"/>
    <n v="196.8"/>
    <n v="81"/>
    <n v="8.86"/>
    <n v="7.9"/>
    <n v="6"/>
    <n v="2.13"/>
    <n v="1"/>
    <x v="0"/>
    <n v="0"/>
    <x v="0"/>
    <x v="1"/>
  </r>
  <r>
    <s v="MI"/>
    <n v="105"/>
    <s v="area_code_415"/>
    <x v="0"/>
    <x v="0"/>
    <n v="29"/>
    <n v="179.4"/>
    <n v="113"/>
    <n v="30.5"/>
    <n v="275.39999999999998"/>
    <n v="100"/>
    <n v="23.41"/>
    <n v="246.1"/>
    <n v="105"/>
    <n v="11.07"/>
    <n v="10"/>
    <n v="5"/>
    <n v="2.7"/>
    <n v="0"/>
    <x v="0"/>
    <n v="0"/>
    <x v="0"/>
    <x v="0"/>
  </r>
  <r>
    <s v="NH"/>
    <n v="155"/>
    <s v="area_code_408"/>
    <x v="0"/>
    <x v="1"/>
    <n v="0"/>
    <n v="216.7"/>
    <n v="30"/>
    <n v="36.840000000000003"/>
    <n v="144.30000000000001"/>
    <n v="125"/>
    <n v="12.27"/>
    <n v="135.30000000000001"/>
    <n v="106"/>
    <n v="6.09"/>
    <n v="10.8"/>
    <n v="1"/>
    <n v="2.92"/>
    <n v="2"/>
    <x v="0"/>
    <n v="0"/>
    <x v="0"/>
    <x v="1"/>
  </r>
  <r>
    <s v="WA"/>
    <n v="161"/>
    <s v="area_code_415"/>
    <x v="0"/>
    <x v="1"/>
    <n v="0"/>
    <n v="151.6"/>
    <n v="117"/>
    <n v="25.77"/>
    <n v="219.4"/>
    <n v="87"/>
    <n v="18.649999999999999"/>
    <n v="224.7"/>
    <n v="68"/>
    <n v="10.11"/>
    <n v="4"/>
    <n v="5"/>
    <n v="1.08"/>
    <n v="1"/>
    <x v="0"/>
    <n v="0"/>
    <x v="0"/>
    <x v="1"/>
  </r>
  <r>
    <s v="MN"/>
    <n v="95"/>
    <s v="area_code_408"/>
    <x v="0"/>
    <x v="0"/>
    <n v="32"/>
    <n v="262.2"/>
    <n v="123"/>
    <n v="44.57"/>
    <n v="165.2"/>
    <n v="82"/>
    <n v="14.04"/>
    <n v="194.3"/>
    <n v="57"/>
    <n v="8.74"/>
    <n v="10.6"/>
    <n v="5"/>
    <n v="2.86"/>
    <n v="0"/>
    <x v="0"/>
    <n v="0"/>
    <x v="0"/>
    <x v="2"/>
  </r>
  <r>
    <s v="NY"/>
    <n v="122"/>
    <s v="area_code_415"/>
    <x v="0"/>
    <x v="1"/>
    <n v="0"/>
    <n v="173.6"/>
    <n v="110"/>
    <n v="29.51"/>
    <n v="91.7"/>
    <n v="84"/>
    <n v="7.79"/>
    <n v="211.7"/>
    <n v="103"/>
    <n v="9.5299999999999994"/>
    <n v="9.6999999999999993"/>
    <n v="7"/>
    <n v="2.62"/>
    <n v="3"/>
    <x v="0"/>
    <n v="0"/>
    <x v="0"/>
    <x v="0"/>
  </r>
  <r>
    <s v="HI"/>
    <n v="119"/>
    <s v="area_code_408"/>
    <x v="0"/>
    <x v="0"/>
    <n v="24"/>
    <n v="217.2"/>
    <n v="94"/>
    <n v="36.92"/>
    <n v="138.69999999999999"/>
    <n v="52"/>
    <n v="11.79"/>
    <n v="139.30000000000001"/>
    <n v="85"/>
    <n v="6.27"/>
    <n v="11.3"/>
    <n v="4"/>
    <n v="3.05"/>
    <n v="0"/>
    <x v="0"/>
    <n v="0"/>
    <x v="0"/>
    <x v="0"/>
  </r>
  <r>
    <s v="CT"/>
    <n v="99"/>
    <s v="area_code_408"/>
    <x v="0"/>
    <x v="1"/>
    <n v="0"/>
    <n v="95.4"/>
    <n v="105"/>
    <n v="16.22"/>
    <n v="207.2"/>
    <n v="101"/>
    <n v="17.61"/>
    <n v="136"/>
    <n v="117"/>
    <n v="6.12"/>
    <n v="5.6"/>
    <n v="5"/>
    <n v="1.51"/>
    <n v="1"/>
    <x v="0"/>
    <n v="0"/>
    <x v="0"/>
    <x v="0"/>
  </r>
  <r>
    <s v="CO"/>
    <n v="76"/>
    <s v="area_code_408"/>
    <x v="0"/>
    <x v="0"/>
    <n v="26"/>
    <n v="214.6"/>
    <n v="110"/>
    <n v="36.479999999999997"/>
    <n v="205.2"/>
    <n v="87"/>
    <n v="17.440000000000001"/>
    <n v="134.6"/>
    <n v="140"/>
    <n v="6.06"/>
    <n v="8.1"/>
    <n v="2"/>
    <n v="2.19"/>
    <n v="1"/>
    <x v="0"/>
    <n v="0"/>
    <x v="0"/>
    <x v="2"/>
  </r>
  <r>
    <s v="KS"/>
    <n v="167"/>
    <s v="area_code_415"/>
    <x v="0"/>
    <x v="1"/>
    <n v="0"/>
    <n v="131.6"/>
    <n v="120"/>
    <n v="22.37"/>
    <n v="211.3"/>
    <n v="96"/>
    <n v="17.96"/>
    <n v="168.3"/>
    <n v="97"/>
    <n v="7.57"/>
    <n v="11.1"/>
    <n v="4"/>
    <n v="3"/>
    <n v="4"/>
    <x v="1"/>
    <n v="1"/>
    <x v="1"/>
    <x v="1"/>
  </r>
  <r>
    <s v="NJ"/>
    <n v="129"/>
    <s v="area_code_415"/>
    <x v="0"/>
    <x v="1"/>
    <n v="0"/>
    <n v="168.4"/>
    <n v="117"/>
    <n v="28.63"/>
    <n v="217.1"/>
    <n v="129"/>
    <n v="18.45"/>
    <n v="81.599999999999994"/>
    <n v="100"/>
    <n v="3.67"/>
    <n v="11.8"/>
    <n v="7"/>
    <n v="3.19"/>
    <n v="1"/>
    <x v="0"/>
    <n v="0"/>
    <x v="0"/>
    <x v="0"/>
  </r>
  <r>
    <s v="FL"/>
    <n v="116"/>
    <s v="area_code_408"/>
    <x v="0"/>
    <x v="1"/>
    <n v="0"/>
    <n v="146.4"/>
    <n v="123"/>
    <n v="24.89"/>
    <n v="176.6"/>
    <n v="113"/>
    <n v="15.01"/>
    <n v="212.6"/>
    <n v="102"/>
    <n v="9.57"/>
    <n v="7.8"/>
    <n v="5"/>
    <n v="2.11"/>
    <n v="1"/>
    <x v="0"/>
    <n v="0"/>
    <x v="0"/>
    <x v="0"/>
  </r>
  <r>
    <s v="CA"/>
    <n v="60"/>
    <s v="area_code_415"/>
    <x v="1"/>
    <x v="1"/>
    <n v="0"/>
    <n v="183"/>
    <n v="110"/>
    <n v="31.11"/>
    <n v="206.7"/>
    <n v="93"/>
    <n v="17.57"/>
    <n v="203.8"/>
    <n v="119"/>
    <n v="9.17"/>
    <n v="11.1"/>
    <n v="6"/>
    <n v="3"/>
    <n v="1"/>
    <x v="0"/>
    <n v="0"/>
    <x v="0"/>
    <x v="2"/>
  </r>
  <r>
    <s v="KS"/>
    <n v="128"/>
    <s v="area_code_415"/>
    <x v="0"/>
    <x v="1"/>
    <n v="0"/>
    <n v="103.3"/>
    <n v="122"/>
    <n v="17.559999999999999"/>
    <n v="245.9"/>
    <n v="123"/>
    <n v="20.9"/>
    <n v="161.1"/>
    <n v="95"/>
    <n v="7.25"/>
    <n v="6.4"/>
    <n v="7"/>
    <n v="1.73"/>
    <n v="0"/>
    <x v="0"/>
    <n v="0"/>
    <x v="0"/>
    <x v="0"/>
  </r>
  <r>
    <s v="TX"/>
    <n v="47"/>
    <s v="area_code_408"/>
    <x v="0"/>
    <x v="0"/>
    <n v="28"/>
    <n v="112.2"/>
    <n v="70"/>
    <n v="19.07"/>
    <n v="154.80000000000001"/>
    <n v="106"/>
    <n v="13.16"/>
    <n v="166.7"/>
    <n v="105"/>
    <n v="7.5"/>
    <n v="10.6"/>
    <n v="2"/>
    <n v="2.86"/>
    <n v="0"/>
    <x v="0"/>
    <n v="0"/>
    <x v="0"/>
    <x v="3"/>
  </r>
  <r>
    <s v="MN"/>
    <n v="40"/>
    <s v="area_code_510"/>
    <x v="1"/>
    <x v="1"/>
    <n v="0"/>
    <n v="170.7"/>
    <n v="55"/>
    <n v="29.02"/>
    <n v="179.1"/>
    <n v="108"/>
    <n v="15.22"/>
    <n v="281.89999999999998"/>
    <n v="89"/>
    <n v="12.69"/>
    <n v="8.1999999999999993"/>
    <n v="9"/>
    <n v="2.21"/>
    <n v="3"/>
    <x v="0"/>
    <n v="0"/>
    <x v="0"/>
    <x v="3"/>
  </r>
  <r>
    <s v="AK"/>
    <n v="173"/>
    <s v="area_code_510"/>
    <x v="0"/>
    <x v="1"/>
    <n v="0"/>
    <n v="172.5"/>
    <n v="78"/>
    <n v="29.33"/>
    <n v="142.6"/>
    <n v="91"/>
    <n v="12.12"/>
    <n v="102"/>
    <n v="63"/>
    <n v="4.59"/>
    <n v="10.9"/>
    <n v="2"/>
    <n v="2.94"/>
    <n v="0"/>
    <x v="0"/>
    <n v="0"/>
    <x v="0"/>
    <x v="1"/>
  </r>
  <r>
    <s v="MS"/>
    <n v="66"/>
    <s v="area_code_408"/>
    <x v="0"/>
    <x v="0"/>
    <n v="32"/>
    <n v="187.8"/>
    <n v="117"/>
    <n v="31.93"/>
    <n v="129.80000000000001"/>
    <n v="90"/>
    <n v="11.03"/>
    <n v="132.30000000000001"/>
    <n v="113"/>
    <n v="5.95"/>
    <n v="12"/>
    <n v="3"/>
    <n v="3.24"/>
    <n v="2"/>
    <x v="0"/>
    <n v="0"/>
    <x v="0"/>
    <x v="2"/>
  </r>
  <r>
    <s v="VT"/>
    <n v="50"/>
    <s v="area_code_415"/>
    <x v="1"/>
    <x v="0"/>
    <n v="26"/>
    <n v="307.10000000000002"/>
    <n v="94"/>
    <n v="52.21"/>
    <n v="289.39999999999998"/>
    <n v="78"/>
    <n v="24.6"/>
    <n v="174.9"/>
    <n v="109"/>
    <n v="7.87"/>
    <n v="8"/>
    <n v="3"/>
    <n v="2.16"/>
    <n v="0"/>
    <x v="0"/>
    <n v="0"/>
    <x v="0"/>
    <x v="3"/>
  </r>
  <r>
    <s v="KS"/>
    <n v="130"/>
    <s v="area_code_510"/>
    <x v="0"/>
    <x v="1"/>
    <n v="0"/>
    <n v="154"/>
    <n v="95"/>
    <n v="26.18"/>
    <n v="205.9"/>
    <n v="106"/>
    <n v="17.5"/>
    <n v="233.7"/>
    <n v="75"/>
    <n v="10.52"/>
    <n v="12.9"/>
    <n v="1"/>
    <n v="3.48"/>
    <n v="1"/>
    <x v="0"/>
    <n v="0"/>
    <x v="0"/>
    <x v="0"/>
  </r>
  <r>
    <s v="DE"/>
    <n v="89"/>
    <s v="area_code_510"/>
    <x v="1"/>
    <x v="1"/>
    <n v="0"/>
    <n v="125.6"/>
    <n v="108"/>
    <n v="21.35"/>
    <n v="213"/>
    <n v="90"/>
    <n v="18.11"/>
    <n v="181.7"/>
    <n v="108"/>
    <n v="8.18"/>
    <n v="5.4"/>
    <n v="5"/>
    <n v="1.46"/>
    <n v="1"/>
    <x v="0"/>
    <n v="0"/>
    <x v="0"/>
    <x v="2"/>
  </r>
  <r>
    <s v="IN"/>
    <n v="108"/>
    <s v="area_code_415"/>
    <x v="0"/>
    <x v="1"/>
    <n v="0"/>
    <n v="199.3"/>
    <n v="104"/>
    <n v="33.880000000000003"/>
    <n v="224.2"/>
    <n v="92"/>
    <n v="19.059999999999999"/>
    <n v="140.1"/>
    <n v="57"/>
    <n v="6.3"/>
    <n v="15.2"/>
    <n v="2"/>
    <n v="4.0999999999999996"/>
    <n v="0"/>
    <x v="0"/>
    <n v="0"/>
    <x v="0"/>
    <x v="0"/>
  </r>
  <r>
    <s v="TX"/>
    <n v="32"/>
    <s v="area_code_408"/>
    <x v="0"/>
    <x v="1"/>
    <n v="0"/>
    <n v="157.9"/>
    <n v="88"/>
    <n v="26.84"/>
    <n v="180.8"/>
    <n v="132"/>
    <n v="15.37"/>
    <n v="132.5"/>
    <n v="102"/>
    <n v="5.96"/>
    <n v="12.8"/>
    <n v="3"/>
    <n v="3.46"/>
    <n v="1"/>
    <x v="0"/>
    <n v="0"/>
    <x v="0"/>
    <x v="3"/>
  </r>
  <r>
    <s v="MA"/>
    <n v="166"/>
    <s v="area_code_415"/>
    <x v="0"/>
    <x v="1"/>
    <n v="0"/>
    <n v="203.4"/>
    <n v="81"/>
    <n v="34.58"/>
    <n v="167.7"/>
    <n v="110"/>
    <n v="14.25"/>
    <n v="132"/>
    <n v="124"/>
    <n v="5.94"/>
    <n v="9.1999999999999993"/>
    <n v="5"/>
    <n v="2.48"/>
    <n v="2"/>
    <x v="0"/>
    <n v="0"/>
    <x v="0"/>
    <x v="1"/>
  </r>
  <r>
    <s v="CA"/>
    <n v="72"/>
    <s v="area_code_408"/>
    <x v="0"/>
    <x v="0"/>
    <n v="39"/>
    <n v="92.8"/>
    <n v="98"/>
    <n v="15.78"/>
    <n v="271.2"/>
    <n v="115"/>
    <n v="23.05"/>
    <n v="167.1"/>
    <n v="83"/>
    <n v="7.52"/>
    <n v="5.8"/>
    <n v="7"/>
    <n v="1.57"/>
    <n v="1"/>
    <x v="0"/>
    <n v="0"/>
    <x v="0"/>
    <x v="2"/>
  </r>
  <r>
    <s v="IA"/>
    <n v="134"/>
    <s v="area_code_415"/>
    <x v="0"/>
    <x v="0"/>
    <n v="32"/>
    <n v="216.8"/>
    <n v="78"/>
    <n v="36.86"/>
    <n v="102.2"/>
    <n v="111"/>
    <n v="8.69"/>
    <n v="174"/>
    <n v="83"/>
    <n v="7.83"/>
    <n v="8.6"/>
    <n v="2"/>
    <n v="2.3199999999999998"/>
    <n v="0"/>
    <x v="0"/>
    <n v="0"/>
    <x v="0"/>
    <x v="1"/>
  </r>
  <r>
    <s v="NH"/>
    <n v="13"/>
    <s v="area_code_415"/>
    <x v="0"/>
    <x v="1"/>
    <n v="0"/>
    <n v="193.2"/>
    <n v="89"/>
    <n v="32.840000000000003"/>
    <n v="194.4"/>
    <n v="90"/>
    <n v="16.52"/>
    <n v="186.5"/>
    <n v="104"/>
    <n v="8.39"/>
    <n v="9.6999999999999993"/>
    <n v="2"/>
    <n v="2.62"/>
    <n v="4"/>
    <x v="0"/>
    <n v="0"/>
    <x v="1"/>
    <x v="4"/>
  </r>
  <r>
    <s v="GA"/>
    <n v="90"/>
    <s v="area_code_415"/>
    <x v="0"/>
    <x v="1"/>
    <n v="0"/>
    <n v="113.2"/>
    <n v="108"/>
    <n v="19.239999999999998"/>
    <n v="189.3"/>
    <n v="63"/>
    <n v="16.09"/>
    <n v="271.8"/>
    <n v="124"/>
    <n v="12.23"/>
    <n v="14.1"/>
    <n v="4"/>
    <n v="3.81"/>
    <n v="3"/>
    <x v="0"/>
    <n v="0"/>
    <x v="0"/>
    <x v="2"/>
  </r>
  <r>
    <s v="WI"/>
    <n v="111"/>
    <s v="area_code_415"/>
    <x v="0"/>
    <x v="0"/>
    <n v="36"/>
    <n v="166.2"/>
    <n v="54"/>
    <n v="28.25"/>
    <n v="238.8"/>
    <n v="109"/>
    <n v="20.3"/>
    <n v="108.8"/>
    <n v="92"/>
    <n v="4.9000000000000004"/>
    <n v="11.2"/>
    <n v="2"/>
    <n v="3.02"/>
    <n v="3"/>
    <x v="0"/>
    <n v="0"/>
    <x v="0"/>
    <x v="0"/>
  </r>
  <r>
    <s v="SC"/>
    <n v="72"/>
    <s v="area_code_415"/>
    <x v="0"/>
    <x v="1"/>
    <n v="0"/>
    <n v="207.8"/>
    <n v="92"/>
    <n v="35.33"/>
    <n v="195.7"/>
    <n v="110"/>
    <n v="16.63"/>
    <n v="184.8"/>
    <n v="124"/>
    <n v="8.32"/>
    <n v="13.1"/>
    <n v="4"/>
    <n v="3.54"/>
    <n v="0"/>
    <x v="0"/>
    <n v="0"/>
    <x v="0"/>
    <x v="2"/>
  </r>
  <r>
    <s v="MI"/>
    <n v="67"/>
    <s v="area_code_510"/>
    <x v="0"/>
    <x v="0"/>
    <n v="35"/>
    <n v="245.4"/>
    <n v="89"/>
    <n v="41.72"/>
    <n v="148.19999999999999"/>
    <n v="102"/>
    <n v="12.6"/>
    <n v="274"/>
    <n v="136"/>
    <n v="12.33"/>
    <n v="7.5"/>
    <n v="6"/>
    <n v="2.0299999999999998"/>
    <n v="1"/>
    <x v="0"/>
    <n v="0"/>
    <x v="0"/>
    <x v="2"/>
  </r>
  <r>
    <s v="MD"/>
    <n v="172"/>
    <s v="area_code_408"/>
    <x v="0"/>
    <x v="1"/>
    <n v="0"/>
    <n v="287.10000000000002"/>
    <n v="108"/>
    <n v="48.81"/>
    <n v="178.4"/>
    <n v="125"/>
    <n v="15.16"/>
    <n v="153.19999999999999"/>
    <n v="98"/>
    <n v="6.89"/>
    <n v="14.4"/>
    <n v="2"/>
    <n v="3.89"/>
    <n v="3"/>
    <x v="1"/>
    <n v="1"/>
    <x v="0"/>
    <x v="1"/>
  </r>
  <r>
    <s v="IN"/>
    <n v="154"/>
    <s v="area_code_510"/>
    <x v="0"/>
    <x v="0"/>
    <n v="32"/>
    <n v="192.3"/>
    <n v="82"/>
    <n v="32.69"/>
    <n v="165.3"/>
    <n v="134"/>
    <n v="14.05"/>
    <n v="205"/>
    <n v="74"/>
    <n v="9.23"/>
    <n v="9"/>
    <n v="1"/>
    <n v="2.4300000000000002"/>
    <n v="2"/>
    <x v="0"/>
    <n v="0"/>
    <x v="0"/>
    <x v="1"/>
  </r>
  <r>
    <s v="ME"/>
    <n v="69"/>
    <s v="area_code_510"/>
    <x v="0"/>
    <x v="1"/>
    <n v="0"/>
    <n v="194.2"/>
    <n v="122"/>
    <n v="33.01"/>
    <n v="242.1"/>
    <n v="81"/>
    <n v="20.58"/>
    <n v="215.8"/>
    <n v="80"/>
    <n v="9.7100000000000009"/>
    <n v="9.6999999999999993"/>
    <n v="3"/>
    <n v="2.62"/>
    <n v="2"/>
    <x v="0"/>
    <n v="0"/>
    <x v="0"/>
    <x v="2"/>
  </r>
  <r>
    <s v="DC"/>
    <n v="123"/>
    <s v="area_code_415"/>
    <x v="0"/>
    <x v="1"/>
    <n v="0"/>
    <n v="211"/>
    <n v="92"/>
    <n v="35.869999999999997"/>
    <n v="217"/>
    <n v="102"/>
    <n v="18.45"/>
    <n v="214.8"/>
    <n v="104"/>
    <n v="9.67"/>
    <n v="9.8000000000000007"/>
    <n v="7"/>
    <n v="2.65"/>
    <n v="3"/>
    <x v="0"/>
    <n v="0"/>
    <x v="0"/>
    <x v="0"/>
  </r>
  <r>
    <s v="TN"/>
    <n v="130"/>
    <s v="area_code_415"/>
    <x v="0"/>
    <x v="0"/>
    <n v="12"/>
    <n v="141.9"/>
    <n v="92"/>
    <n v="24.12"/>
    <n v="228.9"/>
    <n v="102"/>
    <n v="19.46"/>
    <n v="195.1"/>
    <n v="101"/>
    <n v="8.7799999999999994"/>
    <n v="8.6999999999999993"/>
    <n v="5"/>
    <n v="2.35"/>
    <n v="0"/>
    <x v="0"/>
    <n v="0"/>
    <x v="0"/>
    <x v="0"/>
  </r>
  <r>
    <s v="FL"/>
    <n v="142"/>
    <s v="area_code_415"/>
    <x v="0"/>
    <x v="0"/>
    <n v="26"/>
    <n v="220.5"/>
    <n v="94"/>
    <n v="37.49"/>
    <n v="239.5"/>
    <n v="126"/>
    <n v="20.36"/>
    <n v="254.3"/>
    <n v="109"/>
    <n v="11.44"/>
    <n v="5.9"/>
    <n v="9"/>
    <n v="1.59"/>
    <n v="2"/>
    <x v="0"/>
    <n v="0"/>
    <x v="0"/>
    <x v="1"/>
  </r>
  <r>
    <s v="WA"/>
    <n v="29"/>
    <s v="area_code_415"/>
    <x v="0"/>
    <x v="1"/>
    <n v="0"/>
    <n v="157.4"/>
    <n v="122"/>
    <n v="26.76"/>
    <n v="145"/>
    <n v="75"/>
    <n v="12.33"/>
    <n v="281.8"/>
    <n v="92"/>
    <n v="12.68"/>
    <n v="9.3000000000000007"/>
    <n v="2"/>
    <n v="2.5099999999999998"/>
    <n v="1"/>
    <x v="0"/>
    <n v="0"/>
    <x v="0"/>
    <x v="3"/>
  </r>
  <r>
    <s v="HI"/>
    <n v="87"/>
    <s v="area_code_408"/>
    <x v="0"/>
    <x v="0"/>
    <n v="28"/>
    <n v="143.5"/>
    <n v="106"/>
    <n v="24.4"/>
    <n v="223.5"/>
    <n v="147"/>
    <n v="19"/>
    <n v="175.4"/>
    <n v="69"/>
    <n v="7.89"/>
    <n v="11.2"/>
    <n v="5"/>
    <n v="3.02"/>
    <n v="0"/>
    <x v="0"/>
    <n v="0"/>
    <x v="0"/>
    <x v="2"/>
  </r>
  <r>
    <s v="NE"/>
    <n v="149"/>
    <s v="area_code_415"/>
    <x v="0"/>
    <x v="1"/>
    <n v="0"/>
    <n v="156"/>
    <n v="56"/>
    <n v="26.52"/>
    <n v="56"/>
    <n v="116"/>
    <n v="4.76"/>
    <n v="163.30000000000001"/>
    <n v="104"/>
    <n v="7.35"/>
    <n v="8.9"/>
    <n v="8"/>
    <n v="2.4"/>
    <n v="0"/>
    <x v="0"/>
    <n v="0"/>
    <x v="0"/>
    <x v="1"/>
  </r>
  <r>
    <s v="TN"/>
    <n v="146"/>
    <s v="area_code_408"/>
    <x v="1"/>
    <x v="1"/>
    <n v="0"/>
    <n v="160.1"/>
    <n v="63"/>
    <n v="27.22"/>
    <n v="208.4"/>
    <n v="112"/>
    <n v="17.71"/>
    <n v="177.6"/>
    <n v="98"/>
    <n v="7.99"/>
    <n v="9.1999999999999993"/>
    <n v="3"/>
    <n v="2.48"/>
    <n v="2"/>
    <x v="0"/>
    <n v="0"/>
    <x v="0"/>
    <x v="1"/>
  </r>
  <r>
    <s v="MD"/>
    <n v="88"/>
    <s v="area_code_415"/>
    <x v="1"/>
    <x v="1"/>
    <n v="0"/>
    <n v="235.1"/>
    <n v="98"/>
    <n v="39.97"/>
    <n v="251.8"/>
    <n v="79"/>
    <n v="21.4"/>
    <n v="285.89999999999998"/>
    <n v="76"/>
    <n v="12.87"/>
    <n v="7.2"/>
    <n v="2"/>
    <n v="1.94"/>
    <n v="4"/>
    <x v="1"/>
    <n v="1"/>
    <x v="1"/>
    <x v="2"/>
  </r>
  <r>
    <s v="NM"/>
    <n v="119"/>
    <s v="area_code_415"/>
    <x v="1"/>
    <x v="0"/>
    <n v="15"/>
    <n v="160"/>
    <n v="95"/>
    <n v="27.2"/>
    <n v="209.5"/>
    <n v="110"/>
    <n v="17.809999999999999"/>
    <n v="82.3"/>
    <n v="107"/>
    <n v="3.7"/>
    <n v="8.6999999999999993"/>
    <n v="5"/>
    <n v="2.35"/>
    <n v="5"/>
    <x v="1"/>
    <n v="1"/>
    <x v="1"/>
    <x v="0"/>
  </r>
  <r>
    <s v="OR"/>
    <n v="135"/>
    <s v="area_code_415"/>
    <x v="0"/>
    <x v="1"/>
    <n v="0"/>
    <n v="194.8"/>
    <n v="97"/>
    <n v="33.119999999999997"/>
    <n v="235.3"/>
    <n v="118"/>
    <n v="20"/>
    <n v="174.4"/>
    <n v="126"/>
    <n v="7.85"/>
    <n v="11"/>
    <n v="3"/>
    <n v="2.97"/>
    <n v="1"/>
    <x v="0"/>
    <n v="0"/>
    <x v="0"/>
    <x v="1"/>
  </r>
  <r>
    <s v="IN"/>
    <n v="100"/>
    <s v="area_code_510"/>
    <x v="0"/>
    <x v="1"/>
    <n v="0"/>
    <n v="247.8"/>
    <n v="117"/>
    <n v="42.13"/>
    <n v="130"/>
    <n v="95"/>
    <n v="11.05"/>
    <n v="134.30000000000001"/>
    <n v="125"/>
    <n v="6.04"/>
    <n v="6.9"/>
    <n v="2"/>
    <n v="1.86"/>
    <n v="1"/>
    <x v="0"/>
    <n v="0"/>
    <x v="0"/>
    <x v="0"/>
  </r>
  <r>
    <s v="MO"/>
    <n v="98"/>
    <s v="area_code_415"/>
    <x v="0"/>
    <x v="1"/>
    <n v="0"/>
    <n v="221.2"/>
    <n v="80"/>
    <n v="37.6"/>
    <n v="213.6"/>
    <n v="104"/>
    <n v="18.16"/>
    <n v="291.8"/>
    <n v="89"/>
    <n v="13.13"/>
    <n v="11.9"/>
    <n v="3"/>
    <n v="3.21"/>
    <n v="4"/>
    <x v="0"/>
    <n v="0"/>
    <x v="1"/>
    <x v="0"/>
  </r>
  <r>
    <s v="DC"/>
    <n v="180"/>
    <s v="area_code_415"/>
    <x v="0"/>
    <x v="0"/>
    <n v="33"/>
    <n v="231.8"/>
    <n v="78"/>
    <n v="39.409999999999997"/>
    <n v="232.9"/>
    <n v="79"/>
    <n v="19.8"/>
    <n v="206.9"/>
    <n v="121"/>
    <n v="9.31"/>
    <n v="7.6"/>
    <n v="4"/>
    <n v="2.0499999999999998"/>
    <n v="1"/>
    <x v="0"/>
    <n v="0"/>
    <x v="0"/>
    <x v="1"/>
  </r>
  <r>
    <s v="VT"/>
    <n v="100"/>
    <s v="area_code_415"/>
    <x v="0"/>
    <x v="0"/>
    <n v="25"/>
    <n v="215.9"/>
    <n v="90"/>
    <n v="36.700000000000003"/>
    <n v="257.89999999999998"/>
    <n v="92"/>
    <n v="21.92"/>
    <n v="180.2"/>
    <n v="157"/>
    <n v="8.11"/>
    <n v="11.6"/>
    <n v="4"/>
    <n v="3.13"/>
    <n v="1"/>
    <x v="0"/>
    <n v="0"/>
    <x v="0"/>
    <x v="0"/>
  </r>
  <r>
    <s v="OH"/>
    <n v="119"/>
    <s v="area_code_415"/>
    <x v="0"/>
    <x v="0"/>
    <n v="35"/>
    <n v="217.1"/>
    <n v="92"/>
    <n v="36.909999999999997"/>
    <n v="220.8"/>
    <n v="134"/>
    <n v="18.77"/>
    <n v="249.5"/>
    <n v="93"/>
    <n v="11.23"/>
    <n v="8"/>
    <n v="5"/>
    <n v="2.16"/>
    <n v="2"/>
    <x v="0"/>
    <n v="0"/>
    <x v="0"/>
    <x v="0"/>
  </r>
  <r>
    <s v="MO"/>
    <n v="86"/>
    <s v="area_code_415"/>
    <x v="0"/>
    <x v="1"/>
    <n v="0"/>
    <n v="83.5"/>
    <n v="96"/>
    <n v="14.2"/>
    <n v="221.1"/>
    <n v="63"/>
    <n v="18.79"/>
    <n v="349.7"/>
    <n v="75"/>
    <n v="15.74"/>
    <n v="12.6"/>
    <n v="3"/>
    <n v="3.4"/>
    <n v="0"/>
    <x v="0"/>
    <n v="0"/>
    <x v="0"/>
    <x v="2"/>
  </r>
  <r>
    <s v="LA"/>
    <n v="155"/>
    <s v="area_code_408"/>
    <x v="0"/>
    <x v="0"/>
    <n v="39"/>
    <n v="183.3"/>
    <n v="106"/>
    <n v="31.16"/>
    <n v="205.1"/>
    <n v="101"/>
    <n v="17.43"/>
    <n v="263.7"/>
    <n v="90"/>
    <n v="11.87"/>
    <n v="5.0999999999999996"/>
    <n v="7"/>
    <n v="1.38"/>
    <n v="1"/>
    <x v="0"/>
    <n v="0"/>
    <x v="0"/>
    <x v="1"/>
  </r>
  <r>
    <s v="IL"/>
    <n v="78"/>
    <s v="area_code_415"/>
    <x v="1"/>
    <x v="1"/>
    <n v="0"/>
    <n v="236.8"/>
    <n v="141"/>
    <n v="40.26"/>
    <n v="265.3"/>
    <n v="101"/>
    <n v="22.55"/>
    <n v="152.4"/>
    <n v="77"/>
    <n v="6.86"/>
    <n v="9.5"/>
    <n v="2"/>
    <n v="2.57"/>
    <n v="1"/>
    <x v="1"/>
    <n v="1"/>
    <x v="0"/>
    <x v="2"/>
  </r>
  <r>
    <s v="NJ"/>
    <n v="153"/>
    <s v="area_code_415"/>
    <x v="0"/>
    <x v="1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n v="1"/>
    <x v="0"/>
    <n v="0"/>
    <x v="0"/>
    <x v="1"/>
  </r>
  <r>
    <s v="IA"/>
    <n v="92"/>
    <s v="area_code_510"/>
    <x v="0"/>
    <x v="0"/>
    <n v="25"/>
    <n v="134"/>
    <n v="112"/>
    <n v="22.78"/>
    <n v="206"/>
    <n v="111"/>
    <n v="17.510000000000002"/>
    <n v="180.6"/>
    <n v="118"/>
    <n v="8.1300000000000008"/>
    <n v="9.6999999999999993"/>
    <n v="4"/>
    <n v="2.62"/>
    <n v="0"/>
    <x v="0"/>
    <n v="0"/>
    <x v="0"/>
    <x v="2"/>
  </r>
  <r>
    <s v="WA"/>
    <n v="13"/>
    <s v="area_code_510"/>
    <x v="0"/>
    <x v="0"/>
    <n v="25"/>
    <n v="176.6"/>
    <n v="65"/>
    <n v="30.02"/>
    <n v="172.7"/>
    <n v="96"/>
    <n v="14.68"/>
    <n v="104.5"/>
    <n v="128"/>
    <n v="4.7"/>
    <n v="11.3"/>
    <n v="5"/>
    <n v="3.05"/>
    <n v="2"/>
    <x v="0"/>
    <n v="0"/>
    <x v="0"/>
    <x v="4"/>
  </r>
  <r>
    <s v="NE"/>
    <n v="154"/>
    <s v="area_code_415"/>
    <x v="0"/>
    <x v="1"/>
    <n v="0"/>
    <n v="191.4"/>
    <n v="93"/>
    <n v="32.54"/>
    <n v="205.4"/>
    <n v="119"/>
    <n v="17.46"/>
    <n v="205.7"/>
    <n v="121"/>
    <n v="9.26"/>
    <n v="10.199999999999999"/>
    <n v="3"/>
    <n v="2.75"/>
    <n v="3"/>
    <x v="0"/>
    <n v="0"/>
    <x v="0"/>
    <x v="1"/>
  </r>
  <r>
    <s v="CT"/>
    <n v="144"/>
    <s v="area_code_510"/>
    <x v="1"/>
    <x v="0"/>
    <n v="35"/>
    <n v="174.8"/>
    <n v="127"/>
    <n v="29.72"/>
    <n v="219.6"/>
    <n v="93"/>
    <n v="18.670000000000002"/>
    <n v="255.8"/>
    <n v="90"/>
    <n v="11.51"/>
    <n v="12.8"/>
    <n v="3"/>
    <n v="3.46"/>
    <n v="0"/>
    <x v="0"/>
    <n v="0"/>
    <x v="0"/>
    <x v="1"/>
  </r>
  <r>
    <s v="WV"/>
    <n v="48"/>
    <s v="area_code_408"/>
    <x v="0"/>
    <x v="1"/>
    <n v="0"/>
    <n v="275.2"/>
    <n v="67"/>
    <n v="46.78"/>
    <n v="180.2"/>
    <n v="108"/>
    <n v="15.32"/>
    <n v="159"/>
    <n v="110"/>
    <n v="7.15"/>
    <n v="7.9"/>
    <n v="2"/>
    <n v="2.13"/>
    <n v="1"/>
    <x v="0"/>
    <n v="0"/>
    <x v="0"/>
    <x v="3"/>
  </r>
  <r>
    <s v="ND"/>
    <n v="94"/>
    <s v="area_code_408"/>
    <x v="0"/>
    <x v="1"/>
    <n v="0"/>
    <n v="174"/>
    <n v="85"/>
    <n v="29.58"/>
    <n v="241.1"/>
    <n v="114"/>
    <n v="20.49"/>
    <n v="207.8"/>
    <n v="94"/>
    <n v="9.35"/>
    <n v="7.9"/>
    <n v="1"/>
    <n v="2.13"/>
    <n v="1"/>
    <x v="0"/>
    <n v="0"/>
    <x v="0"/>
    <x v="2"/>
  </r>
  <r>
    <s v="UT"/>
    <n v="139"/>
    <s v="area_code_415"/>
    <x v="0"/>
    <x v="1"/>
    <n v="0"/>
    <n v="165"/>
    <n v="132"/>
    <n v="28.05"/>
    <n v="249.7"/>
    <n v="86"/>
    <n v="21.22"/>
    <n v="170.3"/>
    <n v="128"/>
    <n v="7.66"/>
    <n v="12.6"/>
    <n v="8"/>
    <n v="3.4"/>
    <n v="1"/>
    <x v="0"/>
    <n v="0"/>
    <x v="0"/>
    <x v="1"/>
  </r>
  <r>
    <s v="MS"/>
    <n v="126"/>
    <s v="area_code_415"/>
    <x v="0"/>
    <x v="1"/>
    <n v="0"/>
    <n v="228.7"/>
    <n v="102"/>
    <n v="38.880000000000003"/>
    <n v="168.7"/>
    <n v="99"/>
    <n v="14.34"/>
    <n v="223.5"/>
    <n v="100"/>
    <n v="10.06"/>
    <n v="11.8"/>
    <n v="4"/>
    <n v="3.19"/>
    <n v="1"/>
    <x v="0"/>
    <n v="0"/>
    <x v="0"/>
    <x v="0"/>
  </r>
  <r>
    <s v="MN"/>
    <n v="122"/>
    <s v="area_code_415"/>
    <x v="0"/>
    <x v="1"/>
    <n v="0"/>
    <n v="107.9"/>
    <n v="88"/>
    <n v="18.34"/>
    <n v="235.8"/>
    <n v="109"/>
    <n v="20.04"/>
    <n v="228.6"/>
    <n v="119"/>
    <n v="10.29"/>
    <n v="9.5"/>
    <n v="3"/>
    <n v="2.57"/>
    <n v="2"/>
    <x v="0"/>
    <n v="0"/>
    <x v="0"/>
    <x v="0"/>
  </r>
  <r>
    <s v="NH"/>
    <n v="139"/>
    <s v="area_code_510"/>
    <x v="0"/>
    <x v="1"/>
    <n v="0"/>
    <n v="221.3"/>
    <n v="140"/>
    <n v="37.619999999999997"/>
    <n v="157.80000000000001"/>
    <n v="89"/>
    <n v="13.41"/>
    <n v="192.5"/>
    <n v="89"/>
    <n v="8.66"/>
    <n v="11.3"/>
    <n v="6"/>
    <n v="3.05"/>
    <n v="1"/>
    <x v="0"/>
    <n v="0"/>
    <x v="0"/>
    <x v="1"/>
  </r>
  <r>
    <s v="LA"/>
    <n v="95"/>
    <s v="area_code_415"/>
    <x v="0"/>
    <x v="1"/>
    <n v="0"/>
    <n v="141.1"/>
    <n v="84"/>
    <n v="23.99"/>
    <n v="211.4"/>
    <n v="108"/>
    <n v="17.97"/>
    <n v="103.7"/>
    <n v="127"/>
    <n v="4.67"/>
    <n v="5.9"/>
    <n v="6"/>
    <n v="1.59"/>
    <n v="3"/>
    <x v="0"/>
    <n v="0"/>
    <x v="0"/>
    <x v="2"/>
  </r>
  <r>
    <s v="ME"/>
    <n v="80"/>
    <s v="area_code_408"/>
    <x v="0"/>
    <x v="0"/>
    <n v="31"/>
    <n v="166.4"/>
    <n v="92"/>
    <n v="28.29"/>
    <n v="238.3"/>
    <n v="74"/>
    <n v="20.260000000000002"/>
    <n v="150.69999999999999"/>
    <n v="84"/>
    <n v="6.78"/>
    <n v="10.7"/>
    <n v="4"/>
    <n v="2.89"/>
    <n v="4"/>
    <x v="0"/>
    <n v="0"/>
    <x v="1"/>
    <x v="2"/>
  </r>
  <r>
    <s v="KS"/>
    <n v="131"/>
    <s v="area_code_415"/>
    <x v="0"/>
    <x v="0"/>
    <n v="28"/>
    <n v="249.6"/>
    <n v="87"/>
    <n v="42.43"/>
    <n v="227.2"/>
    <n v="138"/>
    <n v="19.309999999999999"/>
    <n v="239.9"/>
    <n v="92"/>
    <n v="10.8"/>
    <n v="7.6"/>
    <n v="3"/>
    <n v="2.0499999999999998"/>
    <n v="3"/>
    <x v="0"/>
    <n v="0"/>
    <x v="0"/>
    <x v="0"/>
  </r>
  <r>
    <s v="KS"/>
    <n v="36"/>
    <s v="area_code_510"/>
    <x v="0"/>
    <x v="1"/>
    <n v="0"/>
    <n v="178.6"/>
    <n v="83"/>
    <n v="30.36"/>
    <n v="213.1"/>
    <n v="103"/>
    <n v="18.11"/>
    <n v="198"/>
    <n v="119"/>
    <n v="8.91"/>
    <n v="10.9"/>
    <n v="5"/>
    <n v="2.94"/>
    <n v="1"/>
    <x v="0"/>
    <n v="0"/>
    <x v="0"/>
    <x v="3"/>
  </r>
  <r>
    <s v="NV"/>
    <n v="180"/>
    <s v="area_code_510"/>
    <x v="0"/>
    <x v="1"/>
    <n v="0"/>
    <n v="139"/>
    <n v="96"/>
    <n v="23.63"/>
    <n v="224.9"/>
    <n v="64"/>
    <n v="19.12"/>
    <n v="170.8"/>
    <n v="118"/>
    <n v="7.69"/>
    <n v="15.7"/>
    <n v="5"/>
    <n v="4.24"/>
    <n v="2"/>
    <x v="0"/>
    <n v="0"/>
    <x v="0"/>
    <x v="1"/>
  </r>
  <r>
    <s v="MT"/>
    <n v="25"/>
    <s v="area_code_415"/>
    <x v="0"/>
    <x v="1"/>
    <n v="0"/>
    <n v="134.30000000000001"/>
    <n v="98"/>
    <n v="22.83"/>
    <n v="202.3"/>
    <n v="109"/>
    <n v="17.2"/>
    <n v="195.9"/>
    <n v="100"/>
    <n v="8.82"/>
    <n v="12.6"/>
    <n v="5"/>
    <n v="3.4"/>
    <n v="2"/>
    <x v="0"/>
    <n v="0"/>
    <x v="0"/>
    <x v="3"/>
  </r>
  <r>
    <s v="MT"/>
    <n v="113"/>
    <s v="area_code_415"/>
    <x v="0"/>
    <x v="1"/>
    <n v="0"/>
    <n v="215.9"/>
    <n v="93"/>
    <n v="36.700000000000003"/>
    <n v="240.1"/>
    <n v="85"/>
    <n v="20.41"/>
    <n v="156.69999999999999"/>
    <n v="123"/>
    <n v="7.05"/>
    <n v="4.9000000000000004"/>
    <n v="5"/>
    <n v="1.32"/>
    <n v="3"/>
    <x v="0"/>
    <n v="0"/>
    <x v="0"/>
    <x v="0"/>
  </r>
  <r>
    <s v="AK"/>
    <n v="120"/>
    <s v="area_code_415"/>
    <x v="0"/>
    <x v="1"/>
    <n v="0"/>
    <n v="178.4"/>
    <n v="97"/>
    <n v="30.33"/>
    <n v="168.3"/>
    <n v="113"/>
    <n v="14.31"/>
    <n v="120.5"/>
    <n v="93"/>
    <n v="5.42"/>
    <n v="9.3000000000000007"/>
    <n v="9"/>
    <n v="2.5099999999999998"/>
    <n v="1"/>
    <x v="0"/>
    <n v="0"/>
    <x v="0"/>
    <x v="0"/>
  </r>
  <r>
    <s v="UT"/>
    <n v="74"/>
    <s v="area_code_415"/>
    <x v="0"/>
    <x v="1"/>
    <n v="0"/>
    <n v="106.4"/>
    <n v="84"/>
    <n v="18.09"/>
    <n v="140.19999999999999"/>
    <n v="104"/>
    <n v="11.92"/>
    <n v="90.9"/>
    <n v="81"/>
    <n v="4.09"/>
    <n v="11.4"/>
    <n v="3"/>
    <n v="3.08"/>
    <n v="1"/>
    <x v="0"/>
    <n v="0"/>
    <x v="0"/>
    <x v="2"/>
  </r>
  <r>
    <s v="AR"/>
    <n v="109"/>
    <s v="area_code_510"/>
    <x v="0"/>
    <x v="1"/>
    <n v="0"/>
    <n v="170.7"/>
    <n v="101"/>
    <n v="29.02"/>
    <n v="240.2"/>
    <n v="82"/>
    <n v="20.420000000000002"/>
    <n v="119"/>
    <n v="112"/>
    <n v="5.36"/>
    <n v="11.4"/>
    <n v="4"/>
    <n v="3.08"/>
    <n v="2"/>
    <x v="0"/>
    <n v="0"/>
    <x v="0"/>
    <x v="0"/>
  </r>
  <r>
    <s v="LA"/>
    <n v="162"/>
    <s v="area_code_510"/>
    <x v="0"/>
    <x v="0"/>
    <n v="33"/>
    <n v="184.5"/>
    <n v="139"/>
    <n v="31.37"/>
    <n v="183.2"/>
    <n v="78"/>
    <n v="15.57"/>
    <n v="127.4"/>
    <n v="106"/>
    <n v="5.73"/>
    <n v="12.3"/>
    <n v="6"/>
    <n v="3.32"/>
    <n v="0"/>
    <x v="0"/>
    <n v="0"/>
    <x v="0"/>
    <x v="1"/>
  </r>
  <r>
    <s v="KS"/>
    <n v="124"/>
    <s v="area_code_510"/>
    <x v="0"/>
    <x v="0"/>
    <n v="37"/>
    <n v="161.19999999999999"/>
    <n v="109"/>
    <n v="27.4"/>
    <n v="204.2"/>
    <n v="79"/>
    <n v="17.36"/>
    <n v="231.5"/>
    <n v="87"/>
    <n v="10.42"/>
    <n v="8.9"/>
    <n v="4"/>
    <n v="2.4"/>
    <n v="1"/>
    <x v="0"/>
    <n v="0"/>
    <x v="0"/>
    <x v="0"/>
  </r>
  <r>
    <s v="OR"/>
    <n v="177"/>
    <s v="area_code_408"/>
    <x v="0"/>
    <x v="1"/>
    <n v="0"/>
    <n v="84.9"/>
    <n v="77"/>
    <n v="14.43"/>
    <n v="257.5"/>
    <n v="109"/>
    <n v="21.89"/>
    <n v="210.5"/>
    <n v="66"/>
    <n v="9.4700000000000006"/>
    <n v="7.5"/>
    <n v="5"/>
    <n v="2.0299999999999998"/>
    <n v="2"/>
    <x v="0"/>
    <n v="0"/>
    <x v="0"/>
    <x v="1"/>
  </r>
  <r>
    <s v="WI"/>
    <n v="91"/>
    <s v="area_code_510"/>
    <x v="0"/>
    <x v="1"/>
    <n v="0"/>
    <n v="217.9"/>
    <n v="71"/>
    <n v="37.04"/>
    <n v="230.1"/>
    <n v="116"/>
    <n v="19.559999999999999"/>
    <n v="232.1"/>
    <n v="110"/>
    <n v="10.44"/>
    <n v="10.6"/>
    <n v="2"/>
    <n v="2.86"/>
    <n v="1"/>
    <x v="0"/>
    <n v="0"/>
    <x v="0"/>
    <x v="2"/>
  </r>
  <r>
    <s v="KS"/>
    <n v="24"/>
    <s v="area_code_510"/>
    <x v="0"/>
    <x v="1"/>
    <n v="0"/>
    <n v="243"/>
    <n v="91"/>
    <n v="41.31"/>
    <n v="183.9"/>
    <n v="77"/>
    <n v="15.63"/>
    <n v="184.3"/>
    <n v="109"/>
    <n v="8.2899999999999991"/>
    <n v="15.3"/>
    <n v="6"/>
    <n v="4.13"/>
    <n v="0"/>
    <x v="1"/>
    <n v="1"/>
    <x v="0"/>
    <x v="3"/>
  </r>
  <r>
    <s v="IL"/>
    <n v="48"/>
    <s v="area_code_510"/>
    <x v="0"/>
    <x v="1"/>
    <n v="0"/>
    <n v="128.19999999999999"/>
    <n v="71"/>
    <n v="21.79"/>
    <n v="48.1"/>
    <n v="78"/>
    <n v="4.09"/>
    <n v="116.3"/>
    <n v="80"/>
    <n v="5.23"/>
    <n v="8.9"/>
    <n v="3"/>
    <n v="2.4"/>
    <n v="0"/>
    <x v="0"/>
    <n v="0"/>
    <x v="0"/>
    <x v="3"/>
  </r>
  <r>
    <s v="IA"/>
    <n v="86"/>
    <s v="area_code_408"/>
    <x v="0"/>
    <x v="1"/>
    <n v="0"/>
    <n v="126.3"/>
    <n v="115"/>
    <n v="21.47"/>
    <n v="168.8"/>
    <n v="112"/>
    <n v="14.35"/>
    <n v="154.6"/>
    <n v="95"/>
    <n v="6.96"/>
    <n v="9.8000000000000007"/>
    <n v="7"/>
    <n v="2.65"/>
    <n v="2"/>
    <x v="0"/>
    <n v="0"/>
    <x v="0"/>
    <x v="2"/>
  </r>
  <r>
    <s v="AZ"/>
    <n v="163"/>
    <s v="area_code_510"/>
    <x v="0"/>
    <x v="1"/>
    <n v="0"/>
    <n v="178.7"/>
    <n v="56"/>
    <n v="30.38"/>
    <n v="215.7"/>
    <n v="79"/>
    <n v="18.329999999999998"/>
    <n v="152.69999999999999"/>
    <n v="84"/>
    <n v="6.87"/>
    <n v="10.6"/>
    <n v="2"/>
    <n v="2.86"/>
    <n v="4"/>
    <x v="0"/>
    <n v="0"/>
    <x v="1"/>
    <x v="1"/>
  </r>
  <r>
    <s v="NE"/>
    <n v="91"/>
    <s v="area_code_510"/>
    <x v="0"/>
    <x v="1"/>
    <n v="0"/>
    <n v="159"/>
    <n v="109"/>
    <n v="27.03"/>
    <n v="255.1"/>
    <n v="142"/>
    <n v="21.68"/>
    <n v="82.4"/>
    <n v="73"/>
    <n v="3.71"/>
    <n v="10.1"/>
    <n v="4"/>
    <n v="2.73"/>
    <n v="0"/>
    <x v="0"/>
    <n v="0"/>
    <x v="0"/>
    <x v="2"/>
  </r>
  <r>
    <s v="ID"/>
    <n v="56"/>
    <s v="area_code_510"/>
    <x v="0"/>
    <x v="1"/>
    <n v="0"/>
    <n v="150.9"/>
    <n v="79"/>
    <n v="25.65"/>
    <n v="161.80000000000001"/>
    <n v="87"/>
    <n v="13.75"/>
    <n v="167.7"/>
    <n v="115"/>
    <n v="7.55"/>
    <n v="11.7"/>
    <n v="5"/>
    <n v="3.16"/>
    <n v="3"/>
    <x v="0"/>
    <n v="0"/>
    <x v="0"/>
    <x v="3"/>
  </r>
  <r>
    <s v="OH"/>
    <n v="147"/>
    <s v="area_code_415"/>
    <x v="1"/>
    <x v="0"/>
    <n v="24"/>
    <n v="219.9"/>
    <n v="118"/>
    <n v="37.380000000000003"/>
    <n v="208.5"/>
    <n v="116"/>
    <n v="17.72"/>
    <n v="352.5"/>
    <n v="111"/>
    <n v="15.86"/>
    <n v="8.1"/>
    <n v="4"/>
    <n v="2.19"/>
    <n v="3"/>
    <x v="0"/>
    <n v="0"/>
    <x v="0"/>
    <x v="1"/>
  </r>
  <r>
    <s v="TX"/>
    <n v="64"/>
    <s v="area_code_415"/>
    <x v="0"/>
    <x v="1"/>
    <n v="0"/>
    <n v="168"/>
    <n v="116"/>
    <n v="28.56"/>
    <n v="192.4"/>
    <n v="94"/>
    <n v="16.350000000000001"/>
    <n v="166.5"/>
    <n v="98"/>
    <n v="7.49"/>
    <n v="10.1"/>
    <n v="3"/>
    <n v="2.73"/>
    <n v="2"/>
    <x v="0"/>
    <n v="0"/>
    <x v="0"/>
    <x v="2"/>
  </r>
  <r>
    <s v="TN"/>
    <n v="108"/>
    <s v="area_code_510"/>
    <x v="0"/>
    <x v="0"/>
    <n v="34"/>
    <n v="162.1"/>
    <n v="83"/>
    <n v="27.56"/>
    <n v="171.8"/>
    <n v="117"/>
    <n v="14.6"/>
    <n v="259.8"/>
    <n v="76"/>
    <n v="11.69"/>
    <n v="9.6"/>
    <n v="3"/>
    <n v="2.59"/>
    <n v="4"/>
    <x v="1"/>
    <n v="1"/>
    <x v="1"/>
    <x v="0"/>
  </r>
  <r>
    <s v="OK"/>
    <n v="159"/>
    <s v="area_code_510"/>
    <x v="0"/>
    <x v="1"/>
    <n v="0"/>
    <n v="198.8"/>
    <n v="107"/>
    <n v="33.799999999999997"/>
    <n v="195.5"/>
    <n v="91"/>
    <n v="16.62"/>
    <n v="213.3"/>
    <n v="120"/>
    <n v="9.6"/>
    <n v="16.5"/>
    <n v="7"/>
    <n v="4.46"/>
    <n v="5"/>
    <x v="0"/>
    <n v="0"/>
    <x v="1"/>
    <x v="1"/>
  </r>
  <r>
    <s v="ND"/>
    <n v="136"/>
    <s v="area_code_510"/>
    <x v="1"/>
    <x v="1"/>
    <n v="0"/>
    <n v="256.8"/>
    <n v="90"/>
    <n v="43.66"/>
    <n v="230.1"/>
    <n v="104"/>
    <n v="19.559999999999999"/>
    <n v="143.6"/>
    <n v="82"/>
    <n v="6.46"/>
    <n v="9.1"/>
    <n v="10"/>
    <n v="2.46"/>
    <n v="3"/>
    <x v="0"/>
    <n v="0"/>
    <x v="0"/>
    <x v="1"/>
  </r>
  <r>
    <s v="NC"/>
    <n v="45"/>
    <s v="area_code_408"/>
    <x v="0"/>
    <x v="0"/>
    <n v="38"/>
    <n v="196.8"/>
    <n v="92"/>
    <n v="33.46"/>
    <n v="254.2"/>
    <n v="108"/>
    <n v="21.61"/>
    <n v="261.8"/>
    <n v="85"/>
    <n v="11.78"/>
    <n v="7.7"/>
    <n v="2"/>
    <n v="2.08"/>
    <n v="1"/>
    <x v="0"/>
    <n v="0"/>
    <x v="0"/>
    <x v="3"/>
  </r>
  <r>
    <s v="MN"/>
    <n v="122"/>
    <s v="area_code_415"/>
    <x v="0"/>
    <x v="1"/>
    <n v="0"/>
    <n v="140.1"/>
    <n v="120"/>
    <n v="23.82"/>
    <n v="231.4"/>
    <n v="128"/>
    <n v="19.670000000000002"/>
    <n v="188.1"/>
    <n v="127"/>
    <n v="8.4600000000000009"/>
    <n v="11.2"/>
    <n v="5"/>
    <n v="3.02"/>
    <n v="2"/>
    <x v="0"/>
    <n v="0"/>
    <x v="0"/>
    <x v="0"/>
  </r>
  <r>
    <s v="MN"/>
    <n v="138"/>
    <s v="area_code_415"/>
    <x v="0"/>
    <x v="1"/>
    <n v="0"/>
    <n v="194.3"/>
    <n v="83"/>
    <n v="33.03"/>
    <n v="189.9"/>
    <n v="97"/>
    <n v="16.14"/>
    <n v="232.2"/>
    <n v="102"/>
    <n v="10.45"/>
    <n v="9"/>
    <n v="3"/>
    <n v="2.4300000000000002"/>
    <n v="5"/>
    <x v="0"/>
    <n v="0"/>
    <x v="1"/>
    <x v="1"/>
  </r>
  <r>
    <s v="MA"/>
    <n v="132"/>
    <s v="area_code_415"/>
    <x v="0"/>
    <x v="1"/>
    <n v="0"/>
    <n v="117.6"/>
    <n v="66"/>
    <n v="19.989999999999998"/>
    <n v="214"/>
    <n v="108"/>
    <n v="18.190000000000001"/>
    <n v="239.5"/>
    <n v="94"/>
    <n v="10.78"/>
    <n v="8.8000000000000007"/>
    <n v="5"/>
    <n v="2.38"/>
    <n v="1"/>
    <x v="0"/>
    <n v="0"/>
    <x v="0"/>
    <x v="1"/>
  </r>
  <r>
    <s v="PA"/>
    <n v="101"/>
    <s v="area_code_415"/>
    <x v="1"/>
    <x v="1"/>
    <n v="0"/>
    <n v="193.7"/>
    <n v="108"/>
    <n v="32.93"/>
    <n v="186.6"/>
    <n v="98"/>
    <n v="15.86"/>
    <n v="223"/>
    <n v="100"/>
    <n v="10.039999999999999"/>
    <n v="11.6"/>
    <n v="8"/>
    <n v="3.13"/>
    <n v="0"/>
    <x v="0"/>
    <n v="0"/>
    <x v="0"/>
    <x v="0"/>
  </r>
  <r>
    <s v="GA"/>
    <n v="58"/>
    <s v="area_code_510"/>
    <x v="0"/>
    <x v="1"/>
    <n v="0"/>
    <n v="243.1"/>
    <n v="105"/>
    <n v="41.33"/>
    <n v="231.4"/>
    <n v="108"/>
    <n v="19.670000000000002"/>
    <n v="180.9"/>
    <n v="120"/>
    <n v="8.14"/>
    <n v="7.8"/>
    <n v="4"/>
    <n v="2.11"/>
    <n v="2"/>
    <x v="0"/>
    <n v="0"/>
    <x v="0"/>
    <x v="3"/>
  </r>
  <r>
    <s v="NV"/>
    <n v="81"/>
    <s v="area_code_415"/>
    <x v="0"/>
    <x v="1"/>
    <n v="0"/>
    <n v="145.4"/>
    <n v="132"/>
    <n v="24.72"/>
    <n v="129.30000000000001"/>
    <n v="91"/>
    <n v="10.99"/>
    <n v="186.4"/>
    <n v="109"/>
    <n v="8.39"/>
    <n v="5.2"/>
    <n v="4"/>
    <n v="1.4"/>
    <n v="1"/>
    <x v="0"/>
    <n v="0"/>
    <x v="0"/>
    <x v="2"/>
  </r>
  <r>
    <s v="ME"/>
    <n v="116"/>
    <s v="area_code_510"/>
    <x v="0"/>
    <x v="1"/>
    <n v="0"/>
    <n v="229.3"/>
    <n v="93"/>
    <n v="38.979999999999997"/>
    <n v="184.5"/>
    <n v="111"/>
    <n v="15.68"/>
    <n v="168.2"/>
    <n v="91"/>
    <n v="7.57"/>
    <n v="8.8000000000000007"/>
    <n v="3"/>
    <n v="2.38"/>
    <n v="2"/>
    <x v="0"/>
    <n v="0"/>
    <x v="0"/>
    <x v="0"/>
  </r>
  <r>
    <s v="MN"/>
    <n v="62"/>
    <s v="area_code_510"/>
    <x v="0"/>
    <x v="0"/>
    <n v="33"/>
    <n v="186.4"/>
    <n v="84"/>
    <n v="31.69"/>
    <n v="201"/>
    <n v="136"/>
    <n v="17.09"/>
    <n v="286.7"/>
    <n v="103"/>
    <n v="12.9"/>
    <n v="11.1"/>
    <n v="3"/>
    <n v="3"/>
    <n v="2"/>
    <x v="1"/>
    <n v="1"/>
    <x v="0"/>
    <x v="2"/>
  </r>
  <r>
    <s v="NH"/>
    <n v="90"/>
    <s v="area_code_415"/>
    <x v="0"/>
    <x v="1"/>
    <n v="0"/>
    <n v="76.099999999999994"/>
    <n v="121"/>
    <n v="12.94"/>
    <n v="290.3"/>
    <n v="73"/>
    <n v="24.68"/>
    <n v="236.9"/>
    <n v="89"/>
    <n v="10.66"/>
    <n v="10.8"/>
    <n v="3"/>
    <n v="2.92"/>
    <n v="0"/>
    <x v="0"/>
    <n v="0"/>
    <x v="0"/>
    <x v="2"/>
  </r>
  <r>
    <s v="TN"/>
    <n v="98"/>
    <s v="area_code_415"/>
    <x v="0"/>
    <x v="1"/>
    <n v="0"/>
    <n v="162.80000000000001"/>
    <n v="65"/>
    <n v="27.68"/>
    <n v="185"/>
    <n v="109"/>
    <n v="15.73"/>
    <n v="219.5"/>
    <n v="104"/>
    <n v="9.8800000000000008"/>
    <n v="6"/>
    <n v="3"/>
    <n v="1.62"/>
    <n v="2"/>
    <x v="0"/>
    <n v="0"/>
    <x v="0"/>
    <x v="0"/>
  </r>
  <r>
    <s v="UT"/>
    <n v="73"/>
    <s v="area_code_415"/>
    <x v="0"/>
    <x v="1"/>
    <n v="0"/>
    <n v="182.3"/>
    <n v="115"/>
    <n v="30.99"/>
    <n v="199.2"/>
    <n v="97"/>
    <n v="16.93"/>
    <n v="120.2"/>
    <n v="113"/>
    <n v="5.41"/>
    <n v="18"/>
    <n v="5"/>
    <n v="4.8600000000000003"/>
    <n v="1"/>
    <x v="0"/>
    <n v="0"/>
    <x v="0"/>
    <x v="2"/>
  </r>
  <r>
    <s v="RI"/>
    <n v="107"/>
    <s v="area_code_510"/>
    <x v="1"/>
    <x v="1"/>
    <n v="0"/>
    <n v="194.4"/>
    <n v="83"/>
    <n v="33.049999999999997"/>
    <n v="247.8"/>
    <n v="84"/>
    <n v="21.06"/>
    <n v="245.4"/>
    <n v="93"/>
    <n v="11.04"/>
    <n v="11.2"/>
    <n v="7"/>
    <n v="3.02"/>
    <n v="2"/>
    <x v="0"/>
    <n v="0"/>
    <x v="0"/>
    <x v="0"/>
  </r>
  <r>
    <s v="NH"/>
    <n v="55"/>
    <s v="area_code_408"/>
    <x v="0"/>
    <x v="0"/>
    <n v="20"/>
    <n v="189.3"/>
    <n v="95"/>
    <n v="32.18"/>
    <n v="118.6"/>
    <n v="113"/>
    <n v="10.08"/>
    <n v="250.2"/>
    <n v="102"/>
    <n v="11.26"/>
    <n v="12.5"/>
    <n v="4"/>
    <n v="3.38"/>
    <n v="2"/>
    <x v="0"/>
    <n v="0"/>
    <x v="0"/>
    <x v="3"/>
  </r>
  <r>
    <s v="AK"/>
    <n v="76"/>
    <s v="area_code_415"/>
    <x v="0"/>
    <x v="0"/>
    <n v="22"/>
    <n v="160.1"/>
    <n v="107"/>
    <n v="27.22"/>
    <n v="168.7"/>
    <n v="136"/>
    <n v="14.34"/>
    <n v="23.2"/>
    <n v="102"/>
    <n v="1.04"/>
    <n v="9.5"/>
    <n v="4"/>
    <n v="2.57"/>
    <n v="3"/>
    <x v="0"/>
    <n v="0"/>
    <x v="0"/>
    <x v="2"/>
  </r>
  <r>
    <s v="NC"/>
    <n v="30"/>
    <s v="area_code_510"/>
    <x v="0"/>
    <x v="1"/>
    <n v="0"/>
    <n v="145"/>
    <n v="76"/>
    <n v="24.65"/>
    <n v="240.7"/>
    <n v="112"/>
    <n v="20.46"/>
    <n v="197.1"/>
    <n v="134"/>
    <n v="8.8699999999999992"/>
    <n v="7.1"/>
    <n v="4"/>
    <n v="1.92"/>
    <n v="3"/>
    <x v="0"/>
    <n v="0"/>
    <x v="0"/>
    <x v="3"/>
  </r>
  <r>
    <s v="AZ"/>
    <n v="157"/>
    <s v="area_code_415"/>
    <x v="0"/>
    <x v="1"/>
    <n v="0"/>
    <n v="220.7"/>
    <n v="105"/>
    <n v="37.520000000000003"/>
    <n v="119.3"/>
    <n v="127"/>
    <n v="10.14"/>
    <n v="165.1"/>
    <n v="113"/>
    <n v="7.43"/>
    <n v="11.5"/>
    <n v="7"/>
    <n v="3.11"/>
    <n v="4"/>
    <x v="0"/>
    <n v="0"/>
    <x v="1"/>
    <x v="1"/>
  </r>
  <r>
    <s v="MA"/>
    <n v="40"/>
    <s v="area_code_408"/>
    <x v="0"/>
    <x v="0"/>
    <n v="31"/>
    <n v="224.7"/>
    <n v="69"/>
    <n v="38.200000000000003"/>
    <n v="134.5"/>
    <n v="81"/>
    <n v="11.43"/>
    <n v="120.3"/>
    <n v="104"/>
    <n v="5.41"/>
    <n v="7.5"/>
    <n v="5"/>
    <n v="2.0299999999999998"/>
    <n v="1"/>
    <x v="1"/>
    <n v="1"/>
    <x v="0"/>
    <x v="3"/>
  </r>
  <r>
    <s v="TN"/>
    <n v="72"/>
    <s v="area_code_408"/>
    <x v="0"/>
    <x v="1"/>
    <n v="0"/>
    <n v="147"/>
    <n v="79"/>
    <n v="24.99"/>
    <n v="162.30000000000001"/>
    <n v="103"/>
    <n v="13.8"/>
    <n v="162.9"/>
    <n v="80"/>
    <n v="7.33"/>
    <n v="10.5"/>
    <n v="4"/>
    <n v="2.84"/>
    <n v="1"/>
    <x v="0"/>
    <n v="0"/>
    <x v="0"/>
    <x v="2"/>
  </r>
  <r>
    <s v="WY"/>
    <n v="95"/>
    <s v="area_code_415"/>
    <x v="0"/>
    <x v="0"/>
    <n v="39"/>
    <n v="260.8"/>
    <n v="130"/>
    <n v="44.34"/>
    <n v="213.4"/>
    <n v="111"/>
    <n v="18.14"/>
    <n v="195.6"/>
    <n v="97"/>
    <n v="8.8000000000000007"/>
    <n v="10.1"/>
    <n v="5"/>
    <n v="2.73"/>
    <n v="1"/>
    <x v="0"/>
    <n v="0"/>
    <x v="0"/>
    <x v="2"/>
  </r>
  <r>
    <s v="IA"/>
    <n v="42"/>
    <s v="area_code_415"/>
    <x v="0"/>
    <x v="1"/>
    <n v="0"/>
    <n v="155.4"/>
    <n v="127"/>
    <n v="26.42"/>
    <n v="164.1"/>
    <n v="45"/>
    <n v="13.95"/>
    <n v="157.69999999999999"/>
    <n v="128"/>
    <n v="7.1"/>
    <n v="9"/>
    <n v="3"/>
    <n v="2.4300000000000002"/>
    <n v="0"/>
    <x v="0"/>
    <n v="0"/>
    <x v="0"/>
    <x v="3"/>
  </r>
  <r>
    <s v="IN"/>
    <n v="86"/>
    <s v="area_code_415"/>
    <x v="0"/>
    <x v="1"/>
    <n v="0"/>
    <n v="166.2"/>
    <n v="112"/>
    <n v="28.25"/>
    <n v="255.3"/>
    <n v="81"/>
    <n v="21.7"/>
    <n v="228.1"/>
    <n v="97"/>
    <n v="10.26"/>
    <n v="5.4"/>
    <n v="7"/>
    <n v="1.46"/>
    <n v="1"/>
    <x v="0"/>
    <n v="0"/>
    <x v="0"/>
    <x v="2"/>
  </r>
  <r>
    <s v="NJ"/>
    <n v="131"/>
    <s v="area_code_415"/>
    <x v="0"/>
    <x v="1"/>
    <n v="0"/>
    <n v="211.8"/>
    <n v="115"/>
    <n v="36.01"/>
    <n v="260.5"/>
    <n v="102"/>
    <n v="22.14"/>
    <n v="144.19999999999999"/>
    <n v="96"/>
    <n v="6.49"/>
    <n v="10.8"/>
    <n v="7"/>
    <n v="2.92"/>
    <n v="0"/>
    <x v="0"/>
    <n v="0"/>
    <x v="0"/>
    <x v="0"/>
  </r>
  <r>
    <s v="MT"/>
    <n v="74"/>
    <s v="area_code_415"/>
    <x v="0"/>
    <x v="1"/>
    <n v="0"/>
    <n v="162.69999999999999"/>
    <n v="102"/>
    <n v="27.66"/>
    <n v="292"/>
    <n v="105"/>
    <n v="24.82"/>
    <n v="183.3"/>
    <n v="80"/>
    <n v="8.25"/>
    <n v="8.6999999999999993"/>
    <n v="6"/>
    <n v="2.35"/>
    <n v="0"/>
    <x v="0"/>
    <n v="0"/>
    <x v="0"/>
    <x v="2"/>
  </r>
  <r>
    <s v="ND"/>
    <n v="81"/>
    <s v="area_code_408"/>
    <x v="1"/>
    <x v="0"/>
    <n v="37"/>
    <n v="237.1"/>
    <n v="76"/>
    <n v="40.31"/>
    <n v="264.2"/>
    <n v="125"/>
    <n v="22.46"/>
    <n v="271.3"/>
    <n v="120"/>
    <n v="12.21"/>
    <n v="7.9"/>
    <n v="3"/>
    <n v="2.13"/>
    <n v="1"/>
    <x v="0"/>
    <n v="0"/>
    <x v="0"/>
    <x v="2"/>
  </r>
  <r>
    <s v="MI"/>
    <n v="81"/>
    <s v="area_code_408"/>
    <x v="0"/>
    <x v="1"/>
    <n v="0"/>
    <n v="166.2"/>
    <n v="102"/>
    <n v="28.25"/>
    <n v="217.6"/>
    <n v="112"/>
    <n v="18.5"/>
    <n v="220.2"/>
    <n v="68"/>
    <n v="9.91"/>
    <n v="13.2"/>
    <n v="2"/>
    <n v="3.56"/>
    <n v="4"/>
    <x v="0"/>
    <n v="0"/>
    <x v="1"/>
    <x v="2"/>
  </r>
  <r>
    <s v="MT"/>
    <n v="28"/>
    <s v="area_code_415"/>
    <x v="0"/>
    <x v="1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n v="6"/>
    <x v="1"/>
    <n v="1"/>
    <x v="1"/>
    <x v="3"/>
  </r>
  <r>
    <s v="AL"/>
    <n v="111"/>
    <s v="area_code_510"/>
    <x v="0"/>
    <x v="1"/>
    <n v="0"/>
    <n v="176.4"/>
    <n v="62"/>
    <n v="29.99"/>
    <n v="201"/>
    <n v="124"/>
    <n v="17.09"/>
    <n v="150.4"/>
    <n v="138"/>
    <n v="6.77"/>
    <n v="11.2"/>
    <n v="2"/>
    <n v="3.02"/>
    <n v="0"/>
    <x v="0"/>
    <n v="0"/>
    <x v="0"/>
    <x v="0"/>
  </r>
  <r>
    <s v="NV"/>
    <n v="3"/>
    <s v="area_code_510"/>
    <x v="0"/>
    <x v="0"/>
    <n v="27"/>
    <n v="67.400000000000006"/>
    <n v="116"/>
    <n v="11.46"/>
    <n v="244"/>
    <n v="78"/>
    <n v="20.74"/>
    <n v="281.10000000000002"/>
    <n v="93"/>
    <n v="12.65"/>
    <n v="11.4"/>
    <n v="2"/>
    <n v="3.08"/>
    <n v="2"/>
    <x v="0"/>
    <n v="0"/>
    <x v="0"/>
    <x v="4"/>
  </r>
  <r>
    <s v="MI"/>
    <n v="51"/>
    <s v="area_code_415"/>
    <x v="0"/>
    <x v="1"/>
    <n v="0"/>
    <n v="229.7"/>
    <n v="129"/>
    <n v="39.049999999999997"/>
    <n v="336"/>
    <n v="104"/>
    <n v="28.56"/>
    <n v="192.8"/>
    <n v="128"/>
    <n v="8.68"/>
    <n v="9.6"/>
    <n v="1"/>
    <n v="2.59"/>
    <n v="1"/>
    <x v="1"/>
    <n v="1"/>
    <x v="0"/>
    <x v="3"/>
  </r>
  <r>
    <s v="FL"/>
    <n v="68"/>
    <s v="area_code_415"/>
    <x v="0"/>
    <x v="0"/>
    <n v="24"/>
    <n v="176"/>
    <n v="118"/>
    <n v="29.92"/>
    <n v="277.89999999999998"/>
    <n v="116"/>
    <n v="23.62"/>
    <n v="174.7"/>
    <n v="71"/>
    <n v="7.86"/>
    <n v="14.7"/>
    <n v="7"/>
    <n v="3.97"/>
    <n v="1"/>
    <x v="0"/>
    <n v="0"/>
    <x v="0"/>
    <x v="2"/>
  </r>
  <r>
    <s v="NY"/>
    <n v="163"/>
    <s v="area_code_408"/>
    <x v="0"/>
    <x v="1"/>
    <n v="0"/>
    <n v="247.7"/>
    <n v="77"/>
    <n v="42.11"/>
    <n v="269.5"/>
    <n v="108"/>
    <n v="22.91"/>
    <n v="167.3"/>
    <n v="82"/>
    <n v="7.53"/>
    <n v="9.6"/>
    <n v="7"/>
    <n v="2.59"/>
    <n v="0"/>
    <x v="1"/>
    <n v="1"/>
    <x v="0"/>
    <x v="1"/>
  </r>
  <r>
    <s v="KS"/>
    <n v="87"/>
    <s v="area_code_510"/>
    <x v="0"/>
    <x v="1"/>
    <n v="0"/>
    <n v="115.4"/>
    <n v="90"/>
    <n v="19.62"/>
    <n v="262.60000000000002"/>
    <n v="68"/>
    <n v="22.32"/>
    <n v="245.7"/>
    <n v="69"/>
    <n v="11.06"/>
    <n v="13.1"/>
    <n v="5"/>
    <n v="3.54"/>
    <n v="2"/>
    <x v="0"/>
    <n v="0"/>
    <x v="0"/>
    <x v="2"/>
  </r>
  <r>
    <s v="NC"/>
    <n v="58"/>
    <s v="area_code_510"/>
    <x v="0"/>
    <x v="1"/>
    <n v="0"/>
    <n v="112.2"/>
    <n v="95"/>
    <n v="19.07"/>
    <n v="209.6"/>
    <n v="108"/>
    <n v="17.82"/>
    <n v="260.89999999999998"/>
    <n v="78"/>
    <n v="11.74"/>
    <n v="13.9"/>
    <n v="1"/>
    <n v="3.75"/>
    <n v="0"/>
    <x v="1"/>
    <n v="1"/>
    <x v="0"/>
    <x v="3"/>
  </r>
  <r>
    <s v="MN"/>
    <n v="109"/>
    <s v="area_code_408"/>
    <x v="0"/>
    <x v="1"/>
    <n v="0"/>
    <n v="162.6"/>
    <n v="138"/>
    <n v="27.64"/>
    <n v="154"/>
    <n v="109"/>
    <n v="13.09"/>
    <n v="209.7"/>
    <n v="118"/>
    <n v="9.44"/>
    <n v="11.5"/>
    <n v="4"/>
    <n v="3.11"/>
    <n v="0"/>
    <x v="0"/>
    <n v="0"/>
    <x v="0"/>
    <x v="0"/>
  </r>
  <r>
    <s v="RI"/>
    <n v="111"/>
    <s v="area_code_415"/>
    <x v="0"/>
    <x v="1"/>
    <n v="0"/>
    <n v="229.4"/>
    <n v="107"/>
    <n v="39"/>
    <n v="214.1"/>
    <n v="99"/>
    <n v="18.2"/>
    <n v="289.60000000000002"/>
    <n v="95"/>
    <n v="13.03"/>
    <n v="10.4"/>
    <n v="6"/>
    <n v="2.81"/>
    <n v="4"/>
    <x v="0"/>
    <n v="0"/>
    <x v="1"/>
    <x v="0"/>
  </r>
  <r>
    <s v="UT"/>
    <n v="144"/>
    <s v="area_code_415"/>
    <x v="0"/>
    <x v="1"/>
    <n v="0"/>
    <n v="139.6"/>
    <n v="96"/>
    <n v="23.73"/>
    <n v="124.2"/>
    <n v="93"/>
    <n v="10.56"/>
    <n v="95.6"/>
    <n v="75"/>
    <n v="4.3"/>
    <n v="15"/>
    <n v="4"/>
    <n v="4.05"/>
    <n v="2"/>
    <x v="0"/>
    <n v="0"/>
    <x v="0"/>
    <x v="1"/>
  </r>
  <r>
    <s v="OR"/>
    <n v="135"/>
    <s v="area_code_415"/>
    <x v="0"/>
    <x v="1"/>
    <n v="0"/>
    <n v="263.8"/>
    <n v="66"/>
    <n v="44.85"/>
    <n v="251.3"/>
    <n v="116"/>
    <n v="21.36"/>
    <n v="200.1"/>
    <n v="112"/>
    <n v="9"/>
    <n v="8.4"/>
    <n v="2"/>
    <n v="2.27"/>
    <n v="5"/>
    <x v="1"/>
    <n v="1"/>
    <x v="1"/>
    <x v="1"/>
  </r>
  <r>
    <s v="IL"/>
    <n v="107"/>
    <s v="area_code_415"/>
    <x v="0"/>
    <x v="0"/>
    <n v="14"/>
    <n v="114.3"/>
    <n v="132"/>
    <n v="19.43"/>
    <n v="199.8"/>
    <n v="91"/>
    <n v="16.98"/>
    <n v="194.7"/>
    <n v="74"/>
    <n v="8.76"/>
    <n v="7.5"/>
    <n v="8"/>
    <n v="2.0299999999999998"/>
    <n v="1"/>
    <x v="0"/>
    <n v="0"/>
    <x v="0"/>
    <x v="0"/>
  </r>
  <r>
    <s v="OH"/>
    <n v="149"/>
    <s v="area_code_408"/>
    <x v="0"/>
    <x v="1"/>
    <n v="0"/>
    <n v="196.3"/>
    <n v="108"/>
    <n v="33.369999999999997"/>
    <n v="136.80000000000001"/>
    <n v="96"/>
    <n v="11.63"/>
    <n v="154.69999999999999"/>
    <n v="87"/>
    <n v="6.96"/>
    <n v="7.7"/>
    <n v="3"/>
    <n v="2.08"/>
    <n v="2"/>
    <x v="0"/>
    <n v="0"/>
    <x v="0"/>
    <x v="1"/>
  </r>
  <r>
    <s v="MA"/>
    <n v="56"/>
    <s v="area_code_510"/>
    <x v="0"/>
    <x v="1"/>
    <n v="0"/>
    <n v="253.2"/>
    <n v="95"/>
    <n v="43.04"/>
    <n v="188"/>
    <n v="116"/>
    <n v="15.98"/>
    <n v="142"/>
    <n v="133"/>
    <n v="6.39"/>
    <n v="4.4000000000000004"/>
    <n v="4"/>
    <n v="1.19"/>
    <n v="1"/>
    <x v="0"/>
    <n v="0"/>
    <x v="0"/>
    <x v="3"/>
  </r>
  <r>
    <s v="OR"/>
    <n v="129"/>
    <s v="area_code_408"/>
    <x v="0"/>
    <x v="1"/>
    <n v="0"/>
    <n v="98"/>
    <n v="99"/>
    <n v="16.66"/>
    <n v="240.7"/>
    <n v="62"/>
    <n v="20.46"/>
    <n v="254.8"/>
    <n v="123"/>
    <n v="11.47"/>
    <n v="10.5"/>
    <n v="4"/>
    <n v="2.84"/>
    <n v="0"/>
    <x v="0"/>
    <n v="0"/>
    <x v="0"/>
    <x v="0"/>
  </r>
  <r>
    <s v="CA"/>
    <n v="92"/>
    <s v="area_code_408"/>
    <x v="0"/>
    <x v="1"/>
    <n v="0"/>
    <n v="249.4"/>
    <n v="118"/>
    <n v="42.4"/>
    <n v="211.5"/>
    <n v="95"/>
    <n v="17.98"/>
    <n v="169"/>
    <n v="116"/>
    <n v="7.61"/>
    <n v="9.1"/>
    <n v="3"/>
    <n v="2.46"/>
    <n v="0"/>
    <x v="0"/>
    <n v="0"/>
    <x v="0"/>
    <x v="2"/>
  </r>
  <r>
    <s v="WV"/>
    <n v="67"/>
    <s v="area_code_415"/>
    <x v="0"/>
    <x v="0"/>
    <n v="30"/>
    <n v="129.6"/>
    <n v="107"/>
    <n v="22.03"/>
    <n v="233"/>
    <n v="104"/>
    <n v="19.809999999999999"/>
    <n v="297"/>
    <n v="93"/>
    <n v="13.37"/>
    <n v="14.5"/>
    <n v="5"/>
    <n v="3.92"/>
    <n v="1"/>
    <x v="0"/>
    <n v="0"/>
    <x v="0"/>
    <x v="2"/>
  </r>
  <r>
    <s v="VT"/>
    <n v="120"/>
    <s v="area_code_415"/>
    <x v="0"/>
    <x v="1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n v="0"/>
    <x v="0"/>
    <n v="0"/>
    <x v="0"/>
    <x v="0"/>
  </r>
  <r>
    <s v="ID"/>
    <n v="166"/>
    <s v="area_code_415"/>
    <x v="0"/>
    <x v="1"/>
    <n v="0"/>
    <n v="220.7"/>
    <n v="106"/>
    <n v="37.520000000000003"/>
    <n v="177.8"/>
    <n v="118"/>
    <n v="15.11"/>
    <n v="206.1"/>
    <n v="102"/>
    <n v="9.27"/>
    <n v="12.4"/>
    <n v="9"/>
    <n v="3.35"/>
    <n v="1"/>
    <x v="0"/>
    <n v="0"/>
    <x v="0"/>
    <x v="1"/>
  </r>
  <r>
    <s v="OR"/>
    <n v="66"/>
    <s v="area_code_408"/>
    <x v="0"/>
    <x v="1"/>
    <n v="0"/>
    <n v="87.6"/>
    <n v="76"/>
    <n v="14.89"/>
    <n v="262"/>
    <n v="111"/>
    <n v="22.27"/>
    <n v="184.6"/>
    <n v="125"/>
    <n v="8.31"/>
    <n v="9.1999999999999993"/>
    <n v="5"/>
    <n v="2.48"/>
    <n v="1"/>
    <x v="0"/>
    <n v="0"/>
    <x v="0"/>
    <x v="2"/>
  </r>
  <r>
    <s v="GA"/>
    <n v="76"/>
    <s v="area_code_408"/>
    <x v="0"/>
    <x v="1"/>
    <n v="0"/>
    <n v="203.6"/>
    <n v="61"/>
    <n v="34.61"/>
    <n v="161.69999999999999"/>
    <n v="127"/>
    <n v="13.74"/>
    <n v="175.9"/>
    <n v="97"/>
    <n v="7.92"/>
    <n v="8.4"/>
    <n v="3"/>
    <n v="2.27"/>
    <n v="0"/>
    <x v="0"/>
    <n v="0"/>
    <x v="0"/>
    <x v="2"/>
  </r>
  <r>
    <s v="ME"/>
    <n v="79"/>
    <s v="area_code_415"/>
    <x v="0"/>
    <x v="1"/>
    <n v="0"/>
    <n v="213.6"/>
    <n v="110"/>
    <n v="36.31"/>
    <n v="234.9"/>
    <n v="121"/>
    <n v="19.97"/>
    <n v="229.6"/>
    <n v="157"/>
    <n v="10.33"/>
    <n v="8.8000000000000007"/>
    <n v="3"/>
    <n v="2.38"/>
    <n v="2"/>
    <x v="0"/>
    <n v="0"/>
    <x v="0"/>
    <x v="2"/>
  </r>
  <r>
    <s v="HI"/>
    <n v="98"/>
    <s v="area_code_415"/>
    <x v="0"/>
    <x v="0"/>
    <n v="31"/>
    <n v="181.6"/>
    <n v="112"/>
    <n v="30.87"/>
    <n v="220.7"/>
    <n v="100"/>
    <n v="18.760000000000002"/>
    <n v="236.3"/>
    <n v="121"/>
    <n v="10.63"/>
    <n v="12.9"/>
    <n v="4"/>
    <n v="3.48"/>
    <n v="2"/>
    <x v="0"/>
    <n v="0"/>
    <x v="0"/>
    <x v="0"/>
  </r>
  <r>
    <s v="AZ"/>
    <n v="141"/>
    <s v="area_code_510"/>
    <x v="0"/>
    <x v="0"/>
    <n v="22"/>
    <n v="215.4"/>
    <n v="123"/>
    <n v="36.619999999999997"/>
    <n v="328.7"/>
    <n v="98"/>
    <n v="27.94"/>
    <n v="160.5"/>
    <n v="89"/>
    <n v="7.22"/>
    <n v="7.8"/>
    <n v="6"/>
    <n v="2.11"/>
    <n v="1"/>
    <x v="0"/>
    <n v="0"/>
    <x v="0"/>
    <x v="1"/>
  </r>
  <r>
    <s v="IA"/>
    <n v="46"/>
    <s v="area_code_510"/>
    <x v="0"/>
    <x v="1"/>
    <n v="0"/>
    <n v="199.2"/>
    <n v="111"/>
    <n v="33.86"/>
    <n v="175.1"/>
    <n v="83"/>
    <n v="14.88"/>
    <n v="210.6"/>
    <n v="84"/>
    <n v="9.48"/>
    <n v="10.199999999999999"/>
    <n v="2"/>
    <n v="2.75"/>
    <n v="3"/>
    <x v="0"/>
    <n v="0"/>
    <x v="0"/>
    <x v="3"/>
  </r>
  <r>
    <s v="CT"/>
    <n v="137"/>
    <s v="area_code_415"/>
    <x v="0"/>
    <x v="1"/>
    <n v="0"/>
    <n v="115"/>
    <n v="130"/>
    <n v="19.55"/>
    <n v="137.80000000000001"/>
    <n v="83"/>
    <n v="11.71"/>
    <n v="224"/>
    <n v="61"/>
    <n v="10.08"/>
    <n v="7.3"/>
    <n v="4"/>
    <n v="1.97"/>
    <n v="3"/>
    <x v="0"/>
    <n v="0"/>
    <x v="0"/>
    <x v="1"/>
  </r>
  <r>
    <s v="WA"/>
    <n v="171"/>
    <s v="area_code_408"/>
    <x v="0"/>
    <x v="1"/>
    <n v="0"/>
    <n v="270.5"/>
    <n v="69"/>
    <n v="45.99"/>
    <n v="230"/>
    <n v="112"/>
    <n v="19.55"/>
    <n v="136"/>
    <n v="111"/>
    <n v="6.12"/>
    <n v="9.6"/>
    <n v="5"/>
    <n v="2.59"/>
    <n v="1"/>
    <x v="1"/>
    <n v="1"/>
    <x v="0"/>
    <x v="1"/>
  </r>
  <r>
    <s v="VA"/>
    <n v="10"/>
    <s v="area_code_415"/>
    <x v="0"/>
    <x v="1"/>
    <n v="0"/>
    <n v="222.2"/>
    <n v="127"/>
    <n v="37.770000000000003"/>
    <n v="153.1"/>
    <n v="125"/>
    <n v="13.01"/>
    <n v="227.4"/>
    <n v="80"/>
    <n v="10.23"/>
    <n v="12.9"/>
    <n v="4"/>
    <n v="3.48"/>
    <n v="1"/>
    <x v="0"/>
    <n v="0"/>
    <x v="0"/>
    <x v="4"/>
  </r>
  <r>
    <s v="CO"/>
    <n v="88"/>
    <s v="area_code_510"/>
    <x v="0"/>
    <x v="1"/>
    <n v="0"/>
    <n v="61.9"/>
    <n v="78"/>
    <n v="10.52"/>
    <n v="262.60000000000002"/>
    <n v="114"/>
    <n v="22.32"/>
    <n v="212.5"/>
    <n v="110"/>
    <n v="9.56"/>
    <n v="8.8000000000000007"/>
    <n v="2"/>
    <n v="2.38"/>
    <n v="3"/>
    <x v="0"/>
    <n v="0"/>
    <x v="0"/>
    <x v="2"/>
  </r>
  <r>
    <s v="LA"/>
    <n v="89"/>
    <s v="area_code_415"/>
    <x v="0"/>
    <x v="1"/>
    <n v="0"/>
    <n v="141.1"/>
    <n v="92"/>
    <n v="23.99"/>
    <n v="249.1"/>
    <n v="126"/>
    <n v="21.17"/>
    <n v="136"/>
    <n v="73"/>
    <n v="6.12"/>
    <n v="10.8"/>
    <n v="2"/>
    <n v="2.92"/>
    <n v="2"/>
    <x v="0"/>
    <n v="0"/>
    <x v="0"/>
    <x v="2"/>
  </r>
  <r>
    <s v="TX"/>
    <n v="82"/>
    <s v="area_code_415"/>
    <x v="0"/>
    <x v="1"/>
    <n v="0"/>
    <n v="189.2"/>
    <n v="81"/>
    <n v="32.159999999999997"/>
    <n v="184.4"/>
    <n v="117"/>
    <n v="15.67"/>
    <n v="255.8"/>
    <n v="83"/>
    <n v="11.51"/>
    <n v="10.6"/>
    <n v="5"/>
    <n v="2.86"/>
    <n v="3"/>
    <x v="1"/>
    <n v="1"/>
    <x v="0"/>
    <x v="2"/>
  </r>
  <r>
    <s v="SD"/>
    <n v="139"/>
    <s v="area_code_510"/>
    <x v="0"/>
    <x v="1"/>
    <n v="0"/>
    <n v="196"/>
    <n v="135"/>
    <n v="33.32"/>
    <n v="186"/>
    <n v="146"/>
    <n v="15.81"/>
    <n v="153"/>
    <n v="92"/>
    <n v="6.89"/>
    <n v="9.8000000000000007"/>
    <n v="1"/>
    <n v="2.65"/>
    <n v="3"/>
    <x v="0"/>
    <n v="0"/>
    <x v="0"/>
    <x v="1"/>
  </r>
  <r>
    <s v="VA"/>
    <n v="87"/>
    <s v="area_code_415"/>
    <x v="0"/>
    <x v="1"/>
    <n v="0"/>
    <n v="171.6"/>
    <n v="119"/>
    <n v="29.17"/>
    <n v="205"/>
    <n v="107"/>
    <n v="17.43"/>
    <n v="170.6"/>
    <n v="114"/>
    <n v="7.68"/>
    <n v="13.8"/>
    <n v="4"/>
    <n v="3.73"/>
    <n v="0"/>
    <x v="0"/>
    <n v="0"/>
    <x v="0"/>
    <x v="2"/>
  </r>
  <r>
    <s v="NY"/>
    <n v="137"/>
    <s v="area_code_415"/>
    <x v="1"/>
    <x v="1"/>
    <n v="0"/>
    <n v="174"/>
    <n v="123"/>
    <n v="29.58"/>
    <n v="161.30000000000001"/>
    <n v="115"/>
    <n v="13.71"/>
    <n v="260.7"/>
    <n v="98"/>
    <n v="11.73"/>
    <n v="11.4"/>
    <n v="3"/>
    <n v="3.08"/>
    <n v="2"/>
    <x v="0"/>
    <n v="0"/>
    <x v="0"/>
    <x v="1"/>
  </r>
  <r>
    <s v="WA"/>
    <n v="45"/>
    <s v="area_code_510"/>
    <x v="0"/>
    <x v="1"/>
    <n v="0"/>
    <n v="78.599999999999994"/>
    <n v="106"/>
    <n v="13.36"/>
    <n v="187.3"/>
    <n v="110"/>
    <n v="15.92"/>
    <n v="184.2"/>
    <n v="111"/>
    <n v="8.2899999999999991"/>
    <n v="7.4"/>
    <n v="5"/>
    <n v="2"/>
    <n v="1"/>
    <x v="1"/>
    <n v="1"/>
    <x v="0"/>
    <x v="3"/>
  </r>
  <r>
    <s v="WI"/>
    <n v="90"/>
    <s v="area_code_415"/>
    <x v="0"/>
    <x v="1"/>
    <n v="0"/>
    <n v="200.9"/>
    <n v="92"/>
    <n v="34.15"/>
    <n v="164.3"/>
    <n v="91"/>
    <n v="13.97"/>
    <n v="249"/>
    <n v="98"/>
    <n v="11.21"/>
    <n v="8.9"/>
    <n v="7"/>
    <n v="2.4"/>
    <n v="1"/>
    <x v="0"/>
    <n v="0"/>
    <x v="0"/>
    <x v="2"/>
  </r>
  <r>
    <s v="TN"/>
    <n v="103"/>
    <s v="area_code_415"/>
    <x v="0"/>
    <x v="1"/>
    <n v="0"/>
    <n v="141.30000000000001"/>
    <n v="123"/>
    <n v="24.02"/>
    <n v="253.6"/>
    <n v="87"/>
    <n v="21.56"/>
    <n v="215.8"/>
    <n v="96"/>
    <n v="9.7100000000000009"/>
    <n v="6.4"/>
    <n v="2"/>
    <n v="1.73"/>
    <n v="1"/>
    <x v="0"/>
    <n v="0"/>
    <x v="0"/>
    <x v="0"/>
  </r>
  <r>
    <s v="CT"/>
    <n v="100"/>
    <s v="area_code_415"/>
    <x v="0"/>
    <x v="1"/>
    <n v="0"/>
    <n v="235.8"/>
    <n v="130"/>
    <n v="40.090000000000003"/>
    <n v="176"/>
    <n v="69"/>
    <n v="14.96"/>
    <n v="63.6"/>
    <n v="122"/>
    <n v="2.86"/>
    <n v="7.3"/>
    <n v="1"/>
    <n v="1.97"/>
    <n v="2"/>
    <x v="0"/>
    <n v="0"/>
    <x v="0"/>
    <x v="0"/>
  </r>
  <r>
    <s v="WA"/>
    <n v="110"/>
    <s v="area_code_510"/>
    <x v="0"/>
    <x v="1"/>
    <n v="0"/>
    <n v="185.1"/>
    <n v="100"/>
    <n v="31.47"/>
    <n v="165.1"/>
    <n v="88"/>
    <n v="14.03"/>
    <n v="111.6"/>
    <n v="104"/>
    <n v="5.0199999999999996"/>
    <n v="6.3"/>
    <n v="4"/>
    <n v="1.7"/>
    <n v="3"/>
    <x v="0"/>
    <n v="0"/>
    <x v="0"/>
    <x v="0"/>
  </r>
  <r>
    <s v="NH"/>
    <n v="124"/>
    <s v="area_code_415"/>
    <x v="0"/>
    <x v="1"/>
    <n v="0"/>
    <n v="254.3"/>
    <n v="113"/>
    <n v="43.23"/>
    <n v="78.900000000000006"/>
    <n v="104"/>
    <n v="6.71"/>
    <n v="153.19999999999999"/>
    <n v="69"/>
    <n v="6.89"/>
    <n v="11.8"/>
    <n v="2"/>
    <n v="3.19"/>
    <n v="2"/>
    <x v="0"/>
    <n v="0"/>
    <x v="0"/>
    <x v="0"/>
  </r>
  <r>
    <s v="MT"/>
    <n v="10"/>
    <s v="area_code_510"/>
    <x v="0"/>
    <x v="1"/>
    <n v="0"/>
    <n v="183"/>
    <n v="103"/>
    <n v="31.11"/>
    <n v="214.8"/>
    <n v="77"/>
    <n v="18.260000000000002"/>
    <n v="206.4"/>
    <n v="73"/>
    <n v="9.2899999999999991"/>
    <n v="8.6999999999999993"/>
    <n v="6"/>
    <n v="2.35"/>
    <n v="2"/>
    <x v="0"/>
    <n v="0"/>
    <x v="0"/>
    <x v="4"/>
  </r>
  <r>
    <s v="NE"/>
    <n v="89"/>
    <s v="area_code_415"/>
    <x v="0"/>
    <x v="0"/>
    <n v="29"/>
    <n v="163.5"/>
    <n v="80"/>
    <n v="27.8"/>
    <n v="274.8"/>
    <n v="136"/>
    <n v="23.36"/>
    <n v="381.9"/>
    <n v="147"/>
    <n v="17.190000000000001"/>
    <n v="7.5"/>
    <n v="5"/>
    <n v="2.0299999999999998"/>
    <n v="2"/>
    <x v="0"/>
    <n v="0"/>
    <x v="0"/>
    <x v="2"/>
  </r>
  <r>
    <s v="WA"/>
    <n v="121"/>
    <s v="area_code_408"/>
    <x v="0"/>
    <x v="1"/>
    <n v="0"/>
    <n v="207.9"/>
    <n v="98"/>
    <n v="35.340000000000003"/>
    <n v="210.5"/>
    <n v="96"/>
    <n v="17.89"/>
    <n v="109.6"/>
    <n v="114"/>
    <n v="4.93"/>
    <n v="7.7"/>
    <n v="2"/>
    <n v="2.08"/>
    <n v="2"/>
    <x v="0"/>
    <n v="0"/>
    <x v="0"/>
    <x v="0"/>
  </r>
  <r>
    <s v="WI"/>
    <n v="101"/>
    <s v="area_code_415"/>
    <x v="0"/>
    <x v="1"/>
    <n v="0"/>
    <n v="248.6"/>
    <n v="102"/>
    <n v="42.26"/>
    <n v="174.9"/>
    <n v="93"/>
    <n v="14.87"/>
    <n v="207.2"/>
    <n v="86"/>
    <n v="9.32"/>
    <n v="6.1"/>
    <n v="3"/>
    <n v="1.65"/>
    <n v="3"/>
    <x v="0"/>
    <n v="0"/>
    <x v="0"/>
    <x v="0"/>
  </r>
  <r>
    <s v="AR"/>
    <n v="103"/>
    <s v="area_code_415"/>
    <x v="0"/>
    <x v="0"/>
    <n v="31"/>
    <n v="185.4"/>
    <n v="105"/>
    <n v="31.52"/>
    <n v="197.6"/>
    <n v="126"/>
    <n v="16.8"/>
    <n v="147.1"/>
    <n v="110"/>
    <n v="6.62"/>
    <n v="14.5"/>
    <n v="4"/>
    <n v="3.92"/>
    <n v="2"/>
    <x v="0"/>
    <n v="0"/>
    <x v="0"/>
    <x v="0"/>
  </r>
  <r>
    <s v="WI"/>
    <n v="51"/>
    <s v="area_code_408"/>
    <x v="0"/>
    <x v="1"/>
    <n v="0"/>
    <n v="197.8"/>
    <n v="60"/>
    <n v="33.630000000000003"/>
    <n v="221"/>
    <n v="64"/>
    <n v="18.79"/>
    <n v="168.6"/>
    <n v="134"/>
    <n v="7.59"/>
    <n v="8.9"/>
    <n v="5"/>
    <n v="2.4"/>
    <n v="1"/>
    <x v="0"/>
    <n v="0"/>
    <x v="0"/>
    <x v="3"/>
  </r>
  <r>
    <s v="DE"/>
    <n v="2"/>
    <s v="area_code_415"/>
    <x v="1"/>
    <x v="1"/>
    <n v="0"/>
    <n v="132.1"/>
    <n v="42"/>
    <n v="22.46"/>
    <n v="138.9"/>
    <n v="88"/>
    <n v="11.81"/>
    <n v="192.6"/>
    <n v="119"/>
    <n v="8.67"/>
    <n v="9.1"/>
    <n v="1"/>
    <n v="2.46"/>
    <n v="2"/>
    <x v="1"/>
    <n v="1"/>
    <x v="0"/>
    <x v="4"/>
  </r>
  <r>
    <s v="NH"/>
    <n v="111"/>
    <s v="area_code_510"/>
    <x v="0"/>
    <x v="1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n v="0"/>
    <x v="0"/>
    <n v="0"/>
    <x v="0"/>
    <x v="0"/>
  </r>
  <r>
    <s v="VA"/>
    <n v="118"/>
    <s v="area_code_415"/>
    <x v="0"/>
    <x v="1"/>
    <n v="0"/>
    <n v="154.6"/>
    <n v="112"/>
    <n v="26.28"/>
    <n v="184.2"/>
    <n v="105"/>
    <n v="15.66"/>
    <n v="217.4"/>
    <n v="102"/>
    <n v="9.7799999999999994"/>
    <n v="12.6"/>
    <n v="5"/>
    <n v="3.4"/>
    <n v="2"/>
    <x v="0"/>
    <n v="0"/>
    <x v="0"/>
    <x v="0"/>
  </r>
  <r>
    <s v="ID"/>
    <n v="193"/>
    <s v="area_code_415"/>
    <x v="0"/>
    <x v="1"/>
    <n v="0"/>
    <n v="96.8"/>
    <n v="92"/>
    <n v="16.46"/>
    <n v="142.6"/>
    <n v="103"/>
    <n v="12.12"/>
    <n v="210.1"/>
    <n v="115"/>
    <n v="9.4499999999999993"/>
    <n v="10.9"/>
    <n v="5"/>
    <n v="2.94"/>
    <n v="2"/>
    <x v="1"/>
    <n v="1"/>
    <x v="0"/>
    <x v="1"/>
  </r>
  <r>
    <s v="TN"/>
    <n v="114"/>
    <s v="area_code_510"/>
    <x v="0"/>
    <x v="1"/>
    <n v="0"/>
    <n v="172"/>
    <n v="145"/>
    <n v="29.24"/>
    <n v="276.39999999999998"/>
    <n v="101"/>
    <n v="23.49"/>
    <n v="193.7"/>
    <n v="100"/>
    <n v="8.7200000000000006"/>
    <n v="10.1"/>
    <n v="9"/>
    <n v="2.73"/>
    <n v="1"/>
    <x v="0"/>
    <n v="0"/>
    <x v="0"/>
    <x v="0"/>
  </r>
  <r>
    <s v="MT"/>
    <n v="185"/>
    <s v="area_code_408"/>
    <x v="0"/>
    <x v="0"/>
    <n v="29"/>
    <n v="151.1"/>
    <n v="121"/>
    <n v="25.69"/>
    <n v="244.7"/>
    <n v="88"/>
    <n v="20.8"/>
    <n v="154.4"/>
    <n v="91"/>
    <n v="6.95"/>
    <n v="13.8"/>
    <n v="2"/>
    <n v="3.73"/>
    <n v="2"/>
    <x v="0"/>
    <n v="0"/>
    <x v="0"/>
    <x v="1"/>
  </r>
  <r>
    <s v="OK"/>
    <n v="101"/>
    <s v="area_code_408"/>
    <x v="0"/>
    <x v="1"/>
    <n v="0"/>
    <n v="209.6"/>
    <n v="107"/>
    <n v="35.630000000000003"/>
    <n v="228.8"/>
    <n v="96"/>
    <n v="19.45"/>
    <n v="172.4"/>
    <n v="85"/>
    <n v="7.76"/>
    <n v="7.6"/>
    <n v="2"/>
    <n v="2.0499999999999998"/>
    <n v="3"/>
    <x v="0"/>
    <n v="0"/>
    <x v="0"/>
    <x v="0"/>
  </r>
  <r>
    <s v="ID"/>
    <n v="95"/>
    <s v="area_code_415"/>
    <x v="0"/>
    <x v="0"/>
    <n v="32"/>
    <n v="247"/>
    <n v="109"/>
    <n v="41.99"/>
    <n v="125.6"/>
    <n v="91"/>
    <n v="10.68"/>
    <n v="226.5"/>
    <n v="90"/>
    <n v="10.19"/>
    <n v="10.5"/>
    <n v="4"/>
    <n v="2.84"/>
    <n v="3"/>
    <x v="0"/>
    <n v="0"/>
    <x v="0"/>
    <x v="2"/>
  </r>
  <r>
    <s v="NV"/>
    <n v="7"/>
    <s v="area_code_408"/>
    <x v="0"/>
    <x v="0"/>
    <n v="30"/>
    <n v="221.4"/>
    <n v="114"/>
    <n v="37.64"/>
    <n v="165.8"/>
    <n v="116"/>
    <n v="14.09"/>
    <n v="247"/>
    <n v="105"/>
    <n v="11.12"/>
    <n v="10.8"/>
    <n v="12"/>
    <n v="2.92"/>
    <n v="1"/>
    <x v="0"/>
    <n v="0"/>
    <x v="0"/>
    <x v="4"/>
  </r>
  <r>
    <s v="KS"/>
    <n v="126"/>
    <s v="area_code_408"/>
    <x v="0"/>
    <x v="1"/>
    <n v="0"/>
    <n v="321.3"/>
    <n v="99"/>
    <n v="54.62"/>
    <n v="167.9"/>
    <n v="93"/>
    <n v="14.27"/>
    <n v="193.6"/>
    <n v="106"/>
    <n v="8.7100000000000009"/>
    <n v="8"/>
    <n v="4"/>
    <n v="2.16"/>
    <n v="1"/>
    <x v="1"/>
    <n v="1"/>
    <x v="0"/>
    <x v="0"/>
  </r>
  <r>
    <s v="WY"/>
    <n v="71"/>
    <s v="area_code_415"/>
    <x v="0"/>
    <x v="1"/>
    <n v="0"/>
    <n v="243.7"/>
    <n v="124"/>
    <n v="41.43"/>
    <n v="60"/>
    <n v="90"/>
    <n v="5.0999999999999996"/>
    <n v="189"/>
    <n v="129"/>
    <n v="8.5"/>
    <n v="11.3"/>
    <n v="2"/>
    <n v="3.05"/>
    <n v="0"/>
    <x v="0"/>
    <n v="0"/>
    <x v="0"/>
    <x v="2"/>
  </r>
  <r>
    <s v="MS"/>
    <n v="124"/>
    <s v="area_code_415"/>
    <x v="0"/>
    <x v="1"/>
    <n v="0"/>
    <n v="251.5"/>
    <n v="85"/>
    <n v="42.76"/>
    <n v="214.2"/>
    <n v="98"/>
    <n v="18.21"/>
    <n v="186.1"/>
    <n v="71"/>
    <n v="8.3699999999999992"/>
    <n v="11.1"/>
    <n v="6"/>
    <n v="3"/>
    <n v="3"/>
    <x v="0"/>
    <n v="0"/>
    <x v="0"/>
    <x v="0"/>
  </r>
  <r>
    <s v="WY"/>
    <n v="97"/>
    <s v="area_code_510"/>
    <x v="1"/>
    <x v="1"/>
    <n v="0"/>
    <n v="236.9"/>
    <n v="107"/>
    <n v="40.270000000000003"/>
    <n v="157.6"/>
    <n v="105"/>
    <n v="13.4"/>
    <n v="241"/>
    <n v="120"/>
    <n v="10.85"/>
    <n v="7.3"/>
    <n v="2"/>
    <n v="1.97"/>
    <n v="0"/>
    <x v="1"/>
    <n v="1"/>
    <x v="0"/>
    <x v="0"/>
  </r>
  <r>
    <s v="TX"/>
    <n v="28"/>
    <s v="area_code_415"/>
    <x v="0"/>
    <x v="1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n v="2"/>
    <x v="0"/>
    <n v="0"/>
    <x v="0"/>
    <x v="3"/>
  </r>
  <r>
    <s v="WA"/>
    <n v="90"/>
    <s v="area_code_415"/>
    <x v="1"/>
    <x v="1"/>
    <n v="0"/>
    <n v="148.19999999999999"/>
    <n v="96"/>
    <n v="25.19"/>
    <n v="220.4"/>
    <n v="111"/>
    <n v="18.73"/>
    <n v="134.19999999999999"/>
    <n v="97"/>
    <n v="6.04"/>
    <n v="9.1999999999999993"/>
    <n v="1"/>
    <n v="2.48"/>
    <n v="4"/>
    <x v="1"/>
    <n v="1"/>
    <x v="1"/>
    <x v="2"/>
  </r>
  <r>
    <s v="HI"/>
    <n v="190"/>
    <s v="area_code_408"/>
    <x v="0"/>
    <x v="1"/>
    <n v="0"/>
    <n v="150.9"/>
    <n v="86"/>
    <n v="25.65"/>
    <n v="268.60000000000002"/>
    <n v="129"/>
    <n v="22.83"/>
    <n v="179.9"/>
    <n v="73"/>
    <n v="8.1"/>
    <n v="14.7"/>
    <n v="1"/>
    <n v="3.97"/>
    <n v="1"/>
    <x v="0"/>
    <n v="0"/>
    <x v="0"/>
    <x v="1"/>
  </r>
  <r>
    <s v="IL"/>
    <n v="31"/>
    <s v="area_code_415"/>
    <x v="0"/>
    <x v="0"/>
    <n v="28"/>
    <n v="210.5"/>
    <n v="101"/>
    <n v="35.79"/>
    <n v="250.5"/>
    <n v="86"/>
    <n v="21.29"/>
    <n v="241.6"/>
    <n v="125"/>
    <n v="10.87"/>
    <n v="11.5"/>
    <n v="2"/>
    <n v="3.11"/>
    <n v="1"/>
    <x v="0"/>
    <n v="0"/>
    <x v="0"/>
    <x v="3"/>
  </r>
  <r>
    <s v="MD"/>
    <n v="73"/>
    <s v="area_code_510"/>
    <x v="0"/>
    <x v="1"/>
    <n v="0"/>
    <n v="254.7"/>
    <n v="80"/>
    <n v="43.3"/>
    <n v="90.2"/>
    <n v="79"/>
    <n v="7.67"/>
    <n v="153.4"/>
    <n v="60"/>
    <n v="6.9"/>
    <n v="10.6"/>
    <n v="8"/>
    <n v="2.86"/>
    <n v="0"/>
    <x v="0"/>
    <n v="0"/>
    <x v="0"/>
    <x v="2"/>
  </r>
  <r>
    <s v="MA"/>
    <n v="111"/>
    <s v="area_code_415"/>
    <x v="0"/>
    <x v="1"/>
    <n v="0"/>
    <n v="284.39999999999998"/>
    <n v="89"/>
    <n v="48.35"/>
    <n v="157"/>
    <n v="113"/>
    <n v="13.35"/>
    <n v="242.8"/>
    <n v="91"/>
    <n v="10.93"/>
    <n v="8.4"/>
    <n v="8"/>
    <n v="2.27"/>
    <n v="0"/>
    <x v="1"/>
    <n v="1"/>
    <x v="0"/>
    <x v="0"/>
  </r>
  <r>
    <s v="SD"/>
    <n v="98"/>
    <s v="area_code_415"/>
    <x v="0"/>
    <x v="1"/>
    <n v="0"/>
    <n v="0"/>
    <n v="0"/>
    <n v="0"/>
    <n v="159.6"/>
    <n v="130"/>
    <n v="13.57"/>
    <n v="167.1"/>
    <n v="88"/>
    <n v="7.52"/>
    <n v="6.8"/>
    <n v="1"/>
    <n v="1.84"/>
    <n v="4"/>
    <x v="1"/>
    <n v="1"/>
    <x v="1"/>
    <x v="0"/>
  </r>
  <r>
    <s v="PA"/>
    <n v="106"/>
    <s v="area_code_408"/>
    <x v="1"/>
    <x v="1"/>
    <n v="0"/>
    <n v="133.69999999999999"/>
    <n v="45"/>
    <n v="22.73"/>
    <n v="187.8"/>
    <n v="107"/>
    <n v="15.96"/>
    <n v="181.9"/>
    <n v="89"/>
    <n v="8.19"/>
    <n v="10.7"/>
    <n v="2"/>
    <n v="2.89"/>
    <n v="1"/>
    <x v="1"/>
    <n v="1"/>
    <x v="0"/>
    <x v="0"/>
  </r>
  <r>
    <s v="NC"/>
    <n v="111"/>
    <s v="area_code_408"/>
    <x v="0"/>
    <x v="1"/>
    <n v="0"/>
    <n v="224.9"/>
    <n v="117"/>
    <n v="38.229999999999997"/>
    <n v="191.9"/>
    <n v="127"/>
    <n v="16.309999999999999"/>
    <n v="229.9"/>
    <n v="97"/>
    <n v="10.35"/>
    <n v="10.3"/>
    <n v="3"/>
    <n v="2.78"/>
    <n v="0"/>
    <x v="0"/>
    <n v="0"/>
    <x v="0"/>
    <x v="0"/>
  </r>
  <r>
    <s v="VT"/>
    <n v="59"/>
    <s v="area_code_408"/>
    <x v="0"/>
    <x v="1"/>
    <n v="0"/>
    <n v="151.80000000000001"/>
    <n v="98"/>
    <n v="25.81"/>
    <n v="209.9"/>
    <n v="92"/>
    <n v="17.84"/>
    <n v="266.89999999999998"/>
    <n v="86"/>
    <n v="12.01"/>
    <n v="11.9"/>
    <n v="5"/>
    <n v="3.21"/>
    <n v="1"/>
    <x v="0"/>
    <n v="0"/>
    <x v="0"/>
    <x v="3"/>
  </r>
  <r>
    <s v="KY"/>
    <n v="71"/>
    <s v="area_code_510"/>
    <x v="0"/>
    <x v="0"/>
    <n v="22"/>
    <n v="141.4"/>
    <n v="107"/>
    <n v="24.04"/>
    <n v="163"/>
    <n v="105"/>
    <n v="13.86"/>
    <n v="220"/>
    <n v="99"/>
    <n v="9.9"/>
    <n v="5.6"/>
    <n v="3"/>
    <n v="1.51"/>
    <n v="2"/>
    <x v="0"/>
    <n v="0"/>
    <x v="0"/>
    <x v="2"/>
  </r>
  <r>
    <s v="WA"/>
    <n v="55"/>
    <s v="area_code_408"/>
    <x v="0"/>
    <x v="1"/>
    <n v="0"/>
    <n v="285.7"/>
    <n v="124"/>
    <n v="48.57"/>
    <n v="230.9"/>
    <n v="106"/>
    <n v="19.63"/>
    <n v="230.7"/>
    <n v="140"/>
    <n v="10.38"/>
    <n v="14.8"/>
    <n v="7"/>
    <n v="4"/>
    <n v="0"/>
    <x v="1"/>
    <n v="1"/>
    <x v="0"/>
    <x v="3"/>
  </r>
  <r>
    <s v="LA"/>
    <n v="13"/>
    <s v="area_code_415"/>
    <x v="0"/>
    <x v="1"/>
    <n v="0"/>
    <n v="58.4"/>
    <n v="121"/>
    <n v="9.93"/>
    <n v="262.2"/>
    <n v="64"/>
    <n v="22.29"/>
    <n v="159"/>
    <n v="115"/>
    <n v="7.15"/>
    <n v="11.9"/>
    <n v="5"/>
    <n v="3.21"/>
    <n v="1"/>
    <x v="0"/>
    <n v="0"/>
    <x v="0"/>
    <x v="4"/>
  </r>
  <r>
    <s v="WA"/>
    <n v="136"/>
    <s v="area_code_415"/>
    <x v="0"/>
    <x v="0"/>
    <n v="16"/>
    <n v="90.4"/>
    <n v="105"/>
    <n v="15.37"/>
    <n v="201.3"/>
    <n v="109"/>
    <n v="17.11"/>
    <n v="227.1"/>
    <n v="115"/>
    <n v="10.220000000000001"/>
    <n v="13.1"/>
    <n v="4"/>
    <n v="3.54"/>
    <n v="0"/>
    <x v="0"/>
    <n v="0"/>
    <x v="0"/>
    <x v="1"/>
  </r>
  <r>
    <s v="ME"/>
    <n v="123"/>
    <s v="area_code_408"/>
    <x v="0"/>
    <x v="1"/>
    <n v="0"/>
    <n v="114.4"/>
    <n v="91"/>
    <n v="19.45"/>
    <n v="216.6"/>
    <n v="123"/>
    <n v="18.41"/>
    <n v="250.6"/>
    <n v="102"/>
    <n v="11.28"/>
    <n v="11"/>
    <n v="3"/>
    <n v="2.97"/>
    <n v="0"/>
    <x v="0"/>
    <n v="0"/>
    <x v="0"/>
    <x v="0"/>
  </r>
  <r>
    <s v="WI"/>
    <n v="105"/>
    <s v="area_code_408"/>
    <x v="0"/>
    <x v="1"/>
    <n v="0"/>
    <n v="147.69999999999999"/>
    <n v="103"/>
    <n v="25.11"/>
    <n v="222.7"/>
    <n v="78"/>
    <n v="18.93"/>
    <n v="163.5"/>
    <n v="102"/>
    <n v="7.36"/>
    <n v="12.8"/>
    <n v="3"/>
    <n v="3.46"/>
    <n v="2"/>
    <x v="0"/>
    <n v="0"/>
    <x v="0"/>
    <x v="0"/>
  </r>
  <r>
    <s v="TX"/>
    <n v="50"/>
    <s v="area_code_408"/>
    <x v="0"/>
    <x v="0"/>
    <n v="31"/>
    <n v="302.7"/>
    <n v="93"/>
    <n v="51.46"/>
    <n v="240.5"/>
    <n v="119"/>
    <n v="20.440000000000001"/>
    <n v="193.9"/>
    <n v="103"/>
    <n v="8.73"/>
    <n v="13.6"/>
    <n v="14"/>
    <n v="3.67"/>
    <n v="3"/>
    <x v="0"/>
    <n v="0"/>
    <x v="0"/>
    <x v="3"/>
  </r>
  <r>
    <s v="AZ"/>
    <n v="97"/>
    <s v="area_code_408"/>
    <x v="0"/>
    <x v="1"/>
    <n v="0"/>
    <n v="169.7"/>
    <n v="84"/>
    <n v="28.85"/>
    <n v="165.9"/>
    <n v="86"/>
    <n v="14.1"/>
    <n v="191.9"/>
    <n v="83"/>
    <n v="8.64"/>
    <n v="12.8"/>
    <n v="6"/>
    <n v="3.46"/>
    <n v="3"/>
    <x v="0"/>
    <n v="0"/>
    <x v="0"/>
    <x v="0"/>
  </r>
  <r>
    <s v="ND"/>
    <n v="51"/>
    <s v="area_code_510"/>
    <x v="0"/>
    <x v="1"/>
    <n v="0"/>
    <n v="227.2"/>
    <n v="89"/>
    <n v="38.619999999999997"/>
    <n v="194.4"/>
    <n v="106"/>
    <n v="16.52"/>
    <n v="243.4"/>
    <n v="126"/>
    <n v="10.95"/>
    <n v="14.9"/>
    <n v="2"/>
    <n v="4.0199999999999996"/>
    <n v="0"/>
    <x v="0"/>
    <n v="0"/>
    <x v="0"/>
    <x v="3"/>
  </r>
  <r>
    <s v="VT"/>
    <n v="73"/>
    <s v="area_code_415"/>
    <x v="0"/>
    <x v="1"/>
    <n v="0"/>
    <n v="217.8"/>
    <n v="91"/>
    <n v="37.03"/>
    <n v="220.6"/>
    <n v="97"/>
    <n v="18.75"/>
    <n v="277.3"/>
    <n v="89"/>
    <n v="12.48"/>
    <n v="10.3"/>
    <n v="6"/>
    <n v="2.78"/>
    <n v="1"/>
    <x v="1"/>
    <n v="1"/>
    <x v="0"/>
    <x v="2"/>
  </r>
  <r>
    <s v="HI"/>
    <n v="35"/>
    <s v="area_code_415"/>
    <x v="0"/>
    <x v="1"/>
    <n v="0"/>
    <n v="124.2"/>
    <n v="102"/>
    <n v="21.11"/>
    <n v="123.9"/>
    <n v="115"/>
    <n v="10.53"/>
    <n v="135.69999999999999"/>
    <n v="100"/>
    <n v="6.11"/>
    <n v="13.1"/>
    <n v="8"/>
    <n v="3.54"/>
    <n v="2"/>
    <x v="0"/>
    <n v="0"/>
    <x v="0"/>
    <x v="3"/>
  </r>
  <r>
    <s v="WY"/>
    <n v="64"/>
    <s v="area_code_415"/>
    <x v="0"/>
    <x v="1"/>
    <n v="0"/>
    <n v="206.2"/>
    <n v="76"/>
    <n v="35.049999999999997"/>
    <n v="232.4"/>
    <n v="76"/>
    <n v="19.75"/>
    <n v="251.6"/>
    <n v="96"/>
    <n v="11.32"/>
    <n v="13.6"/>
    <n v="2"/>
    <n v="3.67"/>
    <n v="1"/>
    <x v="0"/>
    <n v="0"/>
    <x v="0"/>
    <x v="2"/>
  </r>
  <r>
    <s v="WV"/>
    <n v="63"/>
    <s v="area_code_510"/>
    <x v="0"/>
    <x v="1"/>
    <n v="0"/>
    <n v="132.9"/>
    <n v="122"/>
    <n v="22.59"/>
    <n v="67"/>
    <n v="62"/>
    <n v="5.7"/>
    <n v="160.4"/>
    <n v="121"/>
    <n v="7.22"/>
    <n v="9.9"/>
    <n v="2"/>
    <n v="2.67"/>
    <n v="3"/>
    <x v="0"/>
    <n v="0"/>
    <x v="0"/>
    <x v="2"/>
  </r>
  <r>
    <s v="OK"/>
    <n v="117"/>
    <s v="area_code_415"/>
    <x v="0"/>
    <x v="0"/>
    <n v="31"/>
    <n v="104.9"/>
    <n v="115"/>
    <n v="17.829999999999998"/>
    <n v="237.6"/>
    <n v="125"/>
    <n v="20.2"/>
    <n v="263.39999999999998"/>
    <n v="104"/>
    <n v="11.85"/>
    <n v="7.7"/>
    <n v="6"/>
    <n v="2.08"/>
    <n v="3"/>
    <x v="0"/>
    <n v="0"/>
    <x v="0"/>
    <x v="0"/>
  </r>
  <r>
    <s v="CT"/>
    <n v="115"/>
    <s v="area_code_415"/>
    <x v="0"/>
    <x v="1"/>
    <n v="0"/>
    <n v="245"/>
    <n v="97"/>
    <n v="41.65"/>
    <n v="250.7"/>
    <n v="75"/>
    <n v="21.31"/>
    <n v="270.2"/>
    <n v="124"/>
    <n v="12.16"/>
    <n v="13.7"/>
    <n v="8"/>
    <n v="3.7"/>
    <n v="1"/>
    <x v="1"/>
    <n v="1"/>
    <x v="0"/>
    <x v="0"/>
  </r>
  <r>
    <s v="UT"/>
    <n v="162"/>
    <s v="area_code_408"/>
    <x v="0"/>
    <x v="1"/>
    <n v="0"/>
    <n v="184.5"/>
    <n v="118"/>
    <n v="31.37"/>
    <n v="224"/>
    <n v="95"/>
    <n v="19.04"/>
    <n v="180.5"/>
    <n v="82"/>
    <n v="8.1199999999999992"/>
    <n v="11.6"/>
    <n v="3"/>
    <n v="3.13"/>
    <n v="1"/>
    <x v="0"/>
    <n v="0"/>
    <x v="0"/>
    <x v="1"/>
  </r>
  <r>
    <s v="NY"/>
    <n v="89"/>
    <s v="area_code_415"/>
    <x v="0"/>
    <x v="1"/>
    <n v="0"/>
    <n v="89.5"/>
    <n v="66"/>
    <n v="15.22"/>
    <n v="179.3"/>
    <n v="104"/>
    <n v="15.24"/>
    <n v="225.1"/>
    <n v="116"/>
    <n v="10.130000000000001"/>
    <n v="12.3"/>
    <n v="1"/>
    <n v="3.32"/>
    <n v="3"/>
    <x v="0"/>
    <n v="0"/>
    <x v="0"/>
    <x v="2"/>
  </r>
  <r>
    <s v="VA"/>
    <n v="94"/>
    <s v="area_code_415"/>
    <x v="1"/>
    <x v="1"/>
    <n v="0"/>
    <n v="235.6"/>
    <n v="131"/>
    <n v="40.049999999999997"/>
    <n v="194.8"/>
    <n v="107"/>
    <n v="16.559999999999999"/>
    <n v="170.6"/>
    <n v="93"/>
    <n v="7.68"/>
    <n v="8.6"/>
    <n v="4"/>
    <n v="2.3199999999999998"/>
    <n v="1"/>
    <x v="0"/>
    <n v="0"/>
    <x v="0"/>
    <x v="2"/>
  </r>
  <r>
    <s v="VT"/>
    <n v="129"/>
    <s v="area_code_408"/>
    <x v="0"/>
    <x v="1"/>
    <n v="0"/>
    <n v="186"/>
    <n v="127"/>
    <n v="31.62"/>
    <n v="262.3"/>
    <n v="96"/>
    <n v="22.3"/>
    <n v="98.9"/>
    <n v="63"/>
    <n v="4.45"/>
    <n v="11.5"/>
    <n v="6"/>
    <n v="3.11"/>
    <n v="4"/>
    <x v="0"/>
    <n v="0"/>
    <x v="1"/>
    <x v="0"/>
  </r>
  <r>
    <s v="SD"/>
    <n v="86"/>
    <s v="area_code_415"/>
    <x v="0"/>
    <x v="1"/>
    <n v="0"/>
    <n v="223.9"/>
    <n v="75"/>
    <n v="38.06"/>
    <n v="155.69999999999999"/>
    <n v="109"/>
    <n v="13.23"/>
    <n v="150.19999999999999"/>
    <n v="143"/>
    <n v="6.76"/>
    <n v="7.3"/>
    <n v="9"/>
    <n v="1.97"/>
    <n v="1"/>
    <x v="0"/>
    <n v="0"/>
    <x v="0"/>
    <x v="2"/>
  </r>
  <r>
    <s v="PA"/>
    <n v="96"/>
    <s v="area_code_510"/>
    <x v="0"/>
    <x v="1"/>
    <n v="0"/>
    <n v="179.5"/>
    <n v="125"/>
    <n v="30.52"/>
    <n v="162.30000000000001"/>
    <n v="139"/>
    <n v="13.8"/>
    <n v="264.5"/>
    <n v="133"/>
    <n v="11.9"/>
    <n v="6.6"/>
    <n v="2"/>
    <n v="1.78"/>
    <n v="1"/>
    <x v="0"/>
    <n v="0"/>
    <x v="0"/>
    <x v="0"/>
  </r>
  <r>
    <s v="ND"/>
    <n v="190"/>
    <s v="area_code_415"/>
    <x v="0"/>
    <x v="1"/>
    <n v="0"/>
    <n v="169.4"/>
    <n v="102"/>
    <n v="28.8"/>
    <n v="253.5"/>
    <n v="113"/>
    <n v="21.55"/>
    <n v="197.1"/>
    <n v="93"/>
    <n v="8.8699999999999992"/>
    <n v="8.9"/>
    <n v="5"/>
    <n v="2.4"/>
    <n v="1"/>
    <x v="0"/>
    <n v="0"/>
    <x v="0"/>
    <x v="1"/>
  </r>
  <r>
    <s v="CT"/>
    <n v="80"/>
    <s v="area_code_408"/>
    <x v="0"/>
    <x v="1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n v="1"/>
    <x v="0"/>
    <n v="0"/>
    <x v="0"/>
    <x v="2"/>
  </r>
  <r>
    <s v="SC"/>
    <n v="108"/>
    <s v="area_code_415"/>
    <x v="0"/>
    <x v="1"/>
    <n v="0"/>
    <n v="112"/>
    <n v="105"/>
    <n v="19.04"/>
    <n v="193.7"/>
    <n v="110"/>
    <n v="16.46"/>
    <n v="208.9"/>
    <n v="93"/>
    <n v="9.4"/>
    <n v="4.0999999999999996"/>
    <n v="4"/>
    <n v="1.1100000000000001"/>
    <n v="4"/>
    <x v="1"/>
    <n v="1"/>
    <x v="1"/>
    <x v="0"/>
  </r>
  <r>
    <s v="MI"/>
    <n v="97"/>
    <s v="area_code_408"/>
    <x v="0"/>
    <x v="0"/>
    <n v="32"/>
    <n v="168.4"/>
    <n v="129"/>
    <n v="28.63"/>
    <n v="225.9"/>
    <n v="97"/>
    <n v="19.2"/>
    <n v="191.8"/>
    <n v="95"/>
    <n v="8.6300000000000008"/>
    <n v="8.5"/>
    <n v="7"/>
    <n v="2.2999999999999998"/>
    <n v="0"/>
    <x v="0"/>
    <n v="0"/>
    <x v="0"/>
    <x v="0"/>
  </r>
  <r>
    <s v="VT"/>
    <n v="84"/>
    <s v="area_code_415"/>
    <x v="0"/>
    <x v="0"/>
    <n v="42"/>
    <n v="214.3"/>
    <n v="112"/>
    <n v="36.43"/>
    <n v="188.2"/>
    <n v="107"/>
    <n v="16"/>
    <n v="333.5"/>
    <n v="117"/>
    <n v="15.01"/>
    <n v="11.3"/>
    <n v="10"/>
    <n v="3.05"/>
    <n v="0"/>
    <x v="0"/>
    <n v="0"/>
    <x v="0"/>
    <x v="2"/>
  </r>
  <r>
    <s v="OH"/>
    <n v="65"/>
    <s v="area_code_415"/>
    <x v="0"/>
    <x v="1"/>
    <n v="0"/>
    <n v="245.7"/>
    <n v="139"/>
    <n v="41.77"/>
    <n v="241.9"/>
    <n v="113"/>
    <n v="20.56"/>
    <n v="285.3"/>
    <n v="117"/>
    <n v="12.84"/>
    <n v="4.2"/>
    <n v="5"/>
    <n v="1.1299999999999999"/>
    <n v="4"/>
    <x v="1"/>
    <n v="1"/>
    <x v="1"/>
    <x v="2"/>
  </r>
  <r>
    <s v="IL"/>
    <n v="58"/>
    <s v="area_code_415"/>
    <x v="1"/>
    <x v="0"/>
    <n v="43"/>
    <n v="142.80000000000001"/>
    <n v="96"/>
    <n v="24.28"/>
    <n v="272.3"/>
    <n v="100"/>
    <n v="23.15"/>
    <n v="193.4"/>
    <n v="105"/>
    <n v="8.6999999999999993"/>
    <n v="8.9"/>
    <n v="4"/>
    <n v="2.4"/>
    <n v="1"/>
    <x v="0"/>
    <n v="0"/>
    <x v="0"/>
    <x v="3"/>
  </r>
  <r>
    <s v="MO"/>
    <n v="36"/>
    <s v="area_code_415"/>
    <x v="0"/>
    <x v="1"/>
    <n v="0"/>
    <n v="202.4"/>
    <n v="115"/>
    <n v="34.409999999999997"/>
    <n v="230.7"/>
    <n v="115"/>
    <n v="19.61"/>
    <n v="202"/>
    <n v="127"/>
    <n v="9.09"/>
    <n v="10.199999999999999"/>
    <n v="2"/>
    <n v="2.75"/>
    <n v="3"/>
    <x v="0"/>
    <n v="0"/>
    <x v="0"/>
    <x v="3"/>
  </r>
  <r>
    <s v="WI"/>
    <n v="54"/>
    <s v="area_code_415"/>
    <x v="0"/>
    <x v="1"/>
    <n v="0"/>
    <n v="116.8"/>
    <n v="119"/>
    <n v="19.86"/>
    <n v="123.1"/>
    <n v="123"/>
    <n v="10.46"/>
    <n v="217.5"/>
    <n v="101"/>
    <n v="9.7899999999999991"/>
    <n v="12"/>
    <n v="2"/>
    <n v="3.24"/>
    <n v="1"/>
    <x v="0"/>
    <n v="0"/>
    <x v="0"/>
    <x v="3"/>
  </r>
  <r>
    <s v="NJ"/>
    <n v="45"/>
    <s v="area_code_510"/>
    <x v="0"/>
    <x v="1"/>
    <n v="0"/>
    <n v="155.69999999999999"/>
    <n v="110"/>
    <n v="26.47"/>
    <n v="260.3"/>
    <n v="103"/>
    <n v="22.13"/>
    <n v="192.2"/>
    <n v="98"/>
    <n v="8.65"/>
    <n v="11"/>
    <n v="1"/>
    <n v="2.97"/>
    <n v="1"/>
    <x v="0"/>
    <n v="0"/>
    <x v="0"/>
    <x v="3"/>
  </r>
  <r>
    <s v="VT"/>
    <n v="72"/>
    <s v="area_code_415"/>
    <x v="0"/>
    <x v="0"/>
    <n v="21"/>
    <n v="138.1"/>
    <n v="113"/>
    <n v="23.48"/>
    <n v="260.10000000000002"/>
    <n v="83"/>
    <n v="22.11"/>
    <n v="135.4"/>
    <n v="118"/>
    <n v="6.09"/>
    <n v="8.1999999999999993"/>
    <n v="2"/>
    <n v="2.21"/>
    <n v="2"/>
    <x v="0"/>
    <n v="0"/>
    <x v="0"/>
    <x v="2"/>
  </r>
  <r>
    <s v="CT"/>
    <n v="141"/>
    <s v="area_code_408"/>
    <x v="0"/>
    <x v="1"/>
    <n v="0"/>
    <n v="51.9"/>
    <n v="108"/>
    <n v="8.82"/>
    <n v="162"/>
    <n v="83"/>
    <n v="13.77"/>
    <n v="223.5"/>
    <n v="115"/>
    <n v="10.06"/>
    <n v="10.1"/>
    <n v="3"/>
    <n v="2.73"/>
    <n v="3"/>
    <x v="0"/>
    <n v="0"/>
    <x v="0"/>
    <x v="1"/>
  </r>
  <r>
    <s v="SD"/>
    <n v="20"/>
    <s v="area_code_415"/>
    <x v="0"/>
    <x v="0"/>
    <n v="35"/>
    <n v="171.5"/>
    <n v="98"/>
    <n v="29.16"/>
    <n v="153.1"/>
    <n v="127"/>
    <n v="13.01"/>
    <n v="165.6"/>
    <n v="125"/>
    <n v="7.45"/>
    <n v="7.1"/>
    <n v="3"/>
    <n v="1.92"/>
    <n v="0"/>
    <x v="0"/>
    <n v="0"/>
    <x v="0"/>
    <x v="4"/>
  </r>
  <r>
    <s v="OH"/>
    <n v="94"/>
    <s v="area_code_510"/>
    <x v="0"/>
    <x v="1"/>
    <n v="0"/>
    <n v="194.1"/>
    <n v="62"/>
    <n v="33"/>
    <n v="227.2"/>
    <n v="54"/>
    <n v="19.309999999999999"/>
    <n v="190.4"/>
    <n v="115"/>
    <n v="8.57"/>
    <n v="15.3"/>
    <n v="4"/>
    <n v="4.13"/>
    <n v="1"/>
    <x v="0"/>
    <n v="0"/>
    <x v="0"/>
    <x v="2"/>
  </r>
  <r>
    <s v="NY"/>
    <n v="40"/>
    <s v="area_code_510"/>
    <x v="0"/>
    <x v="1"/>
    <n v="0"/>
    <n v="115.7"/>
    <n v="105"/>
    <n v="19.670000000000002"/>
    <n v="127.8"/>
    <n v="113"/>
    <n v="10.86"/>
    <n v="107.5"/>
    <n v="91"/>
    <n v="4.84"/>
    <n v="9.3000000000000007"/>
    <n v="6"/>
    <n v="2.5099999999999998"/>
    <n v="1"/>
    <x v="0"/>
    <n v="0"/>
    <x v="0"/>
    <x v="3"/>
  </r>
  <r>
    <s v="OK"/>
    <n v="101"/>
    <s v="area_code_415"/>
    <x v="0"/>
    <x v="1"/>
    <n v="0"/>
    <n v="269.7"/>
    <n v="85"/>
    <n v="45.85"/>
    <n v="207.6"/>
    <n v="86"/>
    <n v="17.649999999999999"/>
    <n v="214.2"/>
    <n v="107"/>
    <n v="9.64"/>
    <n v="4.5"/>
    <n v="15"/>
    <n v="1.22"/>
    <n v="3"/>
    <x v="1"/>
    <n v="1"/>
    <x v="0"/>
    <x v="0"/>
  </r>
  <r>
    <s v="NC"/>
    <n v="170"/>
    <s v="area_code_415"/>
    <x v="0"/>
    <x v="1"/>
    <n v="0"/>
    <n v="246.4"/>
    <n v="107"/>
    <n v="41.89"/>
    <n v="228.1"/>
    <n v="124"/>
    <n v="19.39"/>
    <n v="166.4"/>
    <n v="95"/>
    <n v="7.49"/>
    <n v="9.1"/>
    <n v="8"/>
    <n v="2.46"/>
    <n v="0"/>
    <x v="0"/>
    <n v="0"/>
    <x v="0"/>
    <x v="1"/>
  </r>
  <r>
    <s v="HI"/>
    <n v="105"/>
    <s v="area_code_510"/>
    <x v="0"/>
    <x v="1"/>
    <n v="0"/>
    <n v="227.4"/>
    <n v="121"/>
    <n v="38.659999999999997"/>
    <n v="268.5"/>
    <n v="89"/>
    <n v="22.82"/>
    <n v="143.30000000000001"/>
    <n v="82"/>
    <n v="6.45"/>
    <n v="13"/>
    <n v="4"/>
    <n v="3.51"/>
    <n v="1"/>
    <x v="0"/>
    <n v="0"/>
    <x v="0"/>
    <x v="0"/>
  </r>
  <r>
    <s v="UT"/>
    <n v="103"/>
    <s v="area_code_415"/>
    <x v="0"/>
    <x v="1"/>
    <n v="0"/>
    <n v="189.8"/>
    <n v="110"/>
    <n v="32.270000000000003"/>
    <n v="115.5"/>
    <n v="83"/>
    <n v="9.82"/>
    <n v="191.3"/>
    <n v="103"/>
    <n v="8.61"/>
    <n v="12.2"/>
    <n v="4"/>
    <n v="3.29"/>
    <n v="0"/>
    <x v="0"/>
    <n v="0"/>
    <x v="0"/>
    <x v="0"/>
  </r>
  <r>
    <s v="MD"/>
    <n v="140"/>
    <s v="area_code_415"/>
    <x v="1"/>
    <x v="0"/>
    <n v="27"/>
    <n v="188.9"/>
    <n v="124"/>
    <n v="32.11"/>
    <n v="160.9"/>
    <n v="102"/>
    <n v="13.68"/>
    <n v="197.7"/>
    <n v="100"/>
    <n v="8.9"/>
    <n v="11.5"/>
    <n v="5"/>
    <n v="3.11"/>
    <n v="4"/>
    <x v="0"/>
    <n v="0"/>
    <x v="1"/>
    <x v="1"/>
  </r>
  <r>
    <s v="VT"/>
    <n v="101"/>
    <s v="area_code_510"/>
    <x v="0"/>
    <x v="1"/>
    <n v="0"/>
    <n v="0"/>
    <n v="0"/>
    <n v="0"/>
    <n v="192.1"/>
    <n v="119"/>
    <n v="16.329999999999998"/>
    <n v="168.8"/>
    <n v="95"/>
    <n v="7.6"/>
    <n v="7.2"/>
    <n v="4"/>
    <n v="1.94"/>
    <n v="1"/>
    <x v="0"/>
    <n v="0"/>
    <x v="0"/>
    <x v="0"/>
  </r>
  <r>
    <s v="TX"/>
    <n v="98"/>
    <s v="area_code_408"/>
    <x v="0"/>
    <x v="0"/>
    <n v="19"/>
    <n v="110.5"/>
    <n v="87"/>
    <n v="18.79"/>
    <n v="227.8"/>
    <n v="97"/>
    <n v="19.36"/>
    <n v="243.6"/>
    <n v="84"/>
    <n v="10.96"/>
    <n v="11"/>
    <n v="4"/>
    <n v="2.97"/>
    <n v="1"/>
    <x v="0"/>
    <n v="0"/>
    <x v="0"/>
    <x v="0"/>
  </r>
  <r>
    <s v="AZ"/>
    <n v="104"/>
    <s v="area_code_408"/>
    <x v="0"/>
    <x v="1"/>
    <n v="0"/>
    <n v="167.6"/>
    <n v="116"/>
    <n v="28.49"/>
    <n v="219.2"/>
    <n v="112"/>
    <n v="18.63"/>
    <n v="215.9"/>
    <n v="94"/>
    <n v="9.7200000000000006"/>
    <n v="11.7"/>
    <n v="2"/>
    <n v="3.16"/>
    <n v="4"/>
    <x v="0"/>
    <n v="0"/>
    <x v="1"/>
    <x v="0"/>
  </r>
  <r>
    <s v="VA"/>
    <n v="115"/>
    <s v="area_code_415"/>
    <x v="0"/>
    <x v="1"/>
    <n v="0"/>
    <n v="132"/>
    <n v="90"/>
    <n v="22.44"/>
    <n v="197.5"/>
    <n v="75"/>
    <n v="16.79"/>
    <n v="175.8"/>
    <n v="114"/>
    <n v="7.91"/>
    <n v="0"/>
    <n v="0"/>
    <n v="0"/>
    <n v="3"/>
    <x v="0"/>
    <n v="0"/>
    <x v="0"/>
    <x v="0"/>
  </r>
  <r>
    <s v="NE"/>
    <n v="70"/>
    <s v="area_code_415"/>
    <x v="0"/>
    <x v="1"/>
    <n v="0"/>
    <n v="213.4"/>
    <n v="86"/>
    <n v="36.28"/>
    <n v="204.7"/>
    <n v="77"/>
    <n v="17.399999999999999"/>
    <n v="256.60000000000002"/>
    <n v="101"/>
    <n v="11.55"/>
    <n v="5.7"/>
    <n v="4"/>
    <n v="1.54"/>
    <n v="1"/>
    <x v="0"/>
    <n v="0"/>
    <x v="0"/>
    <x v="2"/>
  </r>
  <r>
    <s v="KY"/>
    <n v="126"/>
    <s v="area_code_510"/>
    <x v="0"/>
    <x v="1"/>
    <n v="0"/>
    <n v="175.4"/>
    <n v="120"/>
    <n v="29.82"/>
    <n v="98.3"/>
    <n v="71"/>
    <n v="8.36"/>
    <n v="201.9"/>
    <n v="93"/>
    <n v="9.09"/>
    <n v="10.6"/>
    <n v="1"/>
    <n v="2.86"/>
    <n v="0"/>
    <x v="0"/>
    <n v="0"/>
    <x v="0"/>
    <x v="0"/>
  </r>
  <r>
    <s v="NV"/>
    <n v="87"/>
    <s v="area_code_510"/>
    <x v="0"/>
    <x v="0"/>
    <n v="39"/>
    <n v="82.6"/>
    <n v="113"/>
    <n v="14.04"/>
    <n v="224.4"/>
    <n v="63"/>
    <n v="19.07"/>
    <n v="163.6"/>
    <n v="88"/>
    <n v="7.36"/>
    <n v="9.5"/>
    <n v="1"/>
    <n v="2.57"/>
    <n v="3"/>
    <x v="0"/>
    <n v="0"/>
    <x v="0"/>
    <x v="2"/>
  </r>
  <r>
    <s v="MT"/>
    <n v="125"/>
    <s v="area_code_510"/>
    <x v="0"/>
    <x v="1"/>
    <n v="0"/>
    <n v="143.19999999999999"/>
    <n v="80"/>
    <n v="24.34"/>
    <n v="88.1"/>
    <n v="94"/>
    <n v="7.49"/>
    <n v="233.2"/>
    <n v="135"/>
    <n v="10.49"/>
    <n v="8.8000000000000007"/>
    <n v="7"/>
    <n v="2.38"/>
    <n v="4"/>
    <x v="1"/>
    <n v="1"/>
    <x v="1"/>
    <x v="0"/>
  </r>
  <r>
    <s v="MO"/>
    <n v="86"/>
    <s v="area_code_415"/>
    <x v="0"/>
    <x v="1"/>
    <n v="0"/>
    <n v="125.5"/>
    <n v="139"/>
    <n v="21.34"/>
    <n v="269.8"/>
    <n v="93"/>
    <n v="22.93"/>
    <n v="235.8"/>
    <n v="110"/>
    <n v="10.61"/>
    <n v="8.9"/>
    <n v="8"/>
    <n v="2.4"/>
    <n v="1"/>
    <x v="0"/>
    <n v="0"/>
    <x v="0"/>
    <x v="2"/>
  </r>
  <r>
    <s v="MS"/>
    <n v="73"/>
    <s v="area_code_415"/>
    <x v="0"/>
    <x v="0"/>
    <n v="31"/>
    <n v="82.3"/>
    <n v="105"/>
    <n v="13.99"/>
    <n v="256.10000000000002"/>
    <n v="91"/>
    <n v="21.77"/>
    <n v="229.6"/>
    <n v="98"/>
    <n v="10.33"/>
    <n v="11.8"/>
    <n v="2"/>
    <n v="3.19"/>
    <n v="6"/>
    <x v="1"/>
    <n v="1"/>
    <x v="1"/>
    <x v="2"/>
  </r>
  <r>
    <s v="NM"/>
    <n v="232"/>
    <s v="area_code_408"/>
    <x v="0"/>
    <x v="1"/>
    <n v="0"/>
    <n v="165.6"/>
    <n v="104"/>
    <n v="28.15"/>
    <n v="195.9"/>
    <n v="115"/>
    <n v="16.649999999999999"/>
    <n v="118.3"/>
    <n v="77"/>
    <n v="5.32"/>
    <n v="11.8"/>
    <n v="3"/>
    <n v="3.19"/>
    <n v="1"/>
    <x v="0"/>
    <n v="0"/>
    <x v="0"/>
    <x v="1"/>
  </r>
  <r>
    <s v="NH"/>
    <n v="133"/>
    <s v="area_code_408"/>
    <x v="0"/>
    <x v="1"/>
    <n v="0"/>
    <n v="162.1"/>
    <n v="91"/>
    <n v="27.56"/>
    <n v="212.1"/>
    <n v="94"/>
    <n v="18.03"/>
    <n v="260.39999999999998"/>
    <n v="78"/>
    <n v="11.72"/>
    <n v="12.2"/>
    <n v="5"/>
    <n v="3.29"/>
    <n v="1"/>
    <x v="0"/>
    <n v="0"/>
    <x v="0"/>
    <x v="1"/>
  </r>
  <r>
    <s v="NC"/>
    <n v="103"/>
    <s v="area_code_510"/>
    <x v="0"/>
    <x v="1"/>
    <n v="0"/>
    <n v="166.6"/>
    <n v="84"/>
    <n v="28.32"/>
    <n v="192.4"/>
    <n v="91"/>
    <n v="16.350000000000001"/>
    <n v="167.9"/>
    <n v="115"/>
    <n v="7.56"/>
    <n v="7.7"/>
    <n v="6"/>
    <n v="2.08"/>
    <n v="1"/>
    <x v="0"/>
    <n v="0"/>
    <x v="0"/>
    <x v="0"/>
  </r>
  <r>
    <s v="MT"/>
    <n v="131"/>
    <s v="area_code_415"/>
    <x v="0"/>
    <x v="0"/>
    <n v="24"/>
    <n v="135.9"/>
    <n v="60"/>
    <n v="23.1"/>
    <n v="233.2"/>
    <n v="78"/>
    <n v="19.82"/>
    <n v="210.6"/>
    <n v="121"/>
    <n v="9.48"/>
    <n v="9.4"/>
    <n v="4"/>
    <n v="2.54"/>
    <n v="1"/>
    <x v="0"/>
    <n v="0"/>
    <x v="0"/>
    <x v="0"/>
  </r>
  <r>
    <s v="SD"/>
    <n v="95"/>
    <s v="area_code_408"/>
    <x v="0"/>
    <x v="0"/>
    <n v="20"/>
    <n v="165.7"/>
    <n v="78"/>
    <n v="28.17"/>
    <n v="215.6"/>
    <n v="94"/>
    <n v="18.329999999999998"/>
    <n v="243.3"/>
    <n v="91"/>
    <n v="10.95"/>
    <n v="9.8000000000000007"/>
    <n v="6"/>
    <n v="2.65"/>
    <n v="0"/>
    <x v="0"/>
    <n v="0"/>
    <x v="0"/>
    <x v="2"/>
  </r>
  <r>
    <s v="VA"/>
    <n v="182"/>
    <s v="area_code_415"/>
    <x v="0"/>
    <x v="1"/>
    <n v="0"/>
    <n v="176.1"/>
    <n v="90"/>
    <n v="29.94"/>
    <n v="174.9"/>
    <n v="106"/>
    <n v="14.87"/>
    <n v="234.7"/>
    <n v="134"/>
    <n v="10.56"/>
    <n v="9.6999999999999993"/>
    <n v="4"/>
    <n v="2.62"/>
    <n v="1"/>
    <x v="0"/>
    <n v="0"/>
    <x v="0"/>
    <x v="1"/>
  </r>
  <r>
    <s v="LA"/>
    <n v="99"/>
    <s v="area_code_510"/>
    <x v="0"/>
    <x v="1"/>
    <n v="0"/>
    <n v="142.30000000000001"/>
    <n v="89"/>
    <n v="24.19"/>
    <n v="204.5"/>
    <n v="95"/>
    <n v="17.38"/>
    <n v="203.1"/>
    <n v="114"/>
    <n v="9.14"/>
    <n v="9.1"/>
    <n v="1"/>
    <n v="2.46"/>
    <n v="0"/>
    <x v="0"/>
    <n v="0"/>
    <x v="0"/>
    <x v="0"/>
  </r>
  <r>
    <s v="AK"/>
    <n v="141"/>
    <s v="area_code_408"/>
    <x v="0"/>
    <x v="1"/>
    <n v="0"/>
    <n v="83.2"/>
    <n v="74"/>
    <n v="14.14"/>
    <n v="190.6"/>
    <n v="104"/>
    <n v="16.2"/>
    <n v="150.5"/>
    <n v="79"/>
    <n v="6.77"/>
    <n v="10.7"/>
    <n v="7"/>
    <n v="2.89"/>
    <n v="1"/>
    <x v="0"/>
    <n v="0"/>
    <x v="0"/>
    <x v="1"/>
  </r>
  <r>
    <s v="OH"/>
    <n v="29"/>
    <s v="area_code_415"/>
    <x v="1"/>
    <x v="0"/>
    <n v="37"/>
    <n v="235"/>
    <n v="101"/>
    <n v="39.950000000000003"/>
    <n v="183.3"/>
    <n v="79"/>
    <n v="15.58"/>
    <n v="139.80000000000001"/>
    <n v="106"/>
    <n v="6.29"/>
    <n v="5.7"/>
    <n v="7"/>
    <n v="1.54"/>
    <n v="2"/>
    <x v="0"/>
    <n v="0"/>
    <x v="0"/>
    <x v="3"/>
  </r>
  <r>
    <s v="NM"/>
    <n v="65"/>
    <s v="area_code_415"/>
    <x v="0"/>
    <x v="1"/>
    <n v="0"/>
    <n v="105.7"/>
    <n v="95"/>
    <n v="17.97"/>
    <n v="141.80000000000001"/>
    <n v="100"/>
    <n v="12.05"/>
    <n v="180.5"/>
    <n v="105"/>
    <n v="8.1199999999999992"/>
    <n v="6.6"/>
    <n v="12"/>
    <n v="1.78"/>
    <n v="2"/>
    <x v="0"/>
    <n v="0"/>
    <x v="0"/>
    <x v="2"/>
  </r>
  <r>
    <s v="MI"/>
    <n v="81"/>
    <s v="area_code_415"/>
    <x v="1"/>
    <x v="1"/>
    <n v="0"/>
    <n v="149.4"/>
    <n v="68"/>
    <n v="25.4"/>
    <n v="171.9"/>
    <n v="98"/>
    <n v="14.61"/>
    <n v="214.5"/>
    <n v="97"/>
    <n v="9.65"/>
    <n v="17.899999999999999"/>
    <n v="3"/>
    <n v="4.83"/>
    <n v="3"/>
    <x v="1"/>
    <n v="1"/>
    <x v="0"/>
    <x v="2"/>
  </r>
  <r>
    <s v="MN"/>
    <n v="37"/>
    <s v="area_code_415"/>
    <x v="0"/>
    <x v="0"/>
    <n v="20"/>
    <n v="264.7"/>
    <n v="81"/>
    <n v="45"/>
    <n v="216.5"/>
    <n v="110"/>
    <n v="18.399999999999999"/>
    <n v="210.7"/>
    <n v="102"/>
    <n v="9.48"/>
    <n v="10.4"/>
    <n v="7"/>
    <n v="2.81"/>
    <n v="0"/>
    <x v="0"/>
    <n v="0"/>
    <x v="0"/>
    <x v="3"/>
  </r>
  <r>
    <s v="WY"/>
    <n v="107"/>
    <s v="area_code_510"/>
    <x v="0"/>
    <x v="0"/>
    <n v="31"/>
    <n v="160.30000000000001"/>
    <n v="45"/>
    <n v="27.25"/>
    <n v="221.5"/>
    <n v="70"/>
    <n v="18.829999999999998"/>
    <n v="261.60000000000002"/>
    <n v="109"/>
    <n v="11.77"/>
    <n v="5.6"/>
    <n v="1"/>
    <n v="1.51"/>
    <n v="1"/>
    <x v="0"/>
    <n v="0"/>
    <x v="0"/>
    <x v="0"/>
  </r>
  <r>
    <s v="WY"/>
    <n v="127"/>
    <s v="area_code_415"/>
    <x v="1"/>
    <x v="0"/>
    <n v="28"/>
    <n v="95.9"/>
    <n v="117"/>
    <n v="16.3"/>
    <n v="159.5"/>
    <n v="131"/>
    <n v="13.56"/>
    <n v="152.80000000000001"/>
    <n v="132"/>
    <n v="6.88"/>
    <n v="10.4"/>
    <n v="3"/>
    <n v="2.81"/>
    <n v="1"/>
    <x v="0"/>
    <n v="0"/>
    <x v="0"/>
    <x v="0"/>
  </r>
  <r>
    <s v="WA"/>
    <n v="78"/>
    <s v="area_code_408"/>
    <x v="0"/>
    <x v="1"/>
    <n v="0"/>
    <n v="140.69999999999999"/>
    <n v="77"/>
    <n v="23.92"/>
    <n v="195.2"/>
    <n v="114"/>
    <n v="16.59"/>
    <n v="252.9"/>
    <n v="107"/>
    <n v="11.38"/>
    <n v="11.7"/>
    <n v="5"/>
    <n v="3.16"/>
    <n v="0"/>
    <x v="0"/>
    <n v="0"/>
    <x v="0"/>
    <x v="2"/>
  </r>
  <r>
    <s v="NM"/>
    <n v="55"/>
    <s v="area_code_510"/>
    <x v="0"/>
    <x v="1"/>
    <n v="0"/>
    <n v="119.7"/>
    <n v="148"/>
    <n v="20.350000000000001"/>
    <n v="231.8"/>
    <n v="96"/>
    <n v="19.7"/>
    <n v="222.3"/>
    <n v="113"/>
    <n v="10"/>
    <n v="4.5999999999999996"/>
    <n v="2"/>
    <n v="1.24"/>
    <n v="2"/>
    <x v="0"/>
    <n v="0"/>
    <x v="0"/>
    <x v="3"/>
  </r>
  <r>
    <s v="VA"/>
    <n v="86"/>
    <s v="area_code_415"/>
    <x v="0"/>
    <x v="0"/>
    <n v="30"/>
    <n v="99.9"/>
    <n v="84"/>
    <n v="16.98"/>
    <n v="263.5"/>
    <n v="125"/>
    <n v="22.4"/>
    <n v="254.7"/>
    <n v="90"/>
    <n v="11.46"/>
    <n v="9.8000000000000007"/>
    <n v="7"/>
    <n v="2.65"/>
    <n v="2"/>
    <x v="0"/>
    <n v="0"/>
    <x v="0"/>
    <x v="2"/>
  </r>
  <r>
    <s v="RI"/>
    <n v="176"/>
    <s v="area_code_415"/>
    <x v="0"/>
    <x v="1"/>
    <n v="0"/>
    <n v="250.9"/>
    <n v="108"/>
    <n v="42.65"/>
    <n v="171.4"/>
    <n v="100"/>
    <n v="14.57"/>
    <n v="148.6"/>
    <n v="85"/>
    <n v="6.69"/>
    <n v="9.6"/>
    <n v="6"/>
    <n v="2.59"/>
    <n v="2"/>
    <x v="0"/>
    <n v="0"/>
    <x v="0"/>
    <x v="1"/>
  </r>
  <r>
    <s v="AL"/>
    <n v="96"/>
    <s v="area_code_415"/>
    <x v="1"/>
    <x v="1"/>
    <n v="0"/>
    <n v="200.6"/>
    <n v="117"/>
    <n v="34.1"/>
    <n v="289.5"/>
    <n v="120"/>
    <n v="24.61"/>
    <n v="98.3"/>
    <n v="95"/>
    <n v="4.42"/>
    <n v="11.2"/>
    <n v="5"/>
    <n v="3.02"/>
    <n v="2"/>
    <x v="0"/>
    <n v="0"/>
    <x v="0"/>
    <x v="0"/>
  </r>
  <r>
    <s v="WV"/>
    <n v="11"/>
    <s v="area_code_510"/>
    <x v="0"/>
    <x v="0"/>
    <n v="38"/>
    <n v="209.8"/>
    <n v="130"/>
    <n v="35.67"/>
    <n v="196.6"/>
    <n v="84"/>
    <n v="16.71"/>
    <n v="233"/>
    <n v="79"/>
    <n v="10.49"/>
    <n v="7"/>
    <n v="7"/>
    <n v="1.89"/>
    <n v="1"/>
    <x v="0"/>
    <n v="0"/>
    <x v="0"/>
    <x v="4"/>
  </r>
  <r>
    <s v="WV"/>
    <n v="48"/>
    <s v="area_code_415"/>
    <x v="0"/>
    <x v="0"/>
    <n v="34"/>
    <n v="198"/>
    <n v="70"/>
    <n v="33.659999999999997"/>
    <n v="273.7"/>
    <n v="121"/>
    <n v="23.26"/>
    <n v="217.9"/>
    <n v="71"/>
    <n v="9.81"/>
    <n v="7.6"/>
    <n v="4"/>
    <n v="2.0499999999999998"/>
    <n v="1"/>
    <x v="0"/>
    <n v="0"/>
    <x v="0"/>
    <x v="3"/>
  </r>
  <r>
    <s v="NJ"/>
    <n v="127"/>
    <s v="area_code_510"/>
    <x v="0"/>
    <x v="1"/>
    <n v="0"/>
    <n v="239.8"/>
    <n v="107"/>
    <n v="40.770000000000003"/>
    <n v="128.9"/>
    <n v="121"/>
    <n v="10.96"/>
    <n v="249.9"/>
    <n v="110"/>
    <n v="11.25"/>
    <n v="11.3"/>
    <n v="5"/>
    <n v="3.05"/>
    <n v="1"/>
    <x v="0"/>
    <n v="0"/>
    <x v="0"/>
    <x v="0"/>
  </r>
  <r>
    <s v="MI"/>
    <n v="79"/>
    <s v="area_code_510"/>
    <x v="0"/>
    <x v="1"/>
    <n v="0"/>
    <n v="220.9"/>
    <n v="107"/>
    <n v="37.549999999999997"/>
    <n v="192.2"/>
    <n v="97"/>
    <n v="16.34"/>
    <n v="161"/>
    <n v="74"/>
    <n v="7.25"/>
    <n v="12.2"/>
    <n v="2"/>
    <n v="3.29"/>
    <n v="1"/>
    <x v="0"/>
    <n v="0"/>
    <x v="0"/>
    <x v="2"/>
  </r>
  <r>
    <s v="MI"/>
    <n v="83"/>
    <s v="area_code_510"/>
    <x v="0"/>
    <x v="0"/>
    <n v="26"/>
    <n v="226.4"/>
    <n v="117"/>
    <n v="38.49"/>
    <n v="234.7"/>
    <n v="97"/>
    <n v="19.95"/>
    <n v="133.6"/>
    <n v="82"/>
    <n v="6.01"/>
    <n v="10.8"/>
    <n v="7"/>
    <n v="2.92"/>
    <n v="1"/>
    <x v="0"/>
    <n v="0"/>
    <x v="0"/>
    <x v="2"/>
  </r>
  <r>
    <s v="ND"/>
    <n v="60"/>
    <s v="area_code_510"/>
    <x v="0"/>
    <x v="1"/>
    <n v="0"/>
    <n v="203.2"/>
    <n v="99"/>
    <n v="34.54"/>
    <n v="235.8"/>
    <n v="131"/>
    <n v="20.04"/>
    <n v="224.9"/>
    <n v="112"/>
    <n v="10.119999999999999"/>
    <n v="15.1"/>
    <n v="6"/>
    <n v="4.08"/>
    <n v="2"/>
    <x v="0"/>
    <n v="0"/>
    <x v="0"/>
    <x v="2"/>
  </r>
  <r>
    <s v="VT"/>
    <n v="122"/>
    <s v="area_code_415"/>
    <x v="0"/>
    <x v="1"/>
    <n v="0"/>
    <n v="136.69999999999999"/>
    <n v="115"/>
    <n v="23.24"/>
    <n v="243.1"/>
    <n v="137"/>
    <n v="20.66"/>
    <n v="188.9"/>
    <n v="110"/>
    <n v="8.5"/>
    <n v="8.6"/>
    <n v="4"/>
    <n v="2.3199999999999998"/>
    <n v="0"/>
    <x v="0"/>
    <n v="0"/>
    <x v="0"/>
    <x v="0"/>
  </r>
  <r>
    <s v="WA"/>
    <n v="136"/>
    <s v="area_code_408"/>
    <x v="0"/>
    <x v="1"/>
    <n v="0"/>
    <n v="152.6"/>
    <n v="97"/>
    <n v="25.94"/>
    <n v="208.9"/>
    <n v="85"/>
    <n v="17.760000000000002"/>
    <n v="119.1"/>
    <n v="99"/>
    <n v="5.36"/>
    <n v="5"/>
    <n v="10"/>
    <n v="1.35"/>
    <n v="1"/>
    <x v="0"/>
    <n v="0"/>
    <x v="0"/>
    <x v="1"/>
  </r>
  <r>
    <s v="NC"/>
    <n v="172"/>
    <s v="area_code_408"/>
    <x v="0"/>
    <x v="0"/>
    <n v="47"/>
    <n v="274.89999999999998"/>
    <n v="102"/>
    <n v="46.73"/>
    <n v="186.6"/>
    <n v="118"/>
    <n v="15.86"/>
    <n v="245"/>
    <n v="123"/>
    <n v="11.03"/>
    <n v="8.8000000000000007"/>
    <n v="2"/>
    <n v="2.38"/>
    <n v="1"/>
    <x v="0"/>
    <n v="0"/>
    <x v="0"/>
    <x v="1"/>
  </r>
  <r>
    <s v="WV"/>
    <n v="79"/>
    <s v="area_code_415"/>
    <x v="0"/>
    <x v="1"/>
    <n v="0"/>
    <n v="222.3"/>
    <n v="99"/>
    <n v="37.79"/>
    <n v="146.19999999999999"/>
    <n v="82"/>
    <n v="12.43"/>
    <n v="275.60000000000002"/>
    <n v="82"/>
    <n v="12.4"/>
    <n v="8.9"/>
    <n v="4"/>
    <n v="2.4"/>
    <n v="3"/>
    <x v="0"/>
    <n v="0"/>
    <x v="0"/>
    <x v="2"/>
  </r>
  <r>
    <s v="ID"/>
    <n v="55"/>
    <s v="area_code_510"/>
    <x v="0"/>
    <x v="0"/>
    <n v="8"/>
    <n v="222.5"/>
    <n v="104"/>
    <n v="37.83"/>
    <n v="171.5"/>
    <n v="94"/>
    <n v="14.58"/>
    <n v="377.5"/>
    <n v="114"/>
    <n v="16.989999999999998"/>
    <n v="9.6999999999999993"/>
    <n v="2"/>
    <n v="2.62"/>
    <n v="1"/>
    <x v="0"/>
    <n v="0"/>
    <x v="0"/>
    <x v="3"/>
  </r>
  <r>
    <s v="LA"/>
    <n v="111"/>
    <s v="area_code_415"/>
    <x v="0"/>
    <x v="0"/>
    <n v="28"/>
    <n v="128.80000000000001"/>
    <n v="104"/>
    <n v="21.9"/>
    <n v="157.30000000000001"/>
    <n v="52"/>
    <n v="13.37"/>
    <n v="147.4"/>
    <n v="76"/>
    <n v="6.63"/>
    <n v="10.3"/>
    <n v="2"/>
    <n v="2.78"/>
    <n v="2"/>
    <x v="0"/>
    <n v="0"/>
    <x v="0"/>
    <x v="0"/>
  </r>
  <r>
    <s v="GA"/>
    <n v="160"/>
    <s v="area_code_415"/>
    <x v="0"/>
    <x v="1"/>
    <n v="0"/>
    <n v="174.3"/>
    <n v="105"/>
    <n v="29.63"/>
    <n v="171.3"/>
    <n v="107"/>
    <n v="14.56"/>
    <n v="220.8"/>
    <n v="131"/>
    <n v="9.94"/>
    <n v="8.3000000000000007"/>
    <n v="2"/>
    <n v="2.2400000000000002"/>
    <n v="0"/>
    <x v="0"/>
    <n v="0"/>
    <x v="0"/>
    <x v="1"/>
  </r>
  <r>
    <s v="FL"/>
    <n v="110"/>
    <s v="area_code_415"/>
    <x v="0"/>
    <x v="1"/>
    <n v="0"/>
    <n v="242.5"/>
    <n v="110"/>
    <n v="41.23"/>
    <n v="162.30000000000001"/>
    <n v="140"/>
    <n v="13.8"/>
    <n v="184.1"/>
    <n v="86"/>
    <n v="8.2799999999999994"/>
    <n v="7.8"/>
    <n v="3"/>
    <n v="2.11"/>
    <n v="4"/>
    <x v="0"/>
    <n v="0"/>
    <x v="1"/>
    <x v="0"/>
  </r>
  <r>
    <s v="CO"/>
    <n v="192"/>
    <s v="area_code_415"/>
    <x v="0"/>
    <x v="1"/>
    <n v="0"/>
    <n v="221.6"/>
    <n v="101"/>
    <n v="37.67"/>
    <n v="285.2"/>
    <n v="50"/>
    <n v="24.24"/>
    <n v="167.4"/>
    <n v="83"/>
    <n v="7.53"/>
    <n v="12.7"/>
    <n v="6"/>
    <n v="3.43"/>
    <n v="4"/>
    <x v="0"/>
    <n v="0"/>
    <x v="1"/>
    <x v="1"/>
  </r>
  <r>
    <s v="NV"/>
    <n v="93"/>
    <s v="area_code_408"/>
    <x v="0"/>
    <x v="1"/>
    <n v="0"/>
    <n v="114.3"/>
    <n v="100"/>
    <n v="19.43"/>
    <n v="221.1"/>
    <n v="103"/>
    <n v="18.79"/>
    <n v="126.3"/>
    <n v="88"/>
    <n v="5.68"/>
    <n v="10.9"/>
    <n v="9"/>
    <n v="2.94"/>
    <n v="0"/>
    <x v="0"/>
    <n v="0"/>
    <x v="0"/>
    <x v="2"/>
  </r>
  <r>
    <s v="VA"/>
    <n v="77"/>
    <s v="area_code_510"/>
    <x v="0"/>
    <x v="1"/>
    <n v="0"/>
    <n v="144.9"/>
    <n v="136"/>
    <n v="24.63"/>
    <n v="151.30000000000001"/>
    <n v="115"/>
    <n v="12.86"/>
    <n v="252.4"/>
    <n v="73"/>
    <n v="11.36"/>
    <n v="12.3"/>
    <n v="3"/>
    <n v="3.32"/>
    <n v="2"/>
    <x v="0"/>
    <n v="0"/>
    <x v="0"/>
    <x v="2"/>
  </r>
  <r>
    <s v="UT"/>
    <n v="105"/>
    <s v="area_code_415"/>
    <x v="0"/>
    <x v="0"/>
    <n v="40"/>
    <n v="236.5"/>
    <n v="111"/>
    <n v="40.21"/>
    <n v="117"/>
    <n v="110"/>
    <n v="9.9499999999999993"/>
    <n v="221.1"/>
    <n v="115"/>
    <n v="9.9499999999999993"/>
    <n v="8.1"/>
    <n v="3"/>
    <n v="2.19"/>
    <n v="2"/>
    <x v="0"/>
    <n v="0"/>
    <x v="0"/>
    <x v="0"/>
  </r>
  <r>
    <s v="UT"/>
    <n v="133"/>
    <s v="area_code_408"/>
    <x v="0"/>
    <x v="0"/>
    <n v="44"/>
    <n v="174"/>
    <n v="80"/>
    <n v="29.58"/>
    <n v="209.4"/>
    <n v="113"/>
    <n v="17.8"/>
    <n v="224.1"/>
    <n v="87"/>
    <n v="10.08"/>
    <n v="14.1"/>
    <n v="7"/>
    <n v="3.81"/>
    <n v="2"/>
    <x v="1"/>
    <n v="1"/>
    <x v="0"/>
    <x v="1"/>
  </r>
  <r>
    <s v="MO"/>
    <n v="131"/>
    <s v="area_code_408"/>
    <x v="0"/>
    <x v="1"/>
    <n v="0"/>
    <n v="109.5"/>
    <n v="95"/>
    <n v="18.62"/>
    <n v="332.1"/>
    <n v="48"/>
    <n v="28.23"/>
    <n v="258.60000000000002"/>
    <n v="108"/>
    <n v="11.64"/>
    <n v="6.6"/>
    <n v="7"/>
    <n v="1.78"/>
    <n v="1"/>
    <x v="0"/>
    <n v="0"/>
    <x v="0"/>
    <x v="0"/>
  </r>
  <r>
    <s v="HI"/>
    <n v="118"/>
    <s v="area_code_415"/>
    <x v="0"/>
    <x v="1"/>
    <n v="0"/>
    <n v="133.4"/>
    <n v="113"/>
    <n v="22.68"/>
    <n v="121"/>
    <n v="92"/>
    <n v="10.29"/>
    <n v="254.7"/>
    <n v="129"/>
    <n v="11.46"/>
    <n v="5.9"/>
    <n v="4"/>
    <n v="1.59"/>
    <n v="1"/>
    <x v="0"/>
    <n v="0"/>
    <x v="0"/>
    <x v="0"/>
  </r>
  <r>
    <s v="MD"/>
    <n v="125"/>
    <s v="area_code_408"/>
    <x v="0"/>
    <x v="1"/>
    <n v="0"/>
    <n v="137.1"/>
    <n v="94"/>
    <n v="23.31"/>
    <n v="209.8"/>
    <n v="83"/>
    <n v="17.829999999999998"/>
    <n v="238.4"/>
    <n v="114"/>
    <n v="10.73"/>
    <n v="8.6"/>
    <n v="4"/>
    <n v="2.3199999999999998"/>
    <n v="1"/>
    <x v="0"/>
    <n v="0"/>
    <x v="0"/>
    <x v="0"/>
  </r>
  <r>
    <s v="VA"/>
    <n v="95"/>
    <s v="area_code_415"/>
    <x v="0"/>
    <x v="1"/>
    <n v="0"/>
    <n v="197"/>
    <n v="88"/>
    <n v="33.49"/>
    <n v="190.4"/>
    <n v="68"/>
    <n v="16.18"/>
    <n v="211.9"/>
    <n v="104"/>
    <n v="9.5399999999999991"/>
    <n v="16.100000000000001"/>
    <n v="8"/>
    <n v="4.3499999999999996"/>
    <n v="0"/>
    <x v="0"/>
    <n v="0"/>
    <x v="0"/>
    <x v="2"/>
  </r>
  <r>
    <s v="MT"/>
    <n v="80"/>
    <s v="area_code_415"/>
    <x v="0"/>
    <x v="1"/>
    <n v="0"/>
    <n v="198.1"/>
    <n v="160"/>
    <n v="33.68"/>
    <n v="156.69999999999999"/>
    <n v="87"/>
    <n v="13.32"/>
    <n v="182.1"/>
    <n v="76"/>
    <n v="8.19"/>
    <n v="9.3000000000000007"/>
    <n v="3"/>
    <n v="2.5099999999999998"/>
    <n v="3"/>
    <x v="0"/>
    <n v="0"/>
    <x v="0"/>
    <x v="2"/>
  </r>
  <r>
    <s v="SC"/>
    <n v="145"/>
    <s v="area_code_408"/>
    <x v="0"/>
    <x v="1"/>
    <n v="0"/>
    <n v="39.5"/>
    <n v="78"/>
    <n v="6.72"/>
    <n v="264.3"/>
    <n v="106"/>
    <n v="22.47"/>
    <n v="185.8"/>
    <n v="90"/>
    <n v="8.36"/>
    <n v="10"/>
    <n v="6"/>
    <n v="2.7"/>
    <n v="0"/>
    <x v="0"/>
    <n v="0"/>
    <x v="0"/>
    <x v="1"/>
  </r>
  <r>
    <s v="CO"/>
    <n v="37"/>
    <s v="area_code_408"/>
    <x v="0"/>
    <x v="1"/>
    <n v="0"/>
    <n v="199.5"/>
    <n v="107"/>
    <n v="33.92"/>
    <n v="207.5"/>
    <n v="110"/>
    <n v="17.64"/>
    <n v="83.9"/>
    <n v="123"/>
    <n v="3.78"/>
    <n v="8.1"/>
    <n v="4"/>
    <n v="2.19"/>
    <n v="2"/>
    <x v="0"/>
    <n v="0"/>
    <x v="0"/>
    <x v="3"/>
  </r>
  <r>
    <s v="ID"/>
    <n v="87"/>
    <s v="area_code_415"/>
    <x v="0"/>
    <x v="1"/>
    <n v="0"/>
    <n v="156.80000000000001"/>
    <n v="93"/>
    <n v="26.66"/>
    <n v="215.8"/>
    <n v="68"/>
    <n v="18.34"/>
    <n v="223.3"/>
    <n v="77"/>
    <n v="10.050000000000001"/>
    <n v="7.6"/>
    <n v="6"/>
    <n v="2.0499999999999998"/>
    <n v="1"/>
    <x v="0"/>
    <n v="0"/>
    <x v="0"/>
    <x v="2"/>
  </r>
  <r>
    <s v="UT"/>
    <n v="195"/>
    <s v="area_code_415"/>
    <x v="0"/>
    <x v="1"/>
    <n v="0"/>
    <n v="63.2"/>
    <n v="108"/>
    <n v="10.74"/>
    <n v="220.2"/>
    <n v="88"/>
    <n v="18.72"/>
    <n v="184"/>
    <n v="99"/>
    <n v="8.2799999999999994"/>
    <n v="5.0999999999999996"/>
    <n v="3"/>
    <n v="1.38"/>
    <n v="0"/>
    <x v="0"/>
    <n v="0"/>
    <x v="0"/>
    <x v="1"/>
  </r>
  <r>
    <s v="RI"/>
    <n v="123"/>
    <s v="area_code_415"/>
    <x v="0"/>
    <x v="0"/>
    <n v="27"/>
    <n v="218.7"/>
    <n v="79"/>
    <n v="37.18"/>
    <n v="163.4"/>
    <n v="78"/>
    <n v="13.89"/>
    <n v="173.8"/>
    <n v="116"/>
    <n v="7.82"/>
    <n v="15"/>
    <n v="1"/>
    <n v="4.05"/>
    <n v="0"/>
    <x v="0"/>
    <n v="0"/>
    <x v="0"/>
    <x v="0"/>
  </r>
  <r>
    <s v="FL"/>
    <n v="41"/>
    <s v="area_code_415"/>
    <x v="0"/>
    <x v="0"/>
    <n v="41"/>
    <n v="207.3"/>
    <n v="95"/>
    <n v="35.24"/>
    <n v="137.30000000000001"/>
    <n v="120"/>
    <n v="11.67"/>
    <n v="115.7"/>
    <n v="74"/>
    <n v="5.21"/>
    <n v="5.9"/>
    <n v="3"/>
    <n v="1.59"/>
    <n v="1"/>
    <x v="0"/>
    <n v="0"/>
    <x v="0"/>
    <x v="3"/>
  </r>
  <r>
    <s v="MD"/>
    <n v="76"/>
    <s v="area_code_415"/>
    <x v="1"/>
    <x v="1"/>
    <n v="0"/>
    <n v="273.3"/>
    <n v="66"/>
    <n v="46.46"/>
    <n v="263.60000000000002"/>
    <n v="121"/>
    <n v="22.41"/>
    <n v="165.2"/>
    <n v="84"/>
    <n v="7.43"/>
    <n v="12"/>
    <n v="7"/>
    <n v="3.24"/>
    <n v="1"/>
    <x v="1"/>
    <n v="1"/>
    <x v="0"/>
    <x v="2"/>
  </r>
  <r>
    <s v="IL"/>
    <n v="86"/>
    <s v="area_code_415"/>
    <x v="1"/>
    <x v="1"/>
    <n v="0"/>
    <n v="266.10000000000002"/>
    <n v="120"/>
    <n v="45.24"/>
    <n v="182"/>
    <n v="92"/>
    <n v="15.47"/>
    <n v="206.5"/>
    <n v="103"/>
    <n v="9.2899999999999991"/>
    <n v="10.3"/>
    <n v="4"/>
    <n v="2.78"/>
    <n v="1"/>
    <x v="0"/>
    <n v="0"/>
    <x v="0"/>
    <x v="2"/>
  </r>
  <r>
    <s v="PA"/>
    <n v="140"/>
    <s v="area_code_408"/>
    <x v="0"/>
    <x v="1"/>
    <n v="0"/>
    <n v="112.8"/>
    <n v="89"/>
    <n v="19.18"/>
    <n v="156.69999999999999"/>
    <n v="65"/>
    <n v="13.32"/>
    <n v="249.6"/>
    <n v="85"/>
    <n v="11.23"/>
    <n v="16.3"/>
    <n v="6"/>
    <n v="4.4000000000000004"/>
    <n v="0"/>
    <x v="0"/>
    <n v="0"/>
    <x v="0"/>
    <x v="1"/>
  </r>
  <r>
    <s v="AZ"/>
    <n v="70"/>
    <s v="area_code_415"/>
    <x v="0"/>
    <x v="1"/>
    <n v="0"/>
    <n v="104.7"/>
    <n v="112"/>
    <n v="17.8"/>
    <n v="82.2"/>
    <n v="104"/>
    <n v="6.99"/>
    <n v="169.4"/>
    <n v="110"/>
    <n v="7.62"/>
    <n v="15.8"/>
    <n v="7"/>
    <n v="4.2699999999999996"/>
    <n v="3"/>
    <x v="0"/>
    <n v="0"/>
    <x v="0"/>
    <x v="2"/>
  </r>
  <r>
    <s v="NH"/>
    <n v="121"/>
    <s v="area_code_510"/>
    <x v="0"/>
    <x v="0"/>
    <n v="35"/>
    <n v="193.8"/>
    <n v="62"/>
    <n v="32.950000000000003"/>
    <n v="197.6"/>
    <n v="97"/>
    <n v="16.8"/>
    <n v="218.8"/>
    <n v="95"/>
    <n v="9.85"/>
    <n v="5.9"/>
    <n v="4"/>
    <n v="1.59"/>
    <n v="0"/>
    <x v="0"/>
    <n v="0"/>
    <x v="0"/>
    <x v="0"/>
  </r>
  <r>
    <s v="RI"/>
    <n v="112"/>
    <s v="area_code_415"/>
    <x v="0"/>
    <x v="1"/>
    <n v="0"/>
    <n v="168.6"/>
    <n v="102"/>
    <n v="28.66"/>
    <n v="298"/>
    <n v="117"/>
    <n v="25.33"/>
    <n v="194.7"/>
    <n v="110"/>
    <n v="8.76"/>
    <n v="9.8000000000000007"/>
    <n v="5"/>
    <n v="2.65"/>
    <n v="1"/>
    <x v="0"/>
    <n v="0"/>
    <x v="0"/>
    <x v="0"/>
  </r>
  <r>
    <s v="HI"/>
    <n v="118"/>
    <s v="area_code_415"/>
    <x v="0"/>
    <x v="1"/>
    <n v="0"/>
    <n v="253.2"/>
    <n v="122"/>
    <n v="43.04"/>
    <n v="201"/>
    <n v="78"/>
    <n v="17.09"/>
    <n v="195.3"/>
    <n v="108"/>
    <n v="8.7899999999999991"/>
    <n v="9.6999999999999993"/>
    <n v="7"/>
    <n v="2.62"/>
    <n v="2"/>
    <x v="0"/>
    <n v="0"/>
    <x v="0"/>
    <x v="0"/>
  </r>
  <r>
    <s v="NJ"/>
    <n v="66"/>
    <s v="area_code_415"/>
    <x v="0"/>
    <x v="0"/>
    <n v="16"/>
    <n v="174.7"/>
    <n v="92"/>
    <n v="29.7"/>
    <n v="232.1"/>
    <n v="105"/>
    <n v="19.73"/>
    <n v="305.39999999999998"/>
    <n v="98"/>
    <n v="13.74"/>
    <n v="8.9"/>
    <n v="2"/>
    <n v="2.4"/>
    <n v="1"/>
    <x v="0"/>
    <n v="0"/>
    <x v="0"/>
    <x v="2"/>
  </r>
  <r>
    <s v="MD"/>
    <n v="129"/>
    <s v="area_code_415"/>
    <x v="0"/>
    <x v="0"/>
    <n v="34"/>
    <n v="204.5"/>
    <n v="79"/>
    <n v="34.770000000000003"/>
    <n v="132.80000000000001"/>
    <n v="113"/>
    <n v="11.29"/>
    <n v="190.1"/>
    <n v="117"/>
    <n v="8.5500000000000007"/>
    <n v="14.8"/>
    <n v="9"/>
    <n v="4"/>
    <n v="2"/>
    <x v="0"/>
    <n v="0"/>
    <x v="0"/>
    <x v="0"/>
  </r>
  <r>
    <s v="OR"/>
    <n v="6"/>
    <s v="area_code_408"/>
    <x v="0"/>
    <x v="1"/>
    <n v="0"/>
    <n v="226.5"/>
    <n v="93"/>
    <n v="38.51"/>
    <n v="152.1"/>
    <n v="122"/>
    <n v="12.93"/>
    <n v="164.4"/>
    <n v="98"/>
    <n v="7.4"/>
    <n v="9.4"/>
    <n v="4"/>
    <n v="2.54"/>
    <n v="3"/>
    <x v="0"/>
    <n v="0"/>
    <x v="0"/>
    <x v="4"/>
  </r>
  <r>
    <s v="NV"/>
    <n v="107"/>
    <s v="area_code_510"/>
    <x v="1"/>
    <x v="1"/>
    <n v="0"/>
    <n v="234.1"/>
    <n v="91"/>
    <n v="39.799999999999997"/>
    <n v="163.1"/>
    <n v="105"/>
    <n v="13.86"/>
    <n v="282.5"/>
    <n v="100"/>
    <n v="12.71"/>
    <n v="10"/>
    <n v="3"/>
    <n v="2.7"/>
    <n v="1"/>
    <x v="0"/>
    <n v="0"/>
    <x v="0"/>
    <x v="0"/>
  </r>
  <r>
    <s v="AR"/>
    <n v="107"/>
    <s v="area_code_415"/>
    <x v="1"/>
    <x v="1"/>
    <n v="0"/>
    <n v="133.30000000000001"/>
    <n v="106"/>
    <n v="22.66"/>
    <n v="182.9"/>
    <n v="89"/>
    <n v="15.55"/>
    <n v="241.1"/>
    <n v="123"/>
    <n v="10.85"/>
    <n v="12.9"/>
    <n v="2"/>
    <n v="3.48"/>
    <n v="3"/>
    <x v="1"/>
    <n v="1"/>
    <x v="0"/>
    <x v="0"/>
  </r>
  <r>
    <s v="MT"/>
    <n v="138"/>
    <s v="area_code_415"/>
    <x v="0"/>
    <x v="1"/>
    <n v="0"/>
    <n v="133.9"/>
    <n v="87"/>
    <n v="22.76"/>
    <n v="166.4"/>
    <n v="110"/>
    <n v="14.14"/>
    <n v="193.5"/>
    <n v="139"/>
    <n v="8.7100000000000009"/>
    <n v="15.4"/>
    <n v="3"/>
    <n v="4.16"/>
    <n v="1"/>
    <x v="0"/>
    <n v="0"/>
    <x v="0"/>
    <x v="1"/>
  </r>
  <r>
    <s v="CT"/>
    <n v="103"/>
    <s v="area_code_510"/>
    <x v="0"/>
    <x v="1"/>
    <n v="0"/>
    <n v="160.19999999999999"/>
    <n v="104"/>
    <n v="27.23"/>
    <n v="138.9"/>
    <n v="70"/>
    <n v="11.81"/>
    <n v="312.5"/>
    <n v="97"/>
    <n v="14.06"/>
    <n v="9.6999999999999993"/>
    <n v="2"/>
    <n v="2.62"/>
    <n v="0"/>
    <x v="0"/>
    <n v="0"/>
    <x v="0"/>
    <x v="0"/>
  </r>
  <r>
    <s v="UT"/>
    <n v="116"/>
    <s v="area_code_415"/>
    <x v="0"/>
    <x v="0"/>
    <n v="44"/>
    <n v="230.6"/>
    <n v="94"/>
    <n v="39.200000000000003"/>
    <n v="224.1"/>
    <n v="103"/>
    <n v="19.05"/>
    <n v="244"/>
    <n v="76"/>
    <n v="10.98"/>
    <n v="11.1"/>
    <n v="2"/>
    <n v="3"/>
    <n v="0"/>
    <x v="0"/>
    <n v="0"/>
    <x v="0"/>
    <x v="0"/>
  </r>
  <r>
    <s v="NV"/>
    <n v="161"/>
    <s v="area_code_415"/>
    <x v="0"/>
    <x v="1"/>
    <n v="0"/>
    <n v="72.8"/>
    <n v="120"/>
    <n v="12.38"/>
    <n v="267.10000000000002"/>
    <n v="120"/>
    <n v="22.7"/>
    <n v="222.5"/>
    <n v="91"/>
    <n v="10.01"/>
    <n v="11.8"/>
    <n v="2"/>
    <n v="3.19"/>
    <n v="2"/>
    <x v="0"/>
    <n v="0"/>
    <x v="0"/>
    <x v="1"/>
  </r>
  <r>
    <s v="TN"/>
    <n v="1"/>
    <s v="area_code_415"/>
    <x v="0"/>
    <x v="1"/>
    <n v="0"/>
    <n v="196.1"/>
    <n v="107"/>
    <n v="33.340000000000003"/>
    <n v="296.5"/>
    <n v="82"/>
    <n v="25.2"/>
    <n v="211.5"/>
    <n v="91"/>
    <n v="9.52"/>
    <n v="7"/>
    <n v="2"/>
    <n v="1.89"/>
    <n v="1"/>
    <x v="0"/>
    <n v="0"/>
    <x v="0"/>
    <x v="4"/>
  </r>
  <r>
    <s v="DE"/>
    <n v="89"/>
    <s v="area_code_408"/>
    <x v="0"/>
    <x v="1"/>
    <n v="0"/>
    <n v="197.1"/>
    <n v="110"/>
    <n v="33.51"/>
    <n v="165.9"/>
    <n v="115"/>
    <n v="14.1"/>
    <n v="227.3"/>
    <n v="106"/>
    <n v="10.23"/>
    <n v="12.8"/>
    <n v="3"/>
    <n v="3.46"/>
    <n v="1"/>
    <x v="0"/>
    <n v="0"/>
    <x v="0"/>
    <x v="2"/>
  </r>
  <r>
    <s v="NY"/>
    <n v="64"/>
    <s v="area_code_408"/>
    <x v="0"/>
    <x v="1"/>
    <n v="0"/>
    <n v="219.6"/>
    <n v="126"/>
    <n v="37.33"/>
    <n v="303.3"/>
    <n v="100"/>
    <n v="25.78"/>
    <n v="154.5"/>
    <n v="65"/>
    <n v="6.95"/>
    <n v="9.6999999999999993"/>
    <n v="5"/>
    <n v="2.62"/>
    <n v="1"/>
    <x v="0"/>
    <n v="0"/>
    <x v="0"/>
    <x v="2"/>
  </r>
  <r>
    <s v="IA"/>
    <n v="129"/>
    <s v="area_code_415"/>
    <x v="0"/>
    <x v="1"/>
    <n v="0"/>
    <n v="216"/>
    <n v="85"/>
    <n v="36.72"/>
    <n v="186.9"/>
    <n v="114"/>
    <n v="15.89"/>
    <n v="210.7"/>
    <n v="109"/>
    <n v="9.48"/>
    <n v="4.9000000000000004"/>
    <n v="10"/>
    <n v="1.32"/>
    <n v="2"/>
    <x v="0"/>
    <n v="0"/>
    <x v="0"/>
    <x v="0"/>
  </r>
  <r>
    <s v="VT"/>
    <n v="128"/>
    <s v="area_code_510"/>
    <x v="0"/>
    <x v="0"/>
    <n v="32"/>
    <n v="222.9"/>
    <n v="136"/>
    <n v="37.89"/>
    <n v="262"/>
    <n v="80"/>
    <n v="22.27"/>
    <n v="191.4"/>
    <n v="101"/>
    <n v="8.61"/>
    <n v="10.8"/>
    <n v="4"/>
    <n v="2.92"/>
    <n v="0"/>
    <x v="0"/>
    <n v="0"/>
    <x v="0"/>
    <x v="0"/>
  </r>
  <r>
    <s v="LA"/>
    <n v="81"/>
    <s v="area_code_415"/>
    <x v="0"/>
    <x v="0"/>
    <n v="36"/>
    <n v="115.9"/>
    <n v="120"/>
    <n v="19.7"/>
    <n v="236.6"/>
    <n v="95"/>
    <n v="20.11"/>
    <n v="255"/>
    <n v="90"/>
    <n v="11.48"/>
    <n v="11.7"/>
    <n v="6"/>
    <n v="3.16"/>
    <n v="3"/>
    <x v="0"/>
    <n v="0"/>
    <x v="0"/>
    <x v="2"/>
  </r>
  <r>
    <s v="MT"/>
    <n v="114"/>
    <s v="area_code_510"/>
    <x v="0"/>
    <x v="1"/>
    <n v="0"/>
    <n v="189.8"/>
    <n v="101"/>
    <n v="32.270000000000003"/>
    <n v="147.69999999999999"/>
    <n v="80"/>
    <n v="12.55"/>
    <n v="172.7"/>
    <n v="121"/>
    <n v="7.77"/>
    <n v="10.6"/>
    <n v="5"/>
    <n v="2.86"/>
    <n v="1"/>
    <x v="0"/>
    <n v="0"/>
    <x v="0"/>
    <x v="0"/>
  </r>
  <r>
    <s v="WV"/>
    <n v="86"/>
    <s v="area_code_415"/>
    <x v="0"/>
    <x v="1"/>
    <n v="0"/>
    <n v="136.4"/>
    <n v="104"/>
    <n v="23.19"/>
    <n v="202.5"/>
    <n v="110"/>
    <n v="17.21"/>
    <n v="230.7"/>
    <n v="86"/>
    <n v="10.38"/>
    <n v="11.5"/>
    <n v="1"/>
    <n v="3.11"/>
    <n v="3"/>
    <x v="0"/>
    <n v="0"/>
    <x v="0"/>
    <x v="2"/>
  </r>
  <r>
    <s v="ID"/>
    <n v="96"/>
    <s v="area_code_408"/>
    <x v="0"/>
    <x v="1"/>
    <n v="0"/>
    <n v="170.5"/>
    <n v="86"/>
    <n v="28.99"/>
    <n v="277.5"/>
    <n v="88"/>
    <n v="23.59"/>
    <n v="162.5"/>
    <n v="117"/>
    <n v="7.31"/>
    <n v="12.2"/>
    <n v="6"/>
    <n v="3.29"/>
    <n v="1"/>
    <x v="0"/>
    <n v="0"/>
    <x v="0"/>
    <x v="0"/>
  </r>
  <r>
    <s v="AZ"/>
    <n v="72"/>
    <s v="area_code_510"/>
    <x v="0"/>
    <x v="1"/>
    <n v="0"/>
    <n v="272.39999999999998"/>
    <n v="88"/>
    <n v="46.31"/>
    <n v="107.9"/>
    <n v="125"/>
    <n v="9.17"/>
    <n v="185.5"/>
    <n v="81"/>
    <n v="8.35"/>
    <n v="12.7"/>
    <n v="2"/>
    <n v="3.43"/>
    <n v="0"/>
    <x v="0"/>
    <n v="0"/>
    <x v="0"/>
    <x v="2"/>
  </r>
  <r>
    <s v="SC"/>
    <n v="64"/>
    <s v="area_code_510"/>
    <x v="0"/>
    <x v="0"/>
    <n v="40"/>
    <n v="210"/>
    <n v="116"/>
    <n v="35.700000000000003"/>
    <n v="232.7"/>
    <n v="89"/>
    <n v="19.78"/>
    <n v="168.8"/>
    <n v="94"/>
    <n v="7.6"/>
    <n v="5.9"/>
    <n v="4"/>
    <n v="1.59"/>
    <n v="8"/>
    <x v="0"/>
    <n v="0"/>
    <x v="1"/>
    <x v="2"/>
  </r>
  <r>
    <s v="OH"/>
    <n v="65"/>
    <s v="area_code_510"/>
    <x v="0"/>
    <x v="1"/>
    <n v="0"/>
    <n v="153.9"/>
    <n v="117"/>
    <n v="26.16"/>
    <n v="220.1"/>
    <n v="122"/>
    <n v="18.71"/>
    <n v="280.5"/>
    <n v="147"/>
    <n v="12.62"/>
    <n v="8.5"/>
    <n v="3"/>
    <n v="2.2999999999999998"/>
    <n v="2"/>
    <x v="0"/>
    <n v="0"/>
    <x v="0"/>
    <x v="2"/>
  </r>
  <r>
    <s v="MD"/>
    <n v="136"/>
    <s v="area_code_415"/>
    <x v="0"/>
    <x v="1"/>
    <n v="0"/>
    <n v="252.4"/>
    <n v="74"/>
    <n v="42.91"/>
    <n v="167.9"/>
    <n v="81"/>
    <n v="14.27"/>
    <n v="248.3"/>
    <n v="110"/>
    <n v="11.17"/>
    <n v="10.7"/>
    <n v="3"/>
    <n v="2.89"/>
    <n v="2"/>
    <x v="0"/>
    <n v="0"/>
    <x v="0"/>
    <x v="1"/>
  </r>
  <r>
    <s v="MN"/>
    <n v="116"/>
    <s v="area_code_408"/>
    <x v="0"/>
    <x v="1"/>
    <n v="0"/>
    <n v="197.9"/>
    <n v="84"/>
    <n v="33.64"/>
    <n v="168.1"/>
    <n v="113"/>
    <n v="14.29"/>
    <n v="239.8"/>
    <n v="145"/>
    <n v="10.79"/>
    <n v="12"/>
    <n v="6"/>
    <n v="3.24"/>
    <n v="1"/>
    <x v="0"/>
    <n v="0"/>
    <x v="0"/>
    <x v="0"/>
  </r>
  <r>
    <s v="NE"/>
    <n v="93"/>
    <s v="area_code_408"/>
    <x v="0"/>
    <x v="1"/>
    <n v="0"/>
    <n v="152.4"/>
    <n v="74"/>
    <n v="25.91"/>
    <n v="274.60000000000002"/>
    <n v="88"/>
    <n v="23.34"/>
    <n v="252.2"/>
    <n v="120"/>
    <n v="11.35"/>
    <n v="6.6"/>
    <n v="5"/>
    <n v="1.78"/>
    <n v="3"/>
    <x v="0"/>
    <n v="0"/>
    <x v="0"/>
    <x v="2"/>
  </r>
  <r>
    <s v="MN"/>
    <n v="142"/>
    <s v="area_code_510"/>
    <x v="0"/>
    <x v="0"/>
    <n v="40"/>
    <n v="237.4"/>
    <n v="105"/>
    <n v="40.36"/>
    <n v="175.9"/>
    <n v="93"/>
    <n v="14.95"/>
    <n v="210.3"/>
    <n v="110"/>
    <n v="9.4600000000000009"/>
    <n v="9.1999999999999993"/>
    <n v="3"/>
    <n v="2.48"/>
    <n v="3"/>
    <x v="0"/>
    <n v="0"/>
    <x v="0"/>
    <x v="1"/>
  </r>
  <r>
    <s v="NY"/>
    <n v="92"/>
    <s v="area_code_408"/>
    <x v="0"/>
    <x v="1"/>
    <n v="0"/>
    <n v="265.60000000000002"/>
    <n v="82"/>
    <n v="45.15"/>
    <n v="180.7"/>
    <n v="75"/>
    <n v="15.36"/>
    <n v="211.1"/>
    <n v="113"/>
    <n v="9.5"/>
    <n v="8.6"/>
    <n v="2"/>
    <n v="2.3199999999999998"/>
    <n v="1"/>
    <x v="0"/>
    <n v="0"/>
    <x v="0"/>
    <x v="2"/>
  </r>
  <r>
    <s v="HI"/>
    <n v="70"/>
    <s v="area_code_415"/>
    <x v="0"/>
    <x v="1"/>
    <n v="0"/>
    <n v="197.3"/>
    <n v="91"/>
    <n v="33.54"/>
    <n v="305.8"/>
    <n v="81"/>
    <n v="25.99"/>
    <n v="171"/>
    <n v="105"/>
    <n v="7.69"/>
    <n v="6.7"/>
    <n v="6"/>
    <n v="1.81"/>
    <n v="1"/>
    <x v="0"/>
    <n v="0"/>
    <x v="0"/>
    <x v="2"/>
  </r>
  <r>
    <s v="MO"/>
    <n v="22"/>
    <s v="area_code_408"/>
    <x v="0"/>
    <x v="0"/>
    <n v="14"/>
    <n v="199.1"/>
    <n v="100"/>
    <n v="33.85"/>
    <n v="221.8"/>
    <n v="103"/>
    <n v="18.850000000000001"/>
    <n v="65.7"/>
    <n v="91"/>
    <n v="2.96"/>
    <n v="4.2"/>
    <n v="1"/>
    <n v="1.1299999999999999"/>
    <n v="1"/>
    <x v="0"/>
    <n v="0"/>
    <x v="0"/>
    <x v="4"/>
  </r>
  <r>
    <s v="NV"/>
    <n v="37"/>
    <s v="area_code_415"/>
    <x v="0"/>
    <x v="1"/>
    <n v="0"/>
    <n v="233.7"/>
    <n v="114"/>
    <n v="39.729999999999997"/>
    <n v="207.9"/>
    <n v="109"/>
    <n v="17.670000000000002"/>
    <n v="212.7"/>
    <n v="101"/>
    <n v="9.57"/>
    <n v="12"/>
    <n v="2"/>
    <n v="3.24"/>
    <n v="2"/>
    <x v="0"/>
    <n v="0"/>
    <x v="0"/>
    <x v="3"/>
  </r>
  <r>
    <s v="MA"/>
    <n v="51"/>
    <s v="area_code_415"/>
    <x v="0"/>
    <x v="1"/>
    <n v="0"/>
    <n v="183.1"/>
    <n v="99"/>
    <n v="31.13"/>
    <n v="160.1"/>
    <n v="107"/>
    <n v="13.61"/>
    <n v="311.8"/>
    <n v="121"/>
    <n v="14.03"/>
    <n v="7"/>
    <n v="3"/>
    <n v="1.89"/>
    <n v="1"/>
    <x v="0"/>
    <n v="0"/>
    <x v="0"/>
    <x v="3"/>
  </r>
  <r>
    <s v="FL"/>
    <n v="130"/>
    <s v="area_code_415"/>
    <x v="0"/>
    <x v="1"/>
    <n v="0"/>
    <n v="207.1"/>
    <n v="70"/>
    <n v="35.21"/>
    <n v="200.1"/>
    <n v="115"/>
    <n v="17.010000000000002"/>
    <n v="194.2"/>
    <n v="100"/>
    <n v="8.74"/>
    <n v="12.4"/>
    <n v="2"/>
    <n v="3.35"/>
    <n v="1"/>
    <x v="0"/>
    <n v="0"/>
    <x v="0"/>
    <x v="0"/>
  </r>
  <r>
    <s v="WA"/>
    <n v="104"/>
    <s v="area_code_415"/>
    <x v="0"/>
    <x v="1"/>
    <n v="0"/>
    <n v="139.69999999999999"/>
    <n v="78"/>
    <n v="23.75"/>
    <n v="202.6"/>
    <n v="119"/>
    <n v="17.22"/>
    <n v="203.6"/>
    <n v="102"/>
    <n v="9.16"/>
    <n v="11.3"/>
    <n v="5"/>
    <n v="3.05"/>
    <n v="2"/>
    <x v="0"/>
    <n v="0"/>
    <x v="0"/>
    <x v="0"/>
  </r>
  <r>
    <s v="CT"/>
    <n v="134"/>
    <s v="area_code_408"/>
    <x v="0"/>
    <x v="1"/>
    <n v="0"/>
    <n v="177.2"/>
    <n v="91"/>
    <n v="30.12"/>
    <n v="228.7"/>
    <n v="105"/>
    <n v="19.440000000000001"/>
    <n v="194.3"/>
    <n v="113"/>
    <n v="8.74"/>
    <n v="8.9"/>
    <n v="3"/>
    <n v="2.4"/>
    <n v="2"/>
    <x v="0"/>
    <n v="0"/>
    <x v="0"/>
    <x v="1"/>
  </r>
  <r>
    <s v="KY"/>
    <n v="108"/>
    <s v="area_code_415"/>
    <x v="0"/>
    <x v="0"/>
    <n v="35"/>
    <n v="169.8"/>
    <n v="136"/>
    <n v="28.87"/>
    <n v="173.7"/>
    <n v="101"/>
    <n v="14.76"/>
    <n v="214.6"/>
    <n v="105"/>
    <n v="9.66"/>
    <n v="9.5"/>
    <n v="7"/>
    <n v="2.57"/>
    <n v="2"/>
    <x v="0"/>
    <n v="0"/>
    <x v="0"/>
    <x v="0"/>
  </r>
  <r>
    <s v="NM"/>
    <n v="103"/>
    <s v="area_code_415"/>
    <x v="0"/>
    <x v="1"/>
    <n v="0"/>
    <n v="173.5"/>
    <n v="83"/>
    <n v="29.5"/>
    <n v="244.3"/>
    <n v="65"/>
    <n v="20.77"/>
    <n v="221.6"/>
    <n v="66"/>
    <n v="9.9700000000000006"/>
    <n v="9.6999999999999993"/>
    <n v="2"/>
    <n v="2.62"/>
    <n v="3"/>
    <x v="0"/>
    <n v="0"/>
    <x v="0"/>
    <x v="0"/>
  </r>
  <r>
    <s v="ND"/>
    <n v="62"/>
    <s v="area_code_510"/>
    <x v="0"/>
    <x v="1"/>
    <n v="0"/>
    <n v="159.9"/>
    <n v="100"/>
    <n v="27.18"/>
    <n v="172.2"/>
    <n v="99"/>
    <n v="14.64"/>
    <n v="263.2"/>
    <n v="109"/>
    <n v="11.84"/>
    <n v="5.6"/>
    <n v="4"/>
    <n v="1.51"/>
    <n v="1"/>
    <x v="0"/>
    <n v="0"/>
    <x v="0"/>
    <x v="2"/>
  </r>
  <r>
    <s v="NV"/>
    <n v="162"/>
    <s v="area_code_415"/>
    <x v="0"/>
    <x v="1"/>
    <n v="0"/>
    <n v="115.1"/>
    <n v="89"/>
    <n v="19.57"/>
    <n v="196.8"/>
    <n v="111"/>
    <n v="16.73"/>
    <n v="212.4"/>
    <n v="98"/>
    <n v="9.56"/>
    <n v="11.4"/>
    <n v="3"/>
    <n v="3.08"/>
    <n v="2"/>
    <x v="0"/>
    <n v="0"/>
    <x v="0"/>
    <x v="1"/>
  </r>
  <r>
    <s v="ID"/>
    <n v="42"/>
    <s v="area_code_415"/>
    <x v="0"/>
    <x v="1"/>
    <n v="0"/>
    <n v="92.2"/>
    <n v="108"/>
    <n v="15.67"/>
    <n v="211.2"/>
    <n v="120"/>
    <n v="17.95"/>
    <n v="129.1"/>
    <n v="73"/>
    <n v="5.81"/>
    <n v="13.1"/>
    <n v="6"/>
    <n v="3.54"/>
    <n v="1"/>
    <x v="0"/>
    <n v="0"/>
    <x v="0"/>
    <x v="3"/>
  </r>
  <r>
    <s v="IA"/>
    <n v="36"/>
    <s v="area_code_510"/>
    <x v="0"/>
    <x v="1"/>
    <n v="0"/>
    <n v="117.1"/>
    <n v="94"/>
    <n v="19.91"/>
    <n v="235.4"/>
    <n v="117"/>
    <n v="20.010000000000002"/>
    <n v="221.3"/>
    <n v="108"/>
    <n v="9.9600000000000009"/>
    <n v="9"/>
    <n v="2"/>
    <n v="2.4300000000000002"/>
    <n v="0"/>
    <x v="0"/>
    <n v="0"/>
    <x v="0"/>
    <x v="3"/>
  </r>
  <r>
    <s v="OH"/>
    <n v="143"/>
    <s v="area_code_415"/>
    <x v="0"/>
    <x v="1"/>
    <n v="0"/>
    <n v="223.3"/>
    <n v="99"/>
    <n v="37.96"/>
    <n v="167.1"/>
    <n v="128"/>
    <n v="14.2"/>
    <n v="203"/>
    <n v="84"/>
    <n v="9.14"/>
    <n v="4.5"/>
    <n v="4"/>
    <n v="1.22"/>
    <n v="0"/>
    <x v="1"/>
    <n v="1"/>
    <x v="0"/>
    <x v="1"/>
  </r>
  <r>
    <s v="NJ"/>
    <n v="197"/>
    <s v="area_code_510"/>
    <x v="0"/>
    <x v="1"/>
    <n v="0"/>
    <n v="154.80000000000001"/>
    <n v="111"/>
    <n v="26.32"/>
    <n v="171.5"/>
    <n v="102"/>
    <n v="14.58"/>
    <n v="227.3"/>
    <n v="86"/>
    <n v="10.23"/>
    <n v="10.6"/>
    <n v="2"/>
    <n v="2.86"/>
    <n v="3"/>
    <x v="0"/>
    <n v="0"/>
    <x v="0"/>
    <x v="1"/>
  </r>
  <r>
    <s v="IA"/>
    <n v="81"/>
    <s v="area_code_510"/>
    <x v="0"/>
    <x v="1"/>
    <n v="0"/>
    <n v="261.39999999999998"/>
    <n v="141"/>
    <n v="44.44"/>
    <n v="215.7"/>
    <n v="102"/>
    <n v="18.329999999999998"/>
    <n v="271.8"/>
    <n v="96"/>
    <n v="12.23"/>
    <n v="8"/>
    <n v="6"/>
    <n v="2.16"/>
    <n v="1"/>
    <x v="1"/>
    <n v="1"/>
    <x v="0"/>
    <x v="2"/>
  </r>
  <r>
    <s v="DE"/>
    <n v="138"/>
    <s v="area_code_510"/>
    <x v="1"/>
    <x v="1"/>
    <n v="0"/>
    <n v="46.5"/>
    <n v="104"/>
    <n v="7.91"/>
    <n v="186"/>
    <n v="114"/>
    <n v="15.81"/>
    <n v="167.5"/>
    <n v="95"/>
    <n v="7.54"/>
    <n v="9.6"/>
    <n v="4"/>
    <n v="2.59"/>
    <n v="4"/>
    <x v="1"/>
    <n v="1"/>
    <x v="1"/>
    <x v="1"/>
  </r>
  <r>
    <s v="CA"/>
    <n v="103"/>
    <s v="area_code_415"/>
    <x v="0"/>
    <x v="0"/>
    <n v="18"/>
    <n v="149.9"/>
    <n v="84"/>
    <n v="25.48"/>
    <n v="170.9"/>
    <n v="84"/>
    <n v="14.53"/>
    <n v="171.5"/>
    <n v="112"/>
    <n v="7.72"/>
    <n v="11.5"/>
    <n v="7"/>
    <n v="3.11"/>
    <n v="0"/>
    <x v="1"/>
    <n v="1"/>
    <x v="0"/>
    <x v="0"/>
  </r>
  <r>
    <s v="WY"/>
    <n v="127"/>
    <s v="area_code_510"/>
    <x v="1"/>
    <x v="1"/>
    <n v="0"/>
    <n v="242.2"/>
    <n v="102"/>
    <n v="41.17"/>
    <n v="226.1"/>
    <n v="80"/>
    <n v="19.22"/>
    <n v="252"/>
    <n v="96"/>
    <n v="11.34"/>
    <n v="13.9"/>
    <n v="5"/>
    <n v="3.75"/>
    <n v="2"/>
    <x v="1"/>
    <n v="1"/>
    <x v="0"/>
    <x v="0"/>
  </r>
  <r>
    <s v="ME"/>
    <n v="99"/>
    <s v="area_code_415"/>
    <x v="0"/>
    <x v="1"/>
    <n v="0"/>
    <n v="222.4"/>
    <n v="102"/>
    <n v="37.81"/>
    <n v="185.8"/>
    <n v="89"/>
    <n v="15.79"/>
    <n v="237.7"/>
    <n v="81"/>
    <n v="10.7"/>
    <n v="12"/>
    <n v="8"/>
    <n v="3.24"/>
    <n v="2"/>
    <x v="0"/>
    <n v="0"/>
    <x v="0"/>
    <x v="0"/>
  </r>
  <r>
    <s v="AR"/>
    <n v="95"/>
    <s v="area_code_415"/>
    <x v="0"/>
    <x v="1"/>
    <n v="0"/>
    <n v="69.400000000000006"/>
    <n v="79"/>
    <n v="11.8"/>
    <n v="190.8"/>
    <n v="109"/>
    <n v="16.22"/>
    <n v="219.9"/>
    <n v="102"/>
    <n v="9.9"/>
    <n v="8.9"/>
    <n v="5"/>
    <n v="2.4"/>
    <n v="0"/>
    <x v="0"/>
    <n v="0"/>
    <x v="0"/>
    <x v="2"/>
  </r>
  <r>
    <s v="WV"/>
    <n v="113"/>
    <s v="area_code_415"/>
    <x v="0"/>
    <x v="1"/>
    <n v="0"/>
    <n v="61.2"/>
    <n v="111"/>
    <n v="10.4"/>
    <n v="92.3"/>
    <n v="88"/>
    <n v="7.85"/>
    <n v="197.4"/>
    <n v="114"/>
    <n v="8.8800000000000008"/>
    <n v="13.7"/>
    <n v="3"/>
    <n v="3.7"/>
    <n v="5"/>
    <x v="1"/>
    <n v="1"/>
    <x v="1"/>
    <x v="0"/>
  </r>
  <r>
    <s v="PA"/>
    <n v="128"/>
    <s v="area_code_408"/>
    <x v="1"/>
    <x v="1"/>
    <n v="0"/>
    <n v="245.2"/>
    <n v="112"/>
    <n v="41.68"/>
    <n v="101.5"/>
    <n v="101"/>
    <n v="8.6300000000000008"/>
    <n v="152.30000000000001"/>
    <n v="116"/>
    <n v="6.85"/>
    <n v="10.7"/>
    <n v="5"/>
    <n v="2.89"/>
    <n v="0"/>
    <x v="0"/>
    <n v="0"/>
    <x v="0"/>
    <x v="0"/>
  </r>
  <r>
    <s v="DC"/>
    <n v="81"/>
    <s v="area_code_510"/>
    <x v="1"/>
    <x v="1"/>
    <n v="0"/>
    <n v="227.4"/>
    <n v="105"/>
    <n v="38.659999999999997"/>
    <n v="211.5"/>
    <n v="120"/>
    <n v="17.98"/>
    <n v="258.2"/>
    <n v="113"/>
    <n v="11.62"/>
    <n v="11.9"/>
    <n v="3"/>
    <n v="3.21"/>
    <n v="0"/>
    <x v="0"/>
    <n v="0"/>
    <x v="0"/>
    <x v="2"/>
  </r>
  <r>
    <s v="AR"/>
    <n v="57"/>
    <s v="area_code_510"/>
    <x v="0"/>
    <x v="1"/>
    <n v="0"/>
    <n v="192.8"/>
    <n v="68"/>
    <n v="32.78"/>
    <n v="158"/>
    <n v="86"/>
    <n v="13.43"/>
    <n v="235.5"/>
    <n v="105"/>
    <n v="10.6"/>
    <n v="12.7"/>
    <n v="6"/>
    <n v="3.43"/>
    <n v="1"/>
    <x v="0"/>
    <n v="0"/>
    <x v="0"/>
    <x v="3"/>
  </r>
  <r>
    <s v="MS"/>
    <n v="140"/>
    <s v="area_code_408"/>
    <x v="0"/>
    <x v="1"/>
    <n v="0"/>
    <n v="162.6"/>
    <n v="98"/>
    <n v="27.64"/>
    <n v="206.2"/>
    <n v="109"/>
    <n v="17.53"/>
    <n v="141.6"/>
    <n v="66"/>
    <n v="6.37"/>
    <n v="8.1999999999999993"/>
    <n v="2"/>
    <n v="2.21"/>
    <n v="1"/>
    <x v="0"/>
    <n v="0"/>
    <x v="0"/>
    <x v="1"/>
  </r>
  <r>
    <s v="MD"/>
    <n v="102"/>
    <s v="area_code_415"/>
    <x v="0"/>
    <x v="1"/>
    <n v="0"/>
    <n v="271.10000000000002"/>
    <n v="80"/>
    <n v="46.09"/>
    <n v="172"/>
    <n v="133"/>
    <n v="14.62"/>
    <n v="169.2"/>
    <n v="105"/>
    <n v="7.61"/>
    <n v="10.3"/>
    <n v="5"/>
    <n v="2.78"/>
    <n v="1"/>
    <x v="0"/>
    <n v="0"/>
    <x v="0"/>
    <x v="0"/>
  </r>
  <r>
    <s v="CT"/>
    <n v="107"/>
    <s v="area_code_408"/>
    <x v="0"/>
    <x v="1"/>
    <n v="0"/>
    <n v="103.4"/>
    <n v="94"/>
    <n v="17.579999999999998"/>
    <n v="189.3"/>
    <n v="125"/>
    <n v="16.09"/>
    <n v="227.2"/>
    <n v="125"/>
    <n v="10.220000000000001"/>
    <n v="14.4"/>
    <n v="3"/>
    <n v="3.89"/>
    <n v="1"/>
    <x v="0"/>
    <n v="0"/>
    <x v="0"/>
    <x v="0"/>
  </r>
  <r>
    <s v="SC"/>
    <n v="106"/>
    <s v="area_code_408"/>
    <x v="0"/>
    <x v="1"/>
    <n v="0"/>
    <n v="52.2"/>
    <n v="106"/>
    <n v="8.8699999999999992"/>
    <n v="220.1"/>
    <n v="113"/>
    <n v="18.71"/>
    <n v="112.3"/>
    <n v="95"/>
    <n v="5.05"/>
    <n v="11.4"/>
    <n v="2"/>
    <n v="3.08"/>
    <n v="2"/>
    <x v="0"/>
    <n v="0"/>
    <x v="0"/>
    <x v="0"/>
  </r>
  <r>
    <s v="MI"/>
    <n v="225"/>
    <s v="area_code_415"/>
    <x v="0"/>
    <x v="1"/>
    <n v="0"/>
    <n v="165.4"/>
    <n v="106"/>
    <n v="28.12"/>
    <n v="273.7"/>
    <n v="109"/>
    <n v="23.26"/>
    <n v="210"/>
    <n v="93"/>
    <n v="9.4499999999999993"/>
    <n v="8.6999999999999993"/>
    <n v="3"/>
    <n v="2.35"/>
    <n v="0"/>
    <x v="1"/>
    <n v="1"/>
    <x v="0"/>
    <x v="1"/>
  </r>
  <r>
    <s v="SD"/>
    <n v="75"/>
    <s v="area_code_408"/>
    <x v="0"/>
    <x v="1"/>
    <n v="0"/>
    <n v="147.5"/>
    <n v="110"/>
    <n v="25.08"/>
    <n v="191.7"/>
    <n v="97"/>
    <n v="16.29"/>
    <n v="135"/>
    <n v="68"/>
    <n v="6.08"/>
    <n v="16.399999999999999"/>
    <n v="3"/>
    <n v="4.43"/>
    <n v="2"/>
    <x v="0"/>
    <n v="0"/>
    <x v="0"/>
    <x v="2"/>
  </r>
  <r>
    <s v="CO"/>
    <n v="86"/>
    <s v="area_code_415"/>
    <x v="0"/>
    <x v="1"/>
    <n v="0"/>
    <n v="217.8"/>
    <n v="93"/>
    <n v="37.03"/>
    <n v="214.7"/>
    <n v="95"/>
    <n v="18.25"/>
    <n v="228.7"/>
    <n v="70"/>
    <n v="10.29"/>
    <n v="11.3"/>
    <n v="7"/>
    <n v="3.05"/>
    <n v="0"/>
    <x v="0"/>
    <n v="0"/>
    <x v="0"/>
    <x v="2"/>
  </r>
  <r>
    <s v="ID"/>
    <n v="169"/>
    <s v="area_code_415"/>
    <x v="0"/>
    <x v="1"/>
    <n v="0"/>
    <n v="235.7"/>
    <n v="79"/>
    <n v="40.07"/>
    <n v="136.9"/>
    <n v="85"/>
    <n v="11.64"/>
    <n v="220.9"/>
    <n v="97"/>
    <n v="9.94"/>
    <n v="13.3"/>
    <n v="10"/>
    <n v="3.59"/>
    <n v="1"/>
    <x v="0"/>
    <n v="0"/>
    <x v="0"/>
    <x v="1"/>
  </r>
  <r>
    <s v="AZ"/>
    <n v="122"/>
    <s v="area_code_510"/>
    <x v="0"/>
    <x v="0"/>
    <n v="22"/>
    <n v="204.5"/>
    <n v="92"/>
    <n v="34.770000000000003"/>
    <n v="139.6"/>
    <n v="121"/>
    <n v="11.87"/>
    <n v="205"/>
    <n v="103"/>
    <n v="9.23"/>
    <n v="8.6"/>
    <n v="5"/>
    <n v="2.3199999999999998"/>
    <n v="2"/>
    <x v="0"/>
    <n v="0"/>
    <x v="0"/>
    <x v="0"/>
  </r>
  <r>
    <s v="FL"/>
    <n v="106"/>
    <s v="area_code_408"/>
    <x v="0"/>
    <x v="1"/>
    <n v="0"/>
    <n v="178.4"/>
    <n v="143"/>
    <n v="30.33"/>
    <n v="247"/>
    <n v="123"/>
    <n v="21"/>
    <n v="259.89999999999998"/>
    <n v="105"/>
    <n v="11.7"/>
    <n v="9.6"/>
    <n v="2"/>
    <n v="2.59"/>
    <n v="0"/>
    <x v="0"/>
    <n v="0"/>
    <x v="0"/>
    <x v="0"/>
  </r>
  <r>
    <s v="MN"/>
    <n v="52"/>
    <s v="area_code_415"/>
    <x v="0"/>
    <x v="0"/>
    <n v="32"/>
    <n v="130.1"/>
    <n v="68"/>
    <n v="22.12"/>
    <n v="247.2"/>
    <n v="77"/>
    <n v="21.01"/>
    <n v="289.39999999999998"/>
    <n v="87"/>
    <n v="13.02"/>
    <n v="13.5"/>
    <n v="5"/>
    <n v="3.65"/>
    <n v="2"/>
    <x v="0"/>
    <n v="0"/>
    <x v="0"/>
    <x v="3"/>
  </r>
  <r>
    <s v="DE"/>
    <n v="79"/>
    <s v="area_code_415"/>
    <x v="0"/>
    <x v="0"/>
    <n v="34"/>
    <n v="103.7"/>
    <n v="100"/>
    <n v="17.63"/>
    <n v="236.3"/>
    <n v="78"/>
    <n v="20.09"/>
    <n v="256.60000000000002"/>
    <n v="102"/>
    <n v="11.55"/>
    <n v="14.8"/>
    <n v="4"/>
    <n v="4"/>
    <n v="2"/>
    <x v="0"/>
    <n v="0"/>
    <x v="0"/>
    <x v="2"/>
  </r>
  <r>
    <s v="MI"/>
    <n v="135"/>
    <s v="area_code_415"/>
    <x v="0"/>
    <x v="1"/>
    <n v="0"/>
    <n v="239.9"/>
    <n v="91"/>
    <n v="40.78"/>
    <n v="177.1"/>
    <n v="104"/>
    <n v="15.05"/>
    <n v="217.2"/>
    <n v="118"/>
    <n v="9.77"/>
    <n v="5.9"/>
    <n v="3"/>
    <n v="1.59"/>
    <n v="2"/>
    <x v="0"/>
    <n v="0"/>
    <x v="0"/>
    <x v="1"/>
  </r>
  <r>
    <s v="MS"/>
    <n v="70"/>
    <s v="area_code_408"/>
    <x v="0"/>
    <x v="1"/>
    <n v="0"/>
    <n v="148.4"/>
    <n v="110"/>
    <n v="25.23"/>
    <n v="267.10000000000002"/>
    <n v="90"/>
    <n v="22.7"/>
    <n v="151.5"/>
    <n v="101"/>
    <n v="6.82"/>
    <n v="8.9"/>
    <n v="4"/>
    <n v="2.4"/>
    <n v="0"/>
    <x v="0"/>
    <n v="0"/>
    <x v="0"/>
    <x v="2"/>
  </r>
  <r>
    <s v="MA"/>
    <n v="80"/>
    <s v="area_code_408"/>
    <x v="0"/>
    <x v="1"/>
    <n v="0"/>
    <n v="148.6"/>
    <n v="106"/>
    <n v="25.26"/>
    <n v="210.8"/>
    <n v="65"/>
    <n v="17.920000000000002"/>
    <n v="203.7"/>
    <n v="86"/>
    <n v="9.17"/>
    <n v="10"/>
    <n v="2"/>
    <n v="2.7"/>
    <n v="2"/>
    <x v="0"/>
    <n v="0"/>
    <x v="0"/>
    <x v="2"/>
  </r>
  <r>
    <s v="CA"/>
    <n v="37"/>
    <s v="area_code_415"/>
    <x v="0"/>
    <x v="1"/>
    <n v="0"/>
    <n v="191.1"/>
    <n v="69"/>
    <n v="32.49"/>
    <n v="129.19999999999999"/>
    <n v="113"/>
    <n v="10.98"/>
    <n v="207.5"/>
    <n v="117"/>
    <n v="9.34"/>
    <n v="12.9"/>
    <n v="1"/>
    <n v="3.48"/>
    <n v="0"/>
    <x v="0"/>
    <n v="0"/>
    <x v="0"/>
    <x v="3"/>
  </r>
  <r>
    <s v="MN"/>
    <n v="161"/>
    <s v="area_code_415"/>
    <x v="0"/>
    <x v="0"/>
    <n v="39"/>
    <n v="218.5"/>
    <n v="76"/>
    <n v="37.15"/>
    <n v="112.7"/>
    <n v="94"/>
    <n v="9.58"/>
    <n v="205.1"/>
    <n v="121"/>
    <n v="9.23"/>
    <n v="7.3"/>
    <n v="4"/>
    <n v="1.97"/>
    <n v="1"/>
    <x v="0"/>
    <n v="0"/>
    <x v="0"/>
    <x v="1"/>
  </r>
  <r>
    <s v="VT"/>
    <n v="137"/>
    <s v="area_code_510"/>
    <x v="0"/>
    <x v="1"/>
    <n v="0"/>
    <n v="97.5"/>
    <n v="95"/>
    <n v="16.579999999999998"/>
    <n v="195.8"/>
    <n v="82"/>
    <n v="16.64"/>
    <n v="288.8"/>
    <n v="78"/>
    <n v="13"/>
    <n v="0"/>
    <n v="0"/>
    <n v="0"/>
    <n v="1"/>
    <x v="0"/>
    <n v="0"/>
    <x v="0"/>
    <x v="1"/>
  </r>
  <r>
    <s v="CT"/>
    <n v="123"/>
    <s v="area_code_415"/>
    <x v="0"/>
    <x v="1"/>
    <n v="0"/>
    <n v="128.69999999999999"/>
    <n v="126"/>
    <n v="21.88"/>
    <n v="117.6"/>
    <n v="94"/>
    <n v="10"/>
    <n v="198.4"/>
    <n v="132"/>
    <n v="8.93"/>
    <n v="10.8"/>
    <n v="5"/>
    <n v="2.92"/>
    <n v="0"/>
    <x v="0"/>
    <n v="0"/>
    <x v="0"/>
    <x v="0"/>
  </r>
  <r>
    <s v="WV"/>
    <n v="80"/>
    <s v="area_code_415"/>
    <x v="0"/>
    <x v="0"/>
    <n v="38"/>
    <n v="236.6"/>
    <n v="69"/>
    <n v="40.22"/>
    <n v="197.5"/>
    <n v="68"/>
    <n v="16.79"/>
    <n v="209.5"/>
    <n v="102"/>
    <n v="9.43"/>
    <n v="9.5"/>
    <n v="10"/>
    <n v="2.57"/>
    <n v="2"/>
    <x v="0"/>
    <n v="0"/>
    <x v="0"/>
    <x v="2"/>
  </r>
  <r>
    <s v="WV"/>
    <n v="94"/>
    <s v="area_code_415"/>
    <x v="0"/>
    <x v="1"/>
    <n v="0"/>
    <n v="85.9"/>
    <n v="113"/>
    <n v="14.6"/>
    <n v="226.7"/>
    <n v="91"/>
    <n v="19.27"/>
    <n v="279.60000000000002"/>
    <n v="110"/>
    <n v="12.58"/>
    <n v="15.6"/>
    <n v="16"/>
    <n v="4.21"/>
    <n v="0"/>
    <x v="0"/>
    <n v="0"/>
    <x v="0"/>
    <x v="2"/>
  </r>
  <r>
    <s v="NE"/>
    <n v="105"/>
    <s v="area_code_415"/>
    <x v="0"/>
    <x v="0"/>
    <n v="27"/>
    <n v="141.19999999999999"/>
    <n v="96"/>
    <n v="24"/>
    <n v="167.7"/>
    <n v="94"/>
    <n v="14.25"/>
    <n v="274.39999999999998"/>
    <n v="101"/>
    <n v="12.35"/>
    <n v="11.4"/>
    <n v="2"/>
    <n v="3.08"/>
    <n v="1"/>
    <x v="0"/>
    <n v="0"/>
    <x v="0"/>
    <x v="0"/>
  </r>
  <r>
    <s v="NC"/>
    <n v="73"/>
    <s v="area_code_415"/>
    <x v="0"/>
    <x v="0"/>
    <n v="31"/>
    <n v="194.4"/>
    <n v="104"/>
    <n v="33.049999999999997"/>
    <n v="176"/>
    <n v="84"/>
    <n v="14.96"/>
    <n v="230.1"/>
    <n v="110"/>
    <n v="10.35"/>
    <n v="11.5"/>
    <n v="3"/>
    <n v="3.11"/>
    <n v="0"/>
    <x v="0"/>
    <n v="0"/>
    <x v="0"/>
    <x v="2"/>
  </r>
  <r>
    <s v="NE"/>
    <n v="112"/>
    <s v="area_code_415"/>
    <x v="0"/>
    <x v="1"/>
    <n v="0"/>
    <n v="167.6"/>
    <n v="100"/>
    <n v="28.49"/>
    <n v="154.5"/>
    <n v="90"/>
    <n v="13.13"/>
    <n v="281.39999999999998"/>
    <n v="107"/>
    <n v="12.66"/>
    <n v="17.3"/>
    <n v="3"/>
    <n v="4.67"/>
    <n v="2"/>
    <x v="0"/>
    <n v="0"/>
    <x v="0"/>
    <x v="0"/>
  </r>
  <r>
    <s v="IL"/>
    <n v="179"/>
    <s v="area_code_408"/>
    <x v="0"/>
    <x v="1"/>
    <n v="0"/>
    <n v="234.5"/>
    <n v="134"/>
    <n v="39.869999999999997"/>
    <n v="164.2"/>
    <n v="94"/>
    <n v="13.96"/>
    <n v="191.4"/>
    <n v="72"/>
    <n v="8.61"/>
    <n v="6.1"/>
    <n v="4"/>
    <n v="1.65"/>
    <n v="1"/>
    <x v="0"/>
    <n v="0"/>
    <x v="0"/>
    <x v="1"/>
  </r>
  <r>
    <s v="MA"/>
    <n v="57"/>
    <s v="area_code_510"/>
    <x v="0"/>
    <x v="1"/>
    <n v="0"/>
    <n v="154.19999999999999"/>
    <n v="78"/>
    <n v="26.21"/>
    <n v="196.7"/>
    <n v="85"/>
    <n v="16.72"/>
    <n v="253.5"/>
    <n v="97"/>
    <n v="11.41"/>
    <n v="10.1"/>
    <n v="9"/>
    <n v="2.73"/>
    <n v="1"/>
    <x v="0"/>
    <n v="0"/>
    <x v="0"/>
    <x v="3"/>
  </r>
  <r>
    <s v="AZ"/>
    <n v="127"/>
    <s v="area_code_415"/>
    <x v="0"/>
    <x v="0"/>
    <n v="14"/>
    <n v="143.19999999999999"/>
    <n v="99"/>
    <n v="24.34"/>
    <n v="169.9"/>
    <n v="91"/>
    <n v="14.44"/>
    <n v="221.6"/>
    <n v="77"/>
    <n v="9.9700000000000006"/>
    <n v="11.6"/>
    <n v="1"/>
    <n v="3.13"/>
    <n v="1"/>
    <x v="0"/>
    <n v="0"/>
    <x v="0"/>
    <x v="0"/>
  </r>
  <r>
    <s v="SD"/>
    <n v="122"/>
    <s v="area_code_415"/>
    <x v="1"/>
    <x v="0"/>
    <n v="40"/>
    <n v="216.4"/>
    <n v="80"/>
    <n v="36.79"/>
    <n v="249.7"/>
    <n v="90"/>
    <n v="21.22"/>
    <n v="185.9"/>
    <n v="99"/>
    <n v="8.3699999999999992"/>
    <n v="12.7"/>
    <n v="4"/>
    <n v="3.43"/>
    <n v="1"/>
    <x v="0"/>
    <n v="0"/>
    <x v="0"/>
    <x v="0"/>
  </r>
  <r>
    <s v="MT"/>
    <n v="33"/>
    <s v="area_code_510"/>
    <x v="0"/>
    <x v="0"/>
    <n v="35"/>
    <n v="161.9"/>
    <n v="85"/>
    <n v="27.52"/>
    <n v="151.19999999999999"/>
    <n v="82"/>
    <n v="12.85"/>
    <n v="191"/>
    <n v="131"/>
    <n v="8.59"/>
    <n v="8.5"/>
    <n v="2"/>
    <n v="2.2999999999999998"/>
    <n v="1"/>
    <x v="0"/>
    <n v="0"/>
    <x v="0"/>
    <x v="3"/>
  </r>
  <r>
    <s v="VT"/>
    <n v="94"/>
    <s v="area_code_408"/>
    <x v="0"/>
    <x v="1"/>
    <n v="0"/>
    <n v="118.7"/>
    <n v="90"/>
    <n v="20.18"/>
    <n v="205.1"/>
    <n v="57"/>
    <n v="17.43"/>
    <n v="172.2"/>
    <n v="100"/>
    <n v="7.75"/>
    <n v="10.4"/>
    <n v="6"/>
    <n v="2.81"/>
    <n v="3"/>
    <x v="0"/>
    <n v="0"/>
    <x v="0"/>
    <x v="2"/>
  </r>
  <r>
    <s v="UT"/>
    <n v="100"/>
    <s v="area_code_408"/>
    <x v="0"/>
    <x v="1"/>
    <n v="0"/>
    <n v="179.1"/>
    <n v="123"/>
    <n v="30.45"/>
    <n v="196.6"/>
    <n v="132"/>
    <n v="16.71"/>
    <n v="186.7"/>
    <n v="116"/>
    <n v="8.4"/>
    <n v="10.199999999999999"/>
    <n v="10"/>
    <n v="2.75"/>
    <n v="1"/>
    <x v="0"/>
    <n v="0"/>
    <x v="0"/>
    <x v="0"/>
  </r>
  <r>
    <s v="HI"/>
    <n v="106"/>
    <s v="area_code_415"/>
    <x v="0"/>
    <x v="1"/>
    <n v="0"/>
    <n v="147.9"/>
    <n v="97"/>
    <n v="25.14"/>
    <n v="209.3"/>
    <n v="99"/>
    <n v="17.79"/>
    <n v="162.1"/>
    <n v="80"/>
    <n v="7.29"/>
    <n v="8.8000000000000007"/>
    <n v="5"/>
    <n v="2.38"/>
    <n v="2"/>
    <x v="0"/>
    <n v="0"/>
    <x v="0"/>
    <x v="0"/>
  </r>
  <r>
    <s v="DC"/>
    <n v="148"/>
    <s v="area_code_415"/>
    <x v="0"/>
    <x v="0"/>
    <n v="38"/>
    <n v="209.2"/>
    <n v="110"/>
    <n v="35.56"/>
    <n v="116.6"/>
    <n v="73"/>
    <n v="9.91"/>
    <n v="109.6"/>
    <n v="105"/>
    <n v="4.93"/>
    <n v="16.5"/>
    <n v="4"/>
    <n v="4.46"/>
    <n v="2"/>
    <x v="0"/>
    <n v="0"/>
    <x v="0"/>
    <x v="1"/>
  </r>
  <r>
    <s v="WI"/>
    <n v="120"/>
    <s v="area_code_415"/>
    <x v="0"/>
    <x v="0"/>
    <n v="29"/>
    <n v="244.3"/>
    <n v="140"/>
    <n v="41.53"/>
    <n v="322.3"/>
    <n v="89"/>
    <n v="27.4"/>
    <n v="166.8"/>
    <n v="83"/>
    <n v="7.51"/>
    <n v="10.6"/>
    <n v="6"/>
    <n v="2.86"/>
    <n v="0"/>
    <x v="0"/>
    <n v="0"/>
    <x v="0"/>
    <x v="0"/>
  </r>
  <r>
    <s v="UT"/>
    <n v="91"/>
    <s v="area_code_415"/>
    <x v="0"/>
    <x v="0"/>
    <n v="34"/>
    <n v="175.3"/>
    <n v="96"/>
    <n v="29.8"/>
    <n v="262.3"/>
    <n v="122"/>
    <n v="22.3"/>
    <n v="143.9"/>
    <n v="76"/>
    <n v="6.48"/>
    <n v="5.6"/>
    <n v="11"/>
    <n v="1.51"/>
    <n v="1"/>
    <x v="0"/>
    <n v="0"/>
    <x v="0"/>
    <x v="2"/>
  </r>
  <r>
    <s v="WA"/>
    <n v="86"/>
    <s v="area_code_510"/>
    <x v="0"/>
    <x v="1"/>
    <n v="0"/>
    <n v="150.5"/>
    <n v="92"/>
    <n v="25.59"/>
    <n v="120.3"/>
    <n v="95"/>
    <n v="10.23"/>
    <n v="271.2"/>
    <n v="96"/>
    <n v="12.2"/>
    <n v="9"/>
    <n v="2"/>
    <n v="2.4300000000000002"/>
    <n v="1"/>
    <x v="0"/>
    <n v="0"/>
    <x v="0"/>
    <x v="2"/>
  </r>
  <r>
    <s v="MT"/>
    <n v="94"/>
    <s v="area_code_510"/>
    <x v="0"/>
    <x v="1"/>
    <n v="0"/>
    <n v="163.5"/>
    <n v="136"/>
    <n v="27.8"/>
    <n v="143.69999999999999"/>
    <n v="111"/>
    <n v="12.21"/>
    <n v="253.4"/>
    <n v="82"/>
    <n v="11.4"/>
    <n v="12.6"/>
    <n v="5"/>
    <n v="3.4"/>
    <n v="1"/>
    <x v="0"/>
    <n v="0"/>
    <x v="0"/>
    <x v="2"/>
  </r>
  <r>
    <s v="NJ"/>
    <n v="85"/>
    <s v="area_code_415"/>
    <x v="0"/>
    <x v="1"/>
    <n v="0"/>
    <n v="236.9"/>
    <n v="93"/>
    <n v="40.270000000000003"/>
    <n v="197.7"/>
    <n v="113"/>
    <n v="16.8"/>
    <n v="309.10000000000002"/>
    <n v="78"/>
    <n v="13.91"/>
    <n v="11.4"/>
    <n v="7"/>
    <n v="3.08"/>
    <n v="2"/>
    <x v="1"/>
    <n v="1"/>
    <x v="0"/>
    <x v="2"/>
  </r>
  <r>
    <s v="CT"/>
    <n v="89"/>
    <s v="area_code_415"/>
    <x v="0"/>
    <x v="1"/>
    <n v="0"/>
    <n v="82.3"/>
    <n v="77"/>
    <n v="13.99"/>
    <n v="167.2"/>
    <n v="80"/>
    <n v="14.21"/>
    <n v="194.7"/>
    <n v="70"/>
    <n v="8.76"/>
    <n v="7.2"/>
    <n v="4"/>
    <n v="1.94"/>
    <n v="1"/>
    <x v="0"/>
    <n v="0"/>
    <x v="0"/>
    <x v="2"/>
  </r>
  <r>
    <s v="VA"/>
    <n v="128"/>
    <s v="area_code_415"/>
    <x v="0"/>
    <x v="1"/>
    <n v="0"/>
    <n v="216"/>
    <n v="111"/>
    <n v="36.72"/>
    <n v="153.69999999999999"/>
    <n v="115"/>
    <n v="13.06"/>
    <n v="227"/>
    <n v="74"/>
    <n v="10.220000000000001"/>
    <n v="12.7"/>
    <n v="4"/>
    <n v="3.43"/>
    <n v="1"/>
    <x v="0"/>
    <n v="0"/>
    <x v="0"/>
    <x v="0"/>
  </r>
  <r>
    <s v="NC"/>
    <n v="115"/>
    <s v="area_code_415"/>
    <x v="1"/>
    <x v="1"/>
    <n v="0"/>
    <n v="180"/>
    <n v="119"/>
    <n v="30.6"/>
    <n v="198.8"/>
    <n v="126"/>
    <n v="16.899999999999999"/>
    <n v="217.1"/>
    <n v="70"/>
    <n v="9.77"/>
    <n v="12.4"/>
    <n v="3"/>
    <n v="3.35"/>
    <n v="1"/>
    <x v="0"/>
    <n v="0"/>
    <x v="0"/>
    <x v="0"/>
  </r>
  <r>
    <s v="AK"/>
    <n v="76"/>
    <s v="area_code_415"/>
    <x v="0"/>
    <x v="1"/>
    <n v="0"/>
    <n v="143.69999999999999"/>
    <n v="55"/>
    <n v="24.43"/>
    <n v="173.1"/>
    <n v="108"/>
    <n v="14.71"/>
    <n v="239.1"/>
    <n v="95"/>
    <n v="10.76"/>
    <n v="5.8"/>
    <n v="6"/>
    <n v="1.57"/>
    <n v="1"/>
    <x v="0"/>
    <n v="0"/>
    <x v="0"/>
    <x v="2"/>
  </r>
  <r>
    <s v="IL"/>
    <n v="90"/>
    <s v="area_code_415"/>
    <x v="0"/>
    <x v="0"/>
    <n v="29"/>
    <n v="185.6"/>
    <n v="106"/>
    <n v="31.55"/>
    <n v="219.7"/>
    <n v="113"/>
    <n v="18.670000000000002"/>
    <n v="152.1"/>
    <n v="120"/>
    <n v="6.84"/>
    <n v="11.1"/>
    <n v="5"/>
    <n v="3"/>
    <n v="2"/>
    <x v="0"/>
    <n v="0"/>
    <x v="0"/>
    <x v="2"/>
  </r>
  <r>
    <s v="CT"/>
    <n v="30"/>
    <s v="area_code_408"/>
    <x v="0"/>
    <x v="1"/>
    <n v="0"/>
    <n v="137.6"/>
    <n v="108"/>
    <n v="23.39"/>
    <n v="162"/>
    <n v="80"/>
    <n v="13.77"/>
    <n v="187.7"/>
    <n v="126"/>
    <n v="8.4499999999999993"/>
    <n v="5.8"/>
    <n v="10"/>
    <n v="1.57"/>
    <n v="3"/>
    <x v="0"/>
    <n v="0"/>
    <x v="0"/>
    <x v="3"/>
  </r>
  <r>
    <s v="KS"/>
    <n v="105"/>
    <s v="area_code_415"/>
    <x v="1"/>
    <x v="1"/>
    <n v="0"/>
    <n v="273.89999999999998"/>
    <n v="119"/>
    <n v="46.56"/>
    <n v="278.60000000000002"/>
    <n v="103"/>
    <n v="23.68"/>
    <n v="255.3"/>
    <n v="90"/>
    <n v="11.49"/>
    <n v="10.9"/>
    <n v="7"/>
    <n v="2.94"/>
    <n v="1"/>
    <x v="1"/>
    <n v="1"/>
    <x v="0"/>
    <x v="0"/>
  </r>
  <r>
    <s v="MA"/>
    <n v="102"/>
    <s v="area_code_415"/>
    <x v="0"/>
    <x v="0"/>
    <n v="31"/>
    <n v="125.3"/>
    <n v="92"/>
    <n v="21.3"/>
    <n v="141.19999999999999"/>
    <n v="108"/>
    <n v="12"/>
    <n v="168.2"/>
    <n v="68"/>
    <n v="7.57"/>
    <n v="6.3"/>
    <n v="2"/>
    <n v="1.7"/>
    <n v="3"/>
    <x v="0"/>
    <n v="0"/>
    <x v="0"/>
    <x v="0"/>
  </r>
  <r>
    <s v="AR"/>
    <n v="63"/>
    <s v="area_code_510"/>
    <x v="0"/>
    <x v="0"/>
    <n v="49"/>
    <n v="214.9"/>
    <n v="86"/>
    <n v="36.53"/>
    <n v="198.2"/>
    <n v="89"/>
    <n v="16.850000000000001"/>
    <n v="170.8"/>
    <n v="139"/>
    <n v="7.69"/>
    <n v="8.1999999999999993"/>
    <n v="5"/>
    <n v="2.21"/>
    <n v="0"/>
    <x v="0"/>
    <n v="0"/>
    <x v="0"/>
    <x v="2"/>
  </r>
  <r>
    <s v="MS"/>
    <n v="155"/>
    <s v="area_code_408"/>
    <x v="0"/>
    <x v="1"/>
    <n v="0"/>
    <n v="163"/>
    <n v="93"/>
    <n v="27.71"/>
    <n v="203.9"/>
    <n v="102"/>
    <n v="17.329999999999998"/>
    <n v="159"/>
    <n v="109"/>
    <n v="7.15"/>
    <n v="15.1"/>
    <n v="4"/>
    <n v="4.08"/>
    <n v="2"/>
    <x v="0"/>
    <n v="0"/>
    <x v="0"/>
    <x v="1"/>
  </r>
  <r>
    <s v="ND"/>
    <n v="82"/>
    <s v="area_code_415"/>
    <x v="0"/>
    <x v="0"/>
    <n v="29"/>
    <n v="163.80000000000001"/>
    <n v="77"/>
    <n v="27.85"/>
    <n v="134.9"/>
    <n v="112"/>
    <n v="11.47"/>
    <n v="79.3"/>
    <n v="95"/>
    <n v="3.57"/>
    <n v="8.8000000000000007"/>
    <n v="2"/>
    <n v="2.38"/>
    <n v="2"/>
    <x v="0"/>
    <n v="0"/>
    <x v="0"/>
    <x v="2"/>
  </r>
  <r>
    <s v="IN"/>
    <n v="87"/>
    <s v="area_code_510"/>
    <x v="0"/>
    <x v="1"/>
    <n v="0"/>
    <n v="189.5"/>
    <n v="113"/>
    <n v="32.22"/>
    <n v="204.9"/>
    <n v="100"/>
    <n v="17.420000000000002"/>
    <n v="221.7"/>
    <n v="93"/>
    <n v="9.98"/>
    <n v="13.4"/>
    <n v="3"/>
    <n v="3.62"/>
    <n v="1"/>
    <x v="0"/>
    <n v="0"/>
    <x v="0"/>
    <x v="2"/>
  </r>
  <r>
    <s v="MI"/>
    <n v="115"/>
    <s v="area_code_415"/>
    <x v="0"/>
    <x v="0"/>
    <n v="26"/>
    <n v="155.19999999999999"/>
    <n v="110"/>
    <n v="26.38"/>
    <n v="230.9"/>
    <n v="133"/>
    <n v="19.63"/>
    <n v="261.60000000000002"/>
    <n v="100"/>
    <n v="11.77"/>
    <n v="4.5"/>
    <n v="4"/>
    <n v="1.22"/>
    <n v="0"/>
    <x v="0"/>
    <n v="0"/>
    <x v="0"/>
    <x v="0"/>
  </r>
  <r>
    <s v="VT"/>
    <n v="121"/>
    <s v="area_code_415"/>
    <x v="1"/>
    <x v="0"/>
    <n v="44"/>
    <n v="254.1"/>
    <n v="127"/>
    <n v="43.2"/>
    <n v="180.2"/>
    <n v="108"/>
    <n v="15.32"/>
    <n v="196.2"/>
    <n v="129"/>
    <n v="8.83"/>
    <n v="8.6999999999999993"/>
    <n v="4"/>
    <n v="2.35"/>
    <n v="3"/>
    <x v="0"/>
    <n v="0"/>
    <x v="0"/>
    <x v="0"/>
  </r>
  <r>
    <s v="WV"/>
    <n v="54"/>
    <s v="area_code_510"/>
    <x v="0"/>
    <x v="0"/>
    <n v="33"/>
    <n v="112"/>
    <n v="90"/>
    <n v="19.04"/>
    <n v="208"/>
    <n v="112"/>
    <n v="17.68"/>
    <n v="150.30000000000001"/>
    <n v="83"/>
    <n v="6.76"/>
    <n v="11.3"/>
    <n v="4"/>
    <n v="3.05"/>
    <n v="2"/>
    <x v="0"/>
    <n v="0"/>
    <x v="0"/>
    <x v="3"/>
  </r>
  <r>
    <s v="ME"/>
    <n v="105"/>
    <s v="area_code_408"/>
    <x v="0"/>
    <x v="1"/>
    <n v="0"/>
    <n v="115.5"/>
    <n v="73"/>
    <n v="19.64"/>
    <n v="267.3"/>
    <n v="83"/>
    <n v="22.72"/>
    <n v="114.2"/>
    <n v="90"/>
    <n v="5.14"/>
    <n v="13.3"/>
    <n v="5"/>
    <n v="3.59"/>
    <n v="3"/>
    <x v="0"/>
    <n v="0"/>
    <x v="0"/>
    <x v="0"/>
  </r>
  <r>
    <s v="IA"/>
    <n v="73"/>
    <s v="area_code_415"/>
    <x v="0"/>
    <x v="1"/>
    <n v="0"/>
    <n v="137.1"/>
    <n v="102"/>
    <n v="23.31"/>
    <n v="210.8"/>
    <n v="114"/>
    <n v="17.920000000000002"/>
    <n v="191.4"/>
    <n v="120"/>
    <n v="8.61"/>
    <n v="11.1"/>
    <n v="4"/>
    <n v="3"/>
    <n v="1"/>
    <x v="0"/>
    <n v="0"/>
    <x v="0"/>
    <x v="2"/>
  </r>
  <r>
    <s v="CT"/>
    <n v="95"/>
    <s v="area_code_415"/>
    <x v="0"/>
    <x v="1"/>
    <n v="0"/>
    <n v="198.4"/>
    <n v="113"/>
    <n v="33.729999999999997"/>
    <n v="235.9"/>
    <n v="144"/>
    <n v="20.05"/>
    <n v="325.60000000000002"/>
    <n v="99"/>
    <n v="14.65"/>
    <n v="10.1"/>
    <n v="3"/>
    <n v="2.73"/>
    <n v="0"/>
    <x v="0"/>
    <n v="0"/>
    <x v="0"/>
    <x v="2"/>
  </r>
  <r>
    <s v="NM"/>
    <n v="21"/>
    <s v="area_code_415"/>
    <x v="0"/>
    <x v="0"/>
    <n v="19"/>
    <n v="132.69999999999999"/>
    <n v="94"/>
    <n v="22.56"/>
    <n v="204.6"/>
    <n v="101"/>
    <n v="17.39"/>
    <n v="154.69999999999999"/>
    <n v="78"/>
    <n v="6.96"/>
    <n v="12.9"/>
    <n v="7"/>
    <n v="3.48"/>
    <n v="3"/>
    <x v="0"/>
    <n v="0"/>
    <x v="0"/>
    <x v="4"/>
  </r>
  <r>
    <s v="OR"/>
    <n v="163"/>
    <s v="area_code_408"/>
    <x v="0"/>
    <x v="0"/>
    <n v="25"/>
    <n v="219.6"/>
    <n v="99"/>
    <n v="37.33"/>
    <n v="210.4"/>
    <n v="99"/>
    <n v="17.88"/>
    <n v="242.7"/>
    <n v="88"/>
    <n v="10.92"/>
    <n v="13.8"/>
    <n v="8"/>
    <n v="3.73"/>
    <n v="2"/>
    <x v="0"/>
    <n v="0"/>
    <x v="0"/>
    <x v="1"/>
  </r>
  <r>
    <s v="VT"/>
    <n v="57"/>
    <s v="area_code_415"/>
    <x v="0"/>
    <x v="1"/>
    <n v="0"/>
    <n v="169.6"/>
    <n v="96"/>
    <n v="28.83"/>
    <n v="234.7"/>
    <n v="112"/>
    <n v="19.95"/>
    <n v="285.39999999999998"/>
    <n v="83"/>
    <n v="12.84"/>
    <n v="11.2"/>
    <n v="4"/>
    <n v="3.02"/>
    <n v="0"/>
    <x v="0"/>
    <n v="0"/>
    <x v="0"/>
    <x v="3"/>
  </r>
  <r>
    <s v="RI"/>
    <n v="104"/>
    <s v="area_code_408"/>
    <x v="1"/>
    <x v="1"/>
    <n v="0"/>
    <n v="160.4"/>
    <n v="73"/>
    <n v="27.27"/>
    <n v="293.89999999999998"/>
    <n v="103"/>
    <n v="24.98"/>
    <n v="306.60000000000002"/>
    <n v="90"/>
    <n v="13.8"/>
    <n v="12.6"/>
    <n v="5"/>
    <n v="3.4"/>
    <n v="4"/>
    <x v="0"/>
    <n v="0"/>
    <x v="1"/>
    <x v="0"/>
  </r>
  <r>
    <s v="AL"/>
    <n v="95"/>
    <s v="area_code_415"/>
    <x v="0"/>
    <x v="1"/>
    <n v="0"/>
    <n v="194.6"/>
    <n v="114"/>
    <n v="33.08"/>
    <n v="232.8"/>
    <n v="106"/>
    <n v="19.79"/>
    <n v="173.4"/>
    <n v="92"/>
    <n v="7.8"/>
    <n v="3.8"/>
    <n v="2"/>
    <n v="1.03"/>
    <n v="3"/>
    <x v="0"/>
    <n v="0"/>
    <x v="0"/>
    <x v="2"/>
  </r>
  <r>
    <s v="CT"/>
    <n v="74"/>
    <s v="area_code_408"/>
    <x v="0"/>
    <x v="1"/>
    <n v="0"/>
    <n v="157.1"/>
    <n v="95"/>
    <n v="26.71"/>
    <n v="213.1"/>
    <n v="36"/>
    <n v="18.11"/>
    <n v="280.39999999999998"/>
    <n v="77"/>
    <n v="12.62"/>
    <n v="7.6"/>
    <n v="3"/>
    <n v="2.0499999999999998"/>
    <n v="2"/>
    <x v="0"/>
    <n v="0"/>
    <x v="0"/>
    <x v="2"/>
  </r>
  <r>
    <s v="TN"/>
    <n v="67"/>
    <s v="area_code_415"/>
    <x v="0"/>
    <x v="1"/>
    <n v="0"/>
    <n v="179.8"/>
    <n v="125"/>
    <n v="30.57"/>
    <n v="173.2"/>
    <n v="86"/>
    <n v="14.72"/>
    <n v="272.8"/>
    <n v="97"/>
    <n v="12.28"/>
    <n v="10.9"/>
    <n v="4"/>
    <n v="2.94"/>
    <n v="0"/>
    <x v="0"/>
    <n v="0"/>
    <x v="0"/>
    <x v="2"/>
  </r>
  <r>
    <s v="ID"/>
    <n v="104"/>
    <s v="area_code_415"/>
    <x v="1"/>
    <x v="1"/>
    <n v="0"/>
    <n v="148.19999999999999"/>
    <n v="108"/>
    <n v="25.19"/>
    <n v="161.80000000000001"/>
    <n v="113"/>
    <n v="13.75"/>
    <n v="259.3"/>
    <n v="103"/>
    <n v="11.67"/>
    <n v="11"/>
    <n v="4"/>
    <n v="2.97"/>
    <n v="0"/>
    <x v="0"/>
    <n v="0"/>
    <x v="0"/>
    <x v="0"/>
  </r>
  <r>
    <s v="TX"/>
    <n v="71"/>
    <s v="area_code_415"/>
    <x v="0"/>
    <x v="0"/>
    <n v="39"/>
    <n v="183.2"/>
    <n v="103"/>
    <n v="31.14"/>
    <n v="209.4"/>
    <n v="111"/>
    <n v="17.8"/>
    <n v="172.4"/>
    <n v="109"/>
    <n v="7.76"/>
    <n v="11.9"/>
    <n v="6"/>
    <n v="3.21"/>
    <n v="1"/>
    <x v="0"/>
    <n v="0"/>
    <x v="0"/>
    <x v="2"/>
  </r>
  <r>
    <s v="NH"/>
    <n v="149"/>
    <s v="area_code_415"/>
    <x v="0"/>
    <x v="1"/>
    <n v="0"/>
    <n v="119.2"/>
    <n v="88"/>
    <n v="20.260000000000002"/>
    <n v="168.3"/>
    <n v="110"/>
    <n v="14.31"/>
    <n v="204.7"/>
    <n v="119"/>
    <n v="9.2100000000000009"/>
    <n v="12.2"/>
    <n v="6"/>
    <n v="3.29"/>
    <n v="4"/>
    <x v="1"/>
    <n v="1"/>
    <x v="1"/>
    <x v="1"/>
  </r>
  <r>
    <s v="ND"/>
    <n v="154"/>
    <s v="area_code_408"/>
    <x v="0"/>
    <x v="0"/>
    <n v="35"/>
    <n v="224"/>
    <n v="102"/>
    <n v="38.08"/>
    <n v="192"/>
    <n v="99"/>
    <n v="16.32"/>
    <n v="163.1"/>
    <n v="100"/>
    <n v="7.34"/>
    <n v="9.6"/>
    <n v="2"/>
    <n v="2.59"/>
    <n v="0"/>
    <x v="0"/>
    <n v="0"/>
    <x v="0"/>
    <x v="1"/>
  </r>
  <r>
    <s v="KS"/>
    <n v="117"/>
    <s v="area_code_415"/>
    <x v="0"/>
    <x v="1"/>
    <n v="0"/>
    <n v="184.8"/>
    <n v="83"/>
    <n v="31.42"/>
    <n v="248.6"/>
    <n v="101"/>
    <n v="21.13"/>
    <n v="133.1"/>
    <n v="113"/>
    <n v="5.99"/>
    <n v="9.6"/>
    <n v="8"/>
    <n v="2.59"/>
    <n v="1"/>
    <x v="0"/>
    <n v="0"/>
    <x v="0"/>
    <x v="0"/>
  </r>
  <r>
    <s v="ME"/>
    <n v="130"/>
    <s v="area_code_408"/>
    <x v="0"/>
    <x v="1"/>
    <n v="0"/>
    <n v="176.3"/>
    <n v="140"/>
    <n v="29.97"/>
    <n v="201"/>
    <n v="104"/>
    <n v="17.09"/>
    <n v="161.9"/>
    <n v="123"/>
    <n v="7.29"/>
    <n v="11.3"/>
    <n v="5"/>
    <n v="3.05"/>
    <n v="1"/>
    <x v="0"/>
    <n v="0"/>
    <x v="0"/>
    <x v="0"/>
  </r>
  <r>
    <s v="RI"/>
    <n v="73"/>
    <s v="area_code_415"/>
    <x v="0"/>
    <x v="1"/>
    <n v="0"/>
    <n v="241.7"/>
    <n v="115"/>
    <n v="41.09"/>
    <n v="168.5"/>
    <n v="133"/>
    <n v="14.32"/>
    <n v="169.8"/>
    <n v="122"/>
    <n v="7.64"/>
    <n v="11.1"/>
    <n v="2"/>
    <n v="3"/>
    <n v="2"/>
    <x v="0"/>
    <n v="0"/>
    <x v="0"/>
    <x v="2"/>
  </r>
  <r>
    <s v="WI"/>
    <n v="100"/>
    <s v="area_code_510"/>
    <x v="0"/>
    <x v="0"/>
    <n v="38"/>
    <n v="224.7"/>
    <n v="121"/>
    <n v="38.200000000000003"/>
    <n v="294"/>
    <n v="131"/>
    <n v="24.99"/>
    <n v="290"/>
    <n v="61"/>
    <n v="13.05"/>
    <n v="9.8000000000000007"/>
    <n v="6"/>
    <n v="2.65"/>
    <n v="0"/>
    <x v="0"/>
    <n v="0"/>
    <x v="0"/>
    <x v="0"/>
  </r>
  <r>
    <s v="NC"/>
    <n v="149"/>
    <s v="area_code_510"/>
    <x v="0"/>
    <x v="1"/>
    <n v="0"/>
    <n v="207.3"/>
    <n v="115"/>
    <n v="35.24"/>
    <n v="198.4"/>
    <n v="82"/>
    <n v="16.86"/>
    <n v="114.1"/>
    <n v="83"/>
    <n v="5.13"/>
    <n v="8.6"/>
    <n v="4"/>
    <n v="2.3199999999999998"/>
    <n v="1"/>
    <x v="0"/>
    <n v="0"/>
    <x v="0"/>
    <x v="1"/>
  </r>
  <r>
    <s v="OH"/>
    <n v="29"/>
    <s v="area_code_408"/>
    <x v="0"/>
    <x v="1"/>
    <n v="0"/>
    <n v="196.8"/>
    <n v="81"/>
    <n v="33.46"/>
    <n v="168"/>
    <n v="110"/>
    <n v="14.28"/>
    <n v="132.6"/>
    <n v="98"/>
    <n v="5.97"/>
    <n v="12.7"/>
    <n v="7"/>
    <n v="3.43"/>
    <n v="2"/>
    <x v="0"/>
    <n v="0"/>
    <x v="0"/>
    <x v="3"/>
  </r>
  <r>
    <s v="WY"/>
    <n v="131"/>
    <s v="area_code_510"/>
    <x v="0"/>
    <x v="1"/>
    <n v="0"/>
    <n v="110.9"/>
    <n v="74"/>
    <n v="18.850000000000001"/>
    <n v="115.6"/>
    <n v="90"/>
    <n v="9.83"/>
    <n v="190.5"/>
    <n v="114"/>
    <n v="8.57"/>
    <n v="15.8"/>
    <n v="9"/>
    <n v="4.2699999999999996"/>
    <n v="1"/>
    <x v="0"/>
    <n v="0"/>
    <x v="0"/>
    <x v="0"/>
  </r>
  <r>
    <s v="NJ"/>
    <n v="153"/>
    <s v="area_code_510"/>
    <x v="0"/>
    <x v="1"/>
    <n v="0"/>
    <n v="122.5"/>
    <n v="145"/>
    <n v="20.83"/>
    <n v="273.3"/>
    <n v="103"/>
    <n v="23.23"/>
    <n v="197.8"/>
    <n v="71"/>
    <n v="8.9"/>
    <n v="8"/>
    <n v="3"/>
    <n v="2.16"/>
    <n v="2"/>
    <x v="0"/>
    <n v="0"/>
    <x v="0"/>
    <x v="1"/>
  </r>
  <r>
    <s v="WI"/>
    <n v="133"/>
    <s v="area_code_510"/>
    <x v="0"/>
    <x v="1"/>
    <n v="0"/>
    <n v="187"/>
    <n v="65"/>
    <n v="31.79"/>
    <n v="141.4"/>
    <n v="128"/>
    <n v="12.02"/>
    <n v="238.2"/>
    <n v="108"/>
    <n v="10.72"/>
    <n v="10"/>
    <n v="8"/>
    <n v="2.7"/>
    <n v="2"/>
    <x v="0"/>
    <n v="0"/>
    <x v="0"/>
    <x v="1"/>
  </r>
  <r>
    <s v="KY"/>
    <n v="112"/>
    <s v="area_code_415"/>
    <x v="0"/>
    <x v="1"/>
    <n v="0"/>
    <n v="170.5"/>
    <n v="113"/>
    <n v="28.99"/>
    <n v="193.2"/>
    <n v="129"/>
    <n v="16.420000000000002"/>
    <n v="188"/>
    <n v="91"/>
    <n v="8.4600000000000009"/>
    <n v="11.2"/>
    <n v="6"/>
    <n v="3.02"/>
    <n v="0"/>
    <x v="0"/>
    <n v="0"/>
    <x v="0"/>
    <x v="0"/>
  </r>
  <r>
    <s v="NY"/>
    <n v="87"/>
    <s v="area_code_415"/>
    <x v="0"/>
    <x v="1"/>
    <n v="0"/>
    <n v="204.8"/>
    <n v="101"/>
    <n v="34.82"/>
    <n v="161"/>
    <n v="80"/>
    <n v="13.69"/>
    <n v="285.7"/>
    <n v="89"/>
    <n v="12.86"/>
    <n v="9.5"/>
    <n v="3"/>
    <n v="2.57"/>
    <n v="0"/>
    <x v="0"/>
    <n v="0"/>
    <x v="0"/>
    <x v="2"/>
  </r>
  <r>
    <s v="AZ"/>
    <n v="66"/>
    <s v="area_code_510"/>
    <x v="0"/>
    <x v="1"/>
    <n v="0"/>
    <n v="154"/>
    <n v="133"/>
    <n v="26.18"/>
    <n v="198.9"/>
    <n v="121"/>
    <n v="16.91"/>
    <n v="151.9"/>
    <n v="100"/>
    <n v="6.84"/>
    <n v="9.5"/>
    <n v="3"/>
    <n v="2.57"/>
    <n v="4"/>
    <x v="1"/>
    <n v="1"/>
    <x v="1"/>
    <x v="2"/>
  </r>
  <r>
    <s v="CO"/>
    <n v="74"/>
    <s v="area_code_415"/>
    <x v="0"/>
    <x v="1"/>
    <n v="0"/>
    <n v="225.2"/>
    <n v="93"/>
    <n v="38.28"/>
    <n v="215.1"/>
    <n v="120"/>
    <n v="18.28"/>
    <n v="241.8"/>
    <n v="95"/>
    <n v="10.88"/>
    <n v="9.1"/>
    <n v="2"/>
    <n v="2.46"/>
    <n v="2"/>
    <x v="0"/>
    <n v="0"/>
    <x v="0"/>
    <x v="2"/>
  </r>
  <r>
    <s v="MD"/>
    <n v="116"/>
    <s v="area_code_408"/>
    <x v="0"/>
    <x v="1"/>
    <n v="0"/>
    <n v="159.4"/>
    <n v="79"/>
    <n v="27.1"/>
    <n v="179.5"/>
    <n v="88"/>
    <n v="15.26"/>
    <n v="167.8"/>
    <n v="71"/>
    <n v="7.55"/>
    <n v="9.6999999999999993"/>
    <n v="2"/>
    <n v="2.62"/>
    <n v="6"/>
    <x v="1"/>
    <n v="1"/>
    <x v="1"/>
    <x v="0"/>
  </r>
  <r>
    <s v="AR"/>
    <n v="68"/>
    <s v="area_code_510"/>
    <x v="0"/>
    <x v="1"/>
    <n v="0"/>
    <n v="172.7"/>
    <n v="95"/>
    <n v="29.36"/>
    <n v="139.1"/>
    <n v="90"/>
    <n v="11.82"/>
    <n v="174.3"/>
    <n v="99"/>
    <n v="7.84"/>
    <n v="11.7"/>
    <n v="1"/>
    <n v="3.16"/>
    <n v="2"/>
    <x v="0"/>
    <n v="0"/>
    <x v="0"/>
    <x v="2"/>
  </r>
  <r>
    <s v="TN"/>
    <n v="68"/>
    <s v="area_code_415"/>
    <x v="0"/>
    <x v="1"/>
    <n v="0"/>
    <n v="222.8"/>
    <n v="99"/>
    <n v="37.880000000000003"/>
    <n v="175.8"/>
    <n v="85"/>
    <n v="14.94"/>
    <n v="202"/>
    <n v="111"/>
    <n v="9.09"/>
    <n v="11"/>
    <n v="3"/>
    <n v="2.97"/>
    <n v="3"/>
    <x v="0"/>
    <n v="0"/>
    <x v="0"/>
    <x v="2"/>
  </r>
  <r>
    <s v="DE"/>
    <n v="54"/>
    <s v="area_code_415"/>
    <x v="1"/>
    <x v="1"/>
    <n v="0"/>
    <n v="214.1"/>
    <n v="77"/>
    <n v="36.4"/>
    <n v="240.5"/>
    <n v="94"/>
    <n v="20.440000000000001"/>
    <n v="188.9"/>
    <n v="75"/>
    <n v="8.5"/>
    <n v="10.1"/>
    <n v="3"/>
    <n v="2.73"/>
    <n v="1"/>
    <x v="0"/>
    <n v="0"/>
    <x v="0"/>
    <x v="3"/>
  </r>
  <r>
    <s v="WI"/>
    <n v="107"/>
    <s v="area_code_408"/>
    <x v="0"/>
    <x v="1"/>
    <n v="0"/>
    <n v="134"/>
    <n v="104"/>
    <n v="22.78"/>
    <n v="174.5"/>
    <n v="94"/>
    <n v="14.83"/>
    <n v="311.10000000000002"/>
    <n v="79"/>
    <n v="14"/>
    <n v="7.3"/>
    <n v="3"/>
    <n v="1.97"/>
    <n v="3"/>
    <x v="0"/>
    <n v="0"/>
    <x v="0"/>
    <x v="0"/>
  </r>
  <r>
    <s v="WV"/>
    <n v="124"/>
    <s v="area_code_510"/>
    <x v="0"/>
    <x v="1"/>
    <n v="0"/>
    <n v="184.8"/>
    <n v="74"/>
    <n v="31.42"/>
    <n v="175.1"/>
    <n v="84"/>
    <n v="14.88"/>
    <n v="158.19999999999999"/>
    <n v="95"/>
    <n v="7.12"/>
    <n v="10.5"/>
    <n v="6"/>
    <n v="2.84"/>
    <n v="1"/>
    <x v="0"/>
    <n v="0"/>
    <x v="0"/>
    <x v="0"/>
  </r>
  <r>
    <s v="CT"/>
    <n v="95"/>
    <s v="area_code_415"/>
    <x v="0"/>
    <x v="0"/>
    <n v="36"/>
    <n v="283.10000000000002"/>
    <n v="112"/>
    <n v="48.13"/>
    <n v="286.2"/>
    <n v="86"/>
    <n v="24.33"/>
    <n v="261.7"/>
    <n v="129"/>
    <n v="11.78"/>
    <n v="11.3"/>
    <n v="3"/>
    <n v="3.05"/>
    <n v="3"/>
    <x v="0"/>
    <n v="0"/>
    <x v="0"/>
    <x v="2"/>
  </r>
  <r>
    <s v="MN"/>
    <n v="173"/>
    <s v="area_code_510"/>
    <x v="0"/>
    <x v="1"/>
    <n v="0"/>
    <n v="291.8"/>
    <n v="143"/>
    <n v="49.61"/>
    <n v="214.3"/>
    <n v="134"/>
    <n v="18.22"/>
    <n v="151.19999999999999"/>
    <n v="119"/>
    <n v="6.8"/>
    <n v="9.9"/>
    <n v="2"/>
    <n v="2.67"/>
    <n v="0"/>
    <x v="1"/>
    <n v="1"/>
    <x v="0"/>
    <x v="1"/>
  </r>
  <r>
    <s v="MO"/>
    <n v="110"/>
    <s v="area_code_408"/>
    <x v="0"/>
    <x v="1"/>
    <n v="0"/>
    <n v="222.7"/>
    <n v="94"/>
    <n v="37.86"/>
    <n v="105.8"/>
    <n v="98"/>
    <n v="8.99"/>
    <n v="214.8"/>
    <n v="78"/>
    <n v="9.67"/>
    <n v="13.5"/>
    <n v="4"/>
    <n v="3.65"/>
    <n v="1"/>
    <x v="0"/>
    <n v="0"/>
    <x v="0"/>
    <x v="0"/>
  </r>
  <r>
    <s v="VA"/>
    <n v="102"/>
    <s v="area_code_510"/>
    <x v="0"/>
    <x v="1"/>
    <n v="0"/>
    <n v="174.5"/>
    <n v="79"/>
    <n v="29.67"/>
    <n v="236.8"/>
    <n v="136"/>
    <n v="20.13"/>
    <n v="270.39999999999998"/>
    <n v="110"/>
    <n v="12.17"/>
    <n v="8.5"/>
    <n v="5"/>
    <n v="2.2999999999999998"/>
    <n v="0"/>
    <x v="0"/>
    <n v="0"/>
    <x v="0"/>
    <x v="0"/>
  </r>
  <r>
    <s v="NH"/>
    <n v="130"/>
    <s v="area_code_408"/>
    <x v="0"/>
    <x v="1"/>
    <n v="0"/>
    <n v="68.400000000000006"/>
    <n v="86"/>
    <n v="11.63"/>
    <n v="193.3"/>
    <n v="110"/>
    <n v="16.43"/>
    <n v="171.5"/>
    <n v="139"/>
    <n v="7.72"/>
    <n v="10.4"/>
    <n v="4"/>
    <n v="2.81"/>
    <n v="0"/>
    <x v="0"/>
    <n v="0"/>
    <x v="0"/>
    <x v="0"/>
  </r>
  <r>
    <s v="OK"/>
    <n v="91"/>
    <s v="area_code_408"/>
    <x v="0"/>
    <x v="0"/>
    <n v="31"/>
    <n v="273"/>
    <n v="78"/>
    <n v="46.41"/>
    <n v="215.5"/>
    <n v="98"/>
    <n v="18.32"/>
    <n v="104.7"/>
    <n v="114"/>
    <n v="4.71"/>
    <n v="9.6"/>
    <n v="2"/>
    <n v="2.59"/>
    <n v="1"/>
    <x v="0"/>
    <n v="0"/>
    <x v="0"/>
    <x v="2"/>
  </r>
  <r>
    <s v="CT"/>
    <n v="64"/>
    <s v="area_code_415"/>
    <x v="1"/>
    <x v="1"/>
    <n v="0"/>
    <n v="225.3"/>
    <n v="134"/>
    <n v="38.299999999999997"/>
    <n v="108.2"/>
    <n v="87"/>
    <n v="9.1999999999999993"/>
    <n v="139.6"/>
    <n v="132"/>
    <n v="6.28"/>
    <n v="17.3"/>
    <n v="9"/>
    <n v="4.67"/>
    <n v="1"/>
    <x v="1"/>
    <n v="1"/>
    <x v="0"/>
    <x v="2"/>
  </r>
  <r>
    <s v="TN"/>
    <n v="176"/>
    <s v="area_code_415"/>
    <x v="0"/>
    <x v="0"/>
    <n v="23"/>
    <n v="283.2"/>
    <n v="130"/>
    <n v="48.14"/>
    <n v="162.6"/>
    <n v="74"/>
    <n v="13.82"/>
    <n v="177.7"/>
    <n v="104"/>
    <n v="8"/>
    <n v="7.2"/>
    <n v="6"/>
    <n v="1.94"/>
    <n v="1"/>
    <x v="0"/>
    <n v="0"/>
    <x v="0"/>
    <x v="1"/>
  </r>
  <r>
    <s v="MD"/>
    <n v="93"/>
    <s v="area_code_510"/>
    <x v="1"/>
    <x v="1"/>
    <n v="0"/>
    <n v="131.4"/>
    <n v="78"/>
    <n v="22.34"/>
    <n v="219.7"/>
    <n v="106"/>
    <n v="18.670000000000002"/>
    <n v="155.69999999999999"/>
    <n v="103"/>
    <n v="7.01"/>
    <n v="11.1"/>
    <n v="2"/>
    <n v="3"/>
    <n v="1"/>
    <x v="1"/>
    <n v="1"/>
    <x v="0"/>
    <x v="2"/>
  </r>
  <r>
    <s v="WI"/>
    <n v="84"/>
    <s v="area_code_510"/>
    <x v="0"/>
    <x v="0"/>
    <n v="12"/>
    <n v="89.7"/>
    <n v="87"/>
    <n v="15.25"/>
    <n v="138.6"/>
    <n v="73"/>
    <n v="11.78"/>
    <n v="165.8"/>
    <n v="114"/>
    <n v="7.46"/>
    <n v="10.7"/>
    <n v="2"/>
    <n v="2.89"/>
    <n v="1"/>
    <x v="0"/>
    <n v="0"/>
    <x v="0"/>
    <x v="2"/>
  </r>
  <r>
    <s v="SD"/>
    <n v="138"/>
    <s v="area_code_510"/>
    <x v="0"/>
    <x v="1"/>
    <n v="0"/>
    <n v="127.1"/>
    <n v="102"/>
    <n v="21.61"/>
    <n v="247.7"/>
    <n v="106"/>
    <n v="21.05"/>
    <n v="207.7"/>
    <n v="75"/>
    <n v="9.35"/>
    <n v="5"/>
    <n v="3"/>
    <n v="1.35"/>
    <n v="3"/>
    <x v="0"/>
    <n v="0"/>
    <x v="0"/>
    <x v="1"/>
  </r>
  <r>
    <s v="ND"/>
    <n v="101"/>
    <s v="area_code_415"/>
    <x v="0"/>
    <x v="0"/>
    <n v="28"/>
    <n v="105.9"/>
    <n v="132"/>
    <n v="18"/>
    <n v="231.7"/>
    <n v="107"/>
    <n v="19.690000000000001"/>
    <n v="281.3"/>
    <n v="120"/>
    <n v="12.66"/>
    <n v="10.7"/>
    <n v="5"/>
    <n v="2.89"/>
    <n v="1"/>
    <x v="0"/>
    <n v="0"/>
    <x v="0"/>
    <x v="0"/>
  </r>
  <r>
    <s v="VA"/>
    <n v="136"/>
    <s v="area_code_408"/>
    <x v="0"/>
    <x v="1"/>
    <n v="0"/>
    <n v="142.30000000000001"/>
    <n v="79"/>
    <n v="24.19"/>
    <n v="158"/>
    <n v="113"/>
    <n v="13.43"/>
    <n v="177.5"/>
    <n v="75"/>
    <n v="7.99"/>
    <n v="6"/>
    <n v="11"/>
    <n v="1.62"/>
    <n v="2"/>
    <x v="0"/>
    <n v="0"/>
    <x v="0"/>
    <x v="1"/>
  </r>
  <r>
    <s v="MA"/>
    <n v="132"/>
    <s v="area_code_408"/>
    <x v="0"/>
    <x v="0"/>
    <n v="36"/>
    <n v="201.9"/>
    <n v="93"/>
    <n v="34.32"/>
    <n v="156.30000000000001"/>
    <n v="75"/>
    <n v="13.29"/>
    <n v="131.30000000000001"/>
    <n v="92"/>
    <n v="5.91"/>
    <n v="13.7"/>
    <n v="5"/>
    <n v="3.7"/>
    <n v="0"/>
    <x v="0"/>
    <n v="0"/>
    <x v="0"/>
    <x v="1"/>
  </r>
  <r>
    <s v="SD"/>
    <n v="128"/>
    <s v="area_code_415"/>
    <x v="0"/>
    <x v="1"/>
    <n v="0"/>
    <n v="247.3"/>
    <n v="91"/>
    <n v="42.04"/>
    <n v="182.7"/>
    <n v="60"/>
    <n v="15.53"/>
    <n v="143.19999999999999"/>
    <n v="112"/>
    <n v="6.44"/>
    <n v="14.7"/>
    <n v="2"/>
    <n v="3.97"/>
    <n v="3"/>
    <x v="0"/>
    <n v="0"/>
    <x v="0"/>
    <x v="0"/>
  </r>
  <r>
    <s v="AL"/>
    <n v="92"/>
    <s v="area_code_408"/>
    <x v="0"/>
    <x v="0"/>
    <n v="38"/>
    <n v="242.2"/>
    <n v="96"/>
    <n v="41.17"/>
    <n v="159.69999999999999"/>
    <n v="144"/>
    <n v="13.57"/>
    <n v="210"/>
    <n v="108"/>
    <n v="9.4499999999999993"/>
    <n v="8.9"/>
    <n v="1"/>
    <n v="2.4"/>
    <n v="1"/>
    <x v="0"/>
    <n v="0"/>
    <x v="0"/>
    <x v="2"/>
  </r>
  <r>
    <s v="AL"/>
    <n v="197"/>
    <s v="area_code_415"/>
    <x v="1"/>
    <x v="1"/>
    <n v="0"/>
    <n v="127.3"/>
    <n v="80"/>
    <n v="21.64"/>
    <n v="222.3"/>
    <n v="115"/>
    <n v="18.899999999999999"/>
    <n v="173.9"/>
    <n v="95"/>
    <n v="7.83"/>
    <n v="13.7"/>
    <n v="5"/>
    <n v="3.7"/>
    <n v="5"/>
    <x v="1"/>
    <n v="1"/>
    <x v="1"/>
    <x v="1"/>
  </r>
  <r>
    <s v="WV"/>
    <n v="191"/>
    <s v="area_code_408"/>
    <x v="0"/>
    <x v="1"/>
    <n v="0"/>
    <n v="162"/>
    <n v="104"/>
    <n v="27.54"/>
    <n v="241.2"/>
    <n v="120"/>
    <n v="20.5"/>
    <n v="210.4"/>
    <n v="83"/>
    <n v="9.4700000000000006"/>
    <n v="10.9"/>
    <n v="7"/>
    <n v="2.94"/>
    <n v="1"/>
    <x v="0"/>
    <n v="0"/>
    <x v="0"/>
    <x v="1"/>
  </r>
  <r>
    <s v="SC"/>
    <n v="99"/>
    <s v="area_code_415"/>
    <x v="0"/>
    <x v="0"/>
    <n v="33"/>
    <n v="179.1"/>
    <n v="93"/>
    <n v="30.45"/>
    <n v="238.3"/>
    <n v="102"/>
    <n v="20.260000000000002"/>
    <n v="165.7"/>
    <n v="96"/>
    <n v="7.46"/>
    <n v="10.6"/>
    <n v="1"/>
    <n v="2.86"/>
    <n v="2"/>
    <x v="0"/>
    <n v="0"/>
    <x v="0"/>
    <x v="0"/>
  </r>
  <r>
    <s v="UT"/>
    <n v="78"/>
    <s v="area_code_415"/>
    <x v="0"/>
    <x v="1"/>
    <n v="0"/>
    <n v="193.1"/>
    <n v="85"/>
    <n v="32.83"/>
    <n v="172.1"/>
    <n v="105"/>
    <n v="14.63"/>
    <n v="129.6"/>
    <n v="119"/>
    <n v="5.83"/>
    <n v="10.199999999999999"/>
    <n v="1"/>
    <n v="2.75"/>
    <n v="0"/>
    <x v="0"/>
    <n v="0"/>
    <x v="0"/>
    <x v="2"/>
  </r>
  <r>
    <s v="NY"/>
    <n v="98"/>
    <s v="area_code_408"/>
    <x v="0"/>
    <x v="1"/>
    <n v="0"/>
    <n v="171.7"/>
    <n v="99"/>
    <n v="29.19"/>
    <n v="174.8"/>
    <n v="87"/>
    <n v="14.86"/>
    <n v="189.6"/>
    <n v="130"/>
    <n v="8.5299999999999994"/>
    <n v="7.8"/>
    <n v="6"/>
    <n v="2.11"/>
    <n v="1"/>
    <x v="0"/>
    <n v="0"/>
    <x v="0"/>
    <x v="0"/>
  </r>
  <r>
    <s v="NH"/>
    <n v="56"/>
    <s v="area_code_415"/>
    <x v="0"/>
    <x v="0"/>
    <n v="24"/>
    <n v="121.7"/>
    <n v="87"/>
    <n v="20.69"/>
    <n v="184"/>
    <n v="76"/>
    <n v="15.64"/>
    <n v="266.60000000000002"/>
    <n v="98"/>
    <n v="12"/>
    <n v="12.7"/>
    <n v="3"/>
    <n v="3.43"/>
    <n v="1"/>
    <x v="0"/>
    <n v="0"/>
    <x v="0"/>
    <x v="3"/>
  </r>
  <r>
    <s v="VA"/>
    <n v="84"/>
    <s v="area_code_415"/>
    <x v="0"/>
    <x v="1"/>
    <n v="0"/>
    <n v="130.19999999999999"/>
    <n v="105"/>
    <n v="22.13"/>
    <n v="278"/>
    <n v="60"/>
    <n v="23.63"/>
    <n v="305.39999999999998"/>
    <n v="74"/>
    <n v="13.74"/>
    <n v="14"/>
    <n v="6"/>
    <n v="3.78"/>
    <n v="2"/>
    <x v="0"/>
    <n v="0"/>
    <x v="0"/>
    <x v="2"/>
  </r>
  <r>
    <s v="VT"/>
    <n v="95"/>
    <s v="area_code_510"/>
    <x v="0"/>
    <x v="1"/>
    <n v="0"/>
    <n v="203.4"/>
    <n v="96"/>
    <n v="34.58"/>
    <n v="168.6"/>
    <n v="61"/>
    <n v="14.33"/>
    <n v="173"/>
    <n v="105"/>
    <n v="7.79"/>
    <n v="13.7"/>
    <n v="3"/>
    <n v="3.7"/>
    <n v="2"/>
    <x v="0"/>
    <n v="0"/>
    <x v="0"/>
    <x v="2"/>
  </r>
  <r>
    <s v="WY"/>
    <n v="16"/>
    <s v="area_code_415"/>
    <x v="0"/>
    <x v="1"/>
    <n v="0"/>
    <n v="174.7"/>
    <n v="83"/>
    <n v="29.7"/>
    <n v="280.8"/>
    <n v="122"/>
    <n v="23.87"/>
    <n v="171.7"/>
    <n v="80"/>
    <n v="7.73"/>
    <n v="10.5"/>
    <n v="8"/>
    <n v="2.84"/>
    <n v="5"/>
    <x v="0"/>
    <n v="0"/>
    <x v="1"/>
    <x v="4"/>
  </r>
  <r>
    <s v="NV"/>
    <n v="76"/>
    <s v="area_code_510"/>
    <x v="1"/>
    <x v="1"/>
    <n v="0"/>
    <n v="241"/>
    <n v="120"/>
    <n v="40.97"/>
    <n v="231.8"/>
    <n v="96"/>
    <n v="19.7"/>
    <n v="220.2"/>
    <n v="67"/>
    <n v="9.91"/>
    <n v="9.9"/>
    <n v="1"/>
    <n v="2.67"/>
    <n v="1"/>
    <x v="1"/>
    <n v="1"/>
    <x v="0"/>
    <x v="2"/>
  </r>
  <r>
    <s v="WV"/>
    <n v="93"/>
    <s v="area_code_415"/>
    <x v="0"/>
    <x v="1"/>
    <n v="0"/>
    <n v="141.69999999999999"/>
    <n v="95"/>
    <n v="24.09"/>
    <n v="221"/>
    <n v="100"/>
    <n v="18.79"/>
    <n v="227.1"/>
    <n v="71"/>
    <n v="10.220000000000001"/>
    <n v="10.199999999999999"/>
    <n v="3"/>
    <n v="2.75"/>
    <n v="0"/>
    <x v="0"/>
    <n v="0"/>
    <x v="0"/>
    <x v="2"/>
  </r>
  <r>
    <s v="WA"/>
    <n v="83"/>
    <s v="area_code_408"/>
    <x v="0"/>
    <x v="1"/>
    <n v="0"/>
    <n v="134.80000000000001"/>
    <n v="96"/>
    <n v="22.92"/>
    <n v="167.2"/>
    <n v="78"/>
    <n v="14.21"/>
    <n v="161.5"/>
    <n v="123"/>
    <n v="7.27"/>
    <n v="7.7"/>
    <n v="5"/>
    <n v="2.08"/>
    <n v="2"/>
    <x v="0"/>
    <n v="0"/>
    <x v="0"/>
    <x v="2"/>
  </r>
  <r>
    <s v="KS"/>
    <n v="123"/>
    <s v="area_code_415"/>
    <x v="0"/>
    <x v="1"/>
    <n v="0"/>
    <n v="163.1"/>
    <n v="119"/>
    <n v="27.73"/>
    <n v="249.4"/>
    <n v="51"/>
    <n v="21.2"/>
    <n v="168.2"/>
    <n v="77"/>
    <n v="7.57"/>
    <n v="9"/>
    <n v="10"/>
    <n v="2.4300000000000002"/>
    <n v="1"/>
    <x v="0"/>
    <n v="0"/>
    <x v="0"/>
    <x v="0"/>
  </r>
  <r>
    <s v="OK"/>
    <n v="82"/>
    <s v="area_code_510"/>
    <x v="0"/>
    <x v="1"/>
    <n v="0"/>
    <n v="329.8"/>
    <n v="73"/>
    <n v="56.07"/>
    <n v="208.3"/>
    <n v="120"/>
    <n v="17.71"/>
    <n v="267.10000000000002"/>
    <n v="102"/>
    <n v="12.02"/>
    <n v="10.6"/>
    <n v="6"/>
    <n v="2.86"/>
    <n v="0"/>
    <x v="1"/>
    <n v="1"/>
    <x v="0"/>
    <x v="2"/>
  </r>
  <r>
    <s v="CO"/>
    <n v="110"/>
    <s v="area_code_510"/>
    <x v="0"/>
    <x v="1"/>
    <n v="0"/>
    <n v="131.9"/>
    <n v="93"/>
    <n v="22.42"/>
    <n v="272.7"/>
    <n v="106"/>
    <n v="23.18"/>
    <n v="192.8"/>
    <n v="105"/>
    <n v="8.68"/>
    <n v="7.1"/>
    <n v="4"/>
    <n v="1.92"/>
    <n v="1"/>
    <x v="0"/>
    <n v="0"/>
    <x v="0"/>
    <x v="0"/>
  </r>
  <r>
    <s v="AK"/>
    <n v="96"/>
    <s v="area_code_408"/>
    <x v="0"/>
    <x v="0"/>
    <n v="29"/>
    <n v="150"/>
    <n v="91"/>
    <n v="25.5"/>
    <n v="159.4"/>
    <n v="75"/>
    <n v="13.55"/>
    <n v="228.1"/>
    <n v="55"/>
    <n v="10.26"/>
    <n v="8.5"/>
    <n v="3"/>
    <n v="2.2999999999999998"/>
    <n v="1"/>
    <x v="0"/>
    <n v="0"/>
    <x v="0"/>
    <x v="0"/>
  </r>
  <r>
    <s v="TN"/>
    <n v="47"/>
    <s v="area_code_415"/>
    <x v="0"/>
    <x v="0"/>
    <n v="30"/>
    <n v="196.6"/>
    <n v="93"/>
    <n v="33.42"/>
    <n v="241.4"/>
    <n v="140"/>
    <n v="20.52"/>
    <n v="226"/>
    <n v="118"/>
    <n v="10.17"/>
    <n v="12.9"/>
    <n v="4"/>
    <n v="3.48"/>
    <n v="2"/>
    <x v="0"/>
    <n v="0"/>
    <x v="0"/>
    <x v="3"/>
  </r>
  <r>
    <s v="KY"/>
    <n v="115"/>
    <s v="area_code_510"/>
    <x v="0"/>
    <x v="1"/>
    <n v="0"/>
    <n v="99.7"/>
    <n v="107"/>
    <n v="16.95"/>
    <n v="145.1"/>
    <n v="96"/>
    <n v="12.33"/>
    <n v="149.4"/>
    <n v="99"/>
    <n v="6.72"/>
    <n v="14.1"/>
    <n v="4"/>
    <n v="3.81"/>
    <n v="2"/>
    <x v="0"/>
    <n v="0"/>
    <x v="0"/>
    <x v="0"/>
  </r>
  <r>
    <s v="PA"/>
    <n v="69"/>
    <s v="area_code_415"/>
    <x v="0"/>
    <x v="1"/>
    <n v="0"/>
    <n v="143.6"/>
    <n v="88"/>
    <n v="24.41"/>
    <n v="141.80000000000001"/>
    <n v="86"/>
    <n v="12.05"/>
    <n v="194"/>
    <n v="83"/>
    <n v="8.73"/>
    <n v="10.8"/>
    <n v="5"/>
    <n v="2.92"/>
    <n v="3"/>
    <x v="0"/>
    <n v="0"/>
    <x v="0"/>
    <x v="2"/>
  </r>
  <r>
    <s v="CT"/>
    <n v="163"/>
    <s v="area_code_408"/>
    <x v="0"/>
    <x v="0"/>
    <n v="40"/>
    <n v="231.9"/>
    <n v="56"/>
    <n v="39.42"/>
    <n v="211.8"/>
    <n v="91"/>
    <n v="18"/>
    <n v="268.5"/>
    <n v="74"/>
    <n v="12.08"/>
    <n v="12.3"/>
    <n v="3"/>
    <n v="3.32"/>
    <n v="2"/>
    <x v="0"/>
    <n v="0"/>
    <x v="0"/>
    <x v="1"/>
  </r>
  <r>
    <s v="MN"/>
    <n v="98"/>
    <s v="area_code_415"/>
    <x v="0"/>
    <x v="1"/>
    <n v="0"/>
    <n v="72.8"/>
    <n v="107"/>
    <n v="12.38"/>
    <n v="186.4"/>
    <n v="103"/>
    <n v="15.84"/>
    <n v="175.3"/>
    <n v="110"/>
    <n v="7.89"/>
    <n v="10.5"/>
    <n v="4"/>
    <n v="2.84"/>
    <n v="3"/>
    <x v="0"/>
    <n v="0"/>
    <x v="0"/>
    <x v="0"/>
  </r>
  <r>
    <s v="PA"/>
    <n v="174"/>
    <s v="area_code_415"/>
    <x v="0"/>
    <x v="0"/>
    <n v="15"/>
    <n v="221.8"/>
    <n v="143"/>
    <n v="37.71"/>
    <n v="210.6"/>
    <n v="115"/>
    <n v="17.899999999999999"/>
    <n v="221.8"/>
    <n v="109"/>
    <n v="9.98"/>
    <n v="12.4"/>
    <n v="9"/>
    <n v="3.35"/>
    <n v="1"/>
    <x v="0"/>
    <n v="0"/>
    <x v="0"/>
    <x v="1"/>
  </r>
  <r>
    <s v="OR"/>
    <n v="95"/>
    <s v="area_code_415"/>
    <x v="0"/>
    <x v="1"/>
    <n v="0"/>
    <n v="269"/>
    <n v="120"/>
    <n v="45.73"/>
    <n v="233.7"/>
    <n v="120"/>
    <n v="19.86"/>
    <n v="179.3"/>
    <n v="61"/>
    <n v="8.07"/>
    <n v="7.3"/>
    <n v="4"/>
    <n v="1.97"/>
    <n v="2"/>
    <x v="1"/>
    <n v="1"/>
    <x v="0"/>
    <x v="2"/>
  </r>
  <r>
    <s v="PA"/>
    <n v="79"/>
    <s v="area_code_415"/>
    <x v="0"/>
    <x v="1"/>
    <n v="0"/>
    <n v="268.3"/>
    <n v="114"/>
    <n v="45.61"/>
    <n v="185.5"/>
    <n v="111"/>
    <n v="15.77"/>
    <n v="264.60000000000002"/>
    <n v="88"/>
    <n v="11.91"/>
    <n v="6.3"/>
    <n v="7"/>
    <n v="1.7"/>
    <n v="1"/>
    <x v="1"/>
    <n v="1"/>
    <x v="0"/>
    <x v="2"/>
  </r>
  <r>
    <s v="OK"/>
    <n v="123"/>
    <s v="area_code_415"/>
    <x v="0"/>
    <x v="0"/>
    <n v="27"/>
    <n v="198.7"/>
    <n v="127"/>
    <n v="33.78"/>
    <n v="249"/>
    <n v="105"/>
    <n v="21.17"/>
    <n v="173.2"/>
    <n v="124"/>
    <n v="7.79"/>
    <n v="12.5"/>
    <n v="5"/>
    <n v="3.38"/>
    <n v="1"/>
    <x v="0"/>
    <n v="0"/>
    <x v="0"/>
    <x v="0"/>
  </r>
  <r>
    <s v="VT"/>
    <n v="99"/>
    <s v="area_code_415"/>
    <x v="0"/>
    <x v="1"/>
    <n v="0"/>
    <n v="115.5"/>
    <n v="75"/>
    <n v="19.64"/>
    <n v="218.1"/>
    <n v="111"/>
    <n v="18.54"/>
    <n v="254.9"/>
    <n v="98"/>
    <n v="11.47"/>
    <n v="11.5"/>
    <n v="7"/>
    <n v="3.11"/>
    <n v="7"/>
    <x v="1"/>
    <n v="1"/>
    <x v="1"/>
    <x v="0"/>
  </r>
  <r>
    <s v="PA"/>
    <n v="141"/>
    <s v="area_code_510"/>
    <x v="0"/>
    <x v="1"/>
    <n v="0"/>
    <n v="215.6"/>
    <n v="113"/>
    <n v="36.65"/>
    <n v="200.6"/>
    <n v="81"/>
    <n v="17.05"/>
    <n v="153.80000000000001"/>
    <n v="107"/>
    <n v="6.92"/>
    <n v="12.4"/>
    <n v="6"/>
    <n v="3.35"/>
    <n v="1"/>
    <x v="0"/>
    <n v="0"/>
    <x v="0"/>
    <x v="1"/>
  </r>
  <r>
    <s v="NM"/>
    <n v="132"/>
    <s v="area_code_408"/>
    <x v="0"/>
    <x v="1"/>
    <n v="0"/>
    <n v="169.9"/>
    <n v="107"/>
    <n v="28.88"/>
    <n v="209.4"/>
    <n v="121"/>
    <n v="17.8"/>
    <n v="206.1"/>
    <n v="79"/>
    <n v="9.27"/>
    <n v="11.5"/>
    <n v="2"/>
    <n v="3.11"/>
    <n v="1"/>
    <x v="0"/>
    <n v="0"/>
    <x v="0"/>
    <x v="1"/>
  </r>
  <r>
    <s v="FL"/>
    <n v="133"/>
    <s v="area_code_510"/>
    <x v="0"/>
    <x v="1"/>
    <n v="0"/>
    <n v="201.7"/>
    <n v="85"/>
    <n v="34.29"/>
    <n v="169.4"/>
    <n v="116"/>
    <n v="14.4"/>
    <n v="286.3"/>
    <n v="80"/>
    <n v="12.88"/>
    <n v="6"/>
    <n v="4"/>
    <n v="1.62"/>
    <n v="0"/>
    <x v="0"/>
    <n v="0"/>
    <x v="0"/>
    <x v="1"/>
  </r>
  <r>
    <s v="TX"/>
    <n v="133"/>
    <s v="area_code_408"/>
    <x v="0"/>
    <x v="1"/>
    <n v="0"/>
    <n v="221.1"/>
    <n v="133"/>
    <n v="37.590000000000003"/>
    <n v="160.19999999999999"/>
    <n v="140"/>
    <n v="13.62"/>
    <n v="161.80000000000001"/>
    <n v="84"/>
    <n v="7.28"/>
    <n v="8.4"/>
    <n v="3"/>
    <n v="2.27"/>
    <n v="4"/>
    <x v="0"/>
    <n v="0"/>
    <x v="1"/>
    <x v="1"/>
  </r>
  <r>
    <s v="VT"/>
    <n v="93"/>
    <s v="area_code_510"/>
    <x v="0"/>
    <x v="0"/>
    <n v="32"/>
    <n v="218.7"/>
    <n v="117"/>
    <n v="37.18"/>
    <n v="115"/>
    <n v="61"/>
    <n v="9.7799999999999994"/>
    <n v="192.7"/>
    <n v="85"/>
    <n v="8.67"/>
    <n v="9.4"/>
    <n v="5"/>
    <n v="2.54"/>
    <n v="2"/>
    <x v="0"/>
    <n v="0"/>
    <x v="0"/>
    <x v="2"/>
  </r>
  <r>
    <s v="MA"/>
    <n v="34"/>
    <s v="area_code_415"/>
    <x v="0"/>
    <x v="1"/>
    <n v="0"/>
    <n v="293.7"/>
    <n v="89"/>
    <n v="49.93"/>
    <n v="272.5"/>
    <n v="71"/>
    <n v="23.16"/>
    <n v="178.2"/>
    <n v="76"/>
    <n v="8.02"/>
    <n v="11"/>
    <n v="10"/>
    <n v="2.97"/>
    <n v="2"/>
    <x v="1"/>
    <n v="1"/>
    <x v="0"/>
    <x v="3"/>
  </r>
  <r>
    <s v="DE"/>
    <n v="96"/>
    <s v="area_code_415"/>
    <x v="0"/>
    <x v="0"/>
    <n v="26"/>
    <n v="175.8"/>
    <n v="96"/>
    <n v="29.89"/>
    <n v="206.6"/>
    <n v="84"/>
    <n v="17.559999999999999"/>
    <n v="178"/>
    <n v="105"/>
    <n v="8.01"/>
    <n v="11.1"/>
    <n v="2"/>
    <n v="3"/>
    <n v="2"/>
    <x v="0"/>
    <n v="0"/>
    <x v="0"/>
    <x v="0"/>
  </r>
  <r>
    <s v="FL"/>
    <n v="144"/>
    <s v="area_code_510"/>
    <x v="0"/>
    <x v="1"/>
    <n v="0"/>
    <n v="278.5"/>
    <n v="95"/>
    <n v="47.35"/>
    <n v="240.7"/>
    <n v="90"/>
    <n v="20.46"/>
    <n v="120"/>
    <n v="90"/>
    <n v="5.4"/>
    <n v="11.6"/>
    <n v="5"/>
    <n v="3.13"/>
    <n v="1"/>
    <x v="1"/>
    <n v="1"/>
    <x v="0"/>
    <x v="1"/>
  </r>
  <r>
    <s v="ID"/>
    <n v="24"/>
    <s v="area_code_408"/>
    <x v="0"/>
    <x v="0"/>
    <n v="29"/>
    <n v="236.3"/>
    <n v="105"/>
    <n v="40.17"/>
    <n v="190.8"/>
    <n v="114"/>
    <n v="16.22"/>
    <n v="129"/>
    <n v="105"/>
    <n v="5.81"/>
    <n v="7.2"/>
    <n v="2"/>
    <n v="1.94"/>
    <n v="3"/>
    <x v="0"/>
    <n v="0"/>
    <x v="0"/>
    <x v="3"/>
  </r>
  <r>
    <s v="MD"/>
    <n v="54"/>
    <s v="area_code_415"/>
    <x v="0"/>
    <x v="1"/>
    <n v="0"/>
    <n v="273.8"/>
    <n v="113"/>
    <n v="46.55"/>
    <n v="119.6"/>
    <n v="156"/>
    <n v="10.17"/>
    <n v="267.60000000000002"/>
    <n v="117"/>
    <n v="12.04"/>
    <n v="11.7"/>
    <n v="3"/>
    <n v="3.16"/>
    <n v="1"/>
    <x v="0"/>
    <n v="0"/>
    <x v="0"/>
    <x v="3"/>
  </r>
  <r>
    <s v="WV"/>
    <n v="50"/>
    <s v="area_code_408"/>
    <x v="0"/>
    <x v="1"/>
    <n v="0"/>
    <n v="131.1"/>
    <n v="129"/>
    <n v="22.29"/>
    <n v="160.5"/>
    <n v="94"/>
    <n v="13.64"/>
    <n v="206.9"/>
    <n v="88"/>
    <n v="9.31"/>
    <n v="5.6"/>
    <n v="9"/>
    <n v="1.51"/>
    <n v="5"/>
    <x v="1"/>
    <n v="1"/>
    <x v="1"/>
    <x v="3"/>
  </r>
  <r>
    <s v="ID"/>
    <n v="92"/>
    <s v="area_code_415"/>
    <x v="0"/>
    <x v="0"/>
    <n v="23"/>
    <n v="167.4"/>
    <n v="83"/>
    <n v="28.46"/>
    <n v="258.60000000000002"/>
    <n v="129"/>
    <n v="21.98"/>
    <n v="116.4"/>
    <n v="110"/>
    <n v="5.24"/>
    <n v="11.2"/>
    <n v="3"/>
    <n v="3.02"/>
    <n v="4"/>
    <x v="0"/>
    <n v="0"/>
    <x v="1"/>
    <x v="2"/>
  </r>
  <r>
    <s v="NV"/>
    <n v="96"/>
    <s v="area_code_408"/>
    <x v="0"/>
    <x v="1"/>
    <n v="0"/>
    <n v="197.7"/>
    <n v="68"/>
    <n v="33.61"/>
    <n v="250.5"/>
    <n v="53"/>
    <n v="21.29"/>
    <n v="181.2"/>
    <n v="67"/>
    <n v="8.15"/>
    <n v="10.5"/>
    <n v="3"/>
    <n v="2.84"/>
    <n v="3"/>
    <x v="0"/>
    <n v="0"/>
    <x v="0"/>
    <x v="0"/>
  </r>
  <r>
    <s v="OH"/>
    <n v="146"/>
    <s v="area_code_415"/>
    <x v="0"/>
    <x v="1"/>
    <n v="0"/>
    <n v="169.5"/>
    <n v="93"/>
    <n v="28.82"/>
    <n v="230.9"/>
    <n v="71"/>
    <n v="19.63"/>
    <n v="269.8"/>
    <n v="115"/>
    <n v="12.14"/>
    <n v="9"/>
    <n v="7"/>
    <n v="2.4300000000000002"/>
    <n v="2"/>
    <x v="0"/>
    <n v="0"/>
    <x v="0"/>
    <x v="1"/>
  </r>
  <r>
    <s v="ID"/>
    <n v="138"/>
    <s v="area_code_415"/>
    <x v="1"/>
    <x v="0"/>
    <n v="17"/>
    <n v="225.2"/>
    <n v="116"/>
    <n v="38.28"/>
    <n v="173.4"/>
    <n v="88"/>
    <n v="14.74"/>
    <n v="145.80000000000001"/>
    <n v="99"/>
    <n v="6.56"/>
    <n v="11.7"/>
    <n v="4"/>
    <n v="3.16"/>
    <n v="0"/>
    <x v="0"/>
    <n v="0"/>
    <x v="0"/>
    <x v="1"/>
  </r>
  <r>
    <s v="MO"/>
    <n v="76"/>
    <s v="area_code_510"/>
    <x v="0"/>
    <x v="1"/>
    <n v="0"/>
    <n v="129.69999999999999"/>
    <n v="84"/>
    <n v="22.05"/>
    <n v="177.5"/>
    <n v="80"/>
    <n v="15.09"/>
    <n v="228.9"/>
    <n v="87"/>
    <n v="10.3"/>
    <n v="7.5"/>
    <n v="3"/>
    <n v="2.0299999999999998"/>
    <n v="5"/>
    <x v="1"/>
    <n v="1"/>
    <x v="1"/>
    <x v="2"/>
  </r>
  <r>
    <s v="NE"/>
    <n v="99"/>
    <s v="area_code_415"/>
    <x v="0"/>
    <x v="1"/>
    <n v="0"/>
    <n v="200"/>
    <n v="66"/>
    <n v="34"/>
    <n v="107.9"/>
    <n v="104"/>
    <n v="9.17"/>
    <n v="233.7"/>
    <n v="82"/>
    <n v="10.52"/>
    <n v="11.4"/>
    <n v="2"/>
    <n v="3.08"/>
    <n v="3"/>
    <x v="0"/>
    <n v="0"/>
    <x v="0"/>
    <x v="0"/>
  </r>
  <r>
    <s v="NC"/>
    <n v="83"/>
    <s v="area_code_510"/>
    <x v="0"/>
    <x v="0"/>
    <n v="36"/>
    <n v="95.9"/>
    <n v="87"/>
    <n v="16.3"/>
    <n v="261.60000000000002"/>
    <n v="105"/>
    <n v="22.24"/>
    <n v="228.6"/>
    <n v="109"/>
    <n v="10.29"/>
    <n v="13.3"/>
    <n v="4"/>
    <n v="3.59"/>
    <n v="0"/>
    <x v="0"/>
    <n v="0"/>
    <x v="0"/>
    <x v="2"/>
  </r>
  <r>
    <s v="ME"/>
    <n v="36"/>
    <s v="area_code_510"/>
    <x v="0"/>
    <x v="0"/>
    <n v="25"/>
    <n v="152.80000000000001"/>
    <n v="110"/>
    <n v="25.98"/>
    <n v="242.8"/>
    <n v="67"/>
    <n v="20.64"/>
    <n v="147.4"/>
    <n v="74"/>
    <n v="6.63"/>
    <n v="9.1"/>
    <n v="2"/>
    <n v="2.46"/>
    <n v="1"/>
    <x v="0"/>
    <n v="0"/>
    <x v="0"/>
    <x v="3"/>
  </r>
  <r>
    <s v="AZ"/>
    <n v="109"/>
    <s v="area_code_415"/>
    <x v="1"/>
    <x v="1"/>
    <n v="0"/>
    <n v="268.39999999999998"/>
    <n v="85"/>
    <n v="45.63"/>
    <n v="150.6"/>
    <n v="131"/>
    <n v="12.8"/>
    <n v="297.89999999999998"/>
    <n v="84"/>
    <n v="13.41"/>
    <n v="9.6999999999999993"/>
    <n v="8"/>
    <n v="2.62"/>
    <n v="2"/>
    <x v="1"/>
    <n v="1"/>
    <x v="0"/>
    <x v="0"/>
  </r>
  <r>
    <s v="AZ"/>
    <n v="100"/>
    <s v="area_code_415"/>
    <x v="0"/>
    <x v="1"/>
    <n v="0"/>
    <n v="188.5"/>
    <n v="152"/>
    <n v="32.049999999999997"/>
    <n v="148.30000000000001"/>
    <n v="115"/>
    <n v="12.61"/>
    <n v="179.8"/>
    <n v="88"/>
    <n v="8.09"/>
    <n v="15.2"/>
    <n v="5"/>
    <n v="4.0999999999999996"/>
    <n v="2"/>
    <x v="0"/>
    <n v="0"/>
    <x v="0"/>
    <x v="0"/>
  </r>
  <r>
    <s v="HI"/>
    <n v="104"/>
    <s v="area_code_408"/>
    <x v="0"/>
    <x v="1"/>
    <n v="0"/>
    <n v="170.6"/>
    <n v="97"/>
    <n v="29"/>
    <n v="162.1"/>
    <n v="111"/>
    <n v="13.78"/>
    <n v="210.7"/>
    <n v="131"/>
    <n v="9.48"/>
    <n v="6.1"/>
    <n v="1"/>
    <n v="1.65"/>
    <n v="1"/>
    <x v="0"/>
    <n v="0"/>
    <x v="0"/>
    <x v="0"/>
  </r>
  <r>
    <s v="NJ"/>
    <n v="106"/>
    <s v="area_code_415"/>
    <x v="0"/>
    <x v="1"/>
    <n v="0"/>
    <n v="191.4"/>
    <n v="124"/>
    <n v="32.54"/>
    <n v="200.7"/>
    <n v="116"/>
    <n v="17.059999999999999"/>
    <n v="230.1"/>
    <n v="76"/>
    <n v="10.35"/>
    <n v="8.1999999999999993"/>
    <n v="3"/>
    <n v="2.21"/>
    <n v="1"/>
    <x v="0"/>
    <n v="0"/>
    <x v="0"/>
    <x v="0"/>
  </r>
  <r>
    <s v="SC"/>
    <n v="100"/>
    <s v="area_code_510"/>
    <x v="0"/>
    <x v="1"/>
    <n v="0"/>
    <n v="115.9"/>
    <n v="87"/>
    <n v="19.7"/>
    <n v="111.3"/>
    <n v="56"/>
    <n v="9.4600000000000009"/>
    <n v="170.2"/>
    <n v="77"/>
    <n v="7.66"/>
    <n v="7.1"/>
    <n v="4"/>
    <n v="1.92"/>
    <n v="1"/>
    <x v="0"/>
    <n v="0"/>
    <x v="0"/>
    <x v="0"/>
  </r>
  <r>
    <s v="MN"/>
    <n v="99"/>
    <s v="area_code_408"/>
    <x v="0"/>
    <x v="1"/>
    <n v="0"/>
    <n v="128.80000000000001"/>
    <n v="86"/>
    <n v="21.9"/>
    <n v="203.9"/>
    <n v="105"/>
    <n v="17.329999999999998"/>
    <n v="282.60000000000002"/>
    <n v="131"/>
    <n v="12.72"/>
    <n v="14.1"/>
    <n v="4"/>
    <n v="3.81"/>
    <n v="2"/>
    <x v="0"/>
    <n v="0"/>
    <x v="0"/>
    <x v="0"/>
  </r>
  <r>
    <s v="WV"/>
    <n v="50"/>
    <s v="area_code_510"/>
    <x v="0"/>
    <x v="1"/>
    <n v="0"/>
    <n v="131.69999999999999"/>
    <n v="108"/>
    <n v="22.39"/>
    <n v="216.5"/>
    <n v="103"/>
    <n v="18.399999999999999"/>
    <n v="196.1"/>
    <n v="126"/>
    <n v="8.82"/>
    <n v="11"/>
    <n v="5"/>
    <n v="2.97"/>
    <n v="1"/>
    <x v="0"/>
    <n v="0"/>
    <x v="0"/>
    <x v="3"/>
  </r>
  <r>
    <s v="MS"/>
    <n v="105"/>
    <s v="area_code_415"/>
    <x v="0"/>
    <x v="1"/>
    <n v="0"/>
    <n v="101.4"/>
    <n v="48"/>
    <n v="17.239999999999998"/>
    <n v="159.1"/>
    <n v="119"/>
    <n v="13.52"/>
    <n v="259.2"/>
    <n v="53"/>
    <n v="11.66"/>
    <n v="12.2"/>
    <n v="2"/>
    <n v="3.29"/>
    <n v="1"/>
    <x v="0"/>
    <n v="0"/>
    <x v="0"/>
    <x v="0"/>
  </r>
  <r>
    <s v="NM"/>
    <n v="161"/>
    <s v="area_code_408"/>
    <x v="0"/>
    <x v="1"/>
    <n v="0"/>
    <n v="107.5"/>
    <n v="121"/>
    <n v="18.28"/>
    <n v="256.39999999999998"/>
    <n v="46"/>
    <n v="21.79"/>
    <n v="247.2"/>
    <n v="131"/>
    <n v="11.12"/>
    <n v="12.6"/>
    <n v="3"/>
    <n v="3.4"/>
    <n v="2"/>
    <x v="0"/>
    <n v="0"/>
    <x v="0"/>
    <x v="1"/>
  </r>
  <r>
    <s v="HI"/>
    <n v="97"/>
    <s v="area_code_415"/>
    <x v="0"/>
    <x v="0"/>
    <n v="43"/>
    <n v="121.1"/>
    <n v="105"/>
    <n v="20.59"/>
    <n v="260.2"/>
    <n v="115"/>
    <n v="22.12"/>
    <n v="222.4"/>
    <n v="100"/>
    <n v="10.01"/>
    <n v="8.3000000000000007"/>
    <n v="5"/>
    <n v="2.2400000000000002"/>
    <n v="3"/>
    <x v="0"/>
    <n v="0"/>
    <x v="0"/>
    <x v="0"/>
  </r>
  <r>
    <s v="WA"/>
    <n v="130"/>
    <s v="area_code_510"/>
    <x v="0"/>
    <x v="1"/>
    <n v="0"/>
    <n v="124.3"/>
    <n v="70"/>
    <n v="21.13"/>
    <n v="270.7"/>
    <n v="99"/>
    <n v="23.01"/>
    <n v="239.5"/>
    <n v="83"/>
    <n v="10.78"/>
    <n v="3.5"/>
    <n v="6"/>
    <n v="0.95"/>
    <n v="0"/>
    <x v="0"/>
    <n v="0"/>
    <x v="0"/>
    <x v="0"/>
  </r>
  <r>
    <s v="WI"/>
    <n v="92"/>
    <s v="area_code_415"/>
    <x v="0"/>
    <x v="1"/>
    <n v="0"/>
    <n v="157.69999999999999"/>
    <n v="101"/>
    <n v="26.81"/>
    <n v="298.60000000000002"/>
    <n v="100"/>
    <n v="25.38"/>
    <n v="216.9"/>
    <n v="99"/>
    <n v="9.76"/>
    <n v="13.8"/>
    <n v="3"/>
    <n v="3.73"/>
    <n v="1"/>
    <x v="0"/>
    <n v="0"/>
    <x v="0"/>
    <x v="2"/>
  </r>
  <r>
    <s v="CO"/>
    <n v="119"/>
    <s v="area_code_408"/>
    <x v="0"/>
    <x v="1"/>
    <n v="0"/>
    <n v="124.3"/>
    <n v="68"/>
    <n v="21.13"/>
    <n v="207.1"/>
    <n v="88"/>
    <n v="17.600000000000001"/>
    <n v="157.4"/>
    <n v="93"/>
    <n v="7.08"/>
    <n v="14.8"/>
    <n v="1"/>
    <n v="4"/>
    <n v="0"/>
    <x v="0"/>
    <n v="0"/>
    <x v="0"/>
    <x v="0"/>
  </r>
  <r>
    <s v="NV"/>
    <n v="115"/>
    <s v="area_code_415"/>
    <x v="0"/>
    <x v="1"/>
    <n v="0"/>
    <n v="286.39999999999998"/>
    <n v="125"/>
    <n v="48.69"/>
    <n v="205.7"/>
    <n v="74"/>
    <n v="17.48"/>
    <n v="191.4"/>
    <n v="141"/>
    <n v="8.61"/>
    <n v="6.9"/>
    <n v="6"/>
    <n v="1.86"/>
    <n v="1"/>
    <x v="1"/>
    <n v="1"/>
    <x v="0"/>
    <x v="0"/>
  </r>
  <r>
    <s v="RI"/>
    <n v="134"/>
    <s v="area_code_415"/>
    <x v="0"/>
    <x v="1"/>
    <n v="0"/>
    <n v="141.69999999999999"/>
    <n v="95"/>
    <n v="24.09"/>
    <n v="205.6"/>
    <n v="101"/>
    <n v="17.48"/>
    <n v="218.5"/>
    <n v="60"/>
    <n v="9.83"/>
    <n v="8.8000000000000007"/>
    <n v="6"/>
    <n v="2.38"/>
    <n v="0"/>
    <x v="0"/>
    <n v="0"/>
    <x v="0"/>
    <x v="1"/>
  </r>
  <r>
    <s v="VA"/>
    <n v="127"/>
    <s v="area_code_408"/>
    <x v="0"/>
    <x v="0"/>
    <n v="25"/>
    <n v="173"/>
    <n v="91"/>
    <n v="29.41"/>
    <n v="245.8"/>
    <n v="64"/>
    <n v="20.89"/>
    <n v="300"/>
    <n v="99"/>
    <n v="13.5"/>
    <n v="4.8"/>
    <n v="3"/>
    <n v="1.3"/>
    <n v="0"/>
    <x v="0"/>
    <n v="0"/>
    <x v="0"/>
    <x v="0"/>
  </r>
  <r>
    <s v="NJ"/>
    <n v="80"/>
    <s v="area_code_415"/>
    <x v="0"/>
    <x v="1"/>
    <n v="0"/>
    <n v="268.7"/>
    <n v="120"/>
    <n v="45.68"/>
    <n v="301"/>
    <n v="147"/>
    <n v="25.59"/>
    <n v="167"/>
    <n v="140"/>
    <n v="7.52"/>
    <n v="5.8"/>
    <n v="1"/>
    <n v="1.57"/>
    <n v="2"/>
    <x v="1"/>
    <n v="1"/>
    <x v="0"/>
    <x v="2"/>
  </r>
  <r>
    <s v="ND"/>
    <n v="153"/>
    <s v="area_code_415"/>
    <x v="0"/>
    <x v="0"/>
    <n v="31"/>
    <n v="218.5"/>
    <n v="130"/>
    <n v="37.15"/>
    <n v="134.19999999999999"/>
    <n v="103"/>
    <n v="11.41"/>
    <n v="118.9"/>
    <n v="105"/>
    <n v="5.35"/>
    <n v="9.4"/>
    <n v="6"/>
    <n v="2.54"/>
    <n v="0"/>
    <x v="0"/>
    <n v="0"/>
    <x v="0"/>
    <x v="1"/>
  </r>
  <r>
    <s v="MN"/>
    <n v="85"/>
    <s v="area_code_415"/>
    <x v="0"/>
    <x v="1"/>
    <n v="0"/>
    <n v="255.3"/>
    <n v="114"/>
    <n v="43.4"/>
    <n v="194.6"/>
    <n v="83"/>
    <n v="16.54"/>
    <n v="276.60000000000002"/>
    <n v="78"/>
    <n v="12.45"/>
    <n v="3.7"/>
    <n v="5"/>
    <n v="1"/>
    <n v="3"/>
    <x v="0"/>
    <n v="0"/>
    <x v="0"/>
    <x v="2"/>
  </r>
  <r>
    <s v="HI"/>
    <n v="79"/>
    <s v="area_code_415"/>
    <x v="0"/>
    <x v="1"/>
    <n v="0"/>
    <n v="41.9"/>
    <n v="124"/>
    <n v="7.12"/>
    <n v="211"/>
    <n v="95"/>
    <n v="17.940000000000001"/>
    <n v="237.9"/>
    <n v="55"/>
    <n v="10.71"/>
    <n v="11.4"/>
    <n v="5"/>
    <n v="3.08"/>
    <n v="1"/>
    <x v="0"/>
    <n v="0"/>
    <x v="0"/>
    <x v="2"/>
  </r>
  <r>
    <s v="ND"/>
    <n v="35"/>
    <s v="area_code_415"/>
    <x v="0"/>
    <x v="1"/>
    <n v="0"/>
    <n v="260.8"/>
    <n v="87"/>
    <n v="44.34"/>
    <n v="258.10000000000002"/>
    <n v="78"/>
    <n v="21.94"/>
    <n v="131.30000000000001"/>
    <n v="123"/>
    <n v="5.91"/>
    <n v="5.8"/>
    <n v="2"/>
    <n v="1.57"/>
    <n v="1"/>
    <x v="0"/>
    <n v="0"/>
    <x v="0"/>
    <x v="3"/>
  </r>
  <r>
    <s v="WI"/>
    <n v="120"/>
    <s v="area_code_408"/>
    <x v="0"/>
    <x v="0"/>
    <n v="26"/>
    <n v="239.4"/>
    <n v="94"/>
    <n v="40.700000000000003"/>
    <n v="259.39999999999998"/>
    <n v="88"/>
    <n v="22.05"/>
    <n v="238"/>
    <n v="132"/>
    <n v="10.71"/>
    <n v="7.7"/>
    <n v="3"/>
    <n v="2.08"/>
    <n v="0"/>
    <x v="0"/>
    <n v="0"/>
    <x v="0"/>
    <x v="0"/>
  </r>
  <r>
    <s v="MN"/>
    <n v="68"/>
    <s v="area_code_510"/>
    <x v="0"/>
    <x v="1"/>
    <n v="0"/>
    <n v="226.7"/>
    <n v="94"/>
    <n v="38.54"/>
    <n v="168.4"/>
    <n v="129"/>
    <n v="14.31"/>
    <n v="188.7"/>
    <n v="117"/>
    <n v="8.49"/>
    <n v="10.199999999999999"/>
    <n v="1"/>
    <n v="2.75"/>
    <n v="0"/>
    <x v="0"/>
    <n v="0"/>
    <x v="0"/>
    <x v="2"/>
  </r>
  <r>
    <s v="KS"/>
    <n v="120"/>
    <s v="area_code_510"/>
    <x v="0"/>
    <x v="1"/>
    <n v="0"/>
    <n v="158"/>
    <n v="110"/>
    <n v="26.86"/>
    <n v="197"/>
    <n v="103"/>
    <n v="16.75"/>
    <n v="154.9"/>
    <n v="132"/>
    <n v="6.97"/>
    <n v="10"/>
    <n v="5"/>
    <n v="2.7"/>
    <n v="1"/>
    <x v="0"/>
    <n v="0"/>
    <x v="0"/>
    <x v="0"/>
  </r>
  <r>
    <s v="ME"/>
    <n v="23"/>
    <s v="area_code_510"/>
    <x v="0"/>
    <x v="1"/>
    <n v="0"/>
    <n v="113.1"/>
    <n v="74"/>
    <n v="19.23"/>
    <n v="168.8"/>
    <n v="95"/>
    <n v="14.35"/>
    <n v="262.89999999999998"/>
    <n v="126"/>
    <n v="11.83"/>
    <n v="6.9"/>
    <n v="2"/>
    <n v="1.86"/>
    <n v="1"/>
    <x v="1"/>
    <n v="1"/>
    <x v="0"/>
    <x v="4"/>
  </r>
  <r>
    <s v="WY"/>
    <n v="225"/>
    <s v="area_code_415"/>
    <x v="0"/>
    <x v="1"/>
    <n v="0"/>
    <n v="182.7"/>
    <n v="142"/>
    <n v="31.06"/>
    <n v="246.5"/>
    <n v="63"/>
    <n v="20.95"/>
    <n v="218"/>
    <n v="103"/>
    <n v="9.81"/>
    <n v="8.8000000000000007"/>
    <n v="2"/>
    <n v="2.38"/>
    <n v="1"/>
    <x v="0"/>
    <n v="0"/>
    <x v="0"/>
    <x v="1"/>
  </r>
  <r>
    <s v="NY"/>
    <n v="181"/>
    <s v="area_code_415"/>
    <x v="1"/>
    <x v="1"/>
    <n v="0"/>
    <n v="161.30000000000001"/>
    <n v="83"/>
    <n v="27.42"/>
    <n v="124.4"/>
    <n v="83"/>
    <n v="10.57"/>
    <n v="262"/>
    <n v="98"/>
    <n v="11.79"/>
    <n v="14.1"/>
    <n v="3"/>
    <n v="3.81"/>
    <n v="0"/>
    <x v="1"/>
    <n v="1"/>
    <x v="0"/>
    <x v="1"/>
  </r>
  <r>
    <s v="VT"/>
    <n v="63"/>
    <s v="area_code_415"/>
    <x v="0"/>
    <x v="1"/>
    <n v="0"/>
    <n v="142.5"/>
    <n v="92"/>
    <n v="24.23"/>
    <n v="208.3"/>
    <n v="102"/>
    <n v="17.71"/>
    <n v="228.9"/>
    <n v="120"/>
    <n v="10.3"/>
    <n v="7.5"/>
    <n v="2"/>
    <n v="2.0299999999999998"/>
    <n v="2"/>
    <x v="0"/>
    <n v="0"/>
    <x v="0"/>
    <x v="2"/>
  </r>
  <r>
    <s v="NC"/>
    <n v="54"/>
    <s v="area_code_415"/>
    <x v="1"/>
    <x v="1"/>
    <n v="0"/>
    <n v="190.5"/>
    <n v="108"/>
    <n v="32.39"/>
    <n v="259.7"/>
    <n v="108"/>
    <n v="22.07"/>
    <n v="141.5"/>
    <n v="111"/>
    <n v="6.37"/>
    <n v="9.6999999999999993"/>
    <n v="2"/>
    <n v="2.62"/>
    <n v="2"/>
    <x v="1"/>
    <n v="1"/>
    <x v="0"/>
    <x v="3"/>
  </r>
  <r>
    <s v="MO"/>
    <n v="80"/>
    <s v="area_code_408"/>
    <x v="1"/>
    <x v="0"/>
    <n v="15"/>
    <n v="159.30000000000001"/>
    <n v="110"/>
    <n v="27.08"/>
    <n v="170.6"/>
    <n v="120"/>
    <n v="14.5"/>
    <n v="141.19999999999999"/>
    <n v="82"/>
    <n v="6.35"/>
    <n v="11.9"/>
    <n v="5"/>
    <n v="3.21"/>
    <n v="1"/>
    <x v="0"/>
    <n v="0"/>
    <x v="0"/>
    <x v="2"/>
  </r>
  <r>
    <s v="NC"/>
    <n v="118"/>
    <s v="area_code_408"/>
    <x v="1"/>
    <x v="0"/>
    <n v="39"/>
    <n v="153.80000000000001"/>
    <n v="106"/>
    <n v="26.15"/>
    <n v="123.3"/>
    <n v="111"/>
    <n v="10.48"/>
    <n v="117.8"/>
    <n v="103"/>
    <n v="5.3"/>
    <n v="9.1999999999999993"/>
    <n v="6"/>
    <n v="2.48"/>
    <n v="1"/>
    <x v="0"/>
    <n v="0"/>
    <x v="0"/>
    <x v="0"/>
  </r>
  <r>
    <s v="NJ"/>
    <n v="42"/>
    <s v="area_code_408"/>
    <x v="1"/>
    <x v="1"/>
    <n v="0"/>
    <n v="180.7"/>
    <n v="127"/>
    <n v="30.72"/>
    <n v="174.6"/>
    <n v="94"/>
    <n v="14.84"/>
    <n v="165.3"/>
    <n v="114"/>
    <n v="7.44"/>
    <n v="12"/>
    <n v="6"/>
    <n v="3.24"/>
    <n v="2"/>
    <x v="0"/>
    <n v="0"/>
    <x v="0"/>
    <x v="3"/>
  </r>
  <r>
    <s v="OH"/>
    <n v="134"/>
    <s v="area_code_408"/>
    <x v="0"/>
    <x v="1"/>
    <n v="0"/>
    <n v="202.7"/>
    <n v="105"/>
    <n v="34.46"/>
    <n v="224.9"/>
    <n v="90"/>
    <n v="19.12"/>
    <n v="253.9"/>
    <n v="108"/>
    <n v="11.43"/>
    <n v="12.1"/>
    <n v="7"/>
    <n v="3.27"/>
    <n v="0"/>
    <x v="0"/>
    <n v="0"/>
    <x v="0"/>
    <x v="1"/>
  </r>
  <r>
    <s v="TX"/>
    <n v="66"/>
    <s v="area_code_415"/>
    <x v="0"/>
    <x v="0"/>
    <n v="35"/>
    <n v="190.8"/>
    <n v="100"/>
    <n v="32.44"/>
    <n v="261.3"/>
    <n v="93"/>
    <n v="22.21"/>
    <n v="209.5"/>
    <n v="108"/>
    <n v="9.43"/>
    <n v="8.9"/>
    <n v="6"/>
    <n v="2.4"/>
    <n v="0"/>
    <x v="0"/>
    <n v="0"/>
    <x v="0"/>
    <x v="2"/>
  </r>
  <r>
    <s v="TN"/>
    <n v="127"/>
    <s v="area_code_415"/>
    <x v="0"/>
    <x v="0"/>
    <n v="28"/>
    <n v="235.6"/>
    <n v="124"/>
    <n v="40.049999999999997"/>
    <n v="236.8"/>
    <n v="113"/>
    <n v="20.13"/>
    <n v="241.2"/>
    <n v="127"/>
    <n v="10.85"/>
    <n v="7.7"/>
    <n v="2"/>
    <n v="2.08"/>
    <n v="1"/>
    <x v="0"/>
    <n v="0"/>
    <x v="0"/>
    <x v="0"/>
  </r>
  <r>
    <s v="HI"/>
    <n v="146"/>
    <s v="area_code_510"/>
    <x v="0"/>
    <x v="1"/>
    <n v="0"/>
    <n v="189.3"/>
    <n v="77"/>
    <n v="32.18"/>
    <n v="155.9"/>
    <n v="128"/>
    <n v="13.25"/>
    <n v="186"/>
    <n v="83"/>
    <n v="8.3699999999999992"/>
    <n v="7.4"/>
    <n v="3"/>
    <n v="2"/>
    <n v="0"/>
    <x v="0"/>
    <n v="0"/>
    <x v="0"/>
    <x v="1"/>
  </r>
  <r>
    <s v="WY"/>
    <n v="93"/>
    <s v="area_code_408"/>
    <x v="0"/>
    <x v="0"/>
    <n v="42"/>
    <n v="166.9"/>
    <n v="101"/>
    <n v="28.37"/>
    <n v="273.2"/>
    <n v="84"/>
    <n v="23.22"/>
    <n v="171"/>
    <n v="106"/>
    <n v="7.69"/>
    <n v="11.5"/>
    <n v="1"/>
    <n v="3.11"/>
    <n v="1"/>
    <x v="0"/>
    <n v="0"/>
    <x v="0"/>
    <x v="2"/>
  </r>
  <r>
    <s v="CT"/>
    <n v="77"/>
    <s v="area_code_415"/>
    <x v="0"/>
    <x v="1"/>
    <n v="0"/>
    <n v="245.2"/>
    <n v="87"/>
    <n v="41.68"/>
    <n v="254.1"/>
    <n v="83"/>
    <n v="21.6"/>
    <n v="239.4"/>
    <n v="91"/>
    <n v="10.77"/>
    <n v="7.5"/>
    <n v="4"/>
    <n v="2.0299999999999998"/>
    <n v="0"/>
    <x v="1"/>
    <n v="1"/>
    <x v="0"/>
    <x v="2"/>
  </r>
  <r>
    <s v="NM"/>
    <n v="111"/>
    <s v="area_code_415"/>
    <x v="0"/>
    <x v="1"/>
    <n v="0"/>
    <n v="132.6"/>
    <n v="125"/>
    <n v="22.54"/>
    <n v="221.1"/>
    <n v="67"/>
    <n v="18.79"/>
    <n v="127.9"/>
    <n v="101"/>
    <n v="5.76"/>
    <n v="12.7"/>
    <n v="2"/>
    <n v="3.43"/>
    <n v="4"/>
    <x v="1"/>
    <n v="1"/>
    <x v="1"/>
    <x v="0"/>
  </r>
  <r>
    <s v="NJ"/>
    <n v="125"/>
    <s v="area_code_415"/>
    <x v="0"/>
    <x v="1"/>
    <n v="0"/>
    <n v="182.3"/>
    <n v="64"/>
    <n v="30.99"/>
    <n v="139.80000000000001"/>
    <n v="121"/>
    <n v="11.88"/>
    <n v="171.6"/>
    <n v="96"/>
    <n v="7.72"/>
    <n v="11.6"/>
    <n v="7"/>
    <n v="3.13"/>
    <n v="2"/>
    <x v="0"/>
    <n v="0"/>
    <x v="0"/>
    <x v="0"/>
  </r>
  <r>
    <s v="AL"/>
    <n v="115"/>
    <s v="area_code_510"/>
    <x v="0"/>
    <x v="0"/>
    <n v="14"/>
    <n v="192.3"/>
    <n v="86"/>
    <n v="32.69"/>
    <n v="88.7"/>
    <n v="90"/>
    <n v="7.54"/>
    <n v="229.4"/>
    <n v="120"/>
    <n v="10.32"/>
    <n v="10.5"/>
    <n v="3"/>
    <n v="2.84"/>
    <n v="2"/>
    <x v="0"/>
    <n v="0"/>
    <x v="0"/>
    <x v="0"/>
  </r>
  <r>
    <s v="MN"/>
    <n v="115"/>
    <s v="area_code_510"/>
    <x v="1"/>
    <x v="1"/>
    <n v="0"/>
    <n v="122"/>
    <n v="110"/>
    <n v="20.74"/>
    <n v="220.2"/>
    <n v="100"/>
    <n v="18.72"/>
    <n v="179.7"/>
    <n v="124"/>
    <n v="8.09"/>
    <n v="10.8"/>
    <n v="2"/>
    <n v="2.92"/>
    <n v="2"/>
    <x v="1"/>
    <n v="1"/>
    <x v="0"/>
    <x v="0"/>
  </r>
  <r>
    <s v="NC"/>
    <n v="114"/>
    <s v="area_code_408"/>
    <x v="0"/>
    <x v="1"/>
    <n v="0"/>
    <n v="193"/>
    <n v="101"/>
    <n v="32.81"/>
    <n v="250"/>
    <n v="81"/>
    <n v="21.25"/>
    <n v="133.30000000000001"/>
    <n v="79"/>
    <n v="6"/>
    <n v="9.6"/>
    <n v="2"/>
    <n v="2.59"/>
    <n v="2"/>
    <x v="0"/>
    <n v="0"/>
    <x v="0"/>
    <x v="0"/>
  </r>
  <r>
    <s v="ND"/>
    <n v="118"/>
    <s v="area_code_415"/>
    <x v="0"/>
    <x v="0"/>
    <n v="39"/>
    <n v="91.5"/>
    <n v="125"/>
    <n v="15.56"/>
    <n v="219.9"/>
    <n v="113"/>
    <n v="18.690000000000001"/>
    <n v="229"/>
    <n v="99"/>
    <n v="10.31"/>
    <n v="12.7"/>
    <n v="8"/>
    <n v="3.43"/>
    <n v="2"/>
    <x v="0"/>
    <n v="0"/>
    <x v="0"/>
    <x v="0"/>
  </r>
  <r>
    <s v="NY"/>
    <n v="21"/>
    <s v="area_code_415"/>
    <x v="0"/>
    <x v="1"/>
    <n v="0"/>
    <n v="244.7"/>
    <n v="81"/>
    <n v="41.6"/>
    <n v="168"/>
    <n v="117"/>
    <n v="14.28"/>
    <n v="281.5"/>
    <n v="87"/>
    <n v="12.67"/>
    <n v="6.6"/>
    <n v="1"/>
    <n v="1.78"/>
    <n v="1"/>
    <x v="0"/>
    <n v="0"/>
    <x v="0"/>
    <x v="4"/>
  </r>
  <r>
    <s v="WI"/>
    <n v="142"/>
    <s v="area_code_408"/>
    <x v="0"/>
    <x v="0"/>
    <n v="24"/>
    <n v="239.8"/>
    <n v="103"/>
    <n v="40.770000000000003"/>
    <n v="285.89999999999998"/>
    <n v="65"/>
    <n v="24.3"/>
    <n v="256.7"/>
    <n v="106"/>
    <n v="11.55"/>
    <n v="9.5"/>
    <n v="4"/>
    <n v="2.57"/>
    <n v="0"/>
    <x v="0"/>
    <n v="0"/>
    <x v="0"/>
    <x v="1"/>
  </r>
  <r>
    <s v="WY"/>
    <n v="62"/>
    <s v="area_code_415"/>
    <x v="0"/>
    <x v="1"/>
    <n v="0"/>
    <n v="172.4"/>
    <n v="132"/>
    <n v="29.31"/>
    <n v="230.5"/>
    <n v="100"/>
    <n v="19.59"/>
    <n v="228.2"/>
    <n v="109"/>
    <n v="10.27"/>
    <n v="11"/>
    <n v="5"/>
    <n v="2.97"/>
    <n v="0"/>
    <x v="0"/>
    <n v="0"/>
    <x v="0"/>
    <x v="2"/>
  </r>
  <r>
    <s v="OR"/>
    <n v="149"/>
    <s v="area_code_415"/>
    <x v="0"/>
    <x v="1"/>
    <n v="0"/>
    <n v="242.5"/>
    <n v="83"/>
    <n v="41.23"/>
    <n v="245.4"/>
    <n v="97"/>
    <n v="20.86"/>
    <n v="219.6"/>
    <n v="80"/>
    <n v="9.8800000000000008"/>
    <n v="10"/>
    <n v="3"/>
    <n v="2.7"/>
    <n v="3"/>
    <x v="1"/>
    <n v="1"/>
    <x v="0"/>
    <x v="1"/>
  </r>
  <r>
    <s v="CO"/>
    <n v="54"/>
    <s v="area_code_510"/>
    <x v="0"/>
    <x v="0"/>
    <n v="39"/>
    <n v="117.6"/>
    <n v="82"/>
    <n v="19.989999999999998"/>
    <n v="159.19999999999999"/>
    <n v="60"/>
    <n v="13.53"/>
    <n v="236.4"/>
    <n v="113"/>
    <n v="10.64"/>
    <n v="11.3"/>
    <n v="10"/>
    <n v="3.05"/>
    <n v="2"/>
    <x v="0"/>
    <n v="0"/>
    <x v="0"/>
    <x v="3"/>
  </r>
  <r>
    <s v="LA"/>
    <n v="112"/>
    <s v="area_code_510"/>
    <x v="0"/>
    <x v="1"/>
    <n v="0"/>
    <n v="174.5"/>
    <n v="127"/>
    <n v="29.67"/>
    <n v="259.3"/>
    <n v="71"/>
    <n v="22.04"/>
    <n v="170.5"/>
    <n v="120"/>
    <n v="7.67"/>
    <n v="11.3"/>
    <n v="7"/>
    <n v="3.05"/>
    <n v="1"/>
    <x v="0"/>
    <n v="0"/>
    <x v="0"/>
    <x v="0"/>
  </r>
  <r>
    <s v="AL"/>
    <n v="68"/>
    <s v="area_code_510"/>
    <x v="0"/>
    <x v="1"/>
    <n v="0"/>
    <n v="157.30000000000001"/>
    <n v="83"/>
    <n v="26.74"/>
    <n v="220.9"/>
    <n v="85"/>
    <n v="18.78"/>
    <n v="218.9"/>
    <n v="129"/>
    <n v="9.85"/>
    <n v="12"/>
    <n v="7"/>
    <n v="3.24"/>
    <n v="1"/>
    <x v="0"/>
    <n v="0"/>
    <x v="0"/>
    <x v="2"/>
  </r>
  <r>
    <s v="TX"/>
    <n v="201"/>
    <s v="area_code_415"/>
    <x v="0"/>
    <x v="0"/>
    <n v="21"/>
    <n v="192"/>
    <n v="97"/>
    <n v="32.64"/>
    <n v="239.1"/>
    <n v="81"/>
    <n v="20.32"/>
    <n v="116.1"/>
    <n v="125"/>
    <n v="5.22"/>
    <n v="15.1"/>
    <n v="3"/>
    <n v="4.08"/>
    <n v="1"/>
    <x v="0"/>
    <n v="0"/>
    <x v="0"/>
    <x v="1"/>
  </r>
  <r>
    <s v="PA"/>
    <n v="88"/>
    <s v="area_code_510"/>
    <x v="0"/>
    <x v="1"/>
    <n v="0"/>
    <n v="218.2"/>
    <n v="76"/>
    <n v="37.090000000000003"/>
    <n v="169.3"/>
    <n v="60"/>
    <n v="14.39"/>
    <n v="141.1"/>
    <n v="99"/>
    <n v="6.35"/>
    <n v="8"/>
    <n v="1"/>
    <n v="2.16"/>
    <n v="1"/>
    <x v="0"/>
    <n v="0"/>
    <x v="0"/>
    <x v="2"/>
  </r>
  <r>
    <s v="IL"/>
    <n v="85"/>
    <s v="area_code_415"/>
    <x v="0"/>
    <x v="0"/>
    <n v="29"/>
    <n v="144.6"/>
    <n v="97"/>
    <n v="24.58"/>
    <n v="140"/>
    <n v="102"/>
    <n v="11.9"/>
    <n v="165.4"/>
    <n v="148"/>
    <n v="7.44"/>
    <n v="10.9"/>
    <n v="3"/>
    <n v="2.94"/>
    <n v="1"/>
    <x v="0"/>
    <n v="0"/>
    <x v="0"/>
    <x v="2"/>
  </r>
  <r>
    <s v="DE"/>
    <n v="51"/>
    <s v="area_code_415"/>
    <x v="1"/>
    <x v="1"/>
    <n v="0"/>
    <n v="153.6"/>
    <n v="108"/>
    <n v="26.11"/>
    <n v="232.9"/>
    <n v="85"/>
    <n v="19.8"/>
    <n v="214.2"/>
    <n v="92"/>
    <n v="9.64"/>
    <n v="14.1"/>
    <n v="4"/>
    <n v="3.81"/>
    <n v="0"/>
    <x v="1"/>
    <n v="1"/>
    <x v="0"/>
    <x v="3"/>
  </r>
  <r>
    <s v="MO"/>
    <n v="45"/>
    <s v="area_code_510"/>
    <x v="0"/>
    <x v="0"/>
    <n v="29"/>
    <n v="135.80000000000001"/>
    <n v="104"/>
    <n v="23.09"/>
    <n v="222.5"/>
    <n v="101"/>
    <n v="18.91"/>
    <n v="235.6"/>
    <n v="92"/>
    <n v="10.6"/>
    <n v="7.9"/>
    <n v="6"/>
    <n v="2.13"/>
    <n v="2"/>
    <x v="0"/>
    <n v="0"/>
    <x v="0"/>
    <x v="3"/>
  </r>
  <r>
    <s v="AR"/>
    <n v="116"/>
    <s v="area_code_510"/>
    <x v="0"/>
    <x v="1"/>
    <n v="0"/>
    <n v="160.69999999999999"/>
    <n v="69"/>
    <n v="27.32"/>
    <n v="146.80000000000001"/>
    <n v="106"/>
    <n v="12.48"/>
    <n v="287.8"/>
    <n v="144"/>
    <n v="12.95"/>
    <n v="8.1999999999999993"/>
    <n v="5"/>
    <n v="2.21"/>
    <n v="0"/>
    <x v="0"/>
    <n v="0"/>
    <x v="0"/>
    <x v="0"/>
  </r>
  <r>
    <s v="OH"/>
    <n v="146"/>
    <s v="area_code_408"/>
    <x v="0"/>
    <x v="0"/>
    <n v="31"/>
    <n v="202.5"/>
    <n v="91"/>
    <n v="34.43"/>
    <n v="241.4"/>
    <n v="108"/>
    <n v="20.52"/>
    <n v="169.6"/>
    <n v="77"/>
    <n v="7.63"/>
    <n v="7.8"/>
    <n v="2"/>
    <n v="2.11"/>
    <n v="1"/>
    <x v="0"/>
    <n v="0"/>
    <x v="0"/>
    <x v="1"/>
  </r>
  <r>
    <s v="WI"/>
    <n v="63"/>
    <s v="area_code_510"/>
    <x v="0"/>
    <x v="0"/>
    <n v="34"/>
    <n v="152.19999999999999"/>
    <n v="119"/>
    <n v="25.87"/>
    <n v="227.1"/>
    <n v="91"/>
    <n v="19.3"/>
    <n v="195.7"/>
    <n v="103"/>
    <n v="8.81"/>
    <n v="12.3"/>
    <n v="5"/>
    <n v="3.32"/>
    <n v="1"/>
    <x v="0"/>
    <n v="0"/>
    <x v="0"/>
    <x v="2"/>
  </r>
  <r>
    <s v="GA"/>
    <n v="133"/>
    <s v="area_code_510"/>
    <x v="0"/>
    <x v="1"/>
    <n v="0"/>
    <n v="227.4"/>
    <n v="90"/>
    <n v="38.659999999999997"/>
    <n v="73.2"/>
    <n v="135"/>
    <n v="6.22"/>
    <n v="114.3"/>
    <n v="99"/>
    <n v="5.14"/>
    <n v="4.7"/>
    <n v="7"/>
    <n v="1.27"/>
    <n v="0"/>
    <x v="0"/>
    <n v="0"/>
    <x v="0"/>
    <x v="1"/>
  </r>
  <r>
    <s v="KY"/>
    <n v="125"/>
    <s v="area_code_408"/>
    <x v="0"/>
    <x v="1"/>
    <n v="0"/>
    <n v="191.6"/>
    <n v="115"/>
    <n v="32.57"/>
    <n v="205.6"/>
    <n v="108"/>
    <n v="17.48"/>
    <n v="210.2"/>
    <n v="123"/>
    <n v="9.4600000000000009"/>
    <n v="9.1999999999999993"/>
    <n v="3"/>
    <n v="2.48"/>
    <n v="2"/>
    <x v="0"/>
    <n v="0"/>
    <x v="0"/>
    <x v="0"/>
  </r>
  <r>
    <s v="OH"/>
    <n v="72"/>
    <s v="area_code_510"/>
    <x v="0"/>
    <x v="1"/>
    <n v="0"/>
    <n v="138.9"/>
    <n v="111"/>
    <n v="23.61"/>
    <n v="211.6"/>
    <n v="102"/>
    <n v="17.989999999999998"/>
    <n v="179.5"/>
    <n v="91"/>
    <n v="8.08"/>
    <n v="10.8"/>
    <n v="3"/>
    <n v="2.92"/>
    <n v="1"/>
    <x v="0"/>
    <n v="0"/>
    <x v="0"/>
    <x v="2"/>
  </r>
  <r>
    <s v="TN"/>
    <n v="130"/>
    <s v="area_code_408"/>
    <x v="0"/>
    <x v="1"/>
    <n v="0"/>
    <n v="127"/>
    <n v="102"/>
    <n v="21.59"/>
    <n v="206.9"/>
    <n v="107"/>
    <n v="17.59"/>
    <n v="231.7"/>
    <n v="99"/>
    <n v="10.43"/>
    <n v="6.1"/>
    <n v="6"/>
    <n v="1.65"/>
    <n v="0"/>
    <x v="0"/>
    <n v="0"/>
    <x v="0"/>
    <x v="0"/>
  </r>
  <r>
    <s v="SD"/>
    <n v="97"/>
    <s v="area_code_415"/>
    <x v="0"/>
    <x v="1"/>
    <n v="0"/>
    <n v="168.6"/>
    <n v="87"/>
    <n v="28.66"/>
    <n v="259.2"/>
    <n v="105"/>
    <n v="22.03"/>
    <n v="279.8"/>
    <n v="123"/>
    <n v="12.59"/>
    <n v="7.3"/>
    <n v="4"/>
    <n v="1.97"/>
    <n v="1"/>
    <x v="0"/>
    <n v="0"/>
    <x v="0"/>
    <x v="0"/>
  </r>
  <r>
    <s v="NY"/>
    <n v="54"/>
    <s v="area_code_415"/>
    <x v="0"/>
    <x v="1"/>
    <n v="0"/>
    <n v="286.60000000000002"/>
    <n v="73"/>
    <n v="48.72"/>
    <n v="223.2"/>
    <n v="108"/>
    <n v="18.97"/>
    <n v="203.7"/>
    <n v="107"/>
    <n v="9.17"/>
    <n v="11.5"/>
    <n v="5"/>
    <n v="3.11"/>
    <n v="1"/>
    <x v="1"/>
    <n v="1"/>
    <x v="0"/>
    <x v="3"/>
  </r>
  <r>
    <s v="GA"/>
    <n v="160"/>
    <s v="area_code_415"/>
    <x v="0"/>
    <x v="0"/>
    <n v="29"/>
    <n v="164.6"/>
    <n v="121"/>
    <n v="27.98"/>
    <n v="262.8"/>
    <n v="108"/>
    <n v="22.34"/>
    <n v="123.8"/>
    <n v="131"/>
    <n v="5.57"/>
    <n v="15.2"/>
    <n v="4"/>
    <n v="4.0999999999999996"/>
    <n v="1"/>
    <x v="0"/>
    <n v="0"/>
    <x v="0"/>
    <x v="1"/>
  </r>
  <r>
    <s v="TX"/>
    <n v="79"/>
    <s v="area_code_415"/>
    <x v="0"/>
    <x v="1"/>
    <n v="0"/>
    <n v="144"/>
    <n v="90"/>
    <n v="24.48"/>
    <n v="135.80000000000001"/>
    <n v="91"/>
    <n v="11.54"/>
    <n v="212.4"/>
    <n v="129"/>
    <n v="9.56"/>
    <n v="13"/>
    <n v="4"/>
    <n v="3.51"/>
    <n v="1"/>
    <x v="0"/>
    <n v="0"/>
    <x v="0"/>
    <x v="2"/>
  </r>
  <r>
    <s v="WV"/>
    <n v="92"/>
    <s v="area_code_415"/>
    <x v="0"/>
    <x v="0"/>
    <n v="47"/>
    <n v="141.6"/>
    <n v="95"/>
    <n v="24.07"/>
    <n v="207.9"/>
    <n v="130"/>
    <n v="17.670000000000002"/>
    <n v="203.6"/>
    <n v="95"/>
    <n v="9.16"/>
    <n v="10.199999999999999"/>
    <n v="11"/>
    <n v="2.75"/>
    <n v="0"/>
    <x v="0"/>
    <n v="0"/>
    <x v="0"/>
    <x v="2"/>
  </r>
  <r>
    <s v="ND"/>
    <n v="132"/>
    <s v="area_code_510"/>
    <x v="0"/>
    <x v="1"/>
    <n v="0"/>
    <n v="163.19999999999999"/>
    <n v="80"/>
    <n v="27.74"/>
    <n v="167.6"/>
    <n v="90"/>
    <n v="14.25"/>
    <n v="87.5"/>
    <n v="90"/>
    <n v="3.94"/>
    <n v="6.2"/>
    <n v="10"/>
    <n v="1.67"/>
    <n v="1"/>
    <x v="0"/>
    <n v="0"/>
    <x v="0"/>
    <x v="1"/>
  </r>
  <r>
    <s v="SD"/>
    <n v="93"/>
    <s v="area_code_415"/>
    <x v="0"/>
    <x v="1"/>
    <n v="0"/>
    <n v="176.1"/>
    <n v="103"/>
    <n v="29.94"/>
    <n v="199.7"/>
    <n v="130"/>
    <n v="16.97"/>
    <n v="263.89999999999998"/>
    <n v="96"/>
    <n v="11.88"/>
    <n v="8.5"/>
    <n v="6"/>
    <n v="2.2999999999999998"/>
    <n v="2"/>
    <x v="0"/>
    <n v="0"/>
    <x v="0"/>
    <x v="2"/>
  </r>
  <r>
    <s v="AK"/>
    <n v="101"/>
    <s v="area_code_510"/>
    <x v="0"/>
    <x v="1"/>
    <n v="0"/>
    <n v="174.9"/>
    <n v="105"/>
    <n v="29.73"/>
    <n v="262"/>
    <n v="75"/>
    <n v="22.27"/>
    <n v="210"/>
    <n v="93"/>
    <n v="9.4499999999999993"/>
    <n v="8.5"/>
    <n v="5"/>
    <n v="2.2999999999999998"/>
    <n v="1"/>
    <x v="0"/>
    <n v="0"/>
    <x v="0"/>
    <x v="0"/>
  </r>
  <r>
    <s v="CT"/>
    <n v="125"/>
    <s v="area_code_415"/>
    <x v="1"/>
    <x v="1"/>
    <n v="0"/>
    <n v="187.3"/>
    <n v="118"/>
    <n v="31.84"/>
    <n v="160.69999999999999"/>
    <n v="111"/>
    <n v="13.66"/>
    <n v="263.8"/>
    <n v="112"/>
    <n v="11.87"/>
    <n v="9.6"/>
    <n v="2"/>
    <n v="2.59"/>
    <n v="0"/>
    <x v="1"/>
    <n v="1"/>
    <x v="0"/>
    <x v="0"/>
  </r>
  <r>
    <s v="CO"/>
    <n v="63"/>
    <s v="area_code_415"/>
    <x v="0"/>
    <x v="1"/>
    <n v="0"/>
    <n v="211.8"/>
    <n v="84"/>
    <n v="36.01"/>
    <n v="230.9"/>
    <n v="137"/>
    <n v="19.63"/>
    <n v="217.1"/>
    <n v="99"/>
    <n v="9.77"/>
    <n v="10.7"/>
    <n v="9"/>
    <n v="2.89"/>
    <n v="3"/>
    <x v="0"/>
    <n v="0"/>
    <x v="0"/>
    <x v="2"/>
  </r>
  <r>
    <s v="MD"/>
    <n v="107"/>
    <s v="area_code_415"/>
    <x v="0"/>
    <x v="1"/>
    <n v="0"/>
    <n v="241.9"/>
    <n v="102"/>
    <n v="41.12"/>
    <n v="126.9"/>
    <n v="117"/>
    <n v="10.79"/>
    <n v="185.6"/>
    <n v="92"/>
    <n v="8.35"/>
    <n v="11.7"/>
    <n v="6"/>
    <n v="3.16"/>
    <n v="0"/>
    <x v="0"/>
    <n v="0"/>
    <x v="0"/>
    <x v="0"/>
  </r>
  <r>
    <s v="ND"/>
    <n v="110"/>
    <s v="area_code_408"/>
    <x v="0"/>
    <x v="1"/>
    <n v="0"/>
    <n v="196.1"/>
    <n v="103"/>
    <n v="33.340000000000003"/>
    <n v="199.7"/>
    <n v="123"/>
    <n v="16.97"/>
    <n v="135.9"/>
    <n v="71"/>
    <n v="6.12"/>
    <n v="12.9"/>
    <n v="1"/>
    <n v="3.48"/>
    <n v="3"/>
    <x v="0"/>
    <n v="0"/>
    <x v="0"/>
    <x v="0"/>
  </r>
  <r>
    <s v="NH"/>
    <n v="83"/>
    <s v="area_code_415"/>
    <x v="0"/>
    <x v="1"/>
    <n v="0"/>
    <n v="231.3"/>
    <n v="100"/>
    <n v="39.32"/>
    <n v="210.4"/>
    <n v="84"/>
    <n v="17.88"/>
    <n v="217.4"/>
    <n v="106"/>
    <n v="9.7799999999999994"/>
    <n v="12.4"/>
    <n v="2"/>
    <n v="3.35"/>
    <n v="3"/>
    <x v="0"/>
    <n v="0"/>
    <x v="0"/>
    <x v="2"/>
  </r>
  <r>
    <s v="MN"/>
    <n v="117"/>
    <s v="area_code_408"/>
    <x v="0"/>
    <x v="1"/>
    <n v="0"/>
    <n v="161.6"/>
    <n v="104"/>
    <n v="27.47"/>
    <n v="196.3"/>
    <n v="119"/>
    <n v="16.690000000000001"/>
    <n v="294.8"/>
    <n v="111"/>
    <n v="13.27"/>
    <n v="13.8"/>
    <n v="2"/>
    <n v="3.73"/>
    <n v="1"/>
    <x v="0"/>
    <n v="0"/>
    <x v="0"/>
    <x v="0"/>
  </r>
  <r>
    <s v="KY"/>
    <n v="124"/>
    <s v="area_code_415"/>
    <x v="0"/>
    <x v="1"/>
    <n v="0"/>
    <n v="194"/>
    <n v="103"/>
    <n v="32.979999999999997"/>
    <n v="241"/>
    <n v="116"/>
    <n v="20.49"/>
    <n v="227.5"/>
    <n v="153"/>
    <n v="10.24"/>
    <n v="11.9"/>
    <n v="5"/>
    <n v="3.21"/>
    <n v="0"/>
    <x v="0"/>
    <n v="0"/>
    <x v="0"/>
    <x v="0"/>
  </r>
  <r>
    <s v="NH"/>
    <n v="115"/>
    <s v="area_code_510"/>
    <x v="0"/>
    <x v="1"/>
    <n v="0"/>
    <n v="109.7"/>
    <n v="148"/>
    <n v="18.649999999999999"/>
    <n v="223.8"/>
    <n v="87"/>
    <n v="19.02"/>
    <n v="240.3"/>
    <n v="96"/>
    <n v="10.81"/>
    <n v="15.4"/>
    <n v="8"/>
    <n v="4.16"/>
    <n v="3"/>
    <x v="0"/>
    <n v="0"/>
    <x v="0"/>
    <x v="0"/>
  </r>
  <r>
    <s v="CO"/>
    <n v="156"/>
    <s v="area_code_408"/>
    <x v="1"/>
    <x v="1"/>
    <n v="0"/>
    <n v="277"/>
    <n v="119"/>
    <n v="47.09"/>
    <n v="238.3"/>
    <n v="106"/>
    <n v="20.260000000000002"/>
    <n v="94.4"/>
    <n v="96"/>
    <n v="4.25"/>
    <n v="8.3000000000000007"/>
    <n v="3"/>
    <n v="2.2400000000000002"/>
    <n v="1"/>
    <x v="0"/>
    <n v="0"/>
    <x v="0"/>
    <x v="1"/>
  </r>
  <r>
    <s v="KY"/>
    <n v="89"/>
    <s v="area_code_408"/>
    <x v="0"/>
    <x v="1"/>
    <n v="0"/>
    <n v="192.1"/>
    <n v="83"/>
    <n v="32.659999999999997"/>
    <n v="163.6"/>
    <n v="88"/>
    <n v="13.91"/>
    <n v="169.7"/>
    <n v="138"/>
    <n v="7.64"/>
    <n v="6.1"/>
    <n v="3"/>
    <n v="1.65"/>
    <n v="0"/>
    <x v="0"/>
    <n v="0"/>
    <x v="0"/>
    <x v="2"/>
  </r>
  <r>
    <s v="KY"/>
    <n v="72"/>
    <s v="area_code_415"/>
    <x v="0"/>
    <x v="1"/>
    <n v="0"/>
    <n v="198.4"/>
    <n v="147"/>
    <n v="33.729999999999997"/>
    <n v="216.9"/>
    <n v="121"/>
    <n v="18.440000000000001"/>
    <n v="112.8"/>
    <n v="125"/>
    <n v="5.08"/>
    <n v="13.1"/>
    <n v="4"/>
    <n v="3.54"/>
    <n v="0"/>
    <x v="0"/>
    <n v="0"/>
    <x v="0"/>
    <x v="2"/>
  </r>
  <r>
    <s v="IN"/>
    <n v="101"/>
    <s v="area_code_415"/>
    <x v="0"/>
    <x v="0"/>
    <n v="42"/>
    <n v="209.2"/>
    <n v="82"/>
    <n v="35.56"/>
    <n v="159.69999999999999"/>
    <n v="74"/>
    <n v="13.57"/>
    <n v="181.6"/>
    <n v="100"/>
    <n v="8.17"/>
    <n v="9.5"/>
    <n v="3"/>
    <n v="2.57"/>
    <n v="0"/>
    <x v="0"/>
    <n v="0"/>
    <x v="0"/>
    <x v="0"/>
  </r>
  <r>
    <s v="OR"/>
    <n v="53"/>
    <s v="area_code_415"/>
    <x v="0"/>
    <x v="1"/>
    <n v="0"/>
    <n v="184.8"/>
    <n v="98"/>
    <n v="31.42"/>
    <n v="216.4"/>
    <n v="125"/>
    <n v="18.39"/>
    <n v="141.1"/>
    <n v="116"/>
    <n v="6.35"/>
    <n v="18.399999999999999"/>
    <n v="3"/>
    <n v="4.97"/>
    <n v="2"/>
    <x v="0"/>
    <n v="0"/>
    <x v="0"/>
    <x v="3"/>
  </r>
  <r>
    <s v="SD"/>
    <n v="116"/>
    <s v="area_code_408"/>
    <x v="0"/>
    <x v="1"/>
    <n v="0"/>
    <n v="167.8"/>
    <n v="119"/>
    <n v="28.53"/>
    <n v="142"/>
    <n v="123"/>
    <n v="12.07"/>
    <n v="190.7"/>
    <n v="128"/>
    <n v="8.58"/>
    <n v="7.3"/>
    <n v="4"/>
    <n v="1.97"/>
    <n v="2"/>
    <x v="0"/>
    <n v="0"/>
    <x v="0"/>
    <x v="0"/>
  </r>
  <r>
    <s v="DE"/>
    <n v="78"/>
    <s v="area_code_408"/>
    <x v="0"/>
    <x v="1"/>
    <n v="0"/>
    <n v="139.19999999999999"/>
    <n v="140"/>
    <n v="23.66"/>
    <n v="191.4"/>
    <n v="113"/>
    <n v="16.27"/>
    <n v="286.5"/>
    <n v="125"/>
    <n v="12.89"/>
    <n v="11.8"/>
    <n v="3"/>
    <n v="3.19"/>
    <n v="3"/>
    <x v="0"/>
    <n v="0"/>
    <x v="0"/>
    <x v="2"/>
  </r>
  <r>
    <s v="NE"/>
    <n v="56"/>
    <s v="area_code_510"/>
    <x v="0"/>
    <x v="1"/>
    <n v="0"/>
    <n v="121.6"/>
    <n v="84"/>
    <n v="20.67"/>
    <n v="165.3"/>
    <n v="115"/>
    <n v="14.05"/>
    <n v="243.9"/>
    <n v="95"/>
    <n v="10.98"/>
    <n v="8.9"/>
    <n v="2"/>
    <n v="2.4"/>
    <n v="1"/>
    <x v="0"/>
    <n v="0"/>
    <x v="0"/>
    <x v="3"/>
  </r>
  <r>
    <s v="OH"/>
    <n v="123"/>
    <s v="area_code_408"/>
    <x v="0"/>
    <x v="0"/>
    <n v="39"/>
    <n v="270.39999999999998"/>
    <n v="99"/>
    <n v="45.97"/>
    <n v="245.1"/>
    <n v="110"/>
    <n v="20.83"/>
    <n v="108.9"/>
    <n v="113"/>
    <n v="4.9000000000000004"/>
    <n v="15.4"/>
    <n v="7"/>
    <n v="4.16"/>
    <n v="1"/>
    <x v="0"/>
    <n v="0"/>
    <x v="0"/>
    <x v="0"/>
  </r>
  <r>
    <s v="OH"/>
    <n v="127"/>
    <s v="area_code_408"/>
    <x v="0"/>
    <x v="1"/>
    <n v="0"/>
    <n v="139.6"/>
    <n v="94"/>
    <n v="23.73"/>
    <n v="240.9"/>
    <n v="112"/>
    <n v="20.48"/>
    <n v="127.1"/>
    <n v="88"/>
    <n v="5.72"/>
    <n v="8.8000000000000007"/>
    <n v="4"/>
    <n v="2.38"/>
    <n v="2"/>
    <x v="0"/>
    <n v="0"/>
    <x v="0"/>
    <x v="0"/>
  </r>
  <r>
    <s v="AR"/>
    <n v="116"/>
    <s v="area_code_415"/>
    <x v="0"/>
    <x v="0"/>
    <n v="23"/>
    <n v="253"/>
    <n v="78"/>
    <n v="43.01"/>
    <n v="138.9"/>
    <n v="121"/>
    <n v="11.81"/>
    <n v="277.8"/>
    <n v="104"/>
    <n v="12.5"/>
    <n v="11.8"/>
    <n v="3"/>
    <n v="3.19"/>
    <n v="2"/>
    <x v="0"/>
    <n v="0"/>
    <x v="0"/>
    <x v="0"/>
  </r>
  <r>
    <s v="KS"/>
    <n v="138"/>
    <s v="area_code_510"/>
    <x v="0"/>
    <x v="0"/>
    <n v="26"/>
    <n v="183.9"/>
    <n v="83"/>
    <n v="31.26"/>
    <n v="240.7"/>
    <n v="93"/>
    <n v="20.46"/>
    <n v="185.7"/>
    <n v="125"/>
    <n v="8.36"/>
    <n v="15"/>
    <n v="3"/>
    <n v="4.05"/>
    <n v="1"/>
    <x v="0"/>
    <n v="0"/>
    <x v="0"/>
    <x v="1"/>
  </r>
  <r>
    <s v="TX"/>
    <n v="120"/>
    <s v="area_code_415"/>
    <x v="0"/>
    <x v="1"/>
    <n v="0"/>
    <n v="203.3"/>
    <n v="108"/>
    <n v="34.56"/>
    <n v="259.89999999999998"/>
    <n v="66"/>
    <n v="22.09"/>
    <n v="115.9"/>
    <n v="103"/>
    <n v="5.22"/>
    <n v="7.8"/>
    <n v="2"/>
    <n v="2.11"/>
    <n v="3"/>
    <x v="0"/>
    <n v="0"/>
    <x v="0"/>
    <x v="0"/>
  </r>
  <r>
    <s v="WI"/>
    <n v="102"/>
    <s v="area_code_408"/>
    <x v="0"/>
    <x v="1"/>
    <n v="0"/>
    <n v="200.6"/>
    <n v="106"/>
    <n v="34.1"/>
    <n v="152.5"/>
    <n v="127"/>
    <n v="12.96"/>
    <n v="199.4"/>
    <n v="128"/>
    <n v="8.9700000000000006"/>
    <n v="7.7"/>
    <n v="2"/>
    <n v="2.08"/>
    <n v="3"/>
    <x v="0"/>
    <n v="0"/>
    <x v="0"/>
    <x v="0"/>
  </r>
  <r>
    <s v="OR"/>
    <n v="95"/>
    <s v="area_code_415"/>
    <x v="0"/>
    <x v="1"/>
    <n v="0"/>
    <n v="167.6"/>
    <n v="96"/>
    <n v="28.49"/>
    <n v="176"/>
    <n v="89"/>
    <n v="14.96"/>
    <n v="250.9"/>
    <n v="113"/>
    <n v="11.29"/>
    <n v="13.4"/>
    <n v="6"/>
    <n v="3.62"/>
    <n v="2"/>
    <x v="0"/>
    <n v="0"/>
    <x v="0"/>
    <x v="2"/>
  </r>
  <r>
    <s v="VA"/>
    <n v="102"/>
    <s v="area_code_408"/>
    <x v="0"/>
    <x v="1"/>
    <n v="0"/>
    <n v="156.5"/>
    <n v="67"/>
    <n v="26.61"/>
    <n v="204.3"/>
    <n v="103"/>
    <n v="17.37"/>
    <n v="141.9"/>
    <n v="72"/>
    <n v="6.39"/>
    <n v="9.9"/>
    <n v="2"/>
    <n v="2.67"/>
    <n v="2"/>
    <x v="0"/>
    <n v="0"/>
    <x v="0"/>
    <x v="0"/>
  </r>
  <r>
    <s v="AR"/>
    <n v="89"/>
    <s v="area_code_415"/>
    <x v="0"/>
    <x v="0"/>
    <n v="25"/>
    <n v="215.1"/>
    <n v="140"/>
    <n v="36.57"/>
    <n v="197.4"/>
    <n v="69"/>
    <n v="16.78"/>
    <n v="162.1"/>
    <n v="117"/>
    <n v="7.29"/>
    <n v="10.6"/>
    <n v="10"/>
    <n v="2.86"/>
    <n v="1"/>
    <x v="0"/>
    <n v="0"/>
    <x v="0"/>
    <x v="2"/>
  </r>
  <r>
    <s v="CT"/>
    <n v="50"/>
    <s v="area_code_408"/>
    <x v="0"/>
    <x v="1"/>
    <n v="0"/>
    <n v="301.7"/>
    <n v="82"/>
    <n v="51.29"/>
    <n v="167.1"/>
    <n v="118"/>
    <n v="14.2"/>
    <n v="72.2"/>
    <n v="89"/>
    <n v="3.25"/>
    <n v="10.5"/>
    <n v="6"/>
    <n v="2.84"/>
    <n v="1"/>
    <x v="0"/>
    <n v="0"/>
    <x v="0"/>
    <x v="3"/>
  </r>
  <r>
    <s v="OH"/>
    <n v="93"/>
    <s v="area_code_415"/>
    <x v="0"/>
    <x v="0"/>
    <n v="42"/>
    <n v="152.30000000000001"/>
    <n v="90"/>
    <n v="25.89"/>
    <n v="267.5"/>
    <n v="102"/>
    <n v="22.74"/>
    <n v="266.89999999999998"/>
    <n v="130"/>
    <n v="12.01"/>
    <n v="11.3"/>
    <n v="5"/>
    <n v="3.05"/>
    <n v="7"/>
    <x v="0"/>
    <n v="0"/>
    <x v="1"/>
    <x v="2"/>
  </r>
  <r>
    <s v="WY"/>
    <n v="68"/>
    <s v="area_code_510"/>
    <x v="0"/>
    <x v="1"/>
    <n v="0"/>
    <n v="195.4"/>
    <n v="116"/>
    <n v="33.22"/>
    <n v="212.1"/>
    <n v="101"/>
    <n v="18.03"/>
    <n v="138.4"/>
    <n v="134"/>
    <n v="6.23"/>
    <n v="15.1"/>
    <n v="11"/>
    <n v="4.08"/>
    <n v="1"/>
    <x v="0"/>
    <n v="0"/>
    <x v="0"/>
    <x v="2"/>
  </r>
  <r>
    <s v="IL"/>
    <n v="70"/>
    <s v="area_code_408"/>
    <x v="0"/>
    <x v="1"/>
    <n v="0"/>
    <n v="208.7"/>
    <n v="97"/>
    <n v="35.479999999999997"/>
    <n v="275.5"/>
    <n v="83"/>
    <n v="23.42"/>
    <n v="182.5"/>
    <n v="122"/>
    <n v="8.2100000000000009"/>
    <n v="8"/>
    <n v="3"/>
    <n v="2.16"/>
    <n v="2"/>
    <x v="0"/>
    <n v="0"/>
    <x v="0"/>
    <x v="2"/>
  </r>
  <r>
    <s v="DC"/>
    <n v="141"/>
    <s v="area_code_415"/>
    <x v="0"/>
    <x v="0"/>
    <n v="37"/>
    <n v="185.4"/>
    <n v="87"/>
    <n v="31.52"/>
    <n v="178.5"/>
    <n v="128"/>
    <n v="15.17"/>
    <n v="218.3"/>
    <n v="107"/>
    <n v="9.82"/>
    <n v="8"/>
    <n v="3"/>
    <n v="2.16"/>
    <n v="4"/>
    <x v="0"/>
    <n v="0"/>
    <x v="1"/>
    <x v="1"/>
  </r>
  <r>
    <s v="MA"/>
    <n v="112"/>
    <s v="area_code_415"/>
    <x v="0"/>
    <x v="0"/>
    <n v="17"/>
    <n v="183.2"/>
    <n v="95"/>
    <n v="31.14"/>
    <n v="252.8"/>
    <n v="125"/>
    <n v="21.49"/>
    <n v="156.69999999999999"/>
    <n v="95"/>
    <n v="7.05"/>
    <n v="9.6999999999999993"/>
    <n v="3"/>
    <n v="2.62"/>
    <n v="0"/>
    <x v="0"/>
    <n v="0"/>
    <x v="0"/>
    <x v="0"/>
  </r>
  <r>
    <s v="NH"/>
    <n v="117"/>
    <s v="area_code_510"/>
    <x v="1"/>
    <x v="1"/>
    <n v="0"/>
    <n v="54.2"/>
    <n v="100"/>
    <n v="9.2100000000000009"/>
    <n v="303.2"/>
    <n v="84"/>
    <n v="25.77"/>
    <n v="171.8"/>
    <n v="84"/>
    <n v="7.73"/>
    <n v="8.6"/>
    <n v="2"/>
    <n v="2.3199999999999998"/>
    <n v="1"/>
    <x v="1"/>
    <n v="1"/>
    <x v="0"/>
    <x v="0"/>
  </r>
  <r>
    <s v="IA"/>
    <n v="1"/>
    <s v="area_code_408"/>
    <x v="0"/>
    <x v="0"/>
    <n v="26"/>
    <n v="208"/>
    <n v="115"/>
    <n v="35.36"/>
    <n v="185"/>
    <n v="113"/>
    <n v="15.73"/>
    <n v="177.7"/>
    <n v="144"/>
    <n v="8"/>
    <n v="8.1"/>
    <n v="9"/>
    <n v="2.19"/>
    <n v="1"/>
    <x v="0"/>
    <n v="0"/>
    <x v="0"/>
    <x v="4"/>
  </r>
  <r>
    <s v="AL"/>
    <n v="70"/>
    <s v="area_code_415"/>
    <x v="0"/>
    <x v="1"/>
    <n v="0"/>
    <n v="230.3"/>
    <n v="110"/>
    <n v="39.15"/>
    <n v="77.900000000000006"/>
    <n v="87"/>
    <n v="6.62"/>
    <n v="247.1"/>
    <n v="105"/>
    <n v="11.12"/>
    <n v="13.2"/>
    <n v="4"/>
    <n v="3.56"/>
    <n v="1"/>
    <x v="0"/>
    <n v="0"/>
    <x v="0"/>
    <x v="2"/>
  </r>
  <r>
    <s v="OR"/>
    <n v="87"/>
    <s v="area_code_510"/>
    <x v="0"/>
    <x v="0"/>
    <n v="22"/>
    <n v="240.8"/>
    <n v="102"/>
    <n v="40.94"/>
    <n v="75.900000000000006"/>
    <n v="106"/>
    <n v="6.45"/>
    <n v="224.6"/>
    <n v="115"/>
    <n v="10.11"/>
    <n v="7.1"/>
    <n v="3"/>
    <n v="1.92"/>
    <n v="2"/>
    <x v="0"/>
    <n v="0"/>
    <x v="0"/>
    <x v="2"/>
  </r>
  <r>
    <s v="WV"/>
    <n v="52"/>
    <s v="area_code_510"/>
    <x v="0"/>
    <x v="0"/>
    <n v="21"/>
    <n v="195.7"/>
    <n v="119"/>
    <n v="33.270000000000003"/>
    <n v="106.2"/>
    <n v="95"/>
    <n v="9.0299999999999994"/>
    <n v="157.4"/>
    <n v="94"/>
    <n v="7.08"/>
    <n v="5.3"/>
    <n v="3"/>
    <n v="1.43"/>
    <n v="2"/>
    <x v="0"/>
    <n v="0"/>
    <x v="0"/>
    <x v="3"/>
  </r>
  <r>
    <s v="WA"/>
    <n v="97"/>
    <s v="area_code_408"/>
    <x v="0"/>
    <x v="1"/>
    <n v="0"/>
    <n v="276.10000000000002"/>
    <n v="82"/>
    <n v="46.94"/>
    <n v="201.1"/>
    <n v="106"/>
    <n v="17.09"/>
    <n v="231.3"/>
    <n v="73"/>
    <n v="10.41"/>
    <n v="8.9"/>
    <n v="4"/>
    <n v="2.4"/>
    <n v="0"/>
    <x v="1"/>
    <n v="1"/>
    <x v="0"/>
    <x v="0"/>
  </r>
  <r>
    <s v="NV"/>
    <n v="105"/>
    <s v="area_code_408"/>
    <x v="0"/>
    <x v="1"/>
    <n v="0"/>
    <n v="166.1"/>
    <n v="93"/>
    <n v="28.24"/>
    <n v="175.9"/>
    <n v="106"/>
    <n v="14.95"/>
    <n v="243.5"/>
    <n v="55"/>
    <n v="10.96"/>
    <n v="16.2"/>
    <n v="3"/>
    <n v="4.37"/>
    <n v="2"/>
    <x v="0"/>
    <n v="0"/>
    <x v="0"/>
    <x v="0"/>
  </r>
  <r>
    <s v="SC"/>
    <n v="77"/>
    <s v="area_code_510"/>
    <x v="0"/>
    <x v="0"/>
    <n v="28"/>
    <n v="135.9"/>
    <n v="117"/>
    <n v="23.1"/>
    <n v="244.5"/>
    <n v="102"/>
    <n v="20.78"/>
    <n v="207.5"/>
    <n v="74"/>
    <n v="9.34"/>
    <n v="11.5"/>
    <n v="3"/>
    <n v="3.11"/>
    <n v="4"/>
    <x v="1"/>
    <n v="1"/>
    <x v="1"/>
    <x v="2"/>
  </r>
  <r>
    <s v="NC"/>
    <n v="80"/>
    <s v="area_code_415"/>
    <x v="1"/>
    <x v="1"/>
    <n v="0"/>
    <n v="189.1"/>
    <n v="122"/>
    <n v="32.15"/>
    <n v="223.2"/>
    <n v="92"/>
    <n v="18.97"/>
    <n v="269"/>
    <n v="116"/>
    <n v="12.11"/>
    <n v="13.9"/>
    <n v="3"/>
    <n v="3.75"/>
    <n v="2"/>
    <x v="1"/>
    <n v="1"/>
    <x v="0"/>
    <x v="2"/>
  </r>
  <r>
    <s v="NH"/>
    <n v="120"/>
    <s v="area_code_510"/>
    <x v="0"/>
    <x v="0"/>
    <n v="43"/>
    <n v="177.9"/>
    <n v="117"/>
    <n v="30.24"/>
    <n v="175.1"/>
    <n v="70"/>
    <n v="14.88"/>
    <n v="161.30000000000001"/>
    <n v="117"/>
    <n v="7.26"/>
    <n v="11.5"/>
    <n v="4"/>
    <n v="3.11"/>
    <n v="1"/>
    <x v="0"/>
    <n v="0"/>
    <x v="0"/>
    <x v="0"/>
  </r>
  <r>
    <s v="WY"/>
    <n v="54"/>
    <s v="area_code_408"/>
    <x v="0"/>
    <x v="0"/>
    <n v="39"/>
    <n v="143.9"/>
    <n v="73"/>
    <n v="24.46"/>
    <n v="210.3"/>
    <n v="117"/>
    <n v="17.88"/>
    <n v="129.19999999999999"/>
    <n v="117"/>
    <n v="5.81"/>
    <n v="12.5"/>
    <n v="8"/>
    <n v="3.38"/>
    <n v="2"/>
    <x v="0"/>
    <n v="0"/>
    <x v="0"/>
    <x v="3"/>
  </r>
  <r>
    <s v="FL"/>
    <n v="148"/>
    <s v="area_code_510"/>
    <x v="1"/>
    <x v="1"/>
    <n v="0"/>
    <n v="148.19999999999999"/>
    <n v="138"/>
    <n v="25.19"/>
    <n v="159.6"/>
    <n v="123"/>
    <n v="13.57"/>
    <n v="197.4"/>
    <n v="62"/>
    <n v="8.8800000000000008"/>
    <n v="8.6"/>
    <n v="3"/>
    <n v="2.3199999999999998"/>
    <n v="2"/>
    <x v="0"/>
    <n v="0"/>
    <x v="0"/>
    <x v="1"/>
  </r>
  <r>
    <s v="PA"/>
    <n v="119"/>
    <s v="area_code_408"/>
    <x v="0"/>
    <x v="1"/>
    <n v="0"/>
    <n v="287.10000000000002"/>
    <n v="115"/>
    <n v="48.81"/>
    <n v="159.30000000000001"/>
    <n v="99"/>
    <n v="13.54"/>
    <n v="216.8"/>
    <n v="86"/>
    <n v="9.76"/>
    <n v="13.9"/>
    <n v="1"/>
    <n v="3.75"/>
    <n v="2"/>
    <x v="1"/>
    <n v="1"/>
    <x v="0"/>
    <x v="0"/>
  </r>
  <r>
    <s v="NC"/>
    <n v="162"/>
    <s v="area_code_408"/>
    <x v="0"/>
    <x v="0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n v="1"/>
    <x v="1"/>
    <n v="1"/>
    <x v="0"/>
    <x v="1"/>
  </r>
  <r>
    <s v="MO"/>
    <n v="85"/>
    <s v="area_code_510"/>
    <x v="0"/>
    <x v="1"/>
    <n v="0"/>
    <n v="165.8"/>
    <n v="96"/>
    <n v="28.19"/>
    <n v="190"/>
    <n v="141"/>
    <n v="16.149999999999999"/>
    <n v="144"/>
    <n v="116"/>
    <n v="6.48"/>
    <n v="10.9"/>
    <n v="3"/>
    <n v="2.94"/>
    <n v="5"/>
    <x v="1"/>
    <n v="1"/>
    <x v="1"/>
    <x v="2"/>
  </r>
  <r>
    <s v="KS"/>
    <n v="101"/>
    <s v="area_code_510"/>
    <x v="0"/>
    <x v="0"/>
    <n v="25"/>
    <n v="144.1"/>
    <n v="144"/>
    <n v="24.5"/>
    <n v="167.6"/>
    <n v="105"/>
    <n v="14.25"/>
    <n v="240"/>
    <n v="107"/>
    <n v="10.8"/>
    <n v="14.5"/>
    <n v="3"/>
    <n v="3.92"/>
    <n v="1"/>
    <x v="0"/>
    <n v="0"/>
    <x v="0"/>
    <x v="0"/>
  </r>
  <r>
    <s v="KY"/>
    <n v="172"/>
    <s v="area_code_415"/>
    <x v="0"/>
    <x v="1"/>
    <n v="0"/>
    <n v="172.5"/>
    <n v="85"/>
    <n v="29.33"/>
    <n v="253.1"/>
    <n v="71"/>
    <n v="21.51"/>
    <n v="221.6"/>
    <n v="113"/>
    <n v="9.9700000000000006"/>
    <n v="5.9"/>
    <n v="6"/>
    <n v="1.59"/>
    <n v="0"/>
    <x v="0"/>
    <n v="0"/>
    <x v="0"/>
    <x v="1"/>
  </r>
  <r>
    <s v="WI"/>
    <n v="67"/>
    <s v="area_code_510"/>
    <x v="0"/>
    <x v="1"/>
    <n v="0"/>
    <n v="109.1"/>
    <n v="134"/>
    <n v="18.55"/>
    <n v="142.30000000000001"/>
    <n v="76"/>
    <n v="12.1"/>
    <n v="91.2"/>
    <n v="86"/>
    <n v="4.0999999999999996"/>
    <n v="10.9"/>
    <n v="5"/>
    <n v="2.94"/>
    <n v="2"/>
    <x v="0"/>
    <n v="0"/>
    <x v="0"/>
    <x v="2"/>
  </r>
  <r>
    <s v="CO"/>
    <n v="86"/>
    <s v="area_code_408"/>
    <x v="0"/>
    <x v="1"/>
    <n v="0"/>
    <n v="171.8"/>
    <n v="106"/>
    <n v="29.21"/>
    <n v="301.7"/>
    <n v="44"/>
    <n v="25.64"/>
    <n v="139.4"/>
    <n v="108"/>
    <n v="6.27"/>
    <n v="9.6999999999999993"/>
    <n v="5"/>
    <n v="2.62"/>
    <n v="1"/>
    <x v="0"/>
    <n v="0"/>
    <x v="0"/>
    <x v="2"/>
  </r>
  <r>
    <s v="NM"/>
    <n v="107"/>
    <s v="area_code_415"/>
    <x v="0"/>
    <x v="1"/>
    <n v="0"/>
    <n v="222.3"/>
    <n v="101"/>
    <n v="37.79"/>
    <n v="286"/>
    <n v="111"/>
    <n v="24.31"/>
    <n v="249.4"/>
    <n v="117"/>
    <n v="11.22"/>
    <n v="12.1"/>
    <n v="4"/>
    <n v="3.27"/>
    <n v="1"/>
    <x v="1"/>
    <n v="1"/>
    <x v="0"/>
    <x v="0"/>
  </r>
  <r>
    <s v="IL"/>
    <n v="116"/>
    <s v="area_code_510"/>
    <x v="0"/>
    <x v="1"/>
    <n v="0"/>
    <n v="164.6"/>
    <n v="110"/>
    <n v="27.98"/>
    <n v="270.60000000000002"/>
    <n v="103"/>
    <n v="23"/>
    <n v="230.4"/>
    <n v="109"/>
    <n v="10.37"/>
    <n v="8"/>
    <n v="3"/>
    <n v="2.16"/>
    <n v="0"/>
    <x v="0"/>
    <n v="0"/>
    <x v="0"/>
    <x v="0"/>
  </r>
  <r>
    <s v="WA"/>
    <n v="63"/>
    <s v="area_code_408"/>
    <x v="0"/>
    <x v="1"/>
    <n v="0"/>
    <n v="211.7"/>
    <n v="107"/>
    <n v="35.99"/>
    <n v="271.7"/>
    <n v="77"/>
    <n v="23.09"/>
    <n v="203.3"/>
    <n v="108"/>
    <n v="9.15"/>
    <n v="7.4"/>
    <n v="7"/>
    <n v="2"/>
    <n v="0"/>
    <x v="0"/>
    <n v="0"/>
    <x v="0"/>
    <x v="2"/>
  </r>
  <r>
    <s v="MA"/>
    <n v="119"/>
    <s v="area_code_408"/>
    <x v="1"/>
    <x v="0"/>
    <n v="16"/>
    <n v="147.19999999999999"/>
    <n v="103"/>
    <n v="25.02"/>
    <n v="160.1"/>
    <n v="96"/>
    <n v="13.61"/>
    <n v="184"/>
    <n v="120"/>
    <n v="8.2799999999999994"/>
    <n v="7.7"/>
    <n v="2"/>
    <n v="2.08"/>
    <n v="0"/>
    <x v="1"/>
    <n v="1"/>
    <x v="0"/>
    <x v="0"/>
  </r>
  <r>
    <s v="OH"/>
    <n v="133"/>
    <s v="area_code_408"/>
    <x v="1"/>
    <x v="1"/>
    <n v="0"/>
    <n v="254.7"/>
    <n v="103"/>
    <n v="43.3"/>
    <n v="252.2"/>
    <n v="80"/>
    <n v="21.44"/>
    <n v="178.1"/>
    <n v="103"/>
    <n v="8.01"/>
    <n v="8"/>
    <n v="3"/>
    <n v="2.16"/>
    <n v="0"/>
    <x v="1"/>
    <n v="1"/>
    <x v="0"/>
    <x v="1"/>
  </r>
  <r>
    <s v="TN"/>
    <n v="94"/>
    <s v="area_code_408"/>
    <x v="1"/>
    <x v="1"/>
    <n v="0"/>
    <n v="170.1"/>
    <n v="113"/>
    <n v="28.92"/>
    <n v="271.8"/>
    <n v="94"/>
    <n v="23.1"/>
    <n v="110.7"/>
    <n v="78"/>
    <n v="4.9800000000000004"/>
    <n v="8.6999999999999993"/>
    <n v="4"/>
    <n v="2.35"/>
    <n v="1"/>
    <x v="0"/>
    <n v="0"/>
    <x v="0"/>
    <x v="2"/>
  </r>
  <r>
    <s v="MA"/>
    <n v="69"/>
    <s v="area_code_510"/>
    <x v="0"/>
    <x v="1"/>
    <n v="0"/>
    <n v="195.1"/>
    <n v="91"/>
    <n v="33.17"/>
    <n v="261.5"/>
    <n v="57"/>
    <n v="22.23"/>
    <n v="203.8"/>
    <n v="90"/>
    <n v="9.17"/>
    <n v="11.4"/>
    <n v="5"/>
    <n v="3.08"/>
    <n v="0"/>
    <x v="0"/>
    <n v="0"/>
    <x v="0"/>
    <x v="2"/>
  </r>
  <r>
    <s v="MI"/>
    <n v="146"/>
    <s v="area_code_408"/>
    <x v="0"/>
    <x v="1"/>
    <n v="0"/>
    <n v="149.30000000000001"/>
    <n v="83"/>
    <n v="25.38"/>
    <n v="187.1"/>
    <n v="130"/>
    <n v="15.9"/>
    <n v="149.80000000000001"/>
    <n v="100"/>
    <n v="6.74"/>
    <n v="7.9"/>
    <n v="4"/>
    <n v="2.13"/>
    <n v="7"/>
    <x v="1"/>
    <n v="1"/>
    <x v="1"/>
    <x v="1"/>
  </r>
  <r>
    <s v="TX"/>
    <n v="119"/>
    <s v="area_code_510"/>
    <x v="0"/>
    <x v="1"/>
    <n v="0"/>
    <n v="81.900000000000006"/>
    <n v="75"/>
    <n v="13.92"/>
    <n v="253.8"/>
    <n v="114"/>
    <n v="21.57"/>
    <n v="213.1"/>
    <n v="125"/>
    <n v="9.59"/>
    <n v="8.9"/>
    <n v="1"/>
    <n v="2.4"/>
    <n v="2"/>
    <x v="1"/>
    <n v="1"/>
    <x v="0"/>
    <x v="0"/>
  </r>
  <r>
    <s v="NH"/>
    <n v="142"/>
    <s v="area_code_408"/>
    <x v="1"/>
    <x v="0"/>
    <n v="25"/>
    <n v="191.1"/>
    <n v="109"/>
    <n v="32.49"/>
    <n v="149.6"/>
    <n v="120"/>
    <n v="12.72"/>
    <n v="227.8"/>
    <n v="60"/>
    <n v="10.25"/>
    <n v="9.8000000000000007"/>
    <n v="3"/>
    <n v="2.65"/>
    <n v="0"/>
    <x v="0"/>
    <n v="0"/>
    <x v="0"/>
    <x v="1"/>
  </r>
  <r>
    <s v="MS"/>
    <n v="101"/>
    <s v="area_code_408"/>
    <x v="0"/>
    <x v="1"/>
    <n v="0"/>
    <n v="239"/>
    <n v="156"/>
    <n v="40.630000000000003"/>
    <n v="273"/>
    <n v="106"/>
    <n v="23.21"/>
    <n v="278.2"/>
    <n v="93"/>
    <n v="12.52"/>
    <n v="13.5"/>
    <n v="8"/>
    <n v="3.65"/>
    <n v="1"/>
    <x v="1"/>
    <n v="1"/>
    <x v="0"/>
    <x v="0"/>
  </r>
  <r>
    <s v="AZ"/>
    <n v="43"/>
    <s v="area_code_415"/>
    <x v="0"/>
    <x v="1"/>
    <n v="0"/>
    <n v="179.3"/>
    <n v="97"/>
    <n v="30.48"/>
    <n v="252.7"/>
    <n v="126"/>
    <n v="21.48"/>
    <n v="227.5"/>
    <n v="114"/>
    <n v="10.24"/>
    <n v="8"/>
    <n v="5"/>
    <n v="2.16"/>
    <n v="0"/>
    <x v="0"/>
    <n v="0"/>
    <x v="0"/>
    <x v="3"/>
  </r>
  <r>
    <s v="IN"/>
    <n v="69"/>
    <s v="area_code_408"/>
    <x v="0"/>
    <x v="1"/>
    <n v="0"/>
    <n v="185.3"/>
    <n v="91"/>
    <n v="31.5"/>
    <n v="219.1"/>
    <n v="88"/>
    <n v="18.62"/>
    <n v="243.6"/>
    <n v="107"/>
    <n v="10.96"/>
    <n v="5.5"/>
    <n v="5"/>
    <n v="1.49"/>
    <n v="0"/>
    <x v="0"/>
    <n v="0"/>
    <x v="0"/>
    <x v="2"/>
  </r>
  <r>
    <s v="NY"/>
    <n v="15"/>
    <s v="area_code_510"/>
    <x v="1"/>
    <x v="1"/>
    <n v="0"/>
    <n v="141.4"/>
    <n v="80"/>
    <n v="24.04"/>
    <n v="123.9"/>
    <n v="76"/>
    <n v="10.53"/>
    <n v="323.5"/>
    <n v="88"/>
    <n v="14.56"/>
    <n v="8.1"/>
    <n v="3"/>
    <n v="2.19"/>
    <n v="2"/>
    <x v="0"/>
    <n v="0"/>
    <x v="0"/>
    <x v="4"/>
  </r>
  <r>
    <s v="WI"/>
    <n v="107"/>
    <s v="area_code_510"/>
    <x v="0"/>
    <x v="0"/>
    <n v="25"/>
    <n v="248.6"/>
    <n v="91"/>
    <n v="42.26"/>
    <n v="119.3"/>
    <n v="115"/>
    <n v="10.14"/>
    <n v="194.3"/>
    <n v="83"/>
    <n v="8.74"/>
    <n v="12"/>
    <n v="1"/>
    <n v="3.24"/>
    <n v="1"/>
    <x v="0"/>
    <n v="0"/>
    <x v="0"/>
    <x v="0"/>
  </r>
  <r>
    <s v="WV"/>
    <n v="67"/>
    <s v="area_code_510"/>
    <x v="0"/>
    <x v="1"/>
    <n v="0"/>
    <n v="152.5"/>
    <n v="131"/>
    <n v="25.93"/>
    <n v="252.4"/>
    <n v="107"/>
    <n v="21.45"/>
    <n v="185.4"/>
    <n v="104"/>
    <n v="8.34"/>
    <n v="4.9000000000000004"/>
    <n v="3"/>
    <n v="1.32"/>
    <n v="2"/>
    <x v="0"/>
    <n v="0"/>
    <x v="0"/>
    <x v="2"/>
  </r>
  <r>
    <s v="NY"/>
    <n v="99"/>
    <s v="area_code_415"/>
    <x v="0"/>
    <x v="1"/>
    <n v="0"/>
    <n v="145.6"/>
    <n v="102"/>
    <n v="24.75"/>
    <n v="230.9"/>
    <n v="87"/>
    <n v="19.63"/>
    <n v="181.5"/>
    <n v="86"/>
    <n v="8.17"/>
    <n v="11.4"/>
    <n v="7"/>
    <n v="3.08"/>
    <n v="1"/>
    <x v="0"/>
    <n v="0"/>
    <x v="0"/>
    <x v="0"/>
  </r>
  <r>
    <s v="OK"/>
    <n v="46"/>
    <s v="area_code_415"/>
    <x v="0"/>
    <x v="1"/>
    <n v="0"/>
    <n v="164.2"/>
    <n v="116"/>
    <n v="27.91"/>
    <n v="196.2"/>
    <n v="153"/>
    <n v="16.68"/>
    <n v="236.1"/>
    <n v="119"/>
    <n v="10.62"/>
    <n v="8.1"/>
    <n v="1"/>
    <n v="2.19"/>
    <n v="1"/>
    <x v="0"/>
    <n v="0"/>
    <x v="0"/>
    <x v="3"/>
  </r>
  <r>
    <s v="NC"/>
    <n v="55"/>
    <s v="area_code_408"/>
    <x v="1"/>
    <x v="1"/>
    <n v="0"/>
    <n v="221"/>
    <n v="115"/>
    <n v="37.57"/>
    <n v="165.4"/>
    <n v="97"/>
    <n v="14.06"/>
    <n v="235.4"/>
    <n v="117"/>
    <n v="10.59"/>
    <n v="9.6999999999999993"/>
    <n v="4"/>
    <n v="2.62"/>
    <n v="1"/>
    <x v="0"/>
    <n v="0"/>
    <x v="0"/>
    <x v="3"/>
  </r>
  <r>
    <s v="CT"/>
    <n v="56"/>
    <s v="area_code_415"/>
    <x v="0"/>
    <x v="1"/>
    <n v="0"/>
    <n v="162.30000000000001"/>
    <n v="99"/>
    <n v="27.59"/>
    <n v="149.1"/>
    <n v="78"/>
    <n v="12.67"/>
    <n v="255.5"/>
    <n v="115"/>
    <n v="11.5"/>
    <n v="14.8"/>
    <n v="1"/>
    <n v="4"/>
    <n v="4"/>
    <x v="1"/>
    <n v="1"/>
    <x v="1"/>
    <x v="3"/>
  </r>
  <r>
    <s v="NE"/>
    <n v="76"/>
    <s v="area_code_415"/>
    <x v="0"/>
    <x v="1"/>
    <n v="0"/>
    <n v="272.7"/>
    <n v="97"/>
    <n v="46.36"/>
    <n v="236.4"/>
    <n v="95"/>
    <n v="20.09"/>
    <n v="235.5"/>
    <n v="105"/>
    <n v="10.6"/>
    <n v="7.7"/>
    <n v="2"/>
    <n v="2.08"/>
    <n v="0"/>
    <x v="1"/>
    <n v="1"/>
    <x v="0"/>
    <x v="2"/>
  </r>
  <r>
    <s v="HI"/>
    <n v="132"/>
    <s v="area_code_408"/>
    <x v="1"/>
    <x v="0"/>
    <n v="33"/>
    <n v="200.3"/>
    <n v="75"/>
    <n v="34.049999999999997"/>
    <n v="226.6"/>
    <n v="67"/>
    <n v="19.260000000000002"/>
    <n v="198.8"/>
    <n v="91"/>
    <n v="8.9499999999999993"/>
    <n v="12.9"/>
    <n v="3"/>
    <n v="3.48"/>
    <n v="2"/>
    <x v="0"/>
    <n v="0"/>
    <x v="0"/>
    <x v="1"/>
  </r>
  <r>
    <s v="SC"/>
    <n v="140"/>
    <s v="area_code_510"/>
    <x v="0"/>
    <x v="0"/>
    <n v="28"/>
    <n v="157.1"/>
    <n v="77"/>
    <n v="26.71"/>
    <n v="172.4"/>
    <n v="97"/>
    <n v="14.65"/>
    <n v="184.5"/>
    <n v="94"/>
    <n v="8.3000000000000007"/>
    <n v="11.1"/>
    <n v="9"/>
    <n v="3"/>
    <n v="1"/>
    <x v="0"/>
    <n v="0"/>
    <x v="0"/>
    <x v="1"/>
  </r>
  <r>
    <s v="AK"/>
    <n v="51"/>
    <s v="area_code_510"/>
    <x v="1"/>
    <x v="0"/>
    <n v="12"/>
    <n v="135.80000000000001"/>
    <n v="60"/>
    <n v="23.09"/>
    <n v="200.6"/>
    <n v="134"/>
    <n v="17.05"/>
    <n v="192.4"/>
    <n v="98"/>
    <n v="8.66"/>
    <n v="12.3"/>
    <n v="7"/>
    <n v="3.32"/>
    <n v="2"/>
    <x v="0"/>
    <n v="0"/>
    <x v="0"/>
    <x v="3"/>
  </r>
  <r>
    <s v="SD"/>
    <n v="27"/>
    <s v="area_code_408"/>
    <x v="0"/>
    <x v="1"/>
    <n v="0"/>
    <n v="236.7"/>
    <n v="110"/>
    <n v="40.24"/>
    <n v="231.9"/>
    <n v="92"/>
    <n v="19.71"/>
    <n v="164.7"/>
    <n v="85"/>
    <n v="7.41"/>
    <n v="12.7"/>
    <n v="6"/>
    <n v="3.43"/>
    <n v="1"/>
    <x v="0"/>
    <n v="0"/>
    <x v="0"/>
    <x v="3"/>
  </r>
  <r>
    <s v="ID"/>
    <n v="224"/>
    <s v="area_code_510"/>
    <x v="0"/>
    <x v="1"/>
    <n v="0"/>
    <n v="111.4"/>
    <n v="133"/>
    <n v="18.940000000000001"/>
    <n v="175"/>
    <n v="66"/>
    <n v="14.88"/>
    <n v="217.2"/>
    <n v="106"/>
    <n v="9.77"/>
    <n v="5.5"/>
    <n v="6"/>
    <n v="1.49"/>
    <n v="3"/>
    <x v="0"/>
    <n v="0"/>
    <x v="0"/>
    <x v="1"/>
  </r>
  <r>
    <s v="OK"/>
    <n v="105"/>
    <s v="area_code_510"/>
    <x v="1"/>
    <x v="0"/>
    <n v="28"/>
    <n v="156.1"/>
    <n v="89"/>
    <n v="26.54"/>
    <n v="107.1"/>
    <n v="114"/>
    <n v="9.1"/>
    <n v="167.7"/>
    <n v="95"/>
    <n v="7.55"/>
    <n v="14.7"/>
    <n v="3"/>
    <n v="3.97"/>
    <n v="0"/>
    <x v="1"/>
    <n v="1"/>
    <x v="0"/>
    <x v="0"/>
  </r>
  <r>
    <s v="WA"/>
    <n v="117"/>
    <s v="area_code_408"/>
    <x v="0"/>
    <x v="1"/>
    <n v="0"/>
    <n v="191.1"/>
    <n v="93"/>
    <n v="32.49"/>
    <n v="282.8"/>
    <n v="56"/>
    <n v="24.04"/>
    <n v="84.8"/>
    <n v="118"/>
    <n v="3.82"/>
    <n v="12"/>
    <n v="4"/>
    <n v="3.24"/>
    <n v="2"/>
    <x v="0"/>
    <n v="0"/>
    <x v="0"/>
    <x v="0"/>
  </r>
  <r>
    <s v="SD"/>
    <n v="91"/>
    <s v="area_code_415"/>
    <x v="0"/>
    <x v="1"/>
    <n v="0"/>
    <n v="153"/>
    <n v="123"/>
    <n v="26.01"/>
    <n v="141.1"/>
    <n v="127"/>
    <n v="11.99"/>
    <n v="171.5"/>
    <n v="76"/>
    <n v="7.72"/>
    <n v="10.3"/>
    <n v="15"/>
    <n v="2.78"/>
    <n v="1"/>
    <x v="1"/>
    <n v="1"/>
    <x v="0"/>
    <x v="2"/>
  </r>
  <r>
    <s v="OH"/>
    <n v="135"/>
    <s v="area_code_415"/>
    <x v="0"/>
    <x v="1"/>
    <n v="0"/>
    <n v="218.8"/>
    <n v="123"/>
    <n v="37.200000000000003"/>
    <n v="242.8"/>
    <n v="64"/>
    <n v="20.64"/>
    <n v="85.8"/>
    <n v="80"/>
    <n v="3.86"/>
    <n v="10.3"/>
    <n v="3"/>
    <n v="2.78"/>
    <n v="4"/>
    <x v="0"/>
    <n v="0"/>
    <x v="1"/>
    <x v="1"/>
  </r>
  <r>
    <s v="VA"/>
    <n v="146"/>
    <s v="area_code_415"/>
    <x v="0"/>
    <x v="1"/>
    <n v="0"/>
    <n v="205.4"/>
    <n v="101"/>
    <n v="34.92"/>
    <n v="134.9"/>
    <n v="77"/>
    <n v="11.47"/>
    <n v="310.5"/>
    <n v="83"/>
    <n v="13.97"/>
    <n v="10.3"/>
    <n v="2"/>
    <n v="2.78"/>
    <n v="3"/>
    <x v="0"/>
    <n v="0"/>
    <x v="0"/>
    <x v="1"/>
  </r>
  <r>
    <s v="WI"/>
    <n v="147"/>
    <s v="area_code_415"/>
    <x v="1"/>
    <x v="1"/>
    <n v="0"/>
    <n v="225.2"/>
    <n v="111"/>
    <n v="38.28"/>
    <n v="184.9"/>
    <n v="98"/>
    <n v="15.72"/>
    <n v="143.19999999999999"/>
    <n v="146"/>
    <n v="6.44"/>
    <n v="9.9"/>
    <n v="1"/>
    <n v="2.67"/>
    <n v="0"/>
    <x v="1"/>
    <n v="1"/>
    <x v="0"/>
    <x v="1"/>
  </r>
  <r>
    <s v="IN"/>
    <n v="68"/>
    <s v="area_code_510"/>
    <x v="0"/>
    <x v="1"/>
    <n v="0"/>
    <n v="249.9"/>
    <n v="127"/>
    <n v="42.48"/>
    <n v="254.5"/>
    <n v="118"/>
    <n v="21.63"/>
    <n v="273.2"/>
    <n v="98"/>
    <n v="12.29"/>
    <n v="8.9"/>
    <n v="6"/>
    <n v="2.4"/>
    <n v="2"/>
    <x v="1"/>
    <n v="1"/>
    <x v="0"/>
    <x v="2"/>
  </r>
  <r>
    <s v="NM"/>
    <n v="68"/>
    <s v="area_code_408"/>
    <x v="0"/>
    <x v="1"/>
    <n v="0"/>
    <n v="131.6"/>
    <n v="89"/>
    <n v="22.37"/>
    <n v="137"/>
    <n v="109"/>
    <n v="11.65"/>
    <n v="256.3"/>
    <n v="107"/>
    <n v="11.53"/>
    <n v="10.199999999999999"/>
    <n v="5"/>
    <n v="2.75"/>
    <n v="3"/>
    <x v="0"/>
    <n v="0"/>
    <x v="0"/>
    <x v="2"/>
  </r>
  <r>
    <s v="HI"/>
    <n v="86"/>
    <s v="area_code_408"/>
    <x v="0"/>
    <x v="0"/>
    <n v="21"/>
    <n v="197.9"/>
    <n v="99"/>
    <n v="33.64"/>
    <n v="165.6"/>
    <n v="100"/>
    <n v="14.08"/>
    <n v="208"/>
    <n v="120"/>
    <n v="9.36"/>
    <n v="10.1"/>
    <n v="9"/>
    <n v="2.73"/>
    <n v="0"/>
    <x v="0"/>
    <n v="0"/>
    <x v="0"/>
    <x v="2"/>
  </r>
  <r>
    <s v="KY"/>
    <n v="131"/>
    <s v="area_code_415"/>
    <x v="0"/>
    <x v="1"/>
    <n v="0"/>
    <n v="166.5"/>
    <n v="129"/>
    <n v="28.31"/>
    <n v="210.2"/>
    <n v="107"/>
    <n v="17.87"/>
    <n v="257.2"/>
    <n v="93"/>
    <n v="11.57"/>
    <n v="9.9"/>
    <n v="5"/>
    <n v="2.67"/>
    <n v="1"/>
    <x v="0"/>
    <n v="0"/>
    <x v="0"/>
    <x v="0"/>
  </r>
  <r>
    <s v="OH"/>
    <n v="86"/>
    <s v="area_code_415"/>
    <x v="0"/>
    <x v="0"/>
    <n v="29"/>
    <n v="225.4"/>
    <n v="79"/>
    <n v="38.32"/>
    <n v="187.1"/>
    <n v="112"/>
    <n v="15.9"/>
    <n v="281.10000000000002"/>
    <n v="112"/>
    <n v="12.65"/>
    <n v="12.9"/>
    <n v="3"/>
    <n v="3.48"/>
    <n v="1"/>
    <x v="0"/>
    <n v="0"/>
    <x v="0"/>
    <x v="2"/>
  </r>
  <r>
    <s v="VT"/>
    <n v="159"/>
    <s v="area_code_415"/>
    <x v="0"/>
    <x v="1"/>
    <n v="0"/>
    <n v="275.8"/>
    <n v="103"/>
    <n v="46.89"/>
    <n v="189.5"/>
    <n v="108"/>
    <n v="16.11"/>
    <n v="223.9"/>
    <n v="93"/>
    <n v="10.08"/>
    <n v="7.4"/>
    <n v="5"/>
    <n v="2"/>
    <n v="2"/>
    <x v="1"/>
    <n v="1"/>
    <x v="0"/>
    <x v="1"/>
  </r>
  <r>
    <s v="AZ"/>
    <n v="134"/>
    <s v="area_code_415"/>
    <x v="0"/>
    <x v="0"/>
    <n v="40"/>
    <n v="142.9"/>
    <n v="105"/>
    <n v="24.29"/>
    <n v="88.6"/>
    <n v="61"/>
    <n v="7.53"/>
    <n v="290"/>
    <n v="96"/>
    <n v="13.05"/>
    <n v="10.8"/>
    <n v="6"/>
    <n v="2.92"/>
    <n v="1"/>
    <x v="0"/>
    <n v="0"/>
    <x v="0"/>
    <x v="1"/>
  </r>
  <r>
    <s v="VT"/>
    <n v="113"/>
    <s v="area_code_510"/>
    <x v="0"/>
    <x v="1"/>
    <n v="0"/>
    <n v="207.2"/>
    <n v="113"/>
    <n v="35.22"/>
    <n v="256"/>
    <n v="80"/>
    <n v="21.76"/>
    <n v="211"/>
    <n v="87"/>
    <n v="9.49"/>
    <n v="9.9"/>
    <n v="1"/>
    <n v="2.67"/>
    <n v="1"/>
    <x v="0"/>
    <n v="0"/>
    <x v="0"/>
    <x v="0"/>
  </r>
  <r>
    <s v="MO"/>
    <n v="132"/>
    <s v="area_code_408"/>
    <x v="0"/>
    <x v="1"/>
    <n v="0"/>
    <n v="206.2"/>
    <n v="100"/>
    <n v="35.049999999999997"/>
    <n v="211.2"/>
    <n v="118"/>
    <n v="17.95"/>
    <n v="196.2"/>
    <n v="122"/>
    <n v="8.83"/>
    <n v="10.199999999999999"/>
    <n v="6"/>
    <n v="2.75"/>
    <n v="1"/>
    <x v="0"/>
    <n v="0"/>
    <x v="0"/>
    <x v="1"/>
  </r>
  <r>
    <s v="AL"/>
    <n v="85"/>
    <s v="area_code_415"/>
    <x v="0"/>
    <x v="1"/>
    <n v="0"/>
    <n v="210.3"/>
    <n v="66"/>
    <n v="35.75"/>
    <n v="195.8"/>
    <n v="76"/>
    <n v="16.64"/>
    <n v="221.6"/>
    <n v="82"/>
    <n v="9.9700000000000006"/>
    <n v="11.2"/>
    <n v="7"/>
    <n v="3.02"/>
    <n v="1"/>
    <x v="0"/>
    <n v="0"/>
    <x v="0"/>
    <x v="2"/>
  </r>
  <r>
    <s v="NJ"/>
    <n v="93"/>
    <s v="area_code_510"/>
    <x v="1"/>
    <x v="0"/>
    <n v="38"/>
    <n v="225.7"/>
    <n v="117"/>
    <n v="38.369999999999997"/>
    <n v="119.6"/>
    <n v="122"/>
    <n v="10.17"/>
    <n v="193.2"/>
    <n v="125"/>
    <n v="8.69"/>
    <n v="14"/>
    <n v="7"/>
    <n v="3.78"/>
    <n v="1"/>
    <x v="1"/>
    <n v="1"/>
    <x v="0"/>
    <x v="2"/>
  </r>
  <r>
    <s v="WA"/>
    <n v="174"/>
    <s v="area_code_408"/>
    <x v="0"/>
    <x v="0"/>
    <n v="33"/>
    <n v="167.8"/>
    <n v="91"/>
    <n v="28.53"/>
    <n v="205.3"/>
    <n v="91"/>
    <n v="17.45"/>
    <n v="130"/>
    <n v="132"/>
    <n v="5.85"/>
    <n v="14.5"/>
    <n v="4"/>
    <n v="3.92"/>
    <n v="4"/>
    <x v="1"/>
    <n v="1"/>
    <x v="1"/>
    <x v="1"/>
  </r>
  <r>
    <s v="NY"/>
    <n v="61"/>
    <s v="area_code_415"/>
    <x v="0"/>
    <x v="1"/>
    <n v="0"/>
    <n v="197.7"/>
    <n v="118"/>
    <n v="33.61"/>
    <n v="152.19999999999999"/>
    <n v="96"/>
    <n v="12.94"/>
    <n v="221"/>
    <n v="93"/>
    <n v="9.9499999999999993"/>
    <n v="7"/>
    <n v="3"/>
    <n v="1.89"/>
    <n v="2"/>
    <x v="0"/>
    <n v="0"/>
    <x v="0"/>
    <x v="2"/>
  </r>
  <r>
    <s v="DC"/>
    <n v="91"/>
    <s v="area_code_415"/>
    <x v="0"/>
    <x v="0"/>
    <n v="39"/>
    <n v="169.8"/>
    <n v="105"/>
    <n v="28.87"/>
    <n v="65.2"/>
    <n v="116"/>
    <n v="5.54"/>
    <n v="144.4"/>
    <n v="92"/>
    <n v="6.5"/>
    <n v="10.9"/>
    <n v="4"/>
    <n v="2.94"/>
    <n v="1"/>
    <x v="0"/>
    <n v="0"/>
    <x v="0"/>
    <x v="2"/>
  </r>
  <r>
    <s v="NE"/>
    <n v="88"/>
    <s v="area_code_408"/>
    <x v="0"/>
    <x v="0"/>
    <n v="28"/>
    <n v="190.6"/>
    <n v="104"/>
    <n v="32.4"/>
    <n v="237.3"/>
    <n v="105"/>
    <n v="20.170000000000002"/>
    <n v="211.6"/>
    <n v="116"/>
    <n v="9.52"/>
    <n v="9.8000000000000007"/>
    <n v="1"/>
    <n v="2.65"/>
    <n v="2"/>
    <x v="0"/>
    <n v="0"/>
    <x v="0"/>
    <x v="2"/>
  </r>
  <r>
    <s v="MA"/>
    <n v="88"/>
    <s v="area_code_408"/>
    <x v="0"/>
    <x v="0"/>
    <n v="45"/>
    <n v="80.3"/>
    <n v="140"/>
    <n v="13.65"/>
    <n v="153.30000000000001"/>
    <n v="101"/>
    <n v="13.03"/>
    <n v="309.2"/>
    <n v="123"/>
    <n v="13.91"/>
    <n v="12.8"/>
    <n v="3"/>
    <n v="3.46"/>
    <n v="2"/>
    <x v="0"/>
    <n v="0"/>
    <x v="0"/>
    <x v="2"/>
  </r>
  <r>
    <s v="VT"/>
    <n v="195"/>
    <s v="area_code_415"/>
    <x v="0"/>
    <x v="0"/>
    <n v="36"/>
    <n v="231.7"/>
    <n v="110"/>
    <n v="39.39"/>
    <n v="225.1"/>
    <n v="88"/>
    <n v="19.13"/>
    <n v="201.7"/>
    <n v="89"/>
    <n v="9.08"/>
    <n v="12.1"/>
    <n v="2"/>
    <n v="3.27"/>
    <n v="0"/>
    <x v="0"/>
    <n v="0"/>
    <x v="0"/>
    <x v="1"/>
  </r>
  <r>
    <s v="NM"/>
    <n v="182"/>
    <s v="area_code_415"/>
    <x v="0"/>
    <x v="1"/>
    <n v="0"/>
    <n v="69.099999999999994"/>
    <n v="114"/>
    <n v="11.75"/>
    <n v="230.3"/>
    <n v="109"/>
    <n v="19.579999999999998"/>
    <n v="256.7"/>
    <n v="96"/>
    <n v="11.55"/>
    <n v="6.5"/>
    <n v="4"/>
    <n v="1.76"/>
    <n v="0"/>
    <x v="0"/>
    <n v="0"/>
    <x v="0"/>
    <x v="1"/>
  </r>
  <r>
    <s v="CO"/>
    <n v="118"/>
    <s v="area_code_408"/>
    <x v="0"/>
    <x v="1"/>
    <n v="0"/>
    <n v="188.8"/>
    <n v="60"/>
    <n v="32.1"/>
    <n v="217.4"/>
    <n v="64"/>
    <n v="18.48"/>
    <n v="220.1"/>
    <n v="100"/>
    <n v="9.9"/>
    <n v="8.1999999999999993"/>
    <n v="7"/>
    <n v="2.21"/>
    <n v="4"/>
    <x v="0"/>
    <n v="0"/>
    <x v="1"/>
    <x v="0"/>
  </r>
  <r>
    <s v="NH"/>
    <n v="103"/>
    <s v="area_code_408"/>
    <x v="0"/>
    <x v="1"/>
    <n v="0"/>
    <n v="150.6"/>
    <n v="125"/>
    <n v="25.6"/>
    <n v="169.1"/>
    <n v="126"/>
    <n v="14.37"/>
    <n v="221.2"/>
    <n v="104"/>
    <n v="9.9499999999999993"/>
    <n v="10.4"/>
    <n v="8"/>
    <n v="2.81"/>
    <n v="8"/>
    <x v="1"/>
    <n v="1"/>
    <x v="1"/>
    <x v="0"/>
  </r>
  <r>
    <s v="UT"/>
    <n v="61"/>
    <s v="area_code_408"/>
    <x v="0"/>
    <x v="0"/>
    <n v="25"/>
    <n v="163.69999999999999"/>
    <n v="78"/>
    <n v="27.83"/>
    <n v="113.2"/>
    <n v="112"/>
    <n v="9.6199999999999992"/>
    <n v="134.1"/>
    <n v="118"/>
    <n v="6.03"/>
    <n v="9.9"/>
    <n v="3"/>
    <n v="2.67"/>
    <n v="3"/>
    <x v="0"/>
    <n v="0"/>
    <x v="0"/>
    <x v="2"/>
  </r>
  <r>
    <s v="WV"/>
    <n v="172"/>
    <s v="area_code_415"/>
    <x v="0"/>
    <x v="1"/>
    <n v="0"/>
    <n v="211.7"/>
    <n v="100"/>
    <n v="35.99"/>
    <n v="198.7"/>
    <n v="101"/>
    <n v="16.89"/>
    <n v="301.7"/>
    <n v="136"/>
    <n v="13.58"/>
    <n v="6.5"/>
    <n v="9"/>
    <n v="1.76"/>
    <n v="1"/>
    <x v="0"/>
    <n v="0"/>
    <x v="0"/>
    <x v="1"/>
  </r>
  <r>
    <s v="NJ"/>
    <n v="72"/>
    <s v="area_code_415"/>
    <x v="0"/>
    <x v="1"/>
    <n v="0"/>
    <n v="175.5"/>
    <n v="103"/>
    <n v="29.84"/>
    <n v="132.30000000000001"/>
    <n v="120"/>
    <n v="11.25"/>
    <n v="242.9"/>
    <n v="96"/>
    <n v="10.93"/>
    <n v="11.8"/>
    <n v="3"/>
    <n v="3.19"/>
    <n v="1"/>
    <x v="0"/>
    <n v="0"/>
    <x v="0"/>
    <x v="2"/>
  </r>
  <r>
    <s v="NM"/>
    <n v="113"/>
    <s v="area_code_510"/>
    <x v="0"/>
    <x v="1"/>
    <n v="0"/>
    <n v="150.1"/>
    <n v="120"/>
    <n v="25.52"/>
    <n v="200.1"/>
    <n v="85"/>
    <n v="17.010000000000002"/>
    <n v="266.7"/>
    <n v="105"/>
    <n v="12"/>
    <n v="11"/>
    <n v="3"/>
    <n v="2.97"/>
    <n v="2"/>
    <x v="0"/>
    <n v="0"/>
    <x v="0"/>
    <x v="0"/>
  </r>
  <r>
    <s v="ND"/>
    <n v="177"/>
    <s v="area_code_408"/>
    <x v="0"/>
    <x v="1"/>
    <n v="0"/>
    <n v="189.5"/>
    <n v="99"/>
    <n v="32.22"/>
    <n v="176.3"/>
    <n v="117"/>
    <n v="14.99"/>
    <n v="225.9"/>
    <n v="112"/>
    <n v="10.17"/>
    <n v="14.2"/>
    <n v="2"/>
    <n v="3.83"/>
    <n v="1"/>
    <x v="0"/>
    <n v="0"/>
    <x v="0"/>
    <x v="1"/>
  </r>
  <r>
    <s v="WA"/>
    <n v="100"/>
    <s v="area_code_408"/>
    <x v="0"/>
    <x v="1"/>
    <n v="0"/>
    <n v="70.8"/>
    <n v="94"/>
    <n v="12.04"/>
    <n v="215.6"/>
    <n v="102"/>
    <n v="18.329999999999998"/>
    <n v="230.8"/>
    <n v="125"/>
    <n v="10.39"/>
    <n v="9.5"/>
    <n v="1"/>
    <n v="2.57"/>
    <n v="6"/>
    <x v="1"/>
    <n v="1"/>
    <x v="1"/>
    <x v="0"/>
  </r>
  <r>
    <s v="DE"/>
    <n v="136"/>
    <s v="area_code_415"/>
    <x v="0"/>
    <x v="1"/>
    <n v="0"/>
    <n v="101.7"/>
    <n v="105"/>
    <n v="17.29"/>
    <n v="202.8"/>
    <n v="99"/>
    <n v="17.239999999999998"/>
    <n v="136.19999999999999"/>
    <n v="119"/>
    <n v="6.13"/>
    <n v="9.4"/>
    <n v="6"/>
    <n v="2.54"/>
    <n v="3"/>
    <x v="0"/>
    <n v="0"/>
    <x v="0"/>
    <x v="1"/>
  </r>
  <r>
    <s v="GA"/>
    <n v="71"/>
    <s v="area_code_415"/>
    <x v="0"/>
    <x v="1"/>
    <n v="0"/>
    <n v="258.39999999999998"/>
    <n v="132"/>
    <n v="43.93"/>
    <n v="126.8"/>
    <n v="119"/>
    <n v="10.78"/>
    <n v="182.4"/>
    <n v="87"/>
    <n v="8.2100000000000009"/>
    <n v="9.6999999999999993"/>
    <n v="8"/>
    <n v="2.62"/>
    <n v="4"/>
    <x v="0"/>
    <n v="0"/>
    <x v="1"/>
    <x v="2"/>
  </r>
  <r>
    <s v="HI"/>
    <n v="134"/>
    <s v="area_code_408"/>
    <x v="0"/>
    <x v="1"/>
    <n v="0"/>
    <n v="242.4"/>
    <n v="126"/>
    <n v="41.21"/>
    <n v="152.9"/>
    <n v="115"/>
    <n v="13"/>
    <n v="318.3"/>
    <n v="115"/>
    <n v="14.32"/>
    <n v="11.8"/>
    <n v="6"/>
    <n v="3.19"/>
    <n v="1"/>
    <x v="0"/>
    <n v="0"/>
    <x v="0"/>
    <x v="1"/>
  </r>
  <r>
    <s v="ME"/>
    <n v="39"/>
    <s v="area_code_408"/>
    <x v="0"/>
    <x v="1"/>
    <n v="0"/>
    <n v="154.1"/>
    <n v="104"/>
    <n v="26.2"/>
    <n v="204.2"/>
    <n v="112"/>
    <n v="17.36"/>
    <n v="196.2"/>
    <n v="92"/>
    <n v="8.83"/>
    <n v="9.8000000000000007"/>
    <n v="4"/>
    <n v="2.65"/>
    <n v="2"/>
    <x v="0"/>
    <n v="0"/>
    <x v="0"/>
    <x v="3"/>
  </r>
  <r>
    <s v="OK"/>
    <n v="110"/>
    <s v="area_code_510"/>
    <x v="0"/>
    <x v="1"/>
    <n v="0"/>
    <n v="188"/>
    <n v="127"/>
    <n v="31.96"/>
    <n v="90.5"/>
    <n v="118"/>
    <n v="7.69"/>
    <n v="150.30000000000001"/>
    <n v="64"/>
    <n v="6.76"/>
    <n v="15.3"/>
    <n v="3"/>
    <n v="4.13"/>
    <n v="3"/>
    <x v="0"/>
    <n v="0"/>
    <x v="0"/>
    <x v="0"/>
  </r>
  <r>
    <s v="TN"/>
    <n v="102"/>
    <s v="area_code_510"/>
    <x v="0"/>
    <x v="1"/>
    <n v="0"/>
    <n v="103.1"/>
    <n v="70"/>
    <n v="17.53"/>
    <n v="275"/>
    <n v="129"/>
    <n v="23.38"/>
    <n v="141.1"/>
    <n v="92"/>
    <n v="6.35"/>
    <n v="11.2"/>
    <n v="5"/>
    <n v="3.02"/>
    <n v="1"/>
    <x v="0"/>
    <n v="0"/>
    <x v="0"/>
    <x v="0"/>
  </r>
  <r>
    <s v="WY"/>
    <n v="70"/>
    <s v="area_code_415"/>
    <x v="0"/>
    <x v="1"/>
    <n v="0"/>
    <n v="175.4"/>
    <n v="130"/>
    <n v="29.82"/>
    <n v="159.5"/>
    <n v="130"/>
    <n v="13.56"/>
    <n v="260.60000000000002"/>
    <n v="96"/>
    <n v="11.73"/>
    <n v="11.6"/>
    <n v="4"/>
    <n v="3.13"/>
    <n v="0"/>
    <x v="0"/>
    <n v="0"/>
    <x v="0"/>
    <x v="2"/>
  </r>
  <r>
    <s v="NY"/>
    <n v="142"/>
    <s v="area_code_415"/>
    <x v="0"/>
    <x v="1"/>
    <n v="0"/>
    <n v="145.4"/>
    <n v="93"/>
    <n v="24.72"/>
    <n v="209.1"/>
    <n v="98"/>
    <n v="17.77"/>
    <n v="214"/>
    <n v="96"/>
    <n v="9.6300000000000008"/>
    <n v="10.9"/>
    <n v="1"/>
    <n v="2.94"/>
    <n v="1"/>
    <x v="0"/>
    <n v="0"/>
    <x v="0"/>
    <x v="1"/>
  </r>
  <r>
    <s v="DE"/>
    <n v="81"/>
    <s v="area_code_510"/>
    <x v="1"/>
    <x v="1"/>
    <n v="0"/>
    <n v="250.6"/>
    <n v="85"/>
    <n v="42.6"/>
    <n v="187.9"/>
    <n v="50"/>
    <n v="15.97"/>
    <n v="120.3"/>
    <n v="131"/>
    <n v="5.41"/>
    <n v="7.8"/>
    <n v="5"/>
    <n v="2.11"/>
    <n v="1"/>
    <x v="0"/>
    <n v="0"/>
    <x v="0"/>
    <x v="2"/>
  </r>
  <r>
    <s v="RI"/>
    <n v="17"/>
    <s v="area_code_415"/>
    <x v="0"/>
    <x v="1"/>
    <n v="0"/>
    <n v="161.5"/>
    <n v="123"/>
    <n v="27.46"/>
    <n v="214.2"/>
    <n v="81"/>
    <n v="18.21"/>
    <n v="315"/>
    <n v="106"/>
    <n v="14.18"/>
    <n v="8.6"/>
    <n v="5"/>
    <n v="2.3199999999999998"/>
    <n v="1"/>
    <x v="0"/>
    <n v="0"/>
    <x v="0"/>
    <x v="4"/>
  </r>
  <r>
    <s v="PA"/>
    <n v="119"/>
    <s v="area_code_408"/>
    <x v="0"/>
    <x v="1"/>
    <n v="0"/>
    <n v="260.10000000000002"/>
    <n v="101"/>
    <n v="44.22"/>
    <n v="256.5"/>
    <n v="68"/>
    <n v="21.8"/>
    <n v="229.1"/>
    <n v="89"/>
    <n v="10.31"/>
    <n v="10"/>
    <n v="2"/>
    <n v="2.7"/>
    <n v="1"/>
    <x v="1"/>
    <n v="1"/>
    <x v="0"/>
    <x v="0"/>
  </r>
  <r>
    <s v="HI"/>
    <n v="105"/>
    <s v="area_code_415"/>
    <x v="0"/>
    <x v="1"/>
    <n v="0"/>
    <n v="281.3"/>
    <n v="124"/>
    <n v="47.82"/>
    <n v="301.5"/>
    <n v="96"/>
    <n v="25.63"/>
    <n v="202.8"/>
    <n v="109"/>
    <n v="9.1300000000000008"/>
    <n v="8.6999999999999993"/>
    <n v="3"/>
    <n v="2.35"/>
    <n v="0"/>
    <x v="1"/>
    <n v="1"/>
    <x v="0"/>
    <x v="0"/>
  </r>
  <r>
    <s v="MD"/>
    <n v="108"/>
    <s v="area_code_415"/>
    <x v="1"/>
    <x v="0"/>
    <n v="42"/>
    <n v="130.1"/>
    <n v="90"/>
    <n v="22.12"/>
    <n v="167"/>
    <n v="128"/>
    <n v="14.2"/>
    <n v="244.7"/>
    <n v="80"/>
    <n v="11.01"/>
    <n v="13.6"/>
    <n v="5"/>
    <n v="3.67"/>
    <n v="3"/>
    <x v="1"/>
    <n v="1"/>
    <x v="0"/>
    <x v="0"/>
  </r>
  <r>
    <s v="VA"/>
    <n v="90"/>
    <s v="area_code_415"/>
    <x v="0"/>
    <x v="1"/>
    <n v="0"/>
    <n v="102"/>
    <n v="118"/>
    <n v="17.34"/>
    <n v="113.3"/>
    <n v="134"/>
    <n v="9.6300000000000008"/>
    <n v="188.6"/>
    <n v="105"/>
    <n v="8.49"/>
    <n v="11.4"/>
    <n v="3"/>
    <n v="3.08"/>
    <n v="2"/>
    <x v="0"/>
    <n v="0"/>
    <x v="0"/>
    <x v="2"/>
  </r>
  <r>
    <s v="IN"/>
    <n v="100"/>
    <s v="area_code_415"/>
    <x v="0"/>
    <x v="0"/>
    <n v="33"/>
    <n v="218.7"/>
    <n v="104"/>
    <n v="37.18"/>
    <n v="155"/>
    <n v="144"/>
    <n v="13.18"/>
    <n v="99"/>
    <n v="117"/>
    <n v="4.46"/>
    <n v="12.1"/>
    <n v="4"/>
    <n v="3.27"/>
    <n v="1"/>
    <x v="0"/>
    <n v="0"/>
    <x v="0"/>
    <x v="0"/>
  </r>
  <r>
    <s v="OR"/>
    <n v="155"/>
    <s v="area_code_408"/>
    <x v="0"/>
    <x v="0"/>
    <n v="30"/>
    <n v="128.5"/>
    <n v="86"/>
    <n v="21.85"/>
    <n v="188.4"/>
    <n v="91"/>
    <n v="16.010000000000002"/>
    <n v="254.4"/>
    <n v="85"/>
    <n v="11.45"/>
    <n v="6.8"/>
    <n v="6"/>
    <n v="1.84"/>
    <n v="1"/>
    <x v="0"/>
    <n v="0"/>
    <x v="0"/>
    <x v="1"/>
  </r>
  <r>
    <s v="AZ"/>
    <n v="113"/>
    <s v="area_code_510"/>
    <x v="0"/>
    <x v="1"/>
    <n v="0"/>
    <n v="128.69999999999999"/>
    <n v="100"/>
    <n v="21.88"/>
    <n v="227.1"/>
    <n v="67"/>
    <n v="19.3"/>
    <n v="178.1"/>
    <n v="135"/>
    <n v="8.01"/>
    <n v="9.1999999999999993"/>
    <n v="4"/>
    <n v="2.48"/>
    <n v="2"/>
    <x v="1"/>
    <n v="1"/>
    <x v="0"/>
    <x v="0"/>
  </r>
  <r>
    <s v="WI"/>
    <n v="123"/>
    <s v="area_code_415"/>
    <x v="0"/>
    <x v="1"/>
    <n v="0"/>
    <n v="172.2"/>
    <n v="92"/>
    <n v="29.27"/>
    <n v="162.6"/>
    <n v="76"/>
    <n v="13.82"/>
    <n v="250.3"/>
    <n v="101"/>
    <n v="11.26"/>
    <n v="8.6999999999999993"/>
    <n v="4"/>
    <n v="2.35"/>
    <n v="1"/>
    <x v="0"/>
    <n v="0"/>
    <x v="0"/>
    <x v="0"/>
  </r>
  <r>
    <s v="MO"/>
    <n v="42"/>
    <s v="area_code_415"/>
    <x v="0"/>
    <x v="1"/>
    <n v="0"/>
    <n v="184.5"/>
    <n v="98"/>
    <n v="31.37"/>
    <n v="200.5"/>
    <n v="93"/>
    <n v="17.04"/>
    <n v="279.2"/>
    <n v="91"/>
    <n v="12.56"/>
    <n v="8.8000000000000007"/>
    <n v="3"/>
    <n v="2.38"/>
    <n v="2"/>
    <x v="0"/>
    <n v="0"/>
    <x v="0"/>
    <x v="3"/>
  </r>
  <r>
    <s v="NV"/>
    <n v="125"/>
    <s v="area_code_510"/>
    <x v="0"/>
    <x v="1"/>
    <n v="0"/>
    <n v="168.6"/>
    <n v="99"/>
    <n v="28.66"/>
    <n v="175.6"/>
    <n v="107"/>
    <n v="14.93"/>
    <n v="243.3"/>
    <n v="92"/>
    <n v="10.95"/>
    <n v="10.9"/>
    <n v="7"/>
    <n v="2.94"/>
    <n v="0"/>
    <x v="0"/>
    <n v="0"/>
    <x v="0"/>
    <x v="0"/>
  </r>
  <r>
    <s v="HI"/>
    <n v="131"/>
    <s v="area_code_415"/>
    <x v="0"/>
    <x v="0"/>
    <n v="30"/>
    <n v="174"/>
    <n v="118"/>
    <n v="29.58"/>
    <n v="205.3"/>
    <n v="81"/>
    <n v="17.45"/>
    <n v="218.2"/>
    <n v="90"/>
    <n v="9.82"/>
    <n v="6.7"/>
    <n v="3"/>
    <n v="1.81"/>
    <n v="1"/>
    <x v="0"/>
    <n v="0"/>
    <x v="0"/>
    <x v="0"/>
  </r>
  <r>
    <s v="WA"/>
    <n v="107"/>
    <s v="area_code_415"/>
    <x v="0"/>
    <x v="1"/>
    <n v="0"/>
    <n v="230.4"/>
    <n v="65"/>
    <n v="39.17"/>
    <n v="257.39999999999998"/>
    <n v="80"/>
    <n v="21.88"/>
    <n v="107.3"/>
    <n v="88"/>
    <n v="4.83"/>
    <n v="8.5"/>
    <n v="3"/>
    <n v="2.2999999999999998"/>
    <n v="1"/>
    <x v="0"/>
    <n v="0"/>
    <x v="0"/>
    <x v="0"/>
  </r>
  <r>
    <s v="IL"/>
    <n v="48"/>
    <s v="area_code_408"/>
    <x v="0"/>
    <x v="1"/>
    <n v="0"/>
    <n v="198.2"/>
    <n v="73"/>
    <n v="33.69"/>
    <n v="202.8"/>
    <n v="115"/>
    <n v="17.239999999999998"/>
    <n v="146.4"/>
    <n v="73"/>
    <n v="6.59"/>
    <n v="5.0999999999999996"/>
    <n v="5"/>
    <n v="1.38"/>
    <n v="1"/>
    <x v="0"/>
    <n v="0"/>
    <x v="0"/>
    <x v="3"/>
  </r>
  <r>
    <s v="IL"/>
    <n v="76"/>
    <s v="area_code_510"/>
    <x v="0"/>
    <x v="1"/>
    <n v="0"/>
    <n v="186.1"/>
    <n v="96"/>
    <n v="31.64"/>
    <n v="211.6"/>
    <n v="100"/>
    <n v="17.989999999999998"/>
    <n v="230.6"/>
    <n v="100"/>
    <n v="10.38"/>
    <n v="8"/>
    <n v="4"/>
    <n v="2.16"/>
    <n v="0"/>
    <x v="0"/>
    <n v="0"/>
    <x v="0"/>
    <x v="2"/>
  </r>
  <r>
    <s v="LA"/>
    <n v="128"/>
    <s v="area_code_415"/>
    <x v="0"/>
    <x v="1"/>
    <n v="0"/>
    <n v="148.5"/>
    <n v="105"/>
    <n v="25.25"/>
    <n v="243"/>
    <n v="106"/>
    <n v="20.66"/>
    <n v="255.2"/>
    <n v="114"/>
    <n v="11.48"/>
    <n v="6.8"/>
    <n v="2"/>
    <n v="1.84"/>
    <n v="1"/>
    <x v="0"/>
    <n v="0"/>
    <x v="0"/>
    <x v="0"/>
  </r>
  <r>
    <s v="WI"/>
    <n v="73"/>
    <s v="area_code_415"/>
    <x v="0"/>
    <x v="1"/>
    <n v="0"/>
    <n v="157.1"/>
    <n v="109"/>
    <n v="26.71"/>
    <n v="268.8"/>
    <n v="83"/>
    <n v="22.85"/>
    <n v="181.5"/>
    <n v="91"/>
    <n v="8.17"/>
    <n v="10"/>
    <n v="8"/>
    <n v="2.7"/>
    <n v="0"/>
    <x v="0"/>
    <n v="0"/>
    <x v="0"/>
    <x v="2"/>
  </r>
  <r>
    <s v="TX"/>
    <n v="52"/>
    <s v="area_code_415"/>
    <x v="0"/>
    <x v="1"/>
    <n v="0"/>
    <n v="155"/>
    <n v="110"/>
    <n v="26.35"/>
    <n v="133.4"/>
    <n v="104"/>
    <n v="11.34"/>
    <n v="176.1"/>
    <n v="84"/>
    <n v="7.92"/>
    <n v="7"/>
    <n v="4"/>
    <n v="1.89"/>
    <n v="4"/>
    <x v="1"/>
    <n v="1"/>
    <x v="1"/>
    <x v="3"/>
  </r>
  <r>
    <s v="MI"/>
    <n v="126"/>
    <s v="area_code_415"/>
    <x v="1"/>
    <x v="0"/>
    <n v="26"/>
    <n v="129.30000000000001"/>
    <n v="123"/>
    <n v="21.98"/>
    <n v="176.5"/>
    <n v="114"/>
    <n v="15"/>
    <n v="154.5"/>
    <n v="102"/>
    <n v="6.95"/>
    <n v="9.6"/>
    <n v="7"/>
    <n v="2.59"/>
    <n v="1"/>
    <x v="0"/>
    <n v="0"/>
    <x v="0"/>
    <x v="0"/>
  </r>
  <r>
    <s v="WA"/>
    <n v="137"/>
    <s v="area_code_408"/>
    <x v="0"/>
    <x v="1"/>
    <n v="0"/>
    <n v="208.8"/>
    <n v="120"/>
    <n v="35.5"/>
    <n v="225.3"/>
    <n v="100"/>
    <n v="19.149999999999999"/>
    <n v="221.6"/>
    <n v="130"/>
    <n v="9.9700000000000006"/>
    <n v="11.1"/>
    <n v="5"/>
    <n v="3"/>
    <n v="0"/>
    <x v="0"/>
    <n v="0"/>
    <x v="0"/>
    <x v="1"/>
  </r>
  <r>
    <s v="ND"/>
    <n v="71"/>
    <s v="area_code_510"/>
    <x v="0"/>
    <x v="1"/>
    <n v="0"/>
    <n v="238"/>
    <n v="82"/>
    <n v="40.46"/>
    <n v="278.5"/>
    <n v="94"/>
    <n v="23.67"/>
    <n v="193.1"/>
    <n v="134"/>
    <n v="8.69"/>
    <n v="11.8"/>
    <n v="10"/>
    <n v="3.19"/>
    <n v="0"/>
    <x v="1"/>
    <n v="1"/>
    <x v="0"/>
    <x v="2"/>
  </r>
  <r>
    <s v="NE"/>
    <n v="139"/>
    <s v="area_code_415"/>
    <x v="0"/>
    <x v="1"/>
    <n v="0"/>
    <n v="211.1"/>
    <n v="103"/>
    <n v="35.89"/>
    <n v="206.9"/>
    <n v="108"/>
    <n v="17.59"/>
    <n v="193.9"/>
    <n v="70"/>
    <n v="8.73"/>
    <n v="5.6"/>
    <n v="4"/>
    <n v="1.51"/>
    <n v="0"/>
    <x v="0"/>
    <n v="0"/>
    <x v="0"/>
    <x v="1"/>
  </r>
  <r>
    <s v="MS"/>
    <n v="107"/>
    <s v="area_code_510"/>
    <x v="0"/>
    <x v="0"/>
    <n v="30"/>
    <n v="198.9"/>
    <n v="87"/>
    <n v="33.81"/>
    <n v="207"/>
    <n v="90"/>
    <n v="17.600000000000001"/>
    <n v="159.80000000000001"/>
    <n v="76"/>
    <n v="7.19"/>
    <n v="12.6"/>
    <n v="4"/>
    <n v="3.4"/>
    <n v="3"/>
    <x v="0"/>
    <n v="0"/>
    <x v="0"/>
    <x v="0"/>
  </r>
  <r>
    <s v="KY"/>
    <n v="147"/>
    <s v="area_code_408"/>
    <x v="0"/>
    <x v="1"/>
    <n v="0"/>
    <n v="212.8"/>
    <n v="79"/>
    <n v="36.18"/>
    <n v="204.1"/>
    <n v="91"/>
    <n v="17.350000000000001"/>
    <n v="156.19999999999999"/>
    <n v="113"/>
    <n v="7.03"/>
    <n v="10.199999999999999"/>
    <n v="2"/>
    <n v="2.75"/>
    <n v="1"/>
    <x v="0"/>
    <n v="0"/>
    <x v="0"/>
    <x v="1"/>
  </r>
  <r>
    <s v="RI"/>
    <n v="116"/>
    <s v="area_code_510"/>
    <x v="0"/>
    <x v="1"/>
    <n v="0"/>
    <n v="137.4"/>
    <n v="126"/>
    <n v="23.36"/>
    <n v="120"/>
    <n v="94"/>
    <n v="10.199999999999999"/>
    <n v="130.30000000000001"/>
    <n v="64"/>
    <n v="5.86"/>
    <n v="12.4"/>
    <n v="2"/>
    <n v="3.35"/>
    <n v="3"/>
    <x v="0"/>
    <n v="0"/>
    <x v="0"/>
    <x v="0"/>
  </r>
  <r>
    <s v="NY"/>
    <n v="60"/>
    <s v="area_code_510"/>
    <x v="0"/>
    <x v="0"/>
    <n v="31"/>
    <n v="191.8"/>
    <n v="75"/>
    <n v="32.61"/>
    <n v="267.8"/>
    <n v="135"/>
    <n v="22.76"/>
    <n v="200.5"/>
    <n v="62"/>
    <n v="9.02"/>
    <n v="12.8"/>
    <n v="3"/>
    <n v="3.46"/>
    <n v="2"/>
    <x v="0"/>
    <n v="0"/>
    <x v="0"/>
    <x v="2"/>
  </r>
  <r>
    <s v="TX"/>
    <n v="38"/>
    <s v="area_code_510"/>
    <x v="0"/>
    <x v="1"/>
    <n v="0"/>
    <n v="149"/>
    <n v="92"/>
    <n v="25.33"/>
    <n v="49.2"/>
    <n v="78"/>
    <n v="4.18"/>
    <n v="163.30000000000001"/>
    <n v="93"/>
    <n v="7.35"/>
    <n v="13.9"/>
    <n v="11"/>
    <n v="3.75"/>
    <n v="0"/>
    <x v="0"/>
    <n v="0"/>
    <x v="0"/>
    <x v="3"/>
  </r>
  <r>
    <s v="DE"/>
    <n v="63"/>
    <s v="area_code_408"/>
    <x v="0"/>
    <x v="1"/>
    <n v="0"/>
    <n v="117.1"/>
    <n v="118"/>
    <n v="19.91"/>
    <n v="249.6"/>
    <n v="90"/>
    <n v="21.22"/>
    <n v="162.19999999999999"/>
    <n v="84"/>
    <n v="7.3"/>
    <n v="11.1"/>
    <n v="4"/>
    <n v="3"/>
    <n v="3"/>
    <x v="0"/>
    <n v="0"/>
    <x v="0"/>
    <x v="2"/>
  </r>
  <r>
    <s v="RI"/>
    <n v="131"/>
    <s v="area_code_415"/>
    <x v="0"/>
    <x v="1"/>
    <n v="0"/>
    <n v="112.8"/>
    <n v="133"/>
    <n v="19.18"/>
    <n v="199.4"/>
    <n v="116"/>
    <n v="16.95"/>
    <n v="142.69999999999999"/>
    <n v="105"/>
    <n v="6.42"/>
    <n v="10.1"/>
    <n v="5"/>
    <n v="2.73"/>
    <n v="0"/>
    <x v="0"/>
    <n v="0"/>
    <x v="0"/>
    <x v="0"/>
  </r>
  <r>
    <s v="MS"/>
    <n v="158"/>
    <s v="area_code_510"/>
    <x v="0"/>
    <x v="1"/>
    <n v="0"/>
    <n v="175.9"/>
    <n v="105"/>
    <n v="29.9"/>
    <n v="188.3"/>
    <n v="88"/>
    <n v="16.010000000000002"/>
    <n v="188.3"/>
    <n v="98"/>
    <n v="8.4700000000000006"/>
    <n v="11"/>
    <n v="6"/>
    <n v="2.97"/>
    <n v="1"/>
    <x v="0"/>
    <n v="0"/>
    <x v="0"/>
    <x v="1"/>
  </r>
  <r>
    <s v="NY"/>
    <n v="139"/>
    <s v="area_code_510"/>
    <x v="0"/>
    <x v="1"/>
    <n v="0"/>
    <n v="236.6"/>
    <n v="109"/>
    <n v="40.22"/>
    <n v="169.9"/>
    <n v="107"/>
    <n v="14.44"/>
    <n v="212.3"/>
    <n v="118"/>
    <n v="9.5500000000000007"/>
    <n v="11.1"/>
    <n v="2"/>
    <n v="3"/>
    <n v="1"/>
    <x v="1"/>
    <n v="1"/>
    <x v="0"/>
    <x v="1"/>
  </r>
  <r>
    <s v="NE"/>
    <n v="77"/>
    <s v="area_code_415"/>
    <x v="0"/>
    <x v="1"/>
    <n v="0"/>
    <n v="169.4"/>
    <n v="102"/>
    <n v="28.8"/>
    <n v="184.9"/>
    <n v="144"/>
    <n v="15.72"/>
    <n v="234.3"/>
    <n v="89"/>
    <n v="10.54"/>
    <n v="2"/>
    <n v="7"/>
    <n v="0.54"/>
    <n v="1"/>
    <x v="0"/>
    <n v="0"/>
    <x v="0"/>
    <x v="2"/>
  </r>
  <r>
    <s v="WI"/>
    <n v="140"/>
    <s v="area_code_415"/>
    <x v="0"/>
    <x v="1"/>
    <n v="0"/>
    <n v="129.6"/>
    <n v="79"/>
    <n v="22.03"/>
    <n v="246.2"/>
    <n v="99"/>
    <n v="20.93"/>
    <n v="172.1"/>
    <n v="124"/>
    <n v="7.74"/>
    <n v="9.4"/>
    <n v="10"/>
    <n v="2.54"/>
    <n v="3"/>
    <x v="0"/>
    <n v="0"/>
    <x v="0"/>
    <x v="1"/>
  </r>
  <r>
    <s v="SD"/>
    <n v="52"/>
    <s v="area_code_510"/>
    <x v="0"/>
    <x v="0"/>
    <n v="20"/>
    <n v="133.30000000000001"/>
    <n v="63"/>
    <n v="22.66"/>
    <n v="184.1"/>
    <n v="123"/>
    <n v="15.65"/>
    <n v="272.89999999999998"/>
    <n v="107"/>
    <n v="12.28"/>
    <n v="13.5"/>
    <n v="2"/>
    <n v="3.65"/>
    <n v="1"/>
    <x v="0"/>
    <n v="0"/>
    <x v="0"/>
    <x v="3"/>
  </r>
  <r>
    <s v="VA"/>
    <n v="103"/>
    <s v="area_code_510"/>
    <x v="0"/>
    <x v="1"/>
    <n v="0"/>
    <n v="167.8"/>
    <n v="121"/>
    <n v="28.53"/>
    <n v="212.9"/>
    <n v="123"/>
    <n v="18.100000000000001"/>
    <n v="208.2"/>
    <n v="73"/>
    <n v="9.3699999999999992"/>
    <n v="13"/>
    <n v="3"/>
    <n v="3.51"/>
    <n v="5"/>
    <x v="0"/>
    <n v="0"/>
    <x v="1"/>
    <x v="0"/>
  </r>
  <r>
    <s v="KS"/>
    <n v="74"/>
    <s v="area_code_415"/>
    <x v="0"/>
    <x v="0"/>
    <n v="32"/>
    <n v="174.6"/>
    <n v="107"/>
    <n v="29.68"/>
    <n v="310.60000000000002"/>
    <n v="115"/>
    <n v="26.4"/>
    <n v="234.7"/>
    <n v="92"/>
    <n v="10.56"/>
    <n v="9"/>
    <n v="4"/>
    <n v="2.4300000000000002"/>
    <n v="1"/>
    <x v="0"/>
    <n v="0"/>
    <x v="0"/>
    <x v="2"/>
  </r>
  <r>
    <s v="ND"/>
    <n v="124"/>
    <s v="area_code_415"/>
    <x v="0"/>
    <x v="1"/>
    <n v="0"/>
    <n v="150.30000000000001"/>
    <n v="101"/>
    <n v="25.55"/>
    <n v="255.9"/>
    <n v="112"/>
    <n v="21.75"/>
    <n v="136.69999999999999"/>
    <n v="62"/>
    <n v="6.15"/>
    <n v="12.5"/>
    <n v="4"/>
    <n v="3.38"/>
    <n v="2"/>
    <x v="0"/>
    <n v="0"/>
    <x v="0"/>
    <x v="0"/>
  </r>
  <r>
    <s v="CO"/>
    <n v="85"/>
    <s v="area_code_510"/>
    <x v="0"/>
    <x v="0"/>
    <n v="21"/>
    <n v="283.2"/>
    <n v="110"/>
    <n v="48.14"/>
    <n v="239.7"/>
    <n v="108"/>
    <n v="20.37"/>
    <n v="149.5"/>
    <n v="80"/>
    <n v="6.73"/>
    <n v="6.3"/>
    <n v="1"/>
    <n v="1.7"/>
    <n v="5"/>
    <x v="0"/>
    <n v="0"/>
    <x v="1"/>
    <x v="2"/>
  </r>
  <r>
    <s v="KY"/>
    <n v="113"/>
    <s v="area_code_408"/>
    <x v="0"/>
    <x v="0"/>
    <n v="20"/>
    <n v="157.80000000000001"/>
    <n v="83"/>
    <n v="26.83"/>
    <n v="161.5"/>
    <n v="56"/>
    <n v="13.73"/>
    <n v="271.5"/>
    <n v="100"/>
    <n v="12.22"/>
    <n v="8.6999999999999993"/>
    <n v="2"/>
    <n v="2.35"/>
    <n v="5"/>
    <x v="1"/>
    <n v="1"/>
    <x v="1"/>
    <x v="0"/>
  </r>
  <r>
    <s v="WA"/>
    <n v="71"/>
    <s v="area_code_408"/>
    <x v="0"/>
    <x v="1"/>
    <n v="0"/>
    <n v="141.19999999999999"/>
    <n v="132"/>
    <n v="24"/>
    <n v="149.1"/>
    <n v="90"/>
    <n v="12.67"/>
    <n v="171.4"/>
    <n v="72"/>
    <n v="7.71"/>
    <n v="7"/>
    <n v="2"/>
    <n v="1.89"/>
    <n v="2"/>
    <x v="0"/>
    <n v="0"/>
    <x v="0"/>
    <x v="2"/>
  </r>
  <r>
    <s v="SC"/>
    <n v="49"/>
    <s v="area_code_415"/>
    <x v="1"/>
    <x v="1"/>
    <n v="0"/>
    <n v="237.8"/>
    <n v="92"/>
    <n v="40.43"/>
    <n v="208.9"/>
    <n v="119"/>
    <n v="17.760000000000002"/>
    <n v="167.8"/>
    <n v="86"/>
    <n v="7.55"/>
    <n v="15.6"/>
    <n v="6"/>
    <n v="4.21"/>
    <n v="2"/>
    <x v="1"/>
    <n v="1"/>
    <x v="0"/>
    <x v="3"/>
  </r>
  <r>
    <s v="RI"/>
    <n v="106"/>
    <s v="area_code_510"/>
    <x v="1"/>
    <x v="1"/>
    <n v="0"/>
    <n v="204"/>
    <n v="84"/>
    <n v="34.68"/>
    <n v="168.5"/>
    <n v="61"/>
    <n v="14.32"/>
    <n v="164"/>
    <n v="102"/>
    <n v="7.38"/>
    <n v="13.3"/>
    <n v="3"/>
    <n v="3.59"/>
    <n v="3"/>
    <x v="1"/>
    <n v="1"/>
    <x v="0"/>
    <x v="0"/>
  </r>
  <r>
    <s v="ID"/>
    <n v="60"/>
    <s v="area_code_510"/>
    <x v="0"/>
    <x v="1"/>
    <n v="0"/>
    <n v="221.1"/>
    <n v="106"/>
    <n v="37.590000000000003"/>
    <n v="178.6"/>
    <n v="48"/>
    <n v="15.18"/>
    <n v="202.7"/>
    <n v="90"/>
    <n v="9.1199999999999992"/>
    <n v="7.4"/>
    <n v="3"/>
    <n v="2"/>
    <n v="1"/>
    <x v="0"/>
    <n v="0"/>
    <x v="0"/>
    <x v="2"/>
  </r>
  <r>
    <s v="ME"/>
    <n v="66"/>
    <s v="area_code_510"/>
    <x v="0"/>
    <x v="1"/>
    <n v="0"/>
    <n v="118"/>
    <n v="133"/>
    <n v="20.059999999999999"/>
    <n v="248.1"/>
    <n v="99"/>
    <n v="21.09"/>
    <n v="214.4"/>
    <n v="122"/>
    <n v="9.65"/>
    <n v="5.3"/>
    <n v="5"/>
    <n v="1.43"/>
    <n v="1"/>
    <x v="0"/>
    <n v="0"/>
    <x v="0"/>
    <x v="2"/>
  </r>
  <r>
    <s v="SD"/>
    <n v="125"/>
    <s v="area_code_415"/>
    <x v="0"/>
    <x v="1"/>
    <n v="0"/>
    <n v="163.80000000000001"/>
    <n v="73"/>
    <n v="27.85"/>
    <n v="255.6"/>
    <n v="85"/>
    <n v="21.73"/>
    <n v="192.9"/>
    <n v="95"/>
    <n v="8.68"/>
    <n v="15.7"/>
    <n v="4"/>
    <n v="4.24"/>
    <n v="0"/>
    <x v="0"/>
    <n v="0"/>
    <x v="0"/>
    <x v="0"/>
  </r>
  <r>
    <s v="SC"/>
    <n v="114"/>
    <s v="area_code_510"/>
    <x v="0"/>
    <x v="0"/>
    <n v="4"/>
    <n v="141.30000000000001"/>
    <n v="96"/>
    <n v="24.02"/>
    <n v="230.4"/>
    <n v="88"/>
    <n v="19.579999999999998"/>
    <n v="223.7"/>
    <n v="85"/>
    <n v="10.07"/>
    <n v="9.4"/>
    <n v="3"/>
    <n v="2.54"/>
    <n v="3"/>
    <x v="0"/>
    <n v="0"/>
    <x v="0"/>
    <x v="0"/>
  </r>
  <r>
    <s v="TN"/>
    <n v="112"/>
    <s v="area_code_415"/>
    <x v="0"/>
    <x v="1"/>
    <n v="0"/>
    <n v="272.5"/>
    <n v="119"/>
    <n v="46.33"/>
    <n v="226.1"/>
    <n v="94"/>
    <n v="19.22"/>
    <n v="159.1"/>
    <n v="94"/>
    <n v="7.16"/>
    <n v="16.399999999999999"/>
    <n v="5"/>
    <n v="4.43"/>
    <n v="3"/>
    <x v="1"/>
    <n v="1"/>
    <x v="0"/>
    <x v="0"/>
  </r>
  <r>
    <s v="MT"/>
    <n v="101"/>
    <s v="area_code_408"/>
    <x v="0"/>
    <x v="0"/>
    <n v="16"/>
    <n v="118.9"/>
    <n v="112"/>
    <n v="20.21"/>
    <n v="228.3"/>
    <n v="97"/>
    <n v="19.41"/>
    <n v="180.1"/>
    <n v="111"/>
    <n v="8.1"/>
    <n v="8.1999999999999993"/>
    <n v="5"/>
    <n v="2.21"/>
    <n v="2"/>
    <x v="0"/>
    <n v="0"/>
    <x v="0"/>
    <x v="0"/>
  </r>
  <r>
    <s v="WI"/>
    <n v="70"/>
    <s v="area_code_415"/>
    <x v="0"/>
    <x v="1"/>
    <n v="0"/>
    <n v="7.9"/>
    <n v="100"/>
    <n v="1.34"/>
    <n v="136.4"/>
    <n v="83"/>
    <n v="11.59"/>
    <n v="156.6"/>
    <n v="89"/>
    <n v="7.05"/>
    <n v="12.1"/>
    <n v="1"/>
    <n v="3.27"/>
    <n v="0"/>
    <x v="0"/>
    <n v="0"/>
    <x v="0"/>
    <x v="2"/>
  </r>
  <r>
    <s v="AK"/>
    <n v="59"/>
    <s v="area_code_408"/>
    <x v="0"/>
    <x v="1"/>
    <n v="0"/>
    <n v="159.5"/>
    <n v="96"/>
    <n v="27.12"/>
    <n v="167.2"/>
    <n v="123"/>
    <n v="14.21"/>
    <n v="138.6"/>
    <n v="106"/>
    <n v="6.24"/>
    <n v="10.199999999999999"/>
    <n v="4"/>
    <n v="2.75"/>
    <n v="0"/>
    <x v="0"/>
    <n v="0"/>
    <x v="0"/>
    <x v="3"/>
  </r>
  <r>
    <s v="AZ"/>
    <n v="59"/>
    <s v="area_code_408"/>
    <x v="0"/>
    <x v="1"/>
    <n v="0"/>
    <n v="150.19999999999999"/>
    <n v="70"/>
    <n v="25.53"/>
    <n v="185.7"/>
    <n v="98"/>
    <n v="15.78"/>
    <n v="212.5"/>
    <n v="128"/>
    <n v="9.56"/>
    <n v="12.1"/>
    <n v="2"/>
    <n v="3.27"/>
    <n v="1"/>
    <x v="0"/>
    <n v="0"/>
    <x v="0"/>
    <x v="3"/>
  </r>
  <r>
    <s v="MT"/>
    <n v="124"/>
    <s v="area_code_415"/>
    <x v="0"/>
    <x v="0"/>
    <n v="30"/>
    <n v="144.5"/>
    <n v="35"/>
    <n v="24.57"/>
    <n v="262.3"/>
    <n v="101"/>
    <n v="22.3"/>
    <n v="226.5"/>
    <n v="82"/>
    <n v="10.19"/>
    <n v="12"/>
    <n v="7"/>
    <n v="3.24"/>
    <n v="2"/>
    <x v="0"/>
    <n v="0"/>
    <x v="0"/>
    <x v="0"/>
  </r>
  <r>
    <s v="MA"/>
    <n v="81"/>
    <s v="area_code_510"/>
    <x v="0"/>
    <x v="1"/>
    <n v="0"/>
    <n v="220.8"/>
    <n v="77"/>
    <n v="37.54"/>
    <n v="148.5"/>
    <n v="87"/>
    <n v="12.62"/>
    <n v="183.9"/>
    <n v="100"/>
    <n v="8.2799999999999994"/>
    <n v="7.6"/>
    <n v="3"/>
    <n v="2.0499999999999998"/>
    <n v="2"/>
    <x v="0"/>
    <n v="0"/>
    <x v="0"/>
    <x v="2"/>
  </r>
  <r>
    <s v="IN"/>
    <n v="86"/>
    <s v="area_code_510"/>
    <x v="0"/>
    <x v="1"/>
    <n v="0"/>
    <n v="216.3"/>
    <n v="96"/>
    <n v="36.770000000000003"/>
    <n v="266.3"/>
    <n v="77"/>
    <n v="22.64"/>
    <n v="214"/>
    <n v="110"/>
    <n v="9.6300000000000008"/>
    <n v="4.5"/>
    <n v="3"/>
    <n v="1.22"/>
    <n v="0"/>
    <x v="0"/>
    <n v="0"/>
    <x v="0"/>
    <x v="2"/>
  </r>
  <r>
    <s v="MD"/>
    <n v="84"/>
    <s v="area_code_510"/>
    <x v="0"/>
    <x v="1"/>
    <n v="0"/>
    <n v="169.5"/>
    <n v="96"/>
    <n v="28.82"/>
    <n v="157.6"/>
    <n v="94"/>
    <n v="13.4"/>
    <n v="98.2"/>
    <n v="70"/>
    <n v="4.42"/>
    <n v="10.6"/>
    <n v="7"/>
    <n v="2.86"/>
    <n v="0"/>
    <x v="0"/>
    <n v="0"/>
    <x v="0"/>
    <x v="2"/>
  </r>
  <r>
    <s v="NV"/>
    <n v="118"/>
    <s v="area_code_510"/>
    <x v="0"/>
    <x v="0"/>
    <n v="35"/>
    <n v="256.3"/>
    <n v="119"/>
    <n v="43.57"/>
    <n v="258.10000000000002"/>
    <n v="91"/>
    <n v="21.94"/>
    <n v="215.5"/>
    <n v="130"/>
    <n v="9.6999999999999993"/>
    <n v="11.7"/>
    <n v="1"/>
    <n v="3.16"/>
    <n v="1"/>
    <x v="0"/>
    <n v="0"/>
    <x v="0"/>
    <x v="0"/>
  </r>
  <r>
    <s v="CO"/>
    <n v="89"/>
    <s v="area_code_415"/>
    <x v="0"/>
    <x v="1"/>
    <n v="0"/>
    <n v="179.7"/>
    <n v="128"/>
    <n v="30.55"/>
    <n v="299.8"/>
    <n v="92"/>
    <n v="25.48"/>
    <n v="185.3"/>
    <n v="120"/>
    <n v="8.34"/>
    <n v="7.6"/>
    <n v="3"/>
    <n v="2.0499999999999998"/>
    <n v="1"/>
    <x v="0"/>
    <n v="0"/>
    <x v="0"/>
    <x v="2"/>
  </r>
  <r>
    <s v="KS"/>
    <n v="93"/>
    <s v="area_code_415"/>
    <x v="0"/>
    <x v="1"/>
    <n v="0"/>
    <n v="266"/>
    <n v="120"/>
    <n v="45.22"/>
    <n v="130.1"/>
    <n v="84"/>
    <n v="11.06"/>
    <n v="165.8"/>
    <n v="63"/>
    <n v="7.46"/>
    <n v="13.1"/>
    <n v="6"/>
    <n v="3.54"/>
    <n v="3"/>
    <x v="0"/>
    <n v="0"/>
    <x v="0"/>
    <x v="2"/>
  </r>
  <r>
    <s v="AR"/>
    <n v="85"/>
    <s v="area_code_415"/>
    <x v="0"/>
    <x v="1"/>
    <n v="0"/>
    <n v="96.7"/>
    <n v="97"/>
    <n v="16.440000000000001"/>
    <n v="193.8"/>
    <n v="95"/>
    <n v="16.47"/>
    <n v="171.7"/>
    <n v="88"/>
    <n v="7.73"/>
    <n v="9.6999999999999993"/>
    <n v="3"/>
    <n v="2.62"/>
    <n v="2"/>
    <x v="0"/>
    <n v="0"/>
    <x v="0"/>
    <x v="2"/>
  </r>
  <r>
    <s v="WY"/>
    <n v="160"/>
    <s v="area_code_408"/>
    <x v="0"/>
    <x v="1"/>
    <n v="0"/>
    <n v="82.7"/>
    <n v="116"/>
    <n v="14.06"/>
    <n v="194.6"/>
    <n v="95"/>
    <n v="16.54"/>
    <n v="159"/>
    <n v="54"/>
    <n v="7.15"/>
    <n v="10.9"/>
    <n v="9"/>
    <n v="2.94"/>
    <n v="0"/>
    <x v="0"/>
    <n v="0"/>
    <x v="0"/>
    <x v="1"/>
  </r>
  <r>
    <s v="PA"/>
    <n v="28"/>
    <s v="area_code_415"/>
    <x v="0"/>
    <x v="1"/>
    <n v="0"/>
    <n v="168.2"/>
    <n v="87"/>
    <n v="28.59"/>
    <n v="161.69999999999999"/>
    <n v="92"/>
    <n v="13.74"/>
    <n v="192.4"/>
    <n v="112"/>
    <n v="8.66"/>
    <n v="10.1"/>
    <n v="3"/>
    <n v="2.73"/>
    <n v="3"/>
    <x v="0"/>
    <n v="0"/>
    <x v="0"/>
    <x v="3"/>
  </r>
  <r>
    <s v="TX"/>
    <n v="73"/>
    <s v="area_code_408"/>
    <x v="0"/>
    <x v="1"/>
    <n v="0"/>
    <n v="286.39999999999998"/>
    <n v="109"/>
    <n v="48.69"/>
    <n v="178.2"/>
    <n v="67"/>
    <n v="15.15"/>
    <n v="214.2"/>
    <n v="152"/>
    <n v="9.64"/>
    <n v="10.7"/>
    <n v="14"/>
    <n v="2.89"/>
    <n v="1"/>
    <x v="1"/>
    <n v="1"/>
    <x v="0"/>
    <x v="2"/>
  </r>
  <r>
    <s v="NY"/>
    <n v="156"/>
    <s v="area_code_408"/>
    <x v="0"/>
    <x v="1"/>
    <n v="0"/>
    <n v="174.3"/>
    <n v="95"/>
    <n v="29.63"/>
    <n v="186.6"/>
    <n v="128"/>
    <n v="15.86"/>
    <n v="258.2"/>
    <n v="105"/>
    <n v="11.62"/>
    <n v="12.9"/>
    <n v="5"/>
    <n v="3.48"/>
    <n v="3"/>
    <x v="0"/>
    <n v="0"/>
    <x v="0"/>
    <x v="1"/>
  </r>
  <r>
    <s v="OR"/>
    <n v="33"/>
    <s v="area_code_415"/>
    <x v="1"/>
    <x v="1"/>
    <n v="0"/>
    <n v="190.6"/>
    <n v="100"/>
    <n v="32.4"/>
    <n v="161.69999999999999"/>
    <n v="104"/>
    <n v="13.74"/>
    <n v="189.9"/>
    <n v="136"/>
    <n v="8.5500000000000007"/>
    <n v="13"/>
    <n v="6"/>
    <n v="3.51"/>
    <n v="1"/>
    <x v="0"/>
    <n v="0"/>
    <x v="0"/>
    <x v="3"/>
  </r>
  <r>
    <s v="NY"/>
    <n v="119"/>
    <s v="area_code_415"/>
    <x v="0"/>
    <x v="1"/>
    <n v="0"/>
    <n v="133.4"/>
    <n v="102"/>
    <n v="22.68"/>
    <n v="204.6"/>
    <n v="71"/>
    <n v="17.39"/>
    <n v="196.9"/>
    <n v="103"/>
    <n v="8.86"/>
    <n v="11.1"/>
    <n v="7"/>
    <n v="3"/>
    <n v="1"/>
    <x v="0"/>
    <n v="0"/>
    <x v="0"/>
    <x v="0"/>
  </r>
  <r>
    <s v="AR"/>
    <n v="91"/>
    <s v="area_code_510"/>
    <x v="0"/>
    <x v="0"/>
    <n v="27"/>
    <n v="204.6"/>
    <n v="96"/>
    <n v="34.78"/>
    <n v="136"/>
    <n v="93"/>
    <n v="11.56"/>
    <n v="210.5"/>
    <n v="82"/>
    <n v="9.4700000000000006"/>
    <n v="6.6"/>
    <n v="2"/>
    <n v="1.78"/>
    <n v="3"/>
    <x v="0"/>
    <n v="0"/>
    <x v="0"/>
    <x v="2"/>
  </r>
  <r>
    <s v="MI"/>
    <n v="102"/>
    <s v="area_code_510"/>
    <x v="0"/>
    <x v="1"/>
    <n v="0"/>
    <n v="242.2"/>
    <n v="88"/>
    <n v="41.17"/>
    <n v="233.2"/>
    <n v="89"/>
    <n v="19.82"/>
    <n v="188.5"/>
    <n v="121"/>
    <n v="8.48"/>
    <n v="6.2"/>
    <n v="6"/>
    <n v="1.67"/>
    <n v="3"/>
    <x v="0"/>
    <n v="0"/>
    <x v="0"/>
    <x v="0"/>
  </r>
  <r>
    <s v="OK"/>
    <n v="86"/>
    <s v="area_code_415"/>
    <x v="0"/>
    <x v="0"/>
    <n v="33"/>
    <n v="253.1"/>
    <n v="112"/>
    <n v="43.03"/>
    <n v="210.1"/>
    <n v="94"/>
    <n v="17.86"/>
    <n v="95"/>
    <n v="98"/>
    <n v="4.2699999999999996"/>
    <n v="11.9"/>
    <n v="4"/>
    <n v="3.21"/>
    <n v="3"/>
    <x v="0"/>
    <n v="0"/>
    <x v="0"/>
    <x v="2"/>
  </r>
  <r>
    <s v="TX"/>
    <n v="82"/>
    <s v="area_code_415"/>
    <x v="0"/>
    <x v="1"/>
    <n v="0"/>
    <n v="130"/>
    <n v="110"/>
    <n v="22.1"/>
    <n v="185.3"/>
    <n v="88"/>
    <n v="15.75"/>
    <n v="178.7"/>
    <n v="105"/>
    <n v="8.0399999999999991"/>
    <n v="8.3000000000000007"/>
    <n v="4"/>
    <n v="2.2400000000000002"/>
    <n v="0"/>
    <x v="0"/>
    <n v="0"/>
    <x v="0"/>
    <x v="2"/>
  </r>
  <r>
    <s v="NC"/>
    <n v="89"/>
    <s v="area_code_408"/>
    <x v="0"/>
    <x v="1"/>
    <n v="0"/>
    <n v="105.9"/>
    <n v="151"/>
    <n v="18"/>
    <n v="189.6"/>
    <n v="142"/>
    <n v="16.12"/>
    <n v="170.9"/>
    <n v="67"/>
    <n v="7.69"/>
    <n v="12.7"/>
    <n v="7"/>
    <n v="3.43"/>
    <n v="0"/>
    <x v="0"/>
    <n v="0"/>
    <x v="0"/>
    <x v="2"/>
  </r>
  <r>
    <s v="IL"/>
    <n v="134"/>
    <s v="area_code_408"/>
    <x v="0"/>
    <x v="1"/>
    <n v="0"/>
    <n v="183.8"/>
    <n v="111"/>
    <n v="31.25"/>
    <n v="123.5"/>
    <n v="92"/>
    <n v="10.5"/>
    <n v="160.69999999999999"/>
    <n v="105"/>
    <n v="7.23"/>
    <n v="6.1"/>
    <n v="2"/>
    <n v="1.65"/>
    <n v="1"/>
    <x v="0"/>
    <n v="0"/>
    <x v="0"/>
    <x v="1"/>
  </r>
  <r>
    <s v="OR"/>
    <n v="92"/>
    <s v="area_code_415"/>
    <x v="0"/>
    <x v="1"/>
    <n v="0"/>
    <n v="196.5"/>
    <n v="82"/>
    <n v="33.409999999999997"/>
    <n v="190"/>
    <n v="89"/>
    <n v="16.149999999999999"/>
    <n v="163.19999999999999"/>
    <n v="99"/>
    <n v="7.34"/>
    <n v="10.8"/>
    <n v="2"/>
    <n v="2.92"/>
    <n v="2"/>
    <x v="0"/>
    <n v="0"/>
    <x v="0"/>
    <x v="2"/>
  </r>
  <r>
    <s v="SD"/>
    <n v="87"/>
    <s v="area_code_510"/>
    <x v="0"/>
    <x v="1"/>
    <n v="0"/>
    <n v="184.5"/>
    <n v="81"/>
    <n v="31.37"/>
    <n v="172"/>
    <n v="103"/>
    <n v="14.62"/>
    <n v="183.4"/>
    <n v="96"/>
    <n v="8.25"/>
    <n v="13.7"/>
    <n v="3"/>
    <n v="3.7"/>
    <n v="3"/>
    <x v="0"/>
    <n v="0"/>
    <x v="0"/>
    <x v="2"/>
  </r>
  <r>
    <s v="NE"/>
    <n v="64"/>
    <s v="area_code_408"/>
    <x v="0"/>
    <x v="1"/>
    <n v="0"/>
    <n v="261.89999999999998"/>
    <n v="113"/>
    <n v="44.52"/>
    <n v="148.1"/>
    <n v="99"/>
    <n v="12.59"/>
    <n v="145.19999999999999"/>
    <n v="74"/>
    <n v="6.53"/>
    <n v="13.8"/>
    <n v="4"/>
    <n v="3.73"/>
    <n v="0"/>
    <x v="0"/>
    <n v="0"/>
    <x v="0"/>
    <x v="2"/>
  </r>
  <r>
    <s v="RI"/>
    <n v="80"/>
    <s v="area_code_510"/>
    <x v="0"/>
    <x v="1"/>
    <n v="0"/>
    <n v="202.4"/>
    <n v="118"/>
    <n v="34.409999999999997"/>
    <n v="260.2"/>
    <n v="67"/>
    <n v="22.12"/>
    <n v="177.4"/>
    <n v="112"/>
    <n v="7.98"/>
    <n v="9.1999999999999993"/>
    <n v="5"/>
    <n v="2.48"/>
    <n v="3"/>
    <x v="0"/>
    <n v="0"/>
    <x v="0"/>
    <x v="2"/>
  </r>
  <r>
    <s v="ID"/>
    <n v="153"/>
    <s v="area_code_415"/>
    <x v="0"/>
    <x v="0"/>
    <n v="22"/>
    <n v="167.7"/>
    <n v="104"/>
    <n v="28.51"/>
    <n v="246.8"/>
    <n v="91"/>
    <n v="20.98"/>
    <n v="203.9"/>
    <n v="117"/>
    <n v="9.18"/>
    <n v="7.5"/>
    <n v="11"/>
    <n v="2.0299999999999998"/>
    <n v="1"/>
    <x v="0"/>
    <n v="0"/>
    <x v="0"/>
    <x v="1"/>
  </r>
  <r>
    <s v="NY"/>
    <n v="104"/>
    <s v="area_code_415"/>
    <x v="0"/>
    <x v="0"/>
    <n v="26"/>
    <n v="189.1"/>
    <n v="112"/>
    <n v="32.15"/>
    <n v="178.2"/>
    <n v="97"/>
    <n v="15.15"/>
    <n v="199.3"/>
    <n v="104"/>
    <n v="8.9700000000000006"/>
    <n v="11.1"/>
    <n v="4"/>
    <n v="3"/>
    <n v="1"/>
    <x v="0"/>
    <n v="0"/>
    <x v="0"/>
    <x v="0"/>
  </r>
  <r>
    <s v="OK"/>
    <n v="87"/>
    <s v="area_code_415"/>
    <x v="0"/>
    <x v="1"/>
    <n v="0"/>
    <n v="205.2"/>
    <n v="106"/>
    <n v="34.880000000000003"/>
    <n v="99.5"/>
    <n v="122"/>
    <n v="8.4600000000000009"/>
    <n v="189.5"/>
    <n v="75"/>
    <n v="8.5299999999999994"/>
    <n v="13.4"/>
    <n v="3"/>
    <n v="3.62"/>
    <n v="1"/>
    <x v="0"/>
    <n v="0"/>
    <x v="0"/>
    <x v="2"/>
  </r>
  <r>
    <s v="SC"/>
    <n v="159"/>
    <s v="area_code_415"/>
    <x v="0"/>
    <x v="0"/>
    <n v="23"/>
    <n v="153.6"/>
    <n v="93"/>
    <n v="26.11"/>
    <n v="216.9"/>
    <n v="88"/>
    <n v="18.440000000000001"/>
    <n v="161.30000000000001"/>
    <n v="91"/>
    <n v="7.26"/>
    <n v="12.6"/>
    <n v="3"/>
    <n v="3.4"/>
    <n v="2"/>
    <x v="0"/>
    <n v="0"/>
    <x v="0"/>
    <x v="1"/>
  </r>
  <r>
    <s v="IN"/>
    <n v="119"/>
    <s v="area_code_510"/>
    <x v="0"/>
    <x v="1"/>
    <n v="0"/>
    <n v="154.5"/>
    <n v="129"/>
    <n v="26.27"/>
    <n v="193.6"/>
    <n v="87"/>
    <n v="16.46"/>
    <n v="180.9"/>
    <n v="145"/>
    <n v="8.14"/>
    <n v="13.4"/>
    <n v="3"/>
    <n v="3.62"/>
    <n v="2"/>
    <x v="0"/>
    <n v="0"/>
    <x v="0"/>
    <x v="0"/>
  </r>
  <r>
    <s v="NV"/>
    <n v="69"/>
    <s v="area_code_415"/>
    <x v="0"/>
    <x v="1"/>
    <n v="0"/>
    <n v="153.69999999999999"/>
    <n v="109"/>
    <n v="26.13"/>
    <n v="194"/>
    <n v="105"/>
    <n v="16.489999999999998"/>
    <n v="256.10000000000002"/>
    <n v="114"/>
    <n v="11.52"/>
    <n v="14.1"/>
    <n v="6"/>
    <n v="3.81"/>
    <n v="1"/>
    <x v="0"/>
    <n v="0"/>
    <x v="0"/>
    <x v="2"/>
  </r>
  <r>
    <s v="IL"/>
    <n v="87"/>
    <s v="area_code_408"/>
    <x v="1"/>
    <x v="0"/>
    <n v="36"/>
    <n v="171.2"/>
    <n v="138"/>
    <n v="29.1"/>
    <n v="185.8"/>
    <n v="102"/>
    <n v="15.79"/>
    <n v="227.6"/>
    <n v="97"/>
    <n v="10.24"/>
    <n v="10.8"/>
    <n v="3"/>
    <n v="2.92"/>
    <n v="1"/>
    <x v="0"/>
    <n v="0"/>
    <x v="0"/>
    <x v="2"/>
  </r>
  <r>
    <s v="SD"/>
    <n v="93"/>
    <s v="area_code_510"/>
    <x v="0"/>
    <x v="1"/>
    <n v="0"/>
    <n v="328.1"/>
    <n v="106"/>
    <n v="55.78"/>
    <n v="151.69999999999999"/>
    <n v="89"/>
    <n v="12.89"/>
    <n v="303.5"/>
    <n v="114"/>
    <n v="13.66"/>
    <n v="8.6999999999999993"/>
    <n v="3"/>
    <n v="2.35"/>
    <n v="1"/>
    <x v="1"/>
    <n v="1"/>
    <x v="0"/>
    <x v="2"/>
  </r>
  <r>
    <s v="OK"/>
    <n v="154"/>
    <s v="area_code_415"/>
    <x v="1"/>
    <x v="1"/>
    <n v="0"/>
    <n v="145.9"/>
    <n v="69"/>
    <n v="24.8"/>
    <n v="208.2"/>
    <n v="141"/>
    <n v="17.7"/>
    <n v="180.9"/>
    <n v="106"/>
    <n v="8.14"/>
    <n v="14.4"/>
    <n v="10"/>
    <n v="3.89"/>
    <n v="0"/>
    <x v="1"/>
    <n v="1"/>
    <x v="0"/>
    <x v="1"/>
  </r>
  <r>
    <s v="KS"/>
    <n v="57"/>
    <s v="area_code_415"/>
    <x v="0"/>
    <x v="0"/>
    <n v="37"/>
    <n v="201.2"/>
    <n v="76"/>
    <n v="34.200000000000003"/>
    <n v="280.10000000000002"/>
    <n v="122"/>
    <n v="23.81"/>
    <n v="154.19999999999999"/>
    <n v="110"/>
    <n v="6.94"/>
    <n v="11.8"/>
    <n v="1"/>
    <n v="3.19"/>
    <n v="1"/>
    <x v="0"/>
    <n v="0"/>
    <x v="0"/>
    <x v="3"/>
  </r>
  <r>
    <s v="IA"/>
    <n v="130"/>
    <s v="area_code_510"/>
    <x v="0"/>
    <x v="1"/>
    <n v="0"/>
    <n v="139.1"/>
    <n v="72"/>
    <n v="23.65"/>
    <n v="246"/>
    <n v="112"/>
    <n v="20.91"/>
    <n v="207.2"/>
    <n v="121"/>
    <n v="9.32"/>
    <n v="11.4"/>
    <n v="9"/>
    <n v="3.08"/>
    <n v="5"/>
    <x v="0"/>
    <n v="0"/>
    <x v="1"/>
    <x v="0"/>
  </r>
  <r>
    <s v="NJ"/>
    <n v="151"/>
    <s v="area_code_415"/>
    <x v="0"/>
    <x v="1"/>
    <n v="0"/>
    <n v="118.9"/>
    <n v="128"/>
    <n v="20.21"/>
    <n v="278.3"/>
    <n v="65"/>
    <n v="23.66"/>
    <n v="194.8"/>
    <n v="61"/>
    <n v="8.77"/>
    <n v="13.2"/>
    <n v="10"/>
    <n v="3.56"/>
    <n v="2"/>
    <x v="0"/>
    <n v="0"/>
    <x v="0"/>
    <x v="1"/>
  </r>
  <r>
    <s v="NJ"/>
    <n v="162"/>
    <s v="area_code_408"/>
    <x v="0"/>
    <x v="1"/>
    <n v="0"/>
    <n v="217.6"/>
    <n v="87"/>
    <n v="36.99"/>
    <n v="279"/>
    <n v="71"/>
    <n v="23.72"/>
    <n v="250.7"/>
    <n v="65"/>
    <n v="11.28"/>
    <n v="10.4"/>
    <n v="4"/>
    <n v="2.81"/>
    <n v="2"/>
    <x v="1"/>
    <n v="1"/>
    <x v="0"/>
    <x v="1"/>
  </r>
  <r>
    <s v="MT"/>
    <n v="60"/>
    <s v="area_code_415"/>
    <x v="0"/>
    <x v="1"/>
    <n v="0"/>
    <n v="145"/>
    <n v="133"/>
    <n v="24.65"/>
    <n v="209.1"/>
    <n v="92"/>
    <n v="17.77"/>
    <n v="328.5"/>
    <n v="112"/>
    <n v="14.78"/>
    <n v="14.6"/>
    <n v="2"/>
    <n v="3.94"/>
    <n v="1"/>
    <x v="0"/>
    <n v="0"/>
    <x v="0"/>
    <x v="2"/>
  </r>
  <r>
    <s v="IA"/>
    <n v="81"/>
    <s v="area_code_510"/>
    <x v="0"/>
    <x v="1"/>
    <n v="0"/>
    <n v="203.5"/>
    <n v="89"/>
    <n v="34.6"/>
    <n v="289.60000000000002"/>
    <n v="69"/>
    <n v="24.62"/>
    <n v="212.9"/>
    <n v="71"/>
    <n v="9.58"/>
    <n v="8.6999999999999993"/>
    <n v="3"/>
    <n v="2.35"/>
    <n v="3"/>
    <x v="0"/>
    <n v="0"/>
    <x v="0"/>
    <x v="2"/>
  </r>
  <r>
    <s v="WA"/>
    <n v="132"/>
    <s v="area_code_415"/>
    <x v="0"/>
    <x v="1"/>
    <n v="0"/>
    <n v="240.1"/>
    <n v="115"/>
    <n v="40.82"/>
    <n v="180.4"/>
    <n v="91"/>
    <n v="15.33"/>
    <n v="133.4"/>
    <n v="122"/>
    <n v="6"/>
    <n v="8"/>
    <n v="6"/>
    <n v="2.16"/>
    <n v="3"/>
    <x v="0"/>
    <n v="0"/>
    <x v="0"/>
    <x v="1"/>
  </r>
  <r>
    <s v="NE"/>
    <n v="86"/>
    <s v="area_code_408"/>
    <x v="0"/>
    <x v="1"/>
    <n v="0"/>
    <n v="83.8"/>
    <n v="121"/>
    <n v="14.25"/>
    <n v="240.2"/>
    <n v="96"/>
    <n v="20.420000000000002"/>
    <n v="158.6"/>
    <n v="108"/>
    <n v="7.14"/>
    <n v="6.7"/>
    <n v="8"/>
    <n v="1.81"/>
    <n v="1"/>
    <x v="0"/>
    <n v="0"/>
    <x v="0"/>
    <x v="2"/>
  </r>
  <r>
    <s v="TX"/>
    <n v="136"/>
    <s v="area_code_408"/>
    <x v="0"/>
    <x v="1"/>
    <n v="0"/>
    <n v="269.8"/>
    <n v="106"/>
    <n v="45.87"/>
    <n v="228.8"/>
    <n v="101"/>
    <n v="19.45"/>
    <n v="257.5"/>
    <n v="106"/>
    <n v="11.59"/>
    <n v="10.1"/>
    <n v="8"/>
    <n v="2.73"/>
    <n v="1"/>
    <x v="1"/>
    <n v="1"/>
    <x v="0"/>
    <x v="1"/>
  </r>
  <r>
    <s v="MS"/>
    <n v="121"/>
    <s v="area_code_415"/>
    <x v="0"/>
    <x v="0"/>
    <n v="21"/>
    <n v="126.3"/>
    <n v="84"/>
    <n v="21.47"/>
    <n v="209.6"/>
    <n v="102"/>
    <n v="17.82"/>
    <n v="192.5"/>
    <n v="129"/>
    <n v="8.66"/>
    <n v="10.6"/>
    <n v="2"/>
    <n v="2.86"/>
    <n v="1"/>
    <x v="0"/>
    <n v="0"/>
    <x v="0"/>
    <x v="0"/>
  </r>
  <r>
    <s v="IA"/>
    <n v="105"/>
    <s v="area_code_510"/>
    <x v="0"/>
    <x v="0"/>
    <n v="15"/>
    <n v="88.1"/>
    <n v="125"/>
    <n v="14.98"/>
    <n v="175.9"/>
    <n v="142"/>
    <n v="14.95"/>
    <n v="269.89999999999998"/>
    <n v="85"/>
    <n v="12.15"/>
    <n v="9.6999999999999993"/>
    <n v="1"/>
    <n v="2.62"/>
    <n v="2"/>
    <x v="0"/>
    <n v="0"/>
    <x v="0"/>
    <x v="0"/>
  </r>
  <r>
    <s v="MT"/>
    <n v="51"/>
    <s v="area_code_415"/>
    <x v="0"/>
    <x v="0"/>
    <n v="26"/>
    <n v="236.8"/>
    <n v="61"/>
    <n v="40.26"/>
    <n v="263.39999999999998"/>
    <n v="97"/>
    <n v="22.39"/>
    <n v="181.1"/>
    <n v="91"/>
    <n v="8.15"/>
    <n v="11.2"/>
    <n v="8"/>
    <n v="3.02"/>
    <n v="1"/>
    <x v="0"/>
    <n v="0"/>
    <x v="0"/>
    <x v="3"/>
  </r>
  <r>
    <s v="GA"/>
    <n v="64"/>
    <s v="area_code_408"/>
    <x v="0"/>
    <x v="1"/>
    <n v="0"/>
    <n v="124.1"/>
    <n v="117"/>
    <n v="21.1"/>
    <n v="192.8"/>
    <n v="108"/>
    <n v="16.39"/>
    <n v="162.9"/>
    <n v="84"/>
    <n v="7.33"/>
    <n v="6.4"/>
    <n v="5"/>
    <n v="1.73"/>
    <n v="3"/>
    <x v="0"/>
    <n v="0"/>
    <x v="0"/>
    <x v="2"/>
  </r>
  <r>
    <s v="MT"/>
    <n v="80"/>
    <s v="area_code_510"/>
    <x v="1"/>
    <x v="0"/>
    <n v="30"/>
    <n v="184.2"/>
    <n v="132"/>
    <n v="31.31"/>
    <n v="167.5"/>
    <n v="109"/>
    <n v="14.24"/>
    <n v="212.8"/>
    <n v="114"/>
    <n v="9.58"/>
    <n v="10"/>
    <n v="10"/>
    <n v="2.7"/>
    <n v="0"/>
    <x v="0"/>
    <n v="0"/>
    <x v="0"/>
    <x v="2"/>
  </r>
  <r>
    <s v="ND"/>
    <n v="56"/>
    <s v="area_code_415"/>
    <x v="0"/>
    <x v="1"/>
    <n v="0"/>
    <n v="222.7"/>
    <n v="133"/>
    <n v="37.86"/>
    <n v="277"/>
    <n v="89"/>
    <n v="23.55"/>
    <n v="101.8"/>
    <n v="94"/>
    <n v="4.58"/>
    <n v="13.6"/>
    <n v="4"/>
    <n v="3.67"/>
    <n v="4"/>
    <x v="0"/>
    <n v="0"/>
    <x v="1"/>
    <x v="3"/>
  </r>
  <r>
    <s v="VT"/>
    <n v="120"/>
    <s v="area_code_415"/>
    <x v="0"/>
    <x v="1"/>
    <n v="0"/>
    <n v="149.19999999999999"/>
    <n v="98"/>
    <n v="25.36"/>
    <n v="193.6"/>
    <n v="88"/>
    <n v="16.46"/>
    <n v="248.9"/>
    <n v="119"/>
    <n v="11.2"/>
    <n v="11.1"/>
    <n v="5"/>
    <n v="3"/>
    <n v="1"/>
    <x v="0"/>
    <n v="0"/>
    <x v="0"/>
    <x v="0"/>
  </r>
  <r>
    <s v="SD"/>
    <n v="103"/>
    <s v="area_code_510"/>
    <x v="0"/>
    <x v="1"/>
    <n v="0"/>
    <n v="206.5"/>
    <n v="125"/>
    <n v="35.11"/>
    <n v="180.2"/>
    <n v="113"/>
    <n v="15.32"/>
    <n v="220.6"/>
    <n v="95"/>
    <n v="9.93"/>
    <n v="12.2"/>
    <n v="4"/>
    <n v="3.29"/>
    <n v="3"/>
    <x v="0"/>
    <n v="0"/>
    <x v="0"/>
    <x v="0"/>
  </r>
  <r>
    <s v="OH"/>
    <n v="164"/>
    <s v="area_code_510"/>
    <x v="0"/>
    <x v="0"/>
    <n v="27"/>
    <n v="159.69999999999999"/>
    <n v="102"/>
    <n v="27.15"/>
    <n v="168.8"/>
    <n v="113"/>
    <n v="14.35"/>
    <n v="244.1"/>
    <n v="127"/>
    <n v="10.98"/>
    <n v="9.6"/>
    <n v="9"/>
    <n v="2.59"/>
    <n v="3"/>
    <x v="0"/>
    <n v="0"/>
    <x v="0"/>
    <x v="1"/>
  </r>
  <r>
    <s v="OH"/>
    <n v="116"/>
    <s v="area_code_415"/>
    <x v="0"/>
    <x v="0"/>
    <n v="27"/>
    <n v="204.7"/>
    <n v="118"/>
    <n v="34.799999999999997"/>
    <n v="209.4"/>
    <n v="91"/>
    <n v="17.8"/>
    <n v="212.9"/>
    <n v="67"/>
    <n v="9.58"/>
    <n v="7"/>
    <n v="2"/>
    <n v="1.89"/>
    <n v="2"/>
    <x v="0"/>
    <n v="0"/>
    <x v="0"/>
    <x v="0"/>
  </r>
  <r>
    <s v="MT"/>
    <n v="121"/>
    <s v="area_code_408"/>
    <x v="0"/>
    <x v="1"/>
    <n v="0"/>
    <n v="213.2"/>
    <n v="79"/>
    <n v="36.24"/>
    <n v="120.7"/>
    <n v="116"/>
    <n v="10.26"/>
    <n v="244.4"/>
    <n v="102"/>
    <n v="11"/>
    <n v="7.5"/>
    <n v="4"/>
    <n v="2.0299999999999998"/>
    <n v="1"/>
    <x v="0"/>
    <n v="0"/>
    <x v="0"/>
    <x v="0"/>
  </r>
  <r>
    <s v="IL"/>
    <n v="55"/>
    <s v="area_code_415"/>
    <x v="1"/>
    <x v="1"/>
    <n v="0"/>
    <n v="269.60000000000002"/>
    <n v="121"/>
    <n v="45.83"/>
    <n v="171.7"/>
    <n v="91"/>
    <n v="14.59"/>
    <n v="219"/>
    <n v="98"/>
    <n v="9.86"/>
    <n v="8.1999999999999993"/>
    <n v="6"/>
    <n v="2.21"/>
    <n v="1"/>
    <x v="0"/>
    <n v="0"/>
    <x v="0"/>
    <x v="3"/>
  </r>
  <r>
    <s v="NV"/>
    <n v="183"/>
    <s v="area_code_415"/>
    <x v="0"/>
    <x v="1"/>
    <n v="0"/>
    <n v="116.7"/>
    <n v="92"/>
    <n v="19.84"/>
    <n v="213.8"/>
    <n v="112"/>
    <n v="18.170000000000002"/>
    <n v="214.3"/>
    <n v="112"/>
    <n v="9.64"/>
    <n v="9.6999999999999993"/>
    <n v="6"/>
    <n v="2.62"/>
    <n v="2"/>
    <x v="0"/>
    <n v="0"/>
    <x v="0"/>
    <x v="1"/>
  </r>
  <r>
    <s v="NH"/>
    <n v="90"/>
    <s v="area_code_408"/>
    <x v="0"/>
    <x v="1"/>
    <n v="0"/>
    <n v="140.19999999999999"/>
    <n v="97"/>
    <n v="23.83"/>
    <n v="213.9"/>
    <n v="102"/>
    <n v="18.18"/>
    <n v="120"/>
    <n v="126"/>
    <n v="5.4"/>
    <n v="7.1"/>
    <n v="2"/>
    <n v="1.92"/>
    <n v="1"/>
    <x v="0"/>
    <n v="0"/>
    <x v="0"/>
    <x v="2"/>
  </r>
  <r>
    <s v="VT"/>
    <n v="101"/>
    <s v="area_code_415"/>
    <x v="0"/>
    <x v="1"/>
    <n v="0"/>
    <n v="136.19999999999999"/>
    <n v="92"/>
    <n v="23.15"/>
    <n v="220.9"/>
    <n v="110"/>
    <n v="18.78"/>
    <n v="196.9"/>
    <n v="116"/>
    <n v="8.86"/>
    <n v="13.3"/>
    <n v="7"/>
    <n v="3.59"/>
    <n v="3"/>
    <x v="0"/>
    <n v="0"/>
    <x v="0"/>
    <x v="0"/>
  </r>
  <r>
    <s v="NY"/>
    <n v="9"/>
    <s v="area_code_415"/>
    <x v="0"/>
    <x v="0"/>
    <n v="16"/>
    <n v="88.5"/>
    <n v="87"/>
    <n v="15.05"/>
    <n v="178.8"/>
    <n v="108"/>
    <n v="15.2"/>
    <n v="228.7"/>
    <n v="96"/>
    <n v="10.29"/>
    <n v="11.5"/>
    <n v="3"/>
    <n v="3.11"/>
    <n v="2"/>
    <x v="0"/>
    <n v="0"/>
    <x v="0"/>
    <x v="4"/>
  </r>
  <r>
    <s v="CT"/>
    <n v="97"/>
    <s v="area_code_415"/>
    <x v="0"/>
    <x v="1"/>
    <n v="0"/>
    <n v="215.3"/>
    <n v="58"/>
    <n v="36.6"/>
    <n v="242.4"/>
    <n v="91"/>
    <n v="20.6"/>
    <n v="279.8"/>
    <n v="105"/>
    <n v="12.59"/>
    <n v="12.1"/>
    <n v="9"/>
    <n v="3.27"/>
    <n v="0"/>
    <x v="0"/>
    <n v="0"/>
    <x v="0"/>
    <x v="0"/>
  </r>
  <r>
    <s v="KS"/>
    <n v="94"/>
    <s v="area_code_408"/>
    <x v="0"/>
    <x v="1"/>
    <n v="0"/>
    <n v="269.2"/>
    <n v="104"/>
    <n v="45.76"/>
    <n v="193.8"/>
    <n v="144"/>
    <n v="16.47"/>
    <n v="257.60000000000002"/>
    <n v="61"/>
    <n v="11.59"/>
    <n v="8.9"/>
    <n v="2"/>
    <n v="2.4"/>
    <n v="3"/>
    <x v="1"/>
    <n v="1"/>
    <x v="0"/>
    <x v="2"/>
  </r>
  <r>
    <s v="MI"/>
    <n v="127"/>
    <s v="area_code_510"/>
    <x v="0"/>
    <x v="0"/>
    <n v="25"/>
    <n v="203.8"/>
    <n v="118"/>
    <n v="34.65"/>
    <n v="267.10000000000002"/>
    <n v="48"/>
    <n v="22.7"/>
    <n v="225.1"/>
    <n v="105"/>
    <n v="10.130000000000001"/>
    <n v="7.3"/>
    <n v="5"/>
    <n v="1.97"/>
    <n v="0"/>
    <x v="0"/>
    <n v="0"/>
    <x v="0"/>
    <x v="0"/>
  </r>
  <r>
    <s v="SD"/>
    <n v="125"/>
    <s v="area_code_510"/>
    <x v="0"/>
    <x v="0"/>
    <n v="34"/>
    <n v="268.39999999999998"/>
    <n v="112"/>
    <n v="45.63"/>
    <n v="222.2"/>
    <n v="108"/>
    <n v="18.89"/>
    <n v="117.6"/>
    <n v="102"/>
    <n v="5.29"/>
    <n v="10.3"/>
    <n v="3"/>
    <n v="2.78"/>
    <n v="0"/>
    <x v="0"/>
    <n v="0"/>
    <x v="0"/>
    <x v="0"/>
  </r>
  <r>
    <s v="MD"/>
    <n v="90"/>
    <s v="area_code_415"/>
    <x v="0"/>
    <x v="1"/>
    <n v="0"/>
    <n v="114.4"/>
    <n v="122"/>
    <n v="19.45"/>
    <n v="127.7"/>
    <n v="154"/>
    <n v="10.85"/>
    <n v="253.1"/>
    <n v="109"/>
    <n v="11.39"/>
    <n v="10.1"/>
    <n v="5"/>
    <n v="2.73"/>
    <n v="2"/>
    <x v="0"/>
    <n v="0"/>
    <x v="0"/>
    <x v="2"/>
  </r>
  <r>
    <s v="VA"/>
    <n v="67"/>
    <s v="area_code_415"/>
    <x v="0"/>
    <x v="1"/>
    <n v="0"/>
    <n v="138.9"/>
    <n v="65"/>
    <n v="23.61"/>
    <n v="208.9"/>
    <n v="109"/>
    <n v="17.760000000000002"/>
    <n v="232.4"/>
    <n v="82"/>
    <n v="10.46"/>
    <n v="9.1999999999999993"/>
    <n v="3"/>
    <n v="2.48"/>
    <n v="2"/>
    <x v="0"/>
    <n v="0"/>
    <x v="0"/>
    <x v="2"/>
  </r>
  <r>
    <s v="NJ"/>
    <n v="113"/>
    <s v="area_code_415"/>
    <x v="0"/>
    <x v="1"/>
    <n v="0"/>
    <n v="186"/>
    <n v="55"/>
    <n v="31.62"/>
    <n v="237.4"/>
    <n v="105"/>
    <n v="20.18"/>
    <n v="148.1"/>
    <n v="83"/>
    <n v="6.66"/>
    <n v="12.2"/>
    <n v="6"/>
    <n v="3.29"/>
    <n v="1"/>
    <x v="0"/>
    <n v="0"/>
    <x v="0"/>
    <x v="0"/>
  </r>
  <r>
    <s v="TN"/>
    <n v="121"/>
    <s v="area_code_510"/>
    <x v="0"/>
    <x v="0"/>
    <n v="26"/>
    <n v="170.4"/>
    <n v="91"/>
    <n v="28.97"/>
    <n v="254.5"/>
    <n v="90"/>
    <n v="21.63"/>
    <n v="219.6"/>
    <n v="122"/>
    <n v="9.8800000000000008"/>
    <n v="15.1"/>
    <n v="5"/>
    <n v="4.08"/>
    <n v="0"/>
    <x v="0"/>
    <n v="0"/>
    <x v="0"/>
    <x v="0"/>
  </r>
  <r>
    <s v="DC"/>
    <n v="93"/>
    <s v="area_code_408"/>
    <x v="0"/>
    <x v="1"/>
    <n v="0"/>
    <n v="164.5"/>
    <n v="95"/>
    <n v="27.97"/>
    <n v="230.9"/>
    <n v="87"/>
    <n v="19.63"/>
    <n v="149.9"/>
    <n v="91"/>
    <n v="6.75"/>
    <n v="9.9"/>
    <n v="3"/>
    <n v="2.67"/>
    <n v="4"/>
    <x v="0"/>
    <n v="0"/>
    <x v="1"/>
    <x v="2"/>
  </r>
  <r>
    <s v="DC"/>
    <n v="121"/>
    <s v="area_code_408"/>
    <x v="0"/>
    <x v="1"/>
    <n v="0"/>
    <n v="168.6"/>
    <n v="121"/>
    <n v="28.66"/>
    <n v="168.6"/>
    <n v="94"/>
    <n v="14.33"/>
    <n v="95.3"/>
    <n v="59"/>
    <n v="4.29"/>
    <n v="12.3"/>
    <n v="4"/>
    <n v="3.32"/>
    <n v="1"/>
    <x v="0"/>
    <n v="0"/>
    <x v="0"/>
    <x v="0"/>
  </r>
  <r>
    <s v="OR"/>
    <n v="53"/>
    <s v="area_code_408"/>
    <x v="0"/>
    <x v="1"/>
    <n v="0"/>
    <n v="261.2"/>
    <n v="119"/>
    <n v="44.4"/>
    <n v="250.8"/>
    <n v="105"/>
    <n v="21.32"/>
    <n v="176"/>
    <n v="112"/>
    <n v="7.92"/>
    <n v="9.8000000000000007"/>
    <n v="2"/>
    <n v="2.65"/>
    <n v="0"/>
    <x v="1"/>
    <n v="1"/>
    <x v="0"/>
    <x v="3"/>
  </r>
  <r>
    <s v="RI"/>
    <n v="75"/>
    <s v="area_code_415"/>
    <x v="0"/>
    <x v="1"/>
    <n v="0"/>
    <n v="190.5"/>
    <n v="91"/>
    <n v="32.39"/>
    <n v="178.4"/>
    <n v="75"/>
    <n v="15.16"/>
    <n v="162.4"/>
    <n v="113"/>
    <n v="7.31"/>
    <n v="13.1"/>
    <n v="5"/>
    <n v="3.54"/>
    <n v="1"/>
    <x v="0"/>
    <n v="0"/>
    <x v="0"/>
    <x v="2"/>
  </r>
  <r>
    <s v="AK"/>
    <n v="132"/>
    <s v="area_code_510"/>
    <x v="0"/>
    <x v="1"/>
    <n v="0"/>
    <n v="181.1"/>
    <n v="121"/>
    <n v="30.79"/>
    <n v="314.39999999999998"/>
    <n v="109"/>
    <n v="26.72"/>
    <n v="246.7"/>
    <n v="81"/>
    <n v="11.1"/>
    <n v="4.2"/>
    <n v="9"/>
    <n v="1.1299999999999999"/>
    <n v="2"/>
    <x v="0"/>
    <n v="0"/>
    <x v="0"/>
    <x v="1"/>
  </r>
  <r>
    <s v="WI"/>
    <n v="162"/>
    <s v="area_code_408"/>
    <x v="0"/>
    <x v="1"/>
    <n v="0"/>
    <n v="177.1"/>
    <n v="131"/>
    <n v="30.11"/>
    <n v="114.7"/>
    <n v="122"/>
    <n v="9.75"/>
    <n v="153.6"/>
    <n v="88"/>
    <n v="6.91"/>
    <n v="6.5"/>
    <n v="6"/>
    <n v="1.76"/>
    <n v="3"/>
    <x v="0"/>
    <n v="0"/>
    <x v="0"/>
    <x v="1"/>
  </r>
  <r>
    <s v="IN"/>
    <n v="140"/>
    <s v="area_code_415"/>
    <x v="0"/>
    <x v="1"/>
    <n v="0"/>
    <n v="160.5"/>
    <n v="114"/>
    <n v="27.29"/>
    <n v="240.5"/>
    <n v="103"/>
    <n v="20.440000000000001"/>
    <n v="233.5"/>
    <n v="121"/>
    <n v="10.51"/>
    <n v="11.3"/>
    <n v="4"/>
    <n v="3.05"/>
    <n v="1"/>
    <x v="0"/>
    <n v="0"/>
    <x v="0"/>
    <x v="1"/>
  </r>
  <r>
    <s v="MI"/>
    <n v="91"/>
    <s v="area_code_408"/>
    <x v="0"/>
    <x v="1"/>
    <n v="0"/>
    <n v="134.69999999999999"/>
    <n v="116"/>
    <n v="22.9"/>
    <n v="295.3"/>
    <n v="98"/>
    <n v="25.1"/>
    <n v="195.5"/>
    <n v="121"/>
    <n v="8.8000000000000007"/>
    <n v="6.6"/>
    <n v="5"/>
    <n v="1.78"/>
    <n v="2"/>
    <x v="0"/>
    <n v="0"/>
    <x v="0"/>
    <x v="2"/>
  </r>
  <r>
    <s v="ID"/>
    <n v="73"/>
    <s v="area_code_510"/>
    <x v="0"/>
    <x v="0"/>
    <n v="28"/>
    <n v="198.2"/>
    <n v="107"/>
    <n v="33.69"/>
    <n v="139.1"/>
    <n v="123"/>
    <n v="11.82"/>
    <n v="199.1"/>
    <n v="139"/>
    <n v="8.9600000000000009"/>
    <n v="8.8000000000000007"/>
    <n v="1"/>
    <n v="2.38"/>
    <n v="2"/>
    <x v="0"/>
    <n v="0"/>
    <x v="0"/>
    <x v="2"/>
  </r>
  <r>
    <s v="NH"/>
    <n v="95"/>
    <s v="area_code_408"/>
    <x v="1"/>
    <x v="1"/>
    <n v="0"/>
    <n v="228.9"/>
    <n v="134"/>
    <n v="38.909999999999997"/>
    <n v="255.7"/>
    <n v="71"/>
    <n v="21.73"/>
    <n v="208"/>
    <n v="120"/>
    <n v="9.36"/>
    <n v="10.1"/>
    <n v="2"/>
    <n v="2.73"/>
    <n v="4"/>
    <x v="1"/>
    <n v="1"/>
    <x v="1"/>
    <x v="2"/>
  </r>
  <r>
    <s v="MN"/>
    <n v="145"/>
    <s v="area_code_408"/>
    <x v="0"/>
    <x v="1"/>
    <n v="0"/>
    <n v="241.7"/>
    <n v="137"/>
    <n v="41.09"/>
    <n v="135.80000000000001"/>
    <n v="100"/>
    <n v="11.54"/>
    <n v="277.60000000000002"/>
    <n v="123"/>
    <n v="12.49"/>
    <n v="13.1"/>
    <n v="3"/>
    <n v="3.54"/>
    <n v="0"/>
    <x v="0"/>
    <n v="0"/>
    <x v="0"/>
    <x v="1"/>
  </r>
  <r>
    <s v="AZ"/>
    <n v="100"/>
    <s v="area_code_415"/>
    <x v="0"/>
    <x v="1"/>
    <n v="0"/>
    <n v="131.1"/>
    <n v="108"/>
    <n v="22.29"/>
    <n v="176.2"/>
    <n v="81"/>
    <n v="14.98"/>
    <n v="89.7"/>
    <n v="81"/>
    <n v="4.04"/>
    <n v="4.3"/>
    <n v="4"/>
    <n v="1.1599999999999999"/>
    <n v="1"/>
    <x v="0"/>
    <n v="0"/>
    <x v="0"/>
    <x v="0"/>
  </r>
  <r>
    <s v="MN"/>
    <n v="122"/>
    <s v="area_code_415"/>
    <x v="0"/>
    <x v="1"/>
    <n v="0"/>
    <n v="234.1"/>
    <n v="101"/>
    <n v="39.799999999999997"/>
    <n v="200.2"/>
    <n v="121"/>
    <n v="17.02"/>
    <n v="237.4"/>
    <n v="89"/>
    <n v="10.68"/>
    <n v="13.1"/>
    <n v="9"/>
    <n v="3.54"/>
    <n v="2"/>
    <x v="0"/>
    <n v="0"/>
    <x v="0"/>
    <x v="0"/>
  </r>
  <r>
    <s v="MO"/>
    <n v="109"/>
    <s v="area_code_415"/>
    <x v="0"/>
    <x v="1"/>
    <n v="0"/>
    <n v="200.1"/>
    <n v="72"/>
    <n v="34.020000000000003"/>
    <n v="300.89999999999998"/>
    <n v="120"/>
    <n v="25.58"/>
    <n v="236"/>
    <n v="68"/>
    <n v="10.62"/>
    <n v="11.9"/>
    <n v="5"/>
    <n v="3.21"/>
    <n v="0"/>
    <x v="0"/>
    <n v="0"/>
    <x v="0"/>
    <x v="0"/>
  </r>
  <r>
    <s v="AL"/>
    <n v="82"/>
    <s v="area_code_408"/>
    <x v="0"/>
    <x v="1"/>
    <n v="0"/>
    <n v="154"/>
    <n v="107"/>
    <n v="26.18"/>
    <n v="94.4"/>
    <n v="114"/>
    <n v="8.02"/>
    <n v="287.60000000000002"/>
    <n v="95"/>
    <n v="12.94"/>
    <n v="10.1"/>
    <n v="7"/>
    <n v="2.73"/>
    <n v="1"/>
    <x v="0"/>
    <n v="0"/>
    <x v="0"/>
    <x v="2"/>
  </r>
  <r>
    <s v="PA"/>
    <n v="65"/>
    <s v="area_code_415"/>
    <x v="0"/>
    <x v="0"/>
    <n v="23"/>
    <n v="224.2"/>
    <n v="106"/>
    <n v="38.11"/>
    <n v="189.6"/>
    <n v="100"/>
    <n v="16.12"/>
    <n v="222.8"/>
    <n v="75"/>
    <n v="10.029999999999999"/>
    <n v="9.8000000000000007"/>
    <n v="4"/>
    <n v="2.65"/>
    <n v="0"/>
    <x v="0"/>
    <n v="0"/>
    <x v="0"/>
    <x v="2"/>
  </r>
  <r>
    <s v="AK"/>
    <n v="52"/>
    <s v="area_code_510"/>
    <x v="0"/>
    <x v="1"/>
    <n v="0"/>
    <n v="148.30000000000001"/>
    <n v="83"/>
    <n v="25.21"/>
    <n v="181.6"/>
    <n v="79"/>
    <n v="15.44"/>
    <n v="155.6"/>
    <n v="104"/>
    <n v="7"/>
    <n v="8.3000000000000007"/>
    <n v="6"/>
    <n v="2.2400000000000002"/>
    <n v="3"/>
    <x v="0"/>
    <n v="0"/>
    <x v="0"/>
    <x v="3"/>
  </r>
  <r>
    <s v="MS"/>
    <n v="136"/>
    <s v="area_code_415"/>
    <x v="0"/>
    <x v="0"/>
    <n v="24"/>
    <n v="174.6"/>
    <n v="76"/>
    <n v="29.68"/>
    <n v="176.6"/>
    <n v="114"/>
    <n v="15.01"/>
    <n v="214.4"/>
    <n v="91"/>
    <n v="9.65"/>
    <n v="8.8000000000000007"/>
    <n v="5"/>
    <n v="2.38"/>
    <n v="2"/>
    <x v="0"/>
    <n v="0"/>
    <x v="0"/>
    <x v="1"/>
  </r>
  <r>
    <s v="IA"/>
    <n v="75"/>
    <s v="area_code_415"/>
    <x v="0"/>
    <x v="1"/>
    <n v="0"/>
    <n v="138.5"/>
    <n v="110"/>
    <n v="23.55"/>
    <n v="153.19999999999999"/>
    <n v="86"/>
    <n v="13.02"/>
    <n v="215.6"/>
    <n v="103"/>
    <n v="9.6999999999999993"/>
    <n v="11.1"/>
    <n v="7"/>
    <n v="3"/>
    <n v="1"/>
    <x v="0"/>
    <n v="0"/>
    <x v="0"/>
    <x v="2"/>
  </r>
  <r>
    <s v="WY"/>
    <n v="146"/>
    <s v="area_code_408"/>
    <x v="0"/>
    <x v="1"/>
    <n v="0"/>
    <n v="109"/>
    <n v="69"/>
    <n v="18.53"/>
    <n v="265.8"/>
    <n v="98"/>
    <n v="22.59"/>
    <n v="228.3"/>
    <n v="80"/>
    <n v="10.27"/>
    <n v="12.6"/>
    <n v="2"/>
    <n v="3.4"/>
    <n v="1"/>
    <x v="0"/>
    <n v="0"/>
    <x v="0"/>
    <x v="1"/>
  </r>
  <r>
    <s v="NE"/>
    <n v="105"/>
    <s v="area_code_408"/>
    <x v="0"/>
    <x v="1"/>
    <n v="0"/>
    <n v="162.30000000000001"/>
    <n v="99"/>
    <n v="27.59"/>
    <n v="212.5"/>
    <n v="95"/>
    <n v="18.059999999999999"/>
    <n v="214.7"/>
    <n v="114"/>
    <n v="9.66"/>
    <n v="11.1"/>
    <n v="8"/>
    <n v="3"/>
    <n v="4"/>
    <x v="0"/>
    <n v="0"/>
    <x v="1"/>
    <x v="0"/>
  </r>
  <r>
    <s v="ND"/>
    <n v="48"/>
    <s v="area_code_415"/>
    <x v="0"/>
    <x v="1"/>
    <n v="0"/>
    <n v="210.8"/>
    <n v="84"/>
    <n v="35.840000000000003"/>
    <n v="189.6"/>
    <n v="98"/>
    <n v="16.12"/>
    <n v="157.6"/>
    <n v="99"/>
    <n v="7.09"/>
    <n v="16.399999999999999"/>
    <n v="3"/>
    <n v="4.43"/>
    <n v="2"/>
    <x v="0"/>
    <n v="0"/>
    <x v="0"/>
    <x v="3"/>
  </r>
  <r>
    <s v="CT"/>
    <n v="45"/>
    <s v="area_code_415"/>
    <x v="0"/>
    <x v="1"/>
    <n v="0"/>
    <n v="142.4"/>
    <n v="107"/>
    <n v="24.21"/>
    <n v="318.7"/>
    <n v="78"/>
    <n v="27.09"/>
    <n v="224.1"/>
    <n v="108"/>
    <n v="10.08"/>
    <n v="11.1"/>
    <n v="7"/>
    <n v="3"/>
    <n v="1"/>
    <x v="0"/>
    <n v="0"/>
    <x v="0"/>
    <x v="3"/>
  </r>
  <r>
    <s v="CT"/>
    <n v="33"/>
    <s v="area_code_510"/>
    <x v="0"/>
    <x v="1"/>
    <n v="0"/>
    <n v="182.5"/>
    <n v="65"/>
    <n v="31.03"/>
    <n v="232.1"/>
    <n v="96"/>
    <n v="19.73"/>
    <n v="149.19999999999999"/>
    <n v="82"/>
    <n v="6.71"/>
    <n v="7.5"/>
    <n v="2"/>
    <n v="2.0299999999999998"/>
    <n v="2"/>
    <x v="0"/>
    <n v="0"/>
    <x v="0"/>
    <x v="3"/>
  </r>
  <r>
    <s v="ND"/>
    <n v="68"/>
    <s v="area_code_408"/>
    <x v="0"/>
    <x v="1"/>
    <n v="0"/>
    <n v="219.6"/>
    <n v="97"/>
    <n v="37.33"/>
    <n v="141.1"/>
    <n v="144"/>
    <n v="11.99"/>
    <n v="205.7"/>
    <n v="101"/>
    <n v="9.26"/>
    <n v="10.8"/>
    <n v="4"/>
    <n v="2.92"/>
    <n v="2"/>
    <x v="0"/>
    <n v="0"/>
    <x v="0"/>
    <x v="2"/>
  </r>
  <r>
    <s v="WA"/>
    <n v="106"/>
    <s v="area_code_408"/>
    <x v="0"/>
    <x v="1"/>
    <n v="0"/>
    <n v="193.6"/>
    <n v="66"/>
    <n v="32.909999999999997"/>
    <n v="238.2"/>
    <n v="82"/>
    <n v="20.25"/>
    <n v="176.4"/>
    <n v="107"/>
    <n v="7.94"/>
    <n v="12.9"/>
    <n v="3"/>
    <n v="3.48"/>
    <n v="0"/>
    <x v="0"/>
    <n v="0"/>
    <x v="0"/>
    <x v="0"/>
  </r>
  <r>
    <s v="KS"/>
    <n v="94"/>
    <s v="area_code_510"/>
    <x v="0"/>
    <x v="0"/>
    <n v="28"/>
    <n v="233.2"/>
    <n v="88"/>
    <n v="39.64"/>
    <n v="113.3"/>
    <n v="102"/>
    <n v="9.6300000000000008"/>
    <n v="118"/>
    <n v="71"/>
    <n v="5.31"/>
    <n v="16.100000000000001"/>
    <n v="4"/>
    <n v="4.3499999999999996"/>
    <n v="0"/>
    <x v="0"/>
    <n v="0"/>
    <x v="0"/>
    <x v="2"/>
  </r>
  <r>
    <s v="CO"/>
    <n v="65"/>
    <s v="area_code_510"/>
    <x v="0"/>
    <x v="1"/>
    <n v="0"/>
    <n v="158.80000000000001"/>
    <n v="53"/>
    <n v="27"/>
    <n v="188.5"/>
    <n v="132"/>
    <n v="16.02"/>
    <n v="189.3"/>
    <n v="87"/>
    <n v="8.52"/>
    <n v="9.8000000000000007"/>
    <n v="4"/>
    <n v="2.65"/>
    <n v="2"/>
    <x v="0"/>
    <n v="0"/>
    <x v="0"/>
    <x v="2"/>
  </r>
  <r>
    <s v="MO"/>
    <n v="85"/>
    <s v="area_code_415"/>
    <x v="0"/>
    <x v="1"/>
    <n v="0"/>
    <n v="126.1"/>
    <n v="112"/>
    <n v="21.44"/>
    <n v="274.7"/>
    <n v="126"/>
    <n v="23.35"/>
    <n v="184.4"/>
    <n v="95"/>
    <n v="8.3000000000000007"/>
    <n v="9.8000000000000007"/>
    <n v="4"/>
    <n v="2.65"/>
    <n v="1"/>
    <x v="0"/>
    <n v="0"/>
    <x v="0"/>
    <x v="2"/>
  </r>
  <r>
    <s v="MA"/>
    <n v="71"/>
    <s v="area_code_510"/>
    <x v="0"/>
    <x v="1"/>
    <n v="0"/>
    <n v="290.39999999999998"/>
    <n v="108"/>
    <n v="49.37"/>
    <n v="253.9"/>
    <n v="92"/>
    <n v="21.58"/>
    <n v="263.3"/>
    <n v="126"/>
    <n v="11.85"/>
    <n v="10.1"/>
    <n v="5"/>
    <n v="2.73"/>
    <n v="3"/>
    <x v="1"/>
    <n v="1"/>
    <x v="0"/>
    <x v="2"/>
  </r>
  <r>
    <s v="NY"/>
    <n v="112"/>
    <s v="area_code_408"/>
    <x v="0"/>
    <x v="0"/>
    <n v="30"/>
    <n v="60.6"/>
    <n v="113"/>
    <n v="10.3"/>
    <n v="165.9"/>
    <n v="96"/>
    <n v="14.1"/>
    <n v="132.80000000000001"/>
    <n v="99"/>
    <n v="5.98"/>
    <n v="13.3"/>
    <n v="7"/>
    <n v="3.59"/>
    <n v="0"/>
    <x v="0"/>
    <n v="0"/>
    <x v="0"/>
    <x v="0"/>
  </r>
  <r>
    <s v="AK"/>
    <n v="110"/>
    <s v="area_code_415"/>
    <x v="0"/>
    <x v="1"/>
    <n v="0"/>
    <n v="148.4"/>
    <n v="95"/>
    <n v="25.23"/>
    <n v="193.8"/>
    <n v="98"/>
    <n v="16.47"/>
    <n v="206"/>
    <n v="106"/>
    <n v="9.27"/>
    <n v="6.9"/>
    <n v="6"/>
    <n v="1.86"/>
    <n v="0"/>
    <x v="0"/>
    <n v="0"/>
    <x v="0"/>
    <x v="0"/>
  </r>
  <r>
    <s v="WI"/>
    <n v="111"/>
    <s v="area_code_415"/>
    <x v="0"/>
    <x v="1"/>
    <n v="0"/>
    <n v="246.5"/>
    <n v="108"/>
    <n v="41.91"/>
    <n v="216.3"/>
    <n v="89"/>
    <n v="18.39"/>
    <n v="179.6"/>
    <n v="99"/>
    <n v="8.08"/>
    <n v="12.7"/>
    <n v="3"/>
    <n v="3.43"/>
    <n v="2"/>
    <x v="0"/>
    <n v="0"/>
    <x v="0"/>
    <x v="0"/>
  </r>
  <r>
    <s v="NH"/>
    <n v="74"/>
    <s v="area_code_408"/>
    <x v="0"/>
    <x v="1"/>
    <n v="0"/>
    <n v="298.10000000000002"/>
    <n v="112"/>
    <n v="50.68"/>
    <n v="201.3"/>
    <n v="100"/>
    <n v="17.11"/>
    <n v="214.7"/>
    <n v="88"/>
    <n v="9.66"/>
    <n v="9.6999999999999993"/>
    <n v="4"/>
    <n v="2.62"/>
    <n v="2"/>
    <x v="1"/>
    <n v="1"/>
    <x v="0"/>
    <x v="2"/>
  </r>
  <r>
    <s v="TN"/>
    <n v="105"/>
    <s v="area_code_510"/>
    <x v="0"/>
    <x v="1"/>
    <n v="0"/>
    <n v="119.3"/>
    <n v="82"/>
    <n v="20.28"/>
    <n v="185.1"/>
    <n v="111"/>
    <n v="15.73"/>
    <n v="157"/>
    <n v="74"/>
    <n v="7.07"/>
    <n v="10.9"/>
    <n v="4"/>
    <n v="2.94"/>
    <n v="2"/>
    <x v="0"/>
    <n v="0"/>
    <x v="0"/>
    <x v="0"/>
  </r>
  <r>
    <s v="NY"/>
    <n v="40"/>
    <s v="area_code_408"/>
    <x v="0"/>
    <x v="1"/>
    <n v="0"/>
    <n v="242.5"/>
    <n v="82"/>
    <n v="41.23"/>
    <n v="232.9"/>
    <n v="97"/>
    <n v="19.8"/>
    <n v="154"/>
    <n v="86"/>
    <n v="6.93"/>
    <n v="9.6"/>
    <n v="7"/>
    <n v="2.59"/>
    <n v="0"/>
    <x v="0"/>
    <n v="0"/>
    <x v="0"/>
    <x v="3"/>
  </r>
  <r>
    <s v="GA"/>
    <n v="128"/>
    <s v="area_code_408"/>
    <x v="1"/>
    <x v="0"/>
    <n v="18"/>
    <n v="222.1"/>
    <n v="89"/>
    <n v="37.76"/>
    <n v="160.6"/>
    <n v="109"/>
    <n v="13.65"/>
    <n v="218.8"/>
    <n v="102"/>
    <n v="9.85"/>
    <n v="13.6"/>
    <n v="2"/>
    <n v="3.67"/>
    <n v="0"/>
    <x v="1"/>
    <n v="1"/>
    <x v="0"/>
    <x v="0"/>
  </r>
  <r>
    <s v="MN"/>
    <n v="123"/>
    <s v="area_code_408"/>
    <x v="0"/>
    <x v="1"/>
    <n v="0"/>
    <n v="236.2"/>
    <n v="135"/>
    <n v="40.15"/>
    <n v="273.89999999999998"/>
    <n v="88"/>
    <n v="23.28"/>
    <n v="227"/>
    <n v="77"/>
    <n v="10.220000000000001"/>
    <n v="10.1"/>
    <n v="6"/>
    <n v="2.73"/>
    <n v="2"/>
    <x v="1"/>
    <n v="1"/>
    <x v="0"/>
    <x v="0"/>
  </r>
  <r>
    <s v="MI"/>
    <n v="122"/>
    <s v="area_code_510"/>
    <x v="0"/>
    <x v="1"/>
    <n v="0"/>
    <n v="144.19999999999999"/>
    <n v="87"/>
    <n v="24.51"/>
    <n v="212.2"/>
    <n v="74"/>
    <n v="18.04"/>
    <n v="169.3"/>
    <n v="87"/>
    <n v="7.62"/>
    <n v="9.5"/>
    <n v="4"/>
    <n v="2.57"/>
    <n v="0"/>
    <x v="0"/>
    <n v="0"/>
    <x v="0"/>
    <x v="0"/>
  </r>
  <r>
    <s v="ID"/>
    <n v="114"/>
    <s v="area_code_408"/>
    <x v="0"/>
    <x v="0"/>
    <n v="19"/>
    <n v="154.6"/>
    <n v="100"/>
    <n v="26.28"/>
    <n v="241.6"/>
    <n v="109"/>
    <n v="20.54"/>
    <n v="160"/>
    <n v="112"/>
    <n v="7.2"/>
    <n v="12.6"/>
    <n v="1"/>
    <n v="3.4"/>
    <n v="3"/>
    <x v="0"/>
    <n v="0"/>
    <x v="0"/>
    <x v="0"/>
  </r>
  <r>
    <s v="CT"/>
    <n v="102"/>
    <s v="area_code_415"/>
    <x v="0"/>
    <x v="0"/>
    <n v="25"/>
    <n v="137.4"/>
    <n v="100"/>
    <n v="23.36"/>
    <n v="176.7"/>
    <n v="83"/>
    <n v="15.02"/>
    <n v="188.2"/>
    <n v="93"/>
    <n v="8.4700000000000006"/>
    <n v="10.199999999999999"/>
    <n v="6"/>
    <n v="2.75"/>
    <n v="2"/>
    <x v="0"/>
    <n v="0"/>
    <x v="0"/>
    <x v="0"/>
  </r>
  <r>
    <s v="NC"/>
    <n v="126"/>
    <s v="area_code_415"/>
    <x v="0"/>
    <x v="1"/>
    <n v="0"/>
    <n v="103.7"/>
    <n v="93"/>
    <n v="17.63"/>
    <n v="127"/>
    <n v="107"/>
    <n v="10.8"/>
    <n v="329.3"/>
    <n v="66"/>
    <n v="14.82"/>
    <n v="14.4"/>
    <n v="1"/>
    <n v="3.89"/>
    <n v="0"/>
    <x v="0"/>
    <n v="0"/>
    <x v="0"/>
    <x v="0"/>
  </r>
  <r>
    <s v="LA"/>
    <n v="150"/>
    <s v="area_code_415"/>
    <x v="0"/>
    <x v="1"/>
    <n v="0"/>
    <n v="136.6"/>
    <n v="112"/>
    <n v="23.22"/>
    <n v="209.4"/>
    <n v="81"/>
    <n v="17.8"/>
    <n v="161.1"/>
    <n v="78"/>
    <n v="7.25"/>
    <n v="12.2"/>
    <n v="2"/>
    <n v="3.29"/>
    <n v="4"/>
    <x v="1"/>
    <n v="1"/>
    <x v="1"/>
    <x v="1"/>
  </r>
  <r>
    <s v="NJ"/>
    <n v="60"/>
    <s v="area_code_408"/>
    <x v="0"/>
    <x v="1"/>
    <n v="0"/>
    <n v="289.8"/>
    <n v="101"/>
    <n v="49.27"/>
    <n v="255.6"/>
    <n v="115"/>
    <n v="21.73"/>
    <n v="242.8"/>
    <n v="76"/>
    <n v="10.93"/>
    <n v="11.7"/>
    <n v="4"/>
    <n v="3.16"/>
    <n v="2"/>
    <x v="1"/>
    <n v="1"/>
    <x v="0"/>
    <x v="2"/>
  </r>
  <r>
    <s v="TX"/>
    <n v="123"/>
    <s v="area_code_408"/>
    <x v="0"/>
    <x v="1"/>
    <n v="0"/>
    <n v="260.89999999999998"/>
    <n v="85"/>
    <n v="44.35"/>
    <n v="168.5"/>
    <n v="103"/>
    <n v="14.32"/>
    <n v="178.3"/>
    <n v="91"/>
    <n v="8.02"/>
    <n v="13.3"/>
    <n v="5"/>
    <n v="3.59"/>
    <n v="3"/>
    <x v="0"/>
    <n v="0"/>
    <x v="0"/>
    <x v="0"/>
  </r>
  <r>
    <s v="MD"/>
    <n v="29"/>
    <s v="area_code_510"/>
    <x v="0"/>
    <x v="1"/>
    <n v="0"/>
    <n v="195.6"/>
    <n v="71"/>
    <n v="33.25"/>
    <n v="126.4"/>
    <n v="74"/>
    <n v="10.74"/>
    <n v="148.6"/>
    <n v="87"/>
    <n v="6.69"/>
    <n v="14.2"/>
    <n v="4"/>
    <n v="3.83"/>
    <n v="1"/>
    <x v="0"/>
    <n v="0"/>
    <x v="0"/>
    <x v="3"/>
  </r>
  <r>
    <s v="WY"/>
    <n v="111"/>
    <s v="area_code_415"/>
    <x v="0"/>
    <x v="1"/>
    <n v="0"/>
    <n v="222.2"/>
    <n v="96"/>
    <n v="37.770000000000003"/>
    <n v="162.5"/>
    <n v="111"/>
    <n v="13.81"/>
    <n v="184.9"/>
    <n v="120"/>
    <n v="8.32"/>
    <n v="11.9"/>
    <n v="7"/>
    <n v="3.21"/>
    <n v="4"/>
    <x v="0"/>
    <n v="0"/>
    <x v="1"/>
    <x v="0"/>
  </r>
  <r>
    <s v="TX"/>
    <n v="37"/>
    <s v="area_code_510"/>
    <x v="1"/>
    <x v="1"/>
    <n v="0"/>
    <n v="172.9"/>
    <n v="119"/>
    <n v="29.39"/>
    <n v="183"/>
    <n v="86"/>
    <n v="15.56"/>
    <n v="226.4"/>
    <n v="100"/>
    <n v="10.19"/>
    <n v="9.8000000000000007"/>
    <n v="1"/>
    <n v="2.65"/>
    <n v="0"/>
    <x v="1"/>
    <n v="1"/>
    <x v="0"/>
    <x v="3"/>
  </r>
  <r>
    <s v="CA"/>
    <n v="111"/>
    <s v="area_code_408"/>
    <x v="0"/>
    <x v="1"/>
    <n v="0"/>
    <n v="249.8"/>
    <n v="109"/>
    <n v="42.47"/>
    <n v="242.4"/>
    <n v="106"/>
    <n v="20.6"/>
    <n v="231.8"/>
    <n v="78"/>
    <n v="10.43"/>
    <n v="11.6"/>
    <n v="4"/>
    <n v="3.13"/>
    <n v="0"/>
    <x v="1"/>
    <n v="1"/>
    <x v="0"/>
    <x v="0"/>
  </r>
  <r>
    <s v="UT"/>
    <n v="81"/>
    <s v="area_code_510"/>
    <x v="0"/>
    <x v="1"/>
    <n v="0"/>
    <n v="154.5"/>
    <n v="84"/>
    <n v="26.27"/>
    <n v="216.2"/>
    <n v="91"/>
    <n v="18.38"/>
    <n v="229.8"/>
    <n v="82"/>
    <n v="10.34"/>
    <n v="13.7"/>
    <n v="3"/>
    <n v="3.7"/>
    <n v="1"/>
    <x v="0"/>
    <n v="0"/>
    <x v="0"/>
    <x v="2"/>
  </r>
  <r>
    <s v="WA"/>
    <n v="46"/>
    <s v="area_code_510"/>
    <x v="0"/>
    <x v="1"/>
    <n v="0"/>
    <n v="90.4"/>
    <n v="108"/>
    <n v="15.37"/>
    <n v="276.2"/>
    <n v="77"/>
    <n v="23.48"/>
    <n v="146.5"/>
    <n v="111"/>
    <n v="6.59"/>
    <n v="12.7"/>
    <n v="2"/>
    <n v="3.43"/>
    <n v="1"/>
    <x v="0"/>
    <n v="0"/>
    <x v="0"/>
    <x v="3"/>
  </r>
  <r>
    <s v="MS"/>
    <n v="69"/>
    <s v="area_code_510"/>
    <x v="0"/>
    <x v="0"/>
    <n v="27"/>
    <n v="268.8"/>
    <n v="78"/>
    <n v="45.7"/>
    <n v="246.6"/>
    <n v="89"/>
    <n v="20.96"/>
    <n v="271.89999999999998"/>
    <n v="102"/>
    <n v="12.24"/>
    <n v="16.399999999999999"/>
    <n v="3"/>
    <n v="4.43"/>
    <n v="0"/>
    <x v="0"/>
    <n v="0"/>
    <x v="0"/>
    <x v="2"/>
  </r>
  <r>
    <s v="OH"/>
    <n v="125"/>
    <s v="area_code_408"/>
    <x v="0"/>
    <x v="1"/>
    <n v="0"/>
    <n v="106.1"/>
    <n v="95"/>
    <n v="18.04"/>
    <n v="157.6"/>
    <n v="113"/>
    <n v="13.4"/>
    <n v="192.5"/>
    <n v="69"/>
    <n v="8.66"/>
    <n v="8.1"/>
    <n v="3"/>
    <n v="2.19"/>
    <n v="1"/>
    <x v="0"/>
    <n v="0"/>
    <x v="0"/>
    <x v="0"/>
  </r>
  <r>
    <s v="KS"/>
    <n v="43"/>
    <s v="area_code_415"/>
    <x v="0"/>
    <x v="1"/>
    <n v="0"/>
    <n v="27"/>
    <n v="117"/>
    <n v="4.59"/>
    <n v="160.9"/>
    <n v="97"/>
    <n v="13.68"/>
    <n v="279.5"/>
    <n v="96"/>
    <n v="12.58"/>
    <n v="10.7"/>
    <n v="3"/>
    <n v="2.89"/>
    <n v="3"/>
    <x v="0"/>
    <n v="0"/>
    <x v="0"/>
    <x v="3"/>
  </r>
  <r>
    <s v="IN"/>
    <n v="94"/>
    <s v="area_code_510"/>
    <x v="0"/>
    <x v="1"/>
    <n v="0"/>
    <n v="245"/>
    <n v="112"/>
    <n v="41.65"/>
    <n v="180.4"/>
    <n v="91"/>
    <n v="15.33"/>
    <n v="262.89999999999998"/>
    <n v="105"/>
    <n v="11.83"/>
    <n v="9.6999999999999993"/>
    <n v="6"/>
    <n v="2.62"/>
    <n v="1"/>
    <x v="0"/>
    <n v="0"/>
    <x v="0"/>
    <x v="2"/>
  </r>
  <r>
    <s v="VT"/>
    <n v="46"/>
    <s v="area_code_408"/>
    <x v="0"/>
    <x v="1"/>
    <n v="0"/>
    <n v="196.7"/>
    <n v="85"/>
    <n v="33.44"/>
    <n v="205.9"/>
    <n v="74"/>
    <n v="17.5"/>
    <n v="216.6"/>
    <n v="112"/>
    <n v="9.75"/>
    <n v="11.2"/>
    <n v="5"/>
    <n v="3.02"/>
    <n v="3"/>
    <x v="0"/>
    <n v="0"/>
    <x v="0"/>
    <x v="3"/>
  </r>
  <r>
    <s v="MT"/>
    <n v="73"/>
    <s v="area_code_408"/>
    <x v="0"/>
    <x v="0"/>
    <n v="26"/>
    <n v="131.19999999999999"/>
    <n v="98"/>
    <n v="22.3"/>
    <n v="106.5"/>
    <n v="97"/>
    <n v="9.0500000000000007"/>
    <n v="221.7"/>
    <n v="96"/>
    <n v="9.98"/>
    <n v="10.199999999999999"/>
    <n v="6"/>
    <n v="2.75"/>
    <n v="2"/>
    <x v="0"/>
    <n v="0"/>
    <x v="0"/>
    <x v="2"/>
  </r>
  <r>
    <s v="CT"/>
    <n v="146"/>
    <s v="area_code_408"/>
    <x v="0"/>
    <x v="0"/>
    <n v="23"/>
    <n v="149.6"/>
    <n v="96"/>
    <n v="25.43"/>
    <n v="239.8"/>
    <n v="124"/>
    <n v="20.38"/>
    <n v="293.5"/>
    <n v="135"/>
    <n v="13.21"/>
    <n v="7.4"/>
    <n v="4"/>
    <n v="2"/>
    <n v="2"/>
    <x v="0"/>
    <n v="0"/>
    <x v="0"/>
    <x v="1"/>
  </r>
  <r>
    <s v="NM"/>
    <n v="93"/>
    <s v="area_code_415"/>
    <x v="0"/>
    <x v="1"/>
    <n v="0"/>
    <n v="239.8"/>
    <n v="70"/>
    <n v="40.770000000000003"/>
    <n v="251.8"/>
    <n v="99"/>
    <n v="21.4"/>
    <n v="168.6"/>
    <n v="112"/>
    <n v="7.59"/>
    <n v="10.9"/>
    <n v="10"/>
    <n v="2.94"/>
    <n v="1"/>
    <x v="0"/>
    <n v="0"/>
    <x v="0"/>
    <x v="2"/>
  </r>
  <r>
    <s v="OH"/>
    <n v="52"/>
    <s v="area_code_408"/>
    <x v="0"/>
    <x v="0"/>
    <n v="31"/>
    <n v="142.1"/>
    <n v="77"/>
    <n v="24.16"/>
    <n v="193"/>
    <n v="97"/>
    <n v="16.41"/>
    <n v="253.4"/>
    <n v="88"/>
    <n v="11.4"/>
    <n v="11"/>
    <n v="4"/>
    <n v="2.97"/>
    <n v="1"/>
    <x v="0"/>
    <n v="0"/>
    <x v="0"/>
    <x v="3"/>
  </r>
  <r>
    <s v="MN"/>
    <n v="129"/>
    <s v="area_code_510"/>
    <x v="0"/>
    <x v="0"/>
    <n v="31"/>
    <n v="193"/>
    <n v="99"/>
    <n v="32.81"/>
    <n v="224.8"/>
    <n v="87"/>
    <n v="19.11"/>
    <n v="197.6"/>
    <n v="91"/>
    <n v="8.89"/>
    <n v="10.3"/>
    <n v="8"/>
    <n v="2.78"/>
    <n v="2"/>
    <x v="0"/>
    <n v="0"/>
    <x v="0"/>
    <x v="0"/>
  </r>
  <r>
    <s v="CT"/>
    <n v="94"/>
    <s v="area_code_415"/>
    <x v="0"/>
    <x v="1"/>
    <n v="0"/>
    <n v="206.1"/>
    <n v="49"/>
    <n v="35.04"/>
    <n v="224.6"/>
    <n v="115"/>
    <n v="19.09"/>
    <n v="256.7"/>
    <n v="74"/>
    <n v="11.55"/>
    <n v="13"/>
    <n v="1"/>
    <n v="3.51"/>
    <n v="1"/>
    <x v="0"/>
    <n v="0"/>
    <x v="0"/>
    <x v="2"/>
  </r>
  <r>
    <s v="AL"/>
    <n v="100"/>
    <s v="area_code_415"/>
    <x v="0"/>
    <x v="1"/>
    <n v="0"/>
    <n v="160.30000000000001"/>
    <n v="138"/>
    <n v="27.25"/>
    <n v="221.3"/>
    <n v="92"/>
    <n v="18.809999999999999"/>
    <n v="150.4"/>
    <n v="120"/>
    <n v="6.77"/>
    <n v="11.2"/>
    <n v="2"/>
    <n v="3.02"/>
    <n v="0"/>
    <x v="0"/>
    <n v="0"/>
    <x v="0"/>
    <x v="0"/>
  </r>
  <r>
    <s v="WV"/>
    <n v="43"/>
    <s v="area_code_415"/>
    <x v="0"/>
    <x v="1"/>
    <n v="0"/>
    <n v="199.9"/>
    <n v="108"/>
    <n v="33.979999999999997"/>
    <n v="288.39999999999998"/>
    <n v="80"/>
    <n v="24.51"/>
    <n v="180.6"/>
    <n v="103"/>
    <n v="8.1300000000000008"/>
    <n v="11.3"/>
    <n v="7"/>
    <n v="3.05"/>
    <n v="1"/>
    <x v="0"/>
    <n v="0"/>
    <x v="0"/>
    <x v="3"/>
  </r>
  <r>
    <s v="NH"/>
    <n v="130"/>
    <s v="area_code_415"/>
    <x v="0"/>
    <x v="1"/>
    <n v="0"/>
    <n v="213.1"/>
    <n v="105"/>
    <n v="36.229999999999997"/>
    <n v="206.2"/>
    <n v="108"/>
    <n v="17.53"/>
    <n v="163.4"/>
    <n v="93"/>
    <n v="7.35"/>
    <n v="8.9"/>
    <n v="3"/>
    <n v="2.4"/>
    <n v="0"/>
    <x v="0"/>
    <n v="0"/>
    <x v="0"/>
    <x v="0"/>
  </r>
  <r>
    <s v="WY"/>
    <n v="124"/>
    <s v="area_code_415"/>
    <x v="0"/>
    <x v="1"/>
    <n v="0"/>
    <n v="178.3"/>
    <n v="102"/>
    <n v="30.31"/>
    <n v="235"/>
    <n v="120"/>
    <n v="19.98"/>
    <n v="239.7"/>
    <n v="119"/>
    <n v="10.79"/>
    <n v="10.9"/>
    <n v="1"/>
    <n v="2.94"/>
    <n v="3"/>
    <x v="0"/>
    <n v="0"/>
    <x v="0"/>
    <x v="0"/>
  </r>
  <r>
    <s v="VA"/>
    <n v="92"/>
    <s v="area_code_510"/>
    <x v="1"/>
    <x v="1"/>
    <n v="0"/>
    <n v="252.3"/>
    <n v="120"/>
    <n v="42.89"/>
    <n v="207"/>
    <n v="112"/>
    <n v="17.600000000000001"/>
    <n v="284.60000000000002"/>
    <n v="95"/>
    <n v="12.81"/>
    <n v="12"/>
    <n v="5"/>
    <n v="3.24"/>
    <n v="3"/>
    <x v="1"/>
    <n v="1"/>
    <x v="0"/>
    <x v="2"/>
  </r>
  <r>
    <s v="VT"/>
    <n v="48"/>
    <s v="area_code_415"/>
    <x v="0"/>
    <x v="1"/>
    <n v="0"/>
    <n v="197.7"/>
    <n v="64"/>
    <n v="33.61"/>
    <n v="136.69999999999999"/>
    <n v="126"/>
    <n v="11.62"/>
    <n v="244.4"/>
    <n v="81"/>
    <n v="11"/>
    <n v="13.2"/>
    <n v="5"/>
    <n v="3.56"/>
    <n v="4"/>
    <x v="0"/>
    <n v="0"/>
    <x v="1"/>
    <x v="3"/>
  </r>
  <r>
    <s v="OH"/>
    <n v="98"/>
    <s v="area_code_510"/>
    <x v="0"/>
    <x v="0"/>
    <n v="29"/>
    <n v="111.1"/>
    <n v="105"/>
    <n v="18.89"/>
    <n v="217.9"/>
    <n v="101"/>
    <n v="18.52"/>
    <n v="248.1"/>
    <n v="108"/>
    <n v="11.16"/>
    <n v="6.6"/>
    <n v="3"/>
    <n v="1.78"/>
    <n v="2"/>
    <x v="0"/>
    <n v="0"/>
    <x v="0"/>
    <x v="0"/>
  </r>
  <r>
    <s v="MT"/>
    <n v="100"/>
    <s v="area_code_415"/>
    <x v="0"/>
    <x v="1"/>
    <n v="0"/>
    <n v="96.5"/>
    <n v="86"/>
    <n v="16.41"/>
    <n v="210.2"/>
    <n v="133"/>
    <n v="17.87"/>
    <n v="146.4"/>
    <n v="106"/>
    <n v="6.59"/>
    <n v="12.5"/>
    <n v="3"/>
    <n v="3.38"/>
    <n v="1"/>
    <x v="1"/>
    <n v="1"/>
    <x v="0"/>
    <x v="0"/>
  </r>
  <r>
    <s v="VA"/>
    <n v="164"/>
    <s v="area_code_415"/>
    <x v="0"/>
    <x v="1"/>
    <n v="0"/>
    <n v="123.3"/>
    <n v="78"/>
    <n v="20.96"/>
    <n v="170"/>
    <n v="85"/>
    <n v="14.45"/>
    <n v="165.9"/>
    <n v="78"/>
    <n v="7.47"/>
    <n v="12.7"/>
    <n v="2"/>
    <n v="3.43"/>
    <n v="1"/>
    <x v="0"/>
    <n v="0"/>
    <x v="0"/>
    <x v="1"/>
  </r>
  <r>
    <s v="NM"/>
    <n v="105"/>
    <s v="area_code_415"/>
    <x v="0"/>
    <x v="1"/>
    <n v="0"/>
    <n v="193.7"/>
    <n v="108"/>
    <n v="32.93"/>
    <n v="183.2"/>
    <n v="124"/>
    <n v="15.57"/>
    <n v="293.7"/>
    <n v="72"/>
    <n v="13.22"/>
    <n v="10.8"/>
    <n v="5"/>
    <n v="2.92"/>
    <n v="1"/>
    <x v="0"/>
    <n v="0"/>
    <x v="0"/>
    <x v="0"/>
  </r>
  <r>
    <s v="AR"/>
    <n v="89"/>
    <s v="area_code_408"/>
    <x v="1"/>
    <x v="1"/>
    <n v="0"/>
    <n v="206.9"/>
    <n v="134"/>
    <n v="35.17"/>
    <n v="167.7"/>
    <n v="105"/>
    <n v="14.25"/>
    <n v="155.69999999999999"/>
    <n v="86"/>
    <n v="7.01"/>
    <n v="10.9"/>
    <n v="4"/>
    <n v="2.94"/>
    <n v="0"/>
    <x v="0"/>
    <n v="0"/>
    <x v="0"/>
    <x v="2"/>
  </r>
  <r>
    <s v="NE"/>
    <n v="126"/>
    <s v="area_code_415"/>
    <x v="0"/>
    <x v="1"/>
    <n v="0"/>
    <n v="249.8"/>
    <n v="96"/>
    <n v="42.47"/>
    <n v="261.89999999999998"/>
    <n v="92"/>
    <n v="22.26"/>
    <n v="166.8"/>
    <n v="108"/>
    <n v="7.51"/>
    <n v="12.7"/>
    <n v="4"/>
    <n v="3.43"/>
    <n v="3"/>
    <x v="1"/>
    <n v="1"/>
    <x v="0"/>
    <x v="0"/>
  </r>
  <r>
    <s v="WY"/>
    <n v="96"/>
    <s v="area_code_408"/>
    <x v="0"/>
    <x v="1"/>
    <n v="0"/>
    <n v="144"/>
    <n v="102"/>
    <n v="24.48"/>
    <n v="224.7"/>
    <n v="73"/>
    <n v="19.100000000000001"/>
    <n v="227.7"/>
    <n v="91"/>
    <n v="10.25"/>
    <n v="10"/>
    <n v="7"/>
    <n v="2.7"/>
    <n v="1"/>
    <x v="0"/>
    <n v="0"/>
    <x v="0"/>
    <x v="0"/>
  </r>
  <r>
    <s v="IA"/>
    <n v="120"/>
    <s v="area_code_415"/>
    <x v="0"/>
    <x v="0"/>
    <n v="33"/>
    <n v="299.5"/>
    <n v="83"/>
    <n v="50.92"/>
    <n v="163.4"/>
    <n v="84"/>
    <n v="13.89"/>
    <n v="146.69999999999999"/>
    <n v="88"/>
    <n v="6.6"/>
    <n v="11.6"/>
    <n v="5"/>
    <n v="3.13"/>
    <n v="0"/>
    <x v="0"/>
    <n v="0"/>
    <x v="0"/>
    <x v="0"/>
  </r>
  <r>
    <s v="SC"/>
    <n v="212"/>
    <s v="area_code_415"/>
    <x v="0"/>
    <x v="1"/>
    <n v="0"/>
    <n v="226"/>
    <n v="127"/>
    <n v="38.42"/>
    <n v="304.60000000000002"/>
    <n v="83"/>
    <n v="25.89"/>
    <n v="181.2"/>
    <n v="132"/>
    <n v="8.15"/>
    <n v="12.6"/>
    <n v="4"/>
    <n v="3.4"/>
    <n v="2"/>
    <x v="1"/>
    <n v="1"/>
    <x v="0"/>
    <x v="1"/>
  </r>
  <r>
    <s v="NC"/>
    <n v="72"/>
    <s v="area_code_415"/>
    <x v="0"/>
    <x v="1"/>
    <n v="0"/>
    <n v="137.6"/>
    <n v="106"/>
    <n v="23.39"/>
    <n v="143.5"/>
    <n v="94"/>
    <n v="12.2"/>
    <n v="273.7"/>
    <n v="110"/>
    <n v="12.32"/>
    <n v="9.6"/>
    <n v="6"/>
    <n v="2.59"/>
    <n v="2"/>
    <x v="0"/>
    <n v="0"/>
    <x v="0"/>
    <x v="2"/>
  </r>
  <r>
    <s v="HI"/>
    <n v="155"/>
    <s v="area_code_415"/>
    <x v="1"/>
    <x v="0"/>
    <n v="26"/>
    <n v="211.7"/>
    <n v="121"/>
    <n v="35.99"/>
    <n v="139.19999999999999"/>
    <n v="123"/>
    <n v="11.83"/>
    <n v="146.69999999999999"/>
    <n v="89"/>
    <n v="6.6"/>
    <n v="11.1"/>
    <n v="3"/>
    <n v="3"/>
    <n v="1"/>
    <x v="0"/>
    <n v="0"/>
    <x v="0"/>
    <x v="1"/>
  </r>
  <r>
    <s v="UT"/>
    <n v="89"/>
    <s v="area_code_415"/>
    <x v="0"/>
    <x v="1"/>
    <n v="0"/>
    <n v="89.7"/>
    <n v="80"/>
    <n v="15.25"/>
    <n v="179.8"/>
    <n v="81"/>
    <n v="15.28"/>
    <n v="145.69999999999999"/>
    <n v="120"/>
    <n v="6.56"/>
    <n v="9.5"/>
    <n v="4"/>
    <n v="2.57"/>
    <n v="2"/>
    <x v="0"/>
    <n v="0"/>
    <x v="0"/>
    <x v="2"/>
  </r>
  <r>
    <s v="WY"/>
    <n v="126"/>
    <s v="area_code_408"/>
    <x v="1"/>
    <x v="1"/>
    <n v="0"/>
    <n v="197.6"/>
    <n v="126"/>
    <n v="33.590000000000003"/>
    <n v="246.5"/>
    <n v="112"/>
    <n v="20.95"/>
    <n v="285.3"/>
    <n v="104"/>
    <n v="12.84"/>
    <n v="12.5"/>
    <n v="8"/>
    <n v="3.38"/>
    <n v="2"/>
    <x v="0"/>
    <n v="0"/>
    <x v="0"/>
    <x v="0"/>
  </r>
  <r>
    <s v="AL"/>
    <n v="172"/>
    <s v="area_code_408"/>
    <x v="0"/>
    <x v="1"/>
    <n v="0"/>
    <n v="270"/>
    <n v="102"/>
    <n v="45.9"/>
    <n v="256.60000000000002"/>
    <n v="111"/>
    <n v="21.81"/>
    <n v="168.5"/>
    <n v="104"/>
    <n v="7.58"/>
    <n v="12"/>
    <n v="5"/>
    <n v="3.24"/>
    <n v="2"/>
    <x v="1"/>
    <n v="1"/>
    <x v="0"/>
    <x v="1"/>
  </r>
  <r>
    <s v="VA"/>
    <n v="75"/>
    <s v="area_code_415"/>
    <x v="0"/>
    <x v="1"/>
    <n v="0"/>
    <n v="224.7"/>
    <n v="116"/>
    <n v="38.200000000000003"/>
    <n v="192"/>
    <n v="79"/>
    <n v="16.32"/>
    <n v="212.2"/>
    <n v="98"/>
    <n v="9.5500000000000007"/>
    <n v="11.3"/>
    <n v="11"/>
    <n v="3.05"/>
    <n v="3"/>
    <x v="0"/>
    <n v="0"/>
    <x v="0"/>
    <x v="2"/>
  </r>
  <r>
    <s v="WI"/>
    <n v="143"/>
    <s v="area_code_510"/>
    <x v="0"/>
    <x v="1"/>
    <n v="0"/>
    <n v="194.3"/>
    <n v="99"/>
    <n v="33.03"/>
    <n v="123.6"/>
    <n v="133"/>
    <n v="10.51"/>
    <n v="229.5"/>
    <n v="99"/>
    <n v="10.33"/>
    <n v="10.199999999999999"/>
    <n v="2"/>
    <n v="2.75"/>
    <n v="2"/>
    <x v="0"/>
    <n v="0"/>
    <x v="0"/>
    <x v="1"/>
  </r>
  <r>
    <s v="FL"/>
    <n v="166"/>
    <s v="area_code_510"/>
    <x v="1"/>
    <x v="1"/>
    <n v="0"/>
    <n v="47.7"/>
    <n v="89"/>
    <n v="8.11"/>
    <n v="264.39999999999998"/>
    <n v="95"/>
    <n v="22.47"/>
    <n v="235.2"/>
    <n v="97"/>
    <n v="10.58"/>
    <n v="13.2"/>
    <n v="3"/>
    <n v="3.56"/>
    <n v="0"/>
    <x v="1"/>
    <n v="1"/>
    <x v="0"/>
    <x v="1"/>
  </r>
  <r>
    <s v="KS"/>
    <n v="132"/>
    <s v="area_code_415"/>
    <x v="0"/>
    <x v="1"/>
    <n v="0"/>
    <n v="190.1"/>
    <n v="105"/>
    <n v="32.32"/>
    <n v="182.2"/>
    <n v="116"/>
    <n v="15.49"/>
    <n v="279.8"/>
    <n v="105"/>
    <n v="12.59"/>
    <n v="13"/>
    <n v="2"/>
    <n v="3.51"/>
    <n v="1"/>
    <x v="0"/>
    <n v="0"/>
    <x v="0"/>
    <x v="1"/>
  </r>
  <r>
    <s v="NV"/>
    <n v="94"/>
    <s v="area_code_408"/>
    <x v="1"/>
    <x v="1"/>
    <n v="0"/>
    <n v="89.5"/>
    <n v="94"/>
    <n v="15.22"/>
    <n v="339.9"/>
    <n v="106"/>
    <n v="28.89"/>
    <n v="172.9"/>
    <n v="76"/>
    <n v="7.78"/>
    <n v="7.9"/>
    <n v="1"/>
    <n v="2.13"/>
    <n v="1"/>
    <x v="1"/>
    <n v="1"/>
    <x v="0"/>
    <x v="2"/>
  </r>
  <r>
    <s v="NY"/>
    <n v="99"/>
    <s v="area_code_415"/>
    <x v="0"/>
    <x v="1"/>
    <n v="0"/>
    <n v="182.6"/>
    <n v="83"/>
    <n v="31.04"/>
    <n v="154.5"/>
    <n v="111"/>
    <n v="13.13"/>
    <n v="196"/>
    <n v="57"/>
    <n v="8.82"/>
    <n v="12.1"/>
    <n v="5"/>
    <n v="3.27"/>
    <n v="0"/>
    <x v="0"/>
    <n v="0"/>
    <x v="0"/>
    <x v="0"/>
  </r>
  <r>
    <s v="VA"/>
    <n v="136"/>
    <s v="area_code_415"/>
    <x v="0"/>
    <x v="0"/>
    <n v="35"/>
    <n v="205.5"/>
    <n v="86"/>
    <n v="34.94"/>
    <n v="298.5"/>
    <n v="119"/>
    <n v="25.37"/>
    <n v="214.2"/>
    <n v="104"/>
    <n v="9.64"/>
    <n v="6.9"/>
    <n v="4"/>
    <n v="1.86"/>
    <n v="1"/>
    <x v="0"/>
    <n v="0"/>
    <x v="0"/>
    <x v="1"/>
  </r>
  <r>
    <s v="KS"/>
    <n v="119"/>
    <s v="area_code_415"/>
    <x v="0"/>
    <x v="1"/>
    <n v="0"/>
    <n v="231.5"/>
    <n v="82"/>
    <n v="39.36"/>
    <n v="266.89999999999998"/>
    <n v="97"/>
    <n v="22.69"/>
    <n v="211"/>
    <n v="118"/>
    <n v="9.49"/>
    <n v="7.4"/>
    <n v="10"/>
    <n v="2"/>
    <n v="1"/>
    <x v="0"/>
    <n v="0"/>
    <x v="0"/>
    <x v="0"/>
  </r>
  <r>
    <s v="NC"/>
    <n v="115"/>
    <s v="area_code_510"/>
    <x v="1"/>
    <x v="1"/>
    <n v="0"/>
    <n v="251.3"/>
    <n v="69"/>
    <n v="42.72"/>
    <n v="252.5"/>
    <n v="96"/>
    <n v="21.46"/>
    <n v="118.3"/>
    <n v="112"/>
    <n v="5.32"/>
    <n v="9.9"/>
    <n v="1"/>
    <n v="2.67"/>
    <n v="3"/>
    <x v="1"/>
    <n v="1"/>
    <x v="0"/>
    <x v="0"/>
  </r>
  <r>
    <s v="MO"/>
    <n v="160"/>
    <s v="area_code_415"/>
    <x v="0"/>
    <x v="1"/>
    <n v="0"/>
    <n v="171.2"/>
    <n v="103"/>
    <n v="29.1"/>
    <n v="243.5"/>
    <n v="121"/>
    <n v="20.7"/>
    <n v="178.2"/>
    <n v="92"/>
    <n v="8.02"/>
    <n v="13"/>
    <n v="3"/>
    <n v="3.51"/>
    <n v="2"/>
    <x v="0"/>
    <n v="0"/>
    <x v="0"/>
    <x v="1"/>
  </r>
  <r>
    <s v="CA"/>
    <n v="120"/>
    <s v="area_code_510"/>
    <x v="0"/>
    <x v="1"/>
    <n v="0"/>
    <n v="134.80000000000001"/>
    <n v="94"/>
    <n v="22.92"/>
    <n v="204.1"/>
    <n v="106"/>
    <n v="17.350000000000001"/>
    <n v="238.4"/>
    <n v="109"/>
    <n v="10.73"/>
    <n v="6.7"/>
    <n v="8"/>
    <n v="1.81"/>
    <n v="1"/>
    <x v="0"/>
    <n v="0"/>
    <x v="0"/>
    <x v="0"/>
  </r>
  <r>
    <s v="WV"/>
    <n v="173"/>
    <s v="area_code_415"/>
    <x v="0"/>
    <x v="1"/>
    <n v="0"/>
    <n v="191.4"/>
    <n v="114"/>
    <n v="32.54"/>
    <n v="168.5"/>
    <n v="138"/>
    <n v="14.32"/>
    <n v="109.3"/>
    <n v="99"/>
    <n v="4.92"/>
    <n v="10.3"/>
    <n v="3"/>
    <n v="2.78"/>
    <n v="1"/>
    <x v="0"/>
    <n v="0"/>
    <x v="0"/>
    <x v="1"/>
  </r>
  <r>
    <s v="IL"/>
    <n v="156"/>
    <s v="area_code_415"/>
    <x v="0"/>
    <x v="1"/>
    <n v="0"/>
    <n v="174.5"/>
    <n v="65"/>
    <n v="29.67"/>
    <n v="197.4"/>
    <n v="116"/>
    <n v="16.78"/>
    <n v="238.5"/>
    <n v="86"/>
    <n v="10.73"/>
    <n v="10.6"/>
    <n v="2"/>
    <n v="2.86"/>
    <n v="0"/>
    <x v="0"/>
    <n v="0"/>
    <x v="0"/>
    <x v="1"/>
  </r>
  <r>
    <s v="NY"/>
    <n v="70"/>
    <s v="area_code_415"/>
    <x v="0"/>
    <x v="1"/>
    <n v="0"/>
    <n v="177.4"/>
    <n v="125"/>
    <n v="30.16"/>
    <n v="226.2"/>
    <n v="104"/>
    <n v="19.23"/>
    <n v="254.1"/>
    <n v="72"/>
    <n v="11.43"/>
    <n v="10.9"/>
    <n v="4"/>
    <n v="2.94"/>
    <n v="0"/>
    <x v="0"/>
    <n v="0"/>
    <x v="0"/>
    <x v="2"/>
  </r>
  <r>
    <s v="NV"/>
    <n v="41"/>
    <s v="area_code_510"/>
    <x v="0"/>
    <x v="1"/>
    <n v="0"/>
    <n v="182.1"/>
    <n v="89"/>
    <n v="30.96"/>
    <n v="211.5"/>
    <n v="104"/>
    <n v="17.98"/>
    <n v="207.4"/>
    <n v="124"/>
    <n v="9.33"/>
    <n v="6.8"/>
    <n v="1"/>
    <n v="1.84"/>
    <n v="1"/>
    <x v="0"/>
    <n v="0"/>
    <x v="0"/>
    <x v="3"/>
  </r>
  <r>
    <s v="AL"/>
    <n v="132"/>
    <s v="area_code_408"/>
    <x v="0"/>
    <x v="1"/>
    <n v="0"/>
    <n v="222.4"/>
    <n v="85"/>
    <n v="37.81"/>
    <n v="165.4"/>
    <n v="76"/>
    <n v="14.06"/>
    <n v="208.4"/>
    <n v="97"/>
    <n v="9.3800000000000008"/>
    <n v="11.2"/>
    <n v="4"/>
    <n v="3.02"/>
    <n v="0"/>
    <x v="0"/>
    <n v="0"/>
    <x v="0"/>
    <x v="1"/>
  </r>
  <r>
    <s v="UT"/>
    <n v="93"/>
    <s v="area_code_415"/>
    <x v="0"/>
    <x v="1"/>
    <n v="0"/>
    <n v="164.9"/>
    <n v="68"/>
    <n v="28.03"/>
    <n v="210.4"/>
    <n v="86"/>
    <n v="17.88"/>
    <n v="229.4"/>
    <n v="104"/>
    <n v="10.32"/>
    <n v="7.8"/>
    <n v="4"/>
    <n v="2.11"/>
    <n v="2"/>
    <x v="0"/>
    <n v="0"/>
    <x v="0"/>
    <x v="2"/>
  </r>
  <r>
    <s v="OH"/>
    <n v="109"/>
    <s v="area_code_415"/>
    <x v="0"/>
    <x v="1"/>
    <n v="0"/>
    <n v="193.6"/>
    <n v="58"/>
    <n v="32.909999999999997"/>
    <n v="148.69999999999999"/>
    <n v="115"/>
    <n v="12.64"/>
    <n v="282.5"/>
    <n v="105"/>
    <n v="12.71"/>
    <n v="13.1"/>
    <n v="1"/>
    <n v="3.54"/>
    <n v="2"/>
    <x v="0"/>
    <n v="0"/>
    <x v="0"/>
    <x v="0"/>
  </r>
  <r>
    <s v="WY"/>
    <n v="80"/>
    <s v="area_code_510"/>
    <x v="0"/>
    <x v="1"/>
    <n v="0"/>
    <n v="101.1"/>
    <n v="121"/>
    <n v="17.190000000000001"/>
    <n v="263.2"/>
    <n v="110"/>
    <n v="22.37"/>
    <n v="137.69999999999999"/>
    <n v="74"/>
    <n v="6.2"/>
    <n v="7.3"/>
    <n v="5"/>
    <n v="1.97"/>
    <n v="0"/>
    <x v="0"/>
    <n v="0"/>
    <x v="0"/>
    <x v="2"/>
  </r>
  <r>
    <s v="NM"/>
    <n v="54"/>
    <s v="area_code_415"/>
    <x v="0"/>
    <x v="0"/>
    <n v="24"/>
    <n v="92.3"/>
    <n v="88"/>
    <n v="15.69"/>
    <n v="193.1"/>
    <n v="98"/>
    <n v="16.41"/>
    <n v="99.3"/>
    <n v="119"/>
    <n v="4.47"/>
    <n v="11.6"/>
    <n v="3"/>
    <n v="3.13"/>
    <n v="2"/>
    <x v="0"/>
    <n v="0"/>
    <x v="0"/>
    <x v="3"/>
  </r>
  <r>
    <s v="AL"/>
    <n v="121"/>
    <s v="area_code_415"/>
    <x v="0"/>
    <x v="1"/>
    <n v="0"/>
    <n v="168.9"/>
    <n v="128"/>
    <n v="28.71"/>
    <n v="123.9"/>
    <n v="99"/>
    <n v="10.53"/>
    <n v="266.3"/>
    <n v="105"/>
    <n v="11.98"/>
    <n v="2.9"/>
    <n v="7"/>
    <n v="0.78"/>
    <n v="2"/>
    <x v="0"/>
    <n v="0"/>
    <x v="0"/>
    <x v="0"/>
  </r>
  <r>
    <s v="DC"/>
    <n v="157"/>
    <s v="area_code_510"/>
    <x v="0"/>
    <x v="0"/>
    <n v="29"/>
    <n v="219.2"/>
    <n v="102"/>
    <n v="37.26"/>
    <n v="206"/>
    <n v="109"/>
    <n v="17.510000000000002"/>
    <n v="192.4"/>
    <n v="117"/>
    <n v="8.66"/>
    <n v="15"/>
    <n v="5"/>
    <n v="4.05"/>
    <n v="1"/>
    <x v="0"/>
    <n v="0"/>
    <x v="0"/>
    <x v="1"/>
  </r>
  <r>
    <s v="AR"/>
    <n v="138"/>
    <s v="area_code_510"/>
    <x v="0"/>
    <x v="1"/>
    <n v="0"/>
    <n v="146.5"/>
    <n v="101"/>
    <n v="24.91"/>
    <n v="284.5"/>
    <n v="142"/>
    <n v="24.18"/>
    <n v="176"/>
    <n v="98"/>
    <n v="7.92"/>
    <n v="14"/>
    <n v="6"/>
    <n v="3.78"/>
    <n v="3"/>
    <x v="0"/>
    <n v="0"/>
    <x v="0"/>
    <x v="1"/>
  </r>
  <r>
    <s v="ID"/>
    <n v="92"/>
    <s v="area_code_415"/>
    <x v="0"/>
    <x v="0"/>
    <n v="31"/>
    <n v="172.3"/>
    <n v="116"/>
    <n v="29.29"/>
    <n v="266.2"/>
    <n v="91"/>
    <n v="22.63"/>
    <n v="228.2"/>
    <n v="90"/>
    <n v="10.27"/>
    <n v="11.8"/>
    <n v="5"/>
    <n v="3.19"/>
    <n v="1"/>
    <x v="0"/>
    <n v="0"/>
    <x v="0"/>
    <x v="2"/>
  </r>
  <r>
    <s v="TX"/>
    <n v="126"/>
    <s v="area_code_415"/>
    <x v="0"/>
    <x v="1"/>
    <n v="0"/>
    <n v="190.9"/>
    <n v="143"/>
    <n v="32.450000000000003"/>
    <n v="149.69999999999999"/>
    <n v="72"/>
    <n v="12.72"/>
    <n v="191.4"/>
    <n v="87"/>
    <n v="8.61"/>
    <n v="13"/>
    <n v="3"/>
    <n v="3.51"/>
    <n v="1"/>
    <x v="0"/>
    <n v="0"/>
    <x v="0"/>
    <x v="0"/>
  </r>
  <r>
    <s v="NM"/>
    <n v="41"/>
    <s v="area_code_415"/>
    <x v="0"/>
    <x v="1"/>
    <n v="0"/>
    <n v="232.1"/>
    <n v="74"/>
    <n v="39.46"/>
    <n v="327.10000000000002"/>
    <n v="88"/>
    <n v="27.8"/>
    <n v="226.5"/>
    <n v="119"/>
    <n v="10.19"/>
    <n v="10.9"/>
    <n v="2"/>
    <n v="2.94"/>
    <n v="3"/>
    <x v="1"/>
    <n v="1"/>
    <x v="0"/>
    <x v="3"/>
  </r>
  <r>
    <s v="WA"/>
    <n v="167"/>
    <s v="area_code_415"/>
    <x v="0"/>
    <x v="1"/>
    <n v="0"/>
    <n v="169.2"/>
    <n v="124"/>
    <n v="28.76"/>
    <n v="173.3"/>
    <n v="108"/>
    <n v="14.73"/>
    <n v="216.5"/>
    <n v="64"/>
    <n v="9.74"/>
    <n v="12.4"/>
    <n v="4"/>
    <n v="3.35"/>
    <n v="4"/>
    <x v="1"/>
    <n v="1"/>
    <x v="1"/>
    <x v="1"/>
  </r>
  <r>
    <s v="UT"/>
    <n v="91"/>
    <s v="area_code_510"/>
    <x v="0"/>
    <x v="1"/>
    <n v="0"/>
    <n v="123.8"/>
    <n v="107"/>
    <n v="21.05"/>
    <n v="319"/>
    <n v="125"/>
    <n v="27.12"/>
    <n v="237.6"/>
    <n v="78"/>
    <n v="10.69"/>
    <n v="7.3"/>
    <n v="4"/>
    <n v="1.97"/>
    <n v="2"/>
    <x v="0"/>
    <n v="0"/>
    <x v="0"/>
    <x v="2"/>
  </r>
  <r>
    <s v="RI"/>
    <n v="127"/>
    <s v="area_code_510"/>
    <x v="0"/>
    <x v="1"/>
    <n v="0"/>
    <n v="96"/>
    <n v="117"/>
    <n v="16.32"/>
    <n v="177"/>
    <n v="68"/>
    <n v="15.05"/>
    <n v="162.19999999999999"/>
    <n v="127"/>
    <n v="7.3"/>
    <n v="9.6999999999999993"/>
    <n v="4"/>
    <n v="2.62"/>
    <n v="3"/>
    <x v="0"/>
    <n v="0"/>
    <x v="0"/>
    <x v="0"/>
  </r>
  <r>
    <s v="NC"/>
    <n v="88"/>
    <s v="area_code_408"/>
    <x v="0"/>
    <x v="0"/>
    <n v="27"/>
    <n v="93.4"/>
    <n v="106"/>
    <n v="15.88"/>
    <n v="252"/>
    <n v="92"/>
    <n v="21.42"/>
    <n v="189"/>
    <n v="104"/>
    <n v="8.5"/>
    <n v="10.9"/>
    <n v="1"/>
    <n v="2.94"/>
    <n v="1"/>
    <x v="0"/>
    <n v="0"/>
    <x v="0"/>
    <x v="2"/>
  </r>
  <r>
    <s v="RI"/>
    <n v="113"/>
    <s v="area_code_415"/>
    <x v="0"/>
    <x v="1"/>
    <n v="0"/>
    <n v="90.6"/>
    <n v="130"/>
    <n v="15.4"/>
    <n v="170.6"/>
    <n v="100"/>
    <n v="14.5"/>
    <n v="137.4"/>
    <n v="74"/>
    <n v="6.18"/>
    <n v="5.4"/>
    <n v="9"/>
    <n v="1.46"/>
    <n v="1"/>
    <x v="0"/>
    <n v="0"/>
    <x v="0"/>
    <x v="0"/>
  </r>
  <r>
    <s v="NY"/>
    <n v="78"/>
    <s v="area_code_510"/>
    <x v="0"/>
    <x v="1"/>
    <n v="0"/>
    <n v="152.9"/>
    <n v="81"/>
    <n v="25.99"/>
    <n v="256.60000000000002"/>
    <n v="82"/>
    <n v="21.81"/>
    <n v="173.6"/>
    <n v="112"/>
    <n v="7.81"/>
    <n v="5.3"/>
    <n v="6"/>
    <n v="1.43"/>
    <n v="2"/>
    <x v="0"/>
    <n v="0"/>
    <x v="0"/>
    <x v="2"/>
  </r>
  <r>
    <s v="DE"/>
    <n v="136"/>
    <s v="area_code_408"/>
    <x v="1"/>
    <x v="0"/>
    <n v="29"/>
    <n v="85.2"/>
    <n v="98"/>
    <n v="14.48"/>
    <n v="230.4"/>
    <n v="85"/>
    <n v="19.579999999999998"/>
    <n v="243.6"/>
    <n v="104"/>
    <n v="10.96"/>
    <n v="9"/>
    <n v="3"/>
    <n v="2.4300000000000002"/>
    <n v="2"/>
    <x v="0"/>
    <n v="0"/>
    <x v="0"/>
    <x v="1"/>
  </r>
  <r>
    <s v="MS"/>
    <n v="68"/>
    <s v="area_code_415"/>
    <x v="0"/>
    <x v="0"/>
    <n v="34"/>
    <n v="160"/>
    <n v="72"/>
    <n v="27.2"/>
    <n v="184.5"/>
    <n v="119"/>
    <n v="15.68"/>
    <n v="208.3"/>
    <n v="101"/>
    <n v="9.3699999999999992"/>
    <n v="6.1"/>
    <n v="10"/>
    <n v="1.65"/>
    <n v="1"/>
    <x v="0"/>
    <n v="0"/>
    <x v="0"/>
    <x v="2"/>
  </r>
  <r>
    <s v="OH"/>
    <n v="132"/>
    <s v="area_code_415"/>
    <x v="0"/>
    <x v="0"/>
    <n v="10"/>
    <n v="182.9"/>
    <n v="54"/>
    <n v="31.09"/>
    <n v="292.39999999999998"/>
    <n v="68"/>
    <n v="24.85"/>
    <n v="142.30000000000001"/>
    <n v="116"/>
    <n v="6.4"/>
    <n v="11.5"/>
    <n v="4"/>
    <n v="3.11"/>
    <n v="0"/>
    <x v="0"/>
    <n v="0"/>
    <x v="0"/>
    <x v="1"/>
  </r>
  <r>
    <s v="WA"/>
    <n v="110"/>
    <s v="area_code_415"/>
    <x v="0"/>
    <x v="1"/>
    <n v="0"/>
    <n v="241.2"/>
    <n v="105"/>
    <n v="41"/>
    <n v="174.3"/>
    <n v="85"/>
    <n v="14.82"/>
    <n v="245.3"/>
    <n v="59"/>
    <n v="11.04"/>
    <n v="8.5"/>
    <n v="4"/>
    <n v="2.2999999999999998"/>
    <n v="2"/>
    <x v="0"/>
    <n v="0"/>
    <x v="0"/>
    <x v="0"/>
  </r>
  <r>
    <s v="WV"/>
    <n v="121"/>
    <s v="area_code_510"/>
    <x v="0"/>
    <x v="1"/>
    <n v="0"/>
    <n v="177.2"/>
    <n v="142"/>
    <n v="30.12"/>
    <n v="123.5"/>
    <n v="88"/>
    <n v="10.5"/>
    <n v="213.2"/>
    <n v="51"/>
    <n v="9.59"/>
    <n v="8.4"/>
    <n v="6"/>
    <n v="2.27"/>
    <n v="1"/>
    <x v="0"/>
    <n v="0"/>
    <x v="0"/>
    <x v="0"/>
  </r>
  <r>
    <s v="NY"/>
    <n v="116"/>
    <s v="area_code_510"/>
    <x v="0"/>
    <x v="1"/>
    <n v="0"/>
    <n v="89.5"/>
    <n v="128"/>
    <n v="15.22"/>
    <n v="180.8"/>
    <n v="137"/>
    <n v="15.37"/>
    <n v="193.1"/>
    <n v="94"/>
    <n v="8.69"/>
    <n v="14"/>
    <n v="3"/>
    <n v="3.78"/>
    <n v="2"/>
    <x v="0"/>
    <n v="0"/>
    <x v="0"/>
    <x v="0"/>
  </r>
  <r>
    <s v="NE"/>
    <n v="112"/>
    <s v="area_code_415"/>
    <x v="1"/>
    <x v="0"/>
    <n v="16"/>
    <n v="200.3"/>
    <n v="72"/>
    <n v="34.049999999999997"/>
    <n v="197.8"/>
    <n v="91"/>
    <n v="16.809999999999999"/>
    <n v="151.1"/>
    <n v="92"/>
    <n v="6.8"/>
    <n v="10.4"/>
    <n v="3"/>
    <n v="2.81"/>
    <n v="1"/>
    <x v="0"/>
    <n v="0"/>
    <x v="0"/>
    <x v="0"/>
  </r>
  <r>
    <s v="PA"/>
    <n v="97"/>
    <s v="area_code_510"/>
    <x v="1"/>
    <x v="1"/>
    <n v="0"/>
    <n v="145"/>
    <n v="103"/>
    <n v="24.65"/>
    <n v="294.3"/>
    <n v="93"/>
    <n v="25.02"/>
    <n v="239.8"/>
    <n v="120"/>
    <n v="10.79"/>
    <n v="11"/>
    <n v="2"/>
    <n v="2.97"/>
    <n v="4"/>
    <x v="1"/>
    <n v="1"/>
    <x v="1"/>
    <x v="0"/>
  </r>
  <r>
    <s v="MS"/>
    <n v="43"/>
    <s v="area_code_510"/>
    <x v="0"/>
    <x v="1"/>
    <n v="0"/>
    <n v="159.5"/>
    <n v="99"/>
    <n v="27.12"/>
    <n v="119.7"/>
    <n v="149"/>
    <n v="10.17"/>
    <n v="173.9"/>
    <n v="126"/>
    <n v="7.83"/>
    <n v="6.8"/>
    <n v="3"/>
    <n v="1.84"/>
    <n v="2"/>
    <x v="0"/>
    <n v="0"/>
    <x v="0"/>
    <x v="3"/>
  </r>
  <r>
    <s v="IN"/>
    <n v="110"/>
    <s v="area_code_415"/>
    <x v="0"/>
    <x v="1"/>
    <n v="0"/>
    <n v="151.80000000000001"/>
    <n v="106"/>
    <n v="25.81"/>
    <n v="138"/>
    <n v="126"/>
    <n v="11.73"/>
    <n v="233.5"/>
    <n v="112"/>
    <n v="10.51"/>
    <n v="11.2"/>
    <n v="8"/>
    <n v="3.02"/>
    <n v="3"/>
    <x v="0"/>
    <n v="0"/>
    <x v="0"/>
    <x v="0"/>
  </r>
  <r>
    <s v="VA"/>
    <n v="67"/>
    <s v="area_code_408"/>
    <x v="0"/>
    <x v="1"/>
    <n v="0"/>
    <n v="176.2"/>
    <n v="120"/>
    <n v="29.95"/>
    <n v="236"/>
    <n v="138"/>
    <n v="20.059999999999999"/>
    <n v="152.5"/>
    <n v="104"/>
    <n v="6.86"/>
    <n v="10.6"/>
    <n v="4"/>
    <n v="2.86"/>
    <n v="1"/>
    <x v="0"/>
    <n v="0"/>
    <x v="0"/>
    <x v="2"/>
  </r>
  <r>
    <s v="MN"/>
    <n v="166"/>
    <s v="area_code_408"/>
    <x v="0"/>
    <x v="1"/>
    <n v="0"/>
    <n v="152.1"/>
    <n v="95"/>
    <n v="25.86"/>
    <n v="121"/>
    <n v="105"/>
    <n v="10.29"/>
    <n v="198"/>
    <n v="126"/>
    <n v="8.91"/>
    <n v="9.8000000000000007"/>
    <n v="5"/>
    <n v="2.65"/>
    <n v="0"/>
    <x v="0"/>
    <n v="0"/>
    <x v="0"/>
    <x v="1"/>
  </r>
  <r>
    <s v="DE"/>
    <n v="129"/>
    <s v="area_code_408"/>
    <x v="0"/>
    <x v="1"/>
    <n v="0"/>
    <n v="161.30000000000001"/>
    <n v="122"/>
    <n v="27.42"/>
    <n v="220.6"/>
    <n v="95"/>
    <n v="18.75"/>
    <n v="224.7"/>
    <n v="104"/>
    <n v="10.11"/>
    <n v="9.6"/>
    <n v="3"/>
    <n v="2.59"/>
    <n v="1"/>
    <x v="0"/>
    <n v="0"/>
    <x v="0"/>
    <x v="0"/>
  </r>
  <r>
    <s v="OR"/>
    <n v="103"/>
    <s v="area_code_510"/>
    <x v="1"/>
    <x v="1"/>
    <n v="0"/>
    <n v="171.7"/>
    <n v="78"/>
    <n v="29.19"/>
    <n v="144.5"/>
    <n v="86"/>
    <n v="12.28"/>
    <n v="157.9"/>
    <n v="106"/>
    <n v="7.11"/>
    <n v="6.8"/>
    <n v="3"/>
    <n v="1.84"/>
    <n v="3"/>
    <x v="0"/>
    <n v="0"/>
    <x v="0"/>
    <x v="0"/>
  </r>
  <r>
    <s v="UT"/>
    <n v="71"/>
    <s v="area_code_415"/>
    <x v="0"/>
    <x v="1"/>
    <n v="0"/>
    <n v="278.89999999999998"/>
    <n v="110"/>
    <n v="47.41"/>
    <n v="190.2"/>
    <n v="67"/>
    <n v="16.170000000000002"/>
    <n v="255.2"/>
    <n v="84"/>
    <n v="11.48"/>
    <n v="11.7"/>
    <n v="7"/>
    <n v="3.16"/>
    <n v="0"/>
    <x v="1"/>
    <n v="1"/>
    <x v="0"/>
    <x v="2"/>
  </r>
  <r>
    <s v="CT"/>
    <n v="112"/>
    <s v="area_code_415"/>
    <x v="0"/>
    <x v="0"/>
    <n v="27"/>
    <n v="213"/>
    <n v="121"/>
    <n v="36.21"/>
    <n v="226.2"/>
    <n v="101"/>
    <n v="19.23"/>
    <n v="189.8"/>
    <n v="99"/>
    <n v="8.5399999999999991"/>
    <n v="11.1"/>
    <n v="3"/>
    <n v="3"/>
    <n v="4"/>
    <x v="0"/>
    <n v="0"/>
    <x v="1"/>
    <x v="0"/>
  </r>
  <r>
    <s v="TX"/>
    <n v="98"/>
    <s v="area_code_415"/>
    <x v="0"/>
    <x v="1"/>
    <n v="0"/>
    <n v="217.2"/>
    <n v="121"/>
    <n v="36.92"/>
    <n v="303.39999999999998"/>
    <n v="73"/>
    <n v="25.79"/>
    <n v="197.1"/>
    <n v="71"/>
    <n v="8.8699999999999992"/>
    <n v="12.4"/>
    <n v="2"/>
    <n v="3.35"/>
    <n v="0"/>
    <x v="1"/>
    <n v="1"/>
    <x v="0"/>
    <x v="0"/>
  </r>
  <r>
    <s v="CT"/>
    <n v="90"/>
    <s v="area_code_415"/>
    <x v="0"/>
    <x v="1"/>
    <n v="0"/>
    <n v="175.9"/>
    <n v="111"/>
    <n v="29.9"/>
    <n v="285.2"/>
    <n v="115"/>
    <n v="24.24"/>
    <n v="150.80000000000001"/>
    <n v="122"/>
    <n v="6.79"/>
    <n v="13"/>
    <n v="7"/>
    <n v="3.51"/>
    <n v="1"/>
    <x v="0"/>
    <n v="0"/>
    <x v="0"/>
    <x v="2"/>
  </r>
  <r>
    <s v="AR"/>
    <n v="58"/>
    <s v="area_code_415"/>
    <x v="0"/>
    <x v="1"/>
    <n v="0"/>
    <n v="238.9"/>
    <n v="107"/>
    <n v="40.61"/>
    <n v="187.2"/>
    <n v="88"/>
    <n v="15.91"/>
    <n v="181.1"/>
    <n v="84"/>
    <n v="8.15"/>
    <n v="11.8"/>
    <n v="3"/>
    <n v="3.19"/>
    <n v="2"/>
    <x v="0"/>
    <n v="0"/>
    <x v="0"/>
    <x v="3"/>
  </r>
  <r>
    <s v="MI"/>
    <n v="116"/>
    <s v="area_code_408"/>
    <x v="0"/>
    <x v="1"/>
    <n v="0"/>
    <n v="133.30000000000001"/>
    <n v="94"/>
    <n v="22.66"/>
    <n v="247.8"/>
    <n v="126"/>
    <n v="21.06"/>
    <n v="219"/>
    <n v="78"/>
    <n v="9.86"/>
    <n v="11.3"/>
    <n v="5"/>
    <n v="3.05"/>
    <n v="5"/>
    <x v="1"/>
    <n v="1"/>
    <x v="1"/>
    <x v="0"/>
  </r>
  <r>
    <s v="DE"/>
    <n v="87"/>
    <s v="area_code_415"/>
    <x v="0"/>
    <x v="1"/>
    <n v="0"/>
    <n v="177.2"/>
    <n v="72"/>
    <n v="30.12"/>
    <n v="248.9"/>
    <n v="105"/>
    <n v="21.16"/>
    <n v="200.8"/>
    <n v="87"/>
    <n v="9.0399999999999991"/>
    <n v="8.6"/>
    <n v="7"/>
    <n v="2.3199999999999998"/>
    <n v="3"/>
    <x v="0"/>
    <n v="0"/>
    <x v="0"/>
    <x v="2"/>
  </r>
  <r>
    <s v="FL"/>
    <n v="120"/>
    <s v="area_code_415"/>
    <x v="0"/>
    <x v="1"/>
    <n v="0"/>
    <n v="184.5"/>
    <n v="103"/>
    <n v="31.37"/>
    <n v="209"/>
    <n v="86"/>
    <n v="17.77"/>
    <n v="169.7"/>
    <n v="70"/>
    <n v="7.64"/>
    <n v="10.199999999999999"/>
    <n v="6"/>
    <n v="2.75"/>
    <n v="2"/>
    <x v="0"/>
    <n v="0"/>
    <x v="0"/>
    <x v="0"/>
  </r>
  <r>
    <s v="AK"/>
    <n v="97"/>
    <s v="area_code_415"/>
    <x v="0"/>
    <x v="0"/>
    <n v="24"/>
    <n v="176.1"/>
    <n v="109"/>
    <n v="29.94"/>
    <n v="159.4"/>
    <n v="81"/>
    <n v="13.55"/>
    <n v="269.10000000000002"/>
    <n v="94"/>
    <n v="12.11"/>
    <n v="12.1"/>
    <n v="9"/>
    <n v="3.27"/>
    <n v="0"/>
    <x v="0"/>
    <n v="0"/>
    <x v="0"/>
    <x v="0"/>
  </r>
  <r>
    <s v="ID"/>
    <n v="134"/>
    <s v="area_code_415"/>
    <x v="0"/>
    <x v="1"/>
    <n v="0"/>
    <n v="204.7"/>
    <n v="108"/>
    <n v="34.799999999999997"/>
    <n v="143.1"/>
    <n v="105"/>
    <n v="12.16"/>
    <n v="165.8"/>
    <n v="84"/>
    <n v="7.46"/>
    <n v="11"/>
    <n v="4"/>
    <n v="2.97"/>
    <n v="6"/>
    <x v="0"/>
    <n v="0"/>
    <x v="1"/>
    <x v="1"/>
  </r>
  <r>
    <s v="OH"/>
    <n v="68"/>
    <s v="area_code_510"/>
    <x v="0"/>
    <x v="1"/>
    <n v="0"/>
    <n v="143.6"/>
    <n v="80"/>
    <n v="24.41"/>
    <n v="134.30000000000001"/>
    <n v="65"/>
    <n v="11.42"/>
    <n v="215.6"/>
    <n v="84"/>
    <n v="9.6999999999999993"/>
    <n v="15.5"/>
    <n v="5"/>
    <n v="4.1900000000000004"/>
    <n v="2"/>
    <x v="0"/>
    <n v="0"/>
    <x v="0"/>
    <x v="2"/>
  </r>
  <r>
    <s v="NH"/>
    <n v="93"/>
    <s v="area_code_408"/>
    <x v="0"/>
    <x v="1"/>
    <n v="0"/>
    <n v="179.3"/>
    <n v="93"/>
    <n v="30.48"/>
    <n v="188.8"/>
    <n v="65"/>
    <n v="16.05"/>
    <n v="253.2"/>
    <n v="88"/>
    <n v="11.39"/>
    <n v="12.1"/>
    <n v="5"/>
    <n v="3.27"/>
    <n v="1"/>
    <x v="0"/>
    <n v="0"/>
    <x v="0"/>
    <x v="2"/>
  </r>
  <r>
    <s v="MA"/>
    <n v="120"/>
    <s v="area_code_415"/>
    <x v="0"/>
    <x v="1"/>
    <n v="0"/>
    <n v="137.30000000000001"/>
    <n v="100"/>
    <n v="23.34"/>
    <n v="212.2"/>
    <n v="129"/>
    <n v="18.04"/>
    <n v="152.69999999999999"/>
    <n v="92"/>
    <n v="6.87"/>
    <n v="10.5"/>
    <n v="2"/>
    <n v="2.84"/>
    <n v="1"/>
    <x v="0"/>
    <n v="0"/>
    <x v="0"/>
    <x v="0"/>
  </r>
  <r>
    <s v="SC"/>
    <n v="41"/>
    <s v="area_code_408"/>
    <x v="0"/>
    <x v="1"/>
    <n v="0"/>
    <n v="237.8"/>
    <n v="92"/>
    <n v="40.43"/>
    <n v="223.5"/>
    <n v="155"/>
    <n v="19"/>
    <n v="217.4"/>
    <n v="90"/>
    <n v="9.7799999999999994"/>
    <n v="10.199999999999999"/>
    <n v="6"/>
    <n v="2.75"/>
    <n v="2"/>
    <x v="0"/>
    <n v="0"/>
    <x v="0"/>
    <x v="3"/>
  </r>
  <r>
    <s v="OR"/>
    <n v="80"/>
    <s v="area_code_510"/>
    <x v="0"/>
    <x v="1"/>
    <n v="0"/>
    <n v="203.7"/>
    <n v="92"/>
    <n v="34.630000000000003"/>
    <n v="216.4"/>
    <n v="97"/>
    <n v="18.39"/>
    <n v="154.19999999999999"/>
    <n v="66"/>
    <n v="6.94"/>
    <n v="7.6"/>
    <n v="5"/>
    <n v="2.0499999999999998"/>
    <n v="2"/>
    <x v="0"/>
    <n v="0"/>
    <x v="0"/>
    <x v="2"/>
  </r>
  <r>
    <s v="OH"/>
    <n v="83"/>
    <s v="area_code_415"/>
    <x v="0"/>
    <x v="0"/>
    <n v="25"/>
    <n v="191.3"/>
    <n v="95"/>
    <n v="32.520000000000003"/>
    <n v="250.7"/>
    <n v="136"/>
    <n v="21.31"/>
    <n v="249.4"/>
    <n v="86"/>
    <n v="11.22"/>
    <n v="17.600000000000001"/>
    <n v="5"/>
    <n v="4.75"/>
    <n v="2"/>
    <x v="0"/>
    <n v="0"/>
    <x v="0"/>
    <x v="2"/>
  </r>
  <r>
    <s v="NC"/>
    <n v="109"/>
    <s v="area_code_510"/>
    <x v="1"/>
    <x v="1"/>
    <n v="0"/>
    <n v="209.1"/>
    <n v="141"/>
    <n v="35.549999999999997"/>
    <n v="205"/>
    <n v="93"/>
    <n v="17.43"/>
    <n v="119.4"/>
    <n v="111"/>
    <n v="5.37"/>
    <n v="7.8"/>
    <n v="3"/>
    <n v="2.11"/>
    <n v="2"/>
    <x v="0"/>
    <n v="0"/>
    <x v="0"/>
    <x v="0"/>
  </r>
  <r>
    <s v="KY"/>
    <n v="66"/>
    <s v="area_code_510"/>
    <x v="0"/>
    <x v="0"/>
    <n v="33"/>
    <n v="88.8"/>
    <n v="104"/>
    <n v="15.1"/>
    <n v="109.6"/>
    <n v="94"/>
    <n v="9.32"/>
    <n v="172.7"/>
    <n v="107"/>
    <n v="7.77"/>
    <n v="7.1"/>
    <n v="9"/>
    <n v="1.92"/>
    <n v="3"/>
    <x v="0"/>
    <n v="0"/>
    <x v="0"/>
    <x v="2"/>
  </r>
  <r>
    <s v="ID"/>
    <n v="104"/>
    <s v="area_code_510"/>
    <x v="0"/>
    <x v="1"/>
    <n v="0"/>
    <n v="97.2"/>
    <n v="88"/>
    <n v="16.52"/>
    <n v="155.6"/>
    <n v="85"/>
    <n v="13.23"/>
    <n v="261.60000000000002"/>
    <n v="105"/>
    <n v="11.77"/>
    <n v="12.4"/>
    <n v="5"/>
    <n v="3.35"/>
    <n v="0"/>
    <x v="0"/>
    <n v="0"/>
    <x v="0"/>
    <x v="0"/>
  </r>
  <r>
    <s v="WA"/>
    <n v="89"/>
    <s v="area_code_510"/>
    <x v="0"/>
    <x v="1"/>
    <n v="0"/>
    <n v="137.9"/>
    <n v="96"/>
    <n v="23.44"/>
    <n v="192.6"/>
    <n v="63"/>
    <n v="16.37"/>
    <n v="255.7"/>
    <n v="125"/>
    <n v="11.51"/>
    <n v="11"/>
    <n v="5"/>
    <n v="2.97"/>
    <n v="1"/>
    <x v="0"/>
    <n v="0"/>
    <x v="0"/>
    <x v="2"/>
  </r>
  <r>
    <s v="WV"/>
    <n v="127"/>
    <s v="area_code_510"/>
    <x v="0"/>
    <x v="1"/>
    <n v="0"/>
    <n v="224.3"/>
    <n v="112"/>
    <n v="38.130000000000003"/>
    <n v="185.7"/>
    <n v="103"/>
    <n v="15.78"/>
    <n v="159.4"/>
    <n v="83"/>
    <n v="7.17"/>
    <n v="10"/>
    <n v="1"/>
    <n v="2.7"/>
    <n v="2"/>
    <x v="0"/>
    <n v="0"/>
    <x v="0"/>
    <x v="0"/>
  </r>
  <r>
    <s v="RI"/>
    <n v="117"/>
    <s v="area_code_408"/>
    <x v="0"/>
    <x v="0"/>
    <n v="13"/>
    <n v="207.6"/>
    <n v="65"/>
    <n v="35.29"/>
    <n v="152.69999999999999"/>
    <n v="77"/>
    <n v="12.98"/>
    <n v="232.8"/>
    <n v="95"/>
    <n v="10.48"/>
    <n v="9.6999999999999993"/>
    <n v="3"/>
    <n v="2.62"/>
    <n v="1"/>
    <x v="0"/>
    <n v="0"/>
    <x v="0"/>
    <x v="0"/>
  </r>
  <r>
    <s v="KS"/>
    <n v="128"/>
    <s v="area_code_510"/>
    <x v="0"/>
    <x v="1"/>
    <n v="0"/>
    <n v="268.10000000000002"/>
    <n v="95"/>
    <n v="45.58"/>
    <n v="120.5"/>
    <n v="126"/>
    <n v="10.24"/>
    <n v="220.8"/>
    <n v="121"/>
    <n v="9.94"/>
    <n v="14.4"/>
    <n v="6"/>
    <n v="3.89"/>
    <n v="2"/>
    <x v="0"/>
    <n v="0"/>
    <x v="0"/>
    <x v="0"/>
  </r>
  <r>
    <s v="NV"/>
    <n v="88"/>
    <s v="area_code_415"/>
    <x v="0"/>
    <x v="1"/>
    <n v="0"/>
    <n v="166.7"/>
    <n v="61"/>
    <n v="28.34"/>
    <n v="179.3"/>
    <n v="88"/>
    <n v="15.24"/>
    <n v="242.7"/>
    <n v="131"/>
    <n v="10.92"/>
    <n v="6.8"/>
    <n v="7"/>
    <n v="1.84"/>
    <n v="4"/>
    <x v="1"/>
    <n v="1"/>
    <x v="1"/>
    <x v="2"/>
  </r>
  <r>
    <s v="NE"/>
    <n v="61"/>
    <s v="area_code_408"/>
    <x v="0"/>
    <x v="1"/>
    <n v="0"/>
    <n v="267.10000000000002"/>
    <n v="104"/>
    <n v="45.41"/>
    <n v="180.4"/>
    <n v="131"/>
    <n v="15.33"/>
    <n v="230.6"/>
    <n v="106"/>
    <n v="10.38"/>
    <n v="17.3"/>
    <n v="4"/>
    <n v="4.67"/>
    <n v="1"/>
    <x v="1"/>
    <n v="1"/>
    <x v="0"/>
    <x v="2"/>
  </r>
  <r>
    <s v="FL"/>
    <n v="22"/>
    <s v="area_code_415"/>
    <x v="0"/>
    <x v="1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n v="2"/>
    <x v="0"/>
    <n v="0"/>
    <x v="0"/>
    <x v="4"/>
  </r>
  <r>
    <s v="WY"/>
    <n v="78"/>
    <s v="area_code_415"/>
    <x v="0"/>
    <x v="1"/>
    <n v="0"/>
    <n v="147.1"/>
    <n v="80"/>
    <n v="25.01"/>
    <n v="199.7"/>
    <n v="100"/>
    <n v="16.97"/>
    <n v="160.69999999999999"/>
    <n v="106"/>
    <n v="7.23"/>
    <n v="13.7"/>
    <n v="7"/>
    <n v="3.7"/>
    <n v="0"/>
    <x v="0"/>
    <n v="0"/>
    <x v="0"/>
    <x v="2"/>
  </r>
  <r>
    <s v="WA"/>
    <n v="56"/>
    <s v="area_code_415"/>
    <x v="0"/>
    <x v="0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n v="1"/>
    <x v="0"/>
    <n v="0"/>
    <x v="0"/>
    <x v="3"/>
  </r>
  <r>
    <s v="CO"/>
    <n v="192"/>
    <s v="area_code_415"/>
    <x v="0"/>
    <x v="1"/>
    <n v="0"/>
    <n v="185"/>
    <n v="88"/>
    <n v="31.45"/>
    <n v="224.9"/>
    <n v="98"/>
    <n v="19.12"/>
    <n v="212.4"/>
    <n v="105"/>
    <n v="9.56"/>
    <n v="11.4"/>
    <n v="3"/>
    <n v="3.08"/>
    <n v="2"/>
    <x v="0"/>
    <n v="0"/>
    <x v="0"/>
    <x v="1"/>
  </r>
  <r>
    <s v="WI"/>
    <n v="70"/>
    <s v="area_code_415"/>
    <x v="0"/>
    <x v="1"/>
    <n v="0"/>
    <n v="156.4"/>
    <n v="108"/>
    <n v="26.59"/>
    <n v="171"/>
    <n v="116"/>
    <n v="14.54"/>
    <n v="196.1"/>
    <n v="96"/>
    <n v="8.82"/>
    <n v="8.6"/>
    <n v="4"/>
    <n v="2.3199999999999998"/>
    <n v="2"/>
    <x v="0"/>
    <n v="0"/>
    <x v="0"/>
    <x v="2"/>
  </r>
  <r>
    <s v="RI"/>
    <n v="65"/>
    <s v="area_code_415"/>
    <x v="0"/>
    <x v="0"/>
    <n v="29"/>
    <n v="215.5"/>
    <n v="129"/>
    <n v="36.64"/>
    <n v="161.9"/>
    <n v="77"/>
    <n v="13.76"/>
    <n v="128.30000000000001"/>
    <n v="91"/>
    <n v="5.77"/>
    <n v="8.8000000000000007"/>
    <n v="5"/>
    <n v="2.38"/>
    <n v="2"/>
    <x v="0"/>
    <n v="0"/>
    <x v="0"/>
    <x v="2"/>
  </r>
  <r>
    <s v="MT"/>
    <n v="119"/>
    <s v="area_code_510"/>
    <x v="0"/>
    <x v="1"/>
    <n v="0"/>
    <n v="134.9"/>
    <n v="70"/>
    <n v="22.93"/>
    <n v="211.5"/>
    <n v="74"/>
    <n v="17.98"/>
    <n v="188.5"/>
    <n v="105"/>
    <n v="8.48"/>
    <n v="11.3"/>
    <n v="6"/>
    <n v="3.05"/>
    <n v="1"/>
    <x v="0"/>
    <n v="0"/>
    <x v="0"/>
    <x v="0"/>
  </r>
  <r>
    <s v="CO"/>
    <n v="80"/>
    <s v="area_code_415"/>
    <x v="0"/>
    <x v="1"/>
    <n v="0"/>
    <n v="194.8"/>
    <n v="116"/>
    <n v="33.119999999999997"/>
    <n v="209.9"/>
    <n v="93"/>
    <n v="17.84"/>
    <n v="194.1"/>
    <n v="100"/>
    <n v="8.73"/>
    <n v="12.8"/>
    <n v="3"/>
    <n v="3.46"/>
    <n v="0"/>
    <x v="0"/>
    <n v="0"/>
    <x v="0"/>
    <x v="2"/>
  </r>
  <r>
    <s v="CT"/>
    <n v="152"/>
    <s v="area_code_408"/>
    <x v="0"/>
    <x v="0"/>
    <n v="20"/>
    <n v="239.1"/>
    <n v="105"/>
    <n v="40.65"/>
    <n v="209.1"/>
    <n v="111"/>
    <n v="17.77"/>
    <n v="268.2"/>
    <n v="130"/>
    <n v="12.07"/>
    <n v="13.3"/>
    <n v="3"/>
    <n v="3.59"/>
    <n v="5"/>
    <x v="0"/>
    <n v="0"/>
    <x v="1"/>
    <x v="1"/>
  </r>
  <r>
    <s v="FL"/>
    <n v="113"/>
    <s v="area_code_510"/>
    <x v="0"/>
    <x v="1"/>
    <n v="0"/>
    <n v="92.6"/>
    <n v="85"/>
    <n v="15.74"/>
    <n v="177.6"/>
    <n v="92"/>
    <n v="15.1"/>
    <n v="159.80000000000001"/>
    <n v="72"/>
    <n v="7.19"/>
    <n v="14.4"/>
    <n v="4"/>
    <n v="3.89"/>
    <n v="3"/>
    <x v="0"/>
    <n v="0"/>
    <x v="0"/>
    <x v="0"/>
  </r>
  <r>
    <s v="VT"/>
    <n v="75"/>
    <s v="area_code_510"/>
    <x v="0"/>
    <x v="1"/>
    <n v="0"/>
    <n v="209.4"/>
    <n v="133"/>
    <n v="35.6"/>
    <n v="211.5"/>
    <n v="121"/>
    <n v="17.98"/>
    <n v="291.2"/>
    <n v="123"/>
    <n v="13.1"/>
    <n v="7.2"/>
    <n v="4"/>
    <n v="1.94"/>
    <n v="1"/>
    <x v="0"/>
    <n v="0"/>
    <x v="0"/>
    <x v="2"/>
  </r>
  <r>
    <s v="OH"/>
    <n v="80"/>
    <s v="area_code_415"/>
    <x v="0"/>
    <x v="1"/>
    <n v="0"/>
    <n v="197.6"/>
    <n v="83"/>
    <n v="33.590000000000003"/>
    <n v="164.5"/>
    <n v="86"/>
    <n v="13.98"/>
    <n v="94"/>
    <n v="98"/>
    <n v="4.2300000000000004"/>
    <n v="6.4"/>
    <n v="6"/>
    <n v="1.73"/>
    <n v="1"/>
    <x v="0"/>
    <n v="0"/>
    <x v="0"/>
    <x v="2"/>
  </r>
  <r>
    <s v="RI"/>
    <n v="63"/>
    <s v="area_code_415"/>
    <x v="1"/>
    <x v="1"/>
    <n v="0"/>
    <n v="62.9"/>
    <n v="112"/>
    <n v="10.69"/>
    <n v="202.9"/>
    <n v="111"/>
    <n v="17.25"/>
    <n v="259"/>
    <n v="58"/>
    <n v="11.66"/>
    <n v="8.9"/>
    <n v="8"/>
    <n v="2.4"/>
    <n v="1"/>
    <x v="0"/>
    <n v="0"/>
    <x v="0"/>
    <x v="2"/>
  </r>
  <r>
    <s v="FL"/>
    <n v="97"/>
    <s v="area_code_415"/>
    <x v="0"/>
    <x v="0"/>
    <n v="28"/>
    <n v="202.3"/>
    <n v="97"/>
    <n v="34.39"/>
    <n v="69.2"/>
    <n v="84"/>
    <n v="5.88"/>
    <n v="257.60000000000002"/>
    <n v="64"/>
    <n v="11.59"/>
    <n v="6.7"/>
    <n v="3"/>
    <n v="1.81"/>
    <n v="1"/>
    <x v="0"/>
    <n v="0"/>
    <x v="0"/>
    <x v="0"/>
  </r>
  <r>
    <s v="MD"/>
    <n v="166"/>
    <s v="area_code_415"/>
    <x v="0"/>
    <x v="1"/>
    <n v="0"/>
    <n v="136.1"/>
    <n v="116"/>
    <n v="23.14"/>
    <n v="181.4"/>
    <n v="93"/>
    <n v="15.42"/>
    <n v="131.4"/>
    <n v="108"/>
    <n v="5.91"/>
    <n v="11.3"/>
    <n v="4"/>
    <n v="3.05"/>
    <n v="0"/>
    <x v="0"/>
    <n v="0"/>
    <x v="0"/>
    <x v="1"/>
  </r>
  <r>
    <s v="WY"/>
    <n v="94"/>
    <s v="area_code_408"/>
    <x v="0"/>
    <x v="1"/>
    <n v="0"/>
    <n v="207"/>
    <n v="109"/>
    <n v="35.19"/>
    <n v="167.4"/>
    <n v="80"/>
    <n v="14.23"/>
    <n v="238.2"/>
    <n v="117"/>
    <n v="10.72"/>
    <n v="2.6"/>
    <n v="6"/>
    <n v="0.7"/>
    <n v="1"/>
    <x v="0"/>
    <n v="0"/>
    <x v="0"/>
    <x v="2"/>
  </r>
  <r>
    <s v="FL"/>
    <n v="85"/>
    <s v="area_code_408"/>
    <x v="0"/>
    <x v="0"/>
    <n v="33"/>
    <n v="207.9"/>
    <n v="95"/>
    <n v="35.340000000000003"/>
    <n v="233.5"/>
    <n v="88"/>
    <n v="19.850000000000001"/>
    <n v="221.3"/>
    <n v="92"/>
    <n v="9.9600000000000009"/>
    <n v="13.5"/>
    <n v="3"/>
    <n v="3.65"/>
    <n v="1"/>
    <x v="0"/>
    <n v="0"/>
    <x v="0"/>
    <x v="2"/>
  </r>
  <r>
    <s v="TN"/>
    <n v="80"/>
    <s v="area_code_415"/>
    <x v="1"/>
    <x v="1"/>
    <n v="0"/>
    <n v="276.5"/>
    <n v="122"/>
    <n v="47.01"/>
    <n v="195.6"/>
    <n v="79"/>
    <n v="16.63"/>
    <n v="210.3"/>
    <n v="78"/>
    <n v="9.4600000000000009"/>
    <n v="7.2"/>
    <n v="3"/>
    <n v="1.94"/>
    <n v="1"/>
    <x v="1"/>
    <n v="1"/>
    <x v="0"/>
    <x v="2"/>
  </r>
  <r>
    <s v="NC"/>
    <n v="210"/>
    <s v="area_code_415"/>
    <x v="0"/>
    <x v="0"/>
    <n v="31"/>
    <n v="313.8"/>
    <n v="87"/>
    <n v="53.35"/>
    <n v="147.69999999999999"/>
    <n v="103"/>
    <n v="12.55"/>
    <n v="192.7"/>
    <n v="97"/>
    <n v="8.67"/>
    <n v="10.1"/>
    <n v="7"/>
    <n v="2.73"/>
    <n v="3"/>
    <x v="0"/>
    <n v="0"/>
    <x v="0"/>
    <x v="1"/>
  </r>
  <r>
    <s v="IN"/>
    <n v="88"/>
    <s v="area_code_415"/>
    <x v="1"/>
    <x v="0"/>
    <n v="25"/>
    <n v="288.5"/>
    <n v="114"/>
    <n v="49.05"/>
    <n v="203.4"/>
    <n v="74"/>
    <n v="17.29"/>
    <n v="228.4"/>
    <n v="117"/>
    <n v="10.28"/>
    <n v="13"/>
    <n v="5"/>
    <n v="3.51"/>
    <n v="1"/>
    <x v="0"/>
    <n v="0"/>
    <x v="0"/>
    <x v="2"/>
  </r>
  <r>
    <s v="IA"/>
    <n v="100"/>
    <s v="area_code_408"/>
    <x v="0"/>
    <x v="1"/>
    <n v="0"/>
    <n v="210.9"/>
    <n v="85"/>
    <n v="35.85"/>
    <n v="329.3"/>
    <n v="69"/>
    <n v="27.99"/>
    <n v="127.1"/>
    <n v="78"/>
    <n v="5.72"/>
    <n v="9.4"/>
    <n v="5"/>
    <n v="2.54"/>
    <n v="4"/>
    <x v="0"/>
    <n v="0"/>
    <x v="1"/>
    <x v="0"/>
  </r>
  <r>
    <s v="WV"/>
    <n v="154"/>
    <s v="area_code_408"/>
    <x v="0"/>
    <x v="0"/>
    <n v="35"/>
    <n v="64.900000000000006"/>
    <n v="76"/>
    <n v="11.03"/>
    <n v="184.1"/>
    <n v="91"/>
    <n v="15.65"/>
    <n v="151.6"/>
    <n v="75"/>
    <n v="6.82"/>
    <n v="14.6"/>
    <n v="1"/>
    <n v="3.94"/>
    <n v="1"/>
    <x v="0"/>
    <n v="0"/>
    <x v="0"/>
    <x v="1"/>
  </r>
  <r>
    <s v="UT"/>
    <n v="32"/>
    <s v="area_code_510"/>
    <x v="0"/>
    <x v="0"/>
    <n v="26"/>
    <n v="243.5"/>
    <n v="137"/>
    <n v="41.4"/>
    <n v="236.8"/>
    <n v="108"/>
    <n v="20.13"/>
    <n v="173.3"/>
    <n v="149"/>
    <n v="7.8"/>
    <n v="9"/>
    <n v="9"/>
    <n v="2.4300000000000002"/>
    <n v="1"/>
    <x v="0"/>
    <n v="0"/>
    <x v="0"/>
    <x v="3"/>
  </r>
  <r>
    <s v="GA"/>
    <n v="18"/>
    <s v="area_code_408"/>
    <x v="0"/>
    <x v="1"/>
    <n v="0"/>
    <n v="197"/>
    <n v="97"/>
    <n v="33.49"/>
    <n v="203.7"/>
    <n v="107"/>
    <n v="17.309999999999999"/>
    <n v="202"/>
    <n v="105"/>
    <n v="9.09"/>
    <n v="8.6999999999999993"/>
    <n v="3"/>
    <n v="2.35"/>
    <n v="3"/>
    <x v="0"/>
    <n v="0"/>
    <x v="0"/>
    <x v="4"/>
  </r>
  <r>
    <s v="AK"/>
    <n v="126"/>
    <s v="area_code_415"/>
    <x v="0"/>
    <x v="0"/>
    <n v="31"/>
    <n v="278"/>
    <n v="88"/>
    <n v="47.26"/>
    <n v="253.2"/>
    <n v="65"/>
    <n v="21.52"/>
    <n v="223.2"/>
    <n v="114"/>
    <n v="10.039999999999999"/>
    <n v="8.6999999999999993"/>
    <n v="4"/>
    <n v="2.35"/>
    <n v="0"/>
    <x v="0"/>
    <n v="0"/>
    <x v="0"/>
    <x v="0"/>
  </r>
  <r>
    <s v="MS"/>
    <n v="29"/>
    <s v="area_code_510"/>
    <x v="0"/>
    <x v="1"/>
    <n v="0"/>
    <n v="313.2"/>
    <n v="103"/>
    <n v="53.24"/>
    <n v="216.3"/>
    <n v="151"/>
    <n v="18.39"/>
    <n v="218.4"/>
    <n v="106"/>
    <n v="9.83"/>
    <n v="12.8"/>
    <n v="4"/>
    <n v="3.46"/>
    <n v="2"/>
    <x v="1"/>
    <n v="1"/>
    <x v="0"/>
    <x v="3"/>
  </r>
  <r>
    <s v="AR"/>
    <n v="86"/>
    <s v="area_code_408"/>
    <x v="0"/>
    <x v="0"/>
    <n v="16"/>
    <n v="145.69999999999999"/>
    <n v="88"/>
    <n v="24.77"/>
    <n v="191"/>
    <n v="129"/>
    <n v="16.239999999999998"/>
    <n v="215.5"/>
    <n v="82"/>
    <n v="9.6999999999999993"/>
    <n v="11.3"/>
    <n v="7"/>
    <n v="3.05"/>
    <n v="0"/>
    <x v="0"/>
    <n v="0"/>
    <x v="0"/>
    <x v="2"/>
  </r>
  <r>
    <s v="AK"/>
    <n v="138"/>
    <s v="area_code_415"/>
    <x v="0"/>
    <x v="0"/>
    <n v="37"/>
    <n v="75.8"/>
    <n v="102"/>
    <n v="12.89"/>
    <n v="173.6"/>
    <n v="147"/>
    <n v="14.76"/>
    <n v="162.6"/>
    <n v="96"/>
    <n v="7.32"/>
    <n v="8.1999999999999993"/>
    <n v="13"/>
    <n v="2.21"/>
    <n v="0"/>
    <x v="0"/>
    <n v="0"/>
    <x v="0"/>
    <x v="1"/>
  </r>
  <r>
    <s v="ME"/>
    <n v="175"/>
    <s v="area_code_415"/>
    <x v="0"/>
    <x v="1"/>
    <n v="0"/>
    <n v="132"/>
    <n v="95"/>
    <n v="22.44"/>
    <n v="231.2"/>
    <n v="74"/>
    <n v="19.649999999999999"/>
    <n v="313.39999999999998"/>
    <n v="108"/>
    <n v="14.1"/>
    <n v="8.6999999999999993"/>
    <n v="10"/>
    <n v="2.35"/>
    <n v="1"/>
    <x v="0"/>
    <n v="0"/>
    <x v="0"/>
    <x v="1"/>
  </r>
  <r>
    <s v="WV"/>
    <n v="74"/>
    <s v="area_code_510"/>
    <x v="0"/>
    <x v="1"/>
    <n v="0"/>
    <n v="124"/>
    <n v="102"/>
    <n v="21.08"/>
    <n v="262.10000000000002"/>
    <n v="101"/>
    <n v="22.28"/>
    <n v="268.2"/>
    <n v="98"/>
    <n v="12.07"/>
    <n v="11.7"/>
    <n v="2"/>
    <n v="3.16"/>
    <n v="2"/>
    <x v="0"/>
    <n v="0"/>
    <x v="0"/>
    <x v="2"/>
  </r>
  <r>
    <s v="CT"/>
    <n v="48"/>
    <s v="area_code_415"/>
    <x v="0"/>
    <x v="1"/>
    <n v="0"/>
    <n v="171.9"/>
    <n v="98"/>
    <n v="29.22"/>
    <n v="159"/>
    <n v="127"/>
    <n v="13.52"/>
    <n v="139.5"/>
    <n v="101"/>
    <n v="6.28"/>
    <n v="7.6"/>
    <n v="3"/>
    <n v="2.0499999999999998"/>
    <n v="2"/>
    <x v="0"/>
    <n v="0"/>
    <x v="0"/>
    <x v="3"/>
  </r>
  <r>
    <s v="GA"/>
    <n v="74"/>
    <s v="area_code_510"/>
    <x v="0"/>
    <x v="0"/>
    <n v="31"/>
    <n v="249.4"/>
    <n v="70"/>
    <n v="42.4"/>
    <n v="209.5"/>
    <n v="59"/>
    <n v="17.809999999999999"/>
    <n v="180.6"/>
    <n v="75"/>
    <n v="8.1300000000000008"/>
    <n v="9.9"/>
    <n v="2"/>
    <n v="2.67"/>
    <n v="4"/>
    <x v="0"/>
    <n v="0"/>
    <x v="1"/>
    <x v="2"/>
  </r>
  <r>
    <s v="NV"/>
    <n v="105"/>
    <s v="area_code_415"/>
    <x v="1"/>
    <x v="1"/>
    <n v="0"/>
    <n v="228.4"/>
    <n v="100"/>
    <n v="38.83"/>
    <n v="145.1"/>
    <n v="108"/>
    <n v="12.33"/>
    <n v="245.3"/>
    <n v="140"/>
    <n v="11.04"/>
    <n v="7.7"/>
    <n v="7"/>
    <n v="2.08"/>
    <n v="0"/>
    <x v="0"/>
    <n v="0"/>
    <x v="0"/>
    <x v="0"/>
  </r>
  <r>
    <s v="VT"/>
    <n v="157"/>
    <s v="area_code_510"/>
    <x v="0"/>
    <x v="1"/>
    <n v="0"/>
    <n v="168.6"/>
    <n v="71"/>
    <n v="28.66"/>
    <n v="205.1"/>
    <n v="48"/>
    <n v="17.43"/>
    <n v="175.8"/>
    <n v="88"/>
    <n v="7.91"/>
    <n v="5.9"/>
    <n v="2"/>
    <n v="1.59"/>
    <n v="3"/>
    <x v="0"/>
    <n v="0"/>
    <x v="0"/>
    <x v="1"/>
  </r>
  <r>
    <s v="DC"/>
    <n v="217"/>
    <s v="area_code_415"/>
    <x v="0"/>
    <x v="1"/>
    <n v="0"/>
    <n v="123.7"/>
    <n v="138"/>
    <n v="21.03"/>
    <n v="248.5"/>
    <n v="105"/>
    <n v="21.12"/>
    <n v="269.60000000000002"/>
    <n v="78"/>
    <n v="12.13"/>
    <n v="13.3"/>
    <n v="4"/>
    <n v="3.59"/>
    <n v="0"/>
    <x v="0"/>
    <n v="0"/>
    <x v="0"/>
    <x v="1"/>
  </r>
  <r>
    <s v="TN"/>
    <n v="68"/>
    <s v="area_code_415"/>
    <x v="0"/>
    <x v="1"/>
    <n v="0"/>
    <n v="178.7"/>
    <n v="61"/>
    <n v="30.38"/>
    <n v="252.3"/>
    <n v="84"/>
    <n v="21.45"/>
    <n v="255.7"/>
    <n v="76"/>
    <n v="11.51"/>
    <n v="8.4"/>
    <n v="4"/>
    <n v="2.27"/>
    <n v="1"/>
    <x v="0"/>
    <n v="0"/>
    <x v="0"/>
    <x v="2"/>
  </r>
  <r>
    <s v="OR"/>
    <n v="80"/>
    <s v="area_code_415"/>
    <x v="0"/>
    <x v="1"/>
    <n v="0"/>
    <n v="113.2"/>
    <n v="86"/>
    <n v="19.239999999999998"/>
    <n v="185.5"/>
    <n v="97"/>
    <n v="15.77"/>
    <n v="237.3"/>
    <n v="145"/>
    <n v="10.68"/>
    <n v="9.5"/>
    <n v="5"/>
    <n v="2.57"/>
    <n v="1"/>
    <x v="0"/>
    <n v="0"/>
    <x v="0"/>
    <x v="2"/>
  </r>
  <r>
    <s v="MS"/>
    <n v="38"/>
    <s v="area_code_415"/>
    <x v="0"/>
    <x v="0"/>
    <n v="25"/>
    <n v="142.4"/>
    <n v="106"/>
    <n v="24.21"/>
    <n v="313.7"/>
    <n v="109"/>
    <n v="26.66"/>
    <n v="126.6"/>
    <n v="117"/>
    <n v="5.7"/>
    <n v="13.4"/>
    <n v="6"/>
    <n v="3.62"/>
    <n v="2"/>
    <x v="0"/>
    <n v="0"/>
    <x v="0"/>
    <x v="3"/>
  </r>
  <r>
    <s v="CO"/>
    <n v="140"/>
    <s v="area_code_415"/>
    <x v="0"/>
    <x v="1"/>
    <n v="0"/>
    <n v="149.69999999999999"/>
    <n v="71"/>
    <n v="25.45"/>
    <n v="212.5"/>
    <n v="97"/>
    <n v="18.059999999999999"/>
    <n v="245.9"/>
    <n v="67"/>
    <n v="11.07"/>
    <n v="12.6"/>
    <n v="4"/>
    <n v="3.4"/>
    <n v="3"/>
    <x v="0"/>
    <n v="0"/>
    <x v="0"/>
    <x v="1"/>
  </r>
  <r>
    <s v="AR"/>
    <n v="98"/>
    <s v="area_code_415"/>
    <x v="0"/>
    <x v="1"/>
    <n v="0"/>
    <n v="227.1"/>
    <n v="116"/>
    <n v="38.61"/>
    <n v="120.5"/>
    <n v="103"/>
    <n v="10.24"/>
    <n v="117"/>
    <n v="102"/>
    <n v="5.27"/>
    <n v="4.7"/>
    <n v="4"/>
    <n v="1.27"/>
    <n v="5"/>
    <x v="1"/>
    <n v="1"/>
    <x v="1"/>
    <x v="0"/>
  </r>
  <r>
    <s v="PA"/>
    <n v="114"/>
    <s v="area_code_415"/>
    <x v="0"/>
    <x v="1"/>
    <n v="0"/>
    <n v="155.30000000000001"/>
    <n v="75"/>
    <n v="26.4"/>
    <n v="169.9"/>
    <n v="87"/>
    <n v="14.44"/>
    <n v="207"/>
    <n v="133"/>
    <n v="9.32"/>
    <n v="12.6"/>
    <n v="5"/>
    <n v="3.4"/>
    <n v="2"/>
    <x v="0"/>
    <n v="0"/>
    <x v="0"/>
    <x v="0"/>
  </r>
  <r>
    <s v="MN"/>
    <n v="46"/>
    <s v="area_code_408"/>
    <x v="0"/>
    <x v="1"/>
    <n v="0"/>
    <n v="156.4"/>
    <n v="105"/>
    <n v="26.59"/>
    <n v="185.5"/>
    <n v="98"/>
    <n v="15.77"/>
    <n v="226.7"/>
    <n v="96"/>
    <n v="10.199999999999999"/>
    <n v="11.8"/>
    <n v="3"/>
    <n v="3.19"/>
    <n v="1"/>
    <x v="0"/>
    <n v="0"/>
    <x v="0"/>
    <x v="3"/>
  </r>
  <r>
    <s v="NM"/>
    <n v="118"/>
    <s v="area_code_415"/>
    <x v="0"/>
    <x v="0"/>
    <n v="42"/>
    <n v="148.69999999999999"/>
    <n v="105"/>
    <n v="25.28"/>
    <n v="167.3"/>
    <n v="105"/>
    <n v="14.22"/>
    <n v="270.60000000000002"/>
    <n v="105"/>
    <n v="12.18"/>
    <n v="10.4"/>
    <n v="7"/>
    <n v="2.81"/>
    <n v="0"/>
    <x v="0"/>
    <n v="0"/>
    <x v="0"/>
    <x v="0"/>
  </r>
  <r>
    <s v="UT"/>
    <n v="37"/>
    <s v="area_code_510"/>
    <x v="0"/>
    <x v="1"/>
    <n v="0"/>
    <n v="271.7"/>
    <n v="112"/>
    <n v="46.19"/>
    <n v="155.1"/>
    <n v="96"/>
    <n v="13.18"/>
    <n v="199.5"/>
    <n v="97"/>
    <n v="8.98"/>
    <n v="6.6"/>
    <n v="4"/>
    <n v="1.78"/>
    <n v="3"/>
    <x v="0"/>
    <n v="0"/>
    <x v="0"/>
    <x v="3"/>
  </r>
  <r>
    <s v="MS"/>
    <n v="98"/>
    <s v="area_code_415"/>
    <x v="1"/>
    <x v="0"/>
    <n v="23"/>
    <n v="245.5"/>
    <n v="54"/>
    <n v="41.74"/>
    <n v="292.7"/>
    <n v="83"/>
    <n v="24.88"/>
    <n v="184"/>
    <n v="90"/>
    <n v="8.2799999999999994"/>
    <n v="10.8"/>
    <n v="7"/>
    <n v="2.92"/>
    <n v="1"/>
    <x v="0"/>
    <n v="0"/>
    <x v="0"/>
    <x v="0"/>
  </r>
  <r>
    <s v="NV"/>
    <n v="113"/>
    <s v="area_code_510"/>
    <x v="0"/>
    <x v="1"/>
    <n v="0"/>
    <n v="245.3"/>
    <n v="108"/>
    <n v="41.7"/>
    <n v="259.89999999999998"/>
    <n v="140"/>
    <n v="22.09"/>
    <n v="204.3"/>
    <n v="115"/>
    <n v="9.19"/>
    <n v="10.7"/>
    <n v="2"/>
    <n v="2.89"/>
    <n v="3"/>
    <x v="1"/>
    <n v="1"/>
    <x v="0"/>
    <x v="0"/>
  </r>
  <r>
    <s v="OR"/>
    <n v="69"/>
    <s v="area_code_408"/>
    <x v="0"/>
    <x v="1"/>
    <n v="0"/>
    <n v="196.1"/>
    <n v="87"/>
    <n v="33.340000000000003"/>
    <n v="236.8"/>
    <n v="66"/>
    <n v="20.13"/>
    <n v="182.3"/>
    <n v="75"/>
    <n v="8.1999999999999993"/>
    <n v="11.9"/>
    <n v="1"/>
    <n v="3.21"/>
    <n v="0"/>
    <x v="0"/>
    <n v="0"/>
    <x v="0"/>
    <x v="2"/>
  </r>
  <r>
    <s v="VA"/>
    <n v="121"/>
    <s v="area_code_415"/>
    <x v="0"/>
    <x v="1"/>
    <n v="0"/>
    <n v="134.1"/>
    <n v="112"/>
    <n v="22.8"/>
    <n v="195.1"/>
    <n v="104"/>
    <n v="16.579999999999998"/>
    <n v="159.6"/>
    <n v="139"/>
    <n v="7.18"/>
    <n v="10.5"/>
    <n v="2"/>
    <n v="2.84"/>
    <n v="2"/>
    <x v="0"/>
    <n v="0"/>
    <x v="0"/>
    <x v="0"/>
  </r>
  <r>
    <s v="NJ"/>
    <n v="59"/>
    <s v="area_code_510"/>
    <x v="1"/>
    <x v="0"/>
    <n v="31"/>
    <n v="225"/>
    <n v="78"/>
    <n v="38.25"/>
    <n v="191.3"/>
    <n v="79"/>
    <n v="16.260000000000002"/>
    <n v="226.7"/>
    <n v="79"/>
    <n v="10.199999999999999"/>
    <n v="9.1"/>
    <n v="3"/>
    <n v="2.46"/>
    <n v="1"/>
    <x v="0"/>
    <n v="0"/>
    <x v="0"/>
    <x v="3"/>
  </r>
  <r>
    <s v="WV"/>
    <n v="59"/>
    <s v="area_code_510"/>
    <x v="0"/>
    <x v="1"/>
    <n v="0"/>
    <n v="189.7"/>
    <n v="100"/>
    <n v="32.25"/>
    <n v="115.9"/>
    <n v="133"/>
    <n v="9.85"/>
    <n v="220.6"/>
    <n v="115"/>
    <n v="9.93"/>
    <n v="7.4"/>
    <n v="4"/>
    <n v="2"/>
    <n v="0"/>
    <x v="0"/>
    <n v="0"/>
    <x v="0"/>
    <x v="3"/>
  </r>
  <r>
    <s v="OR"/>
    <n v="190"/>
    <s v="area_code_415"/>
    <x v="0"/>
    <x v="1"/>
    <n v="0"/>
    <n v="142.9"/>
    <n v="96"/>
    <n v="24.29"/>
    <n v="177.9"/>
    <n v="96"/>
    <n v="15.12"/>
    <n v="113.3"/>
    <n v="117"/>
    <n v="5.0999999999999996"/>
    <n v="6.6"/>
    <n v="4"/>
    <n v="1.78"/>
    <n v="0"/>
    <x v="0"/>
    <n v="0"/>
    <x v="0"/>
    <x v="1"/>
  </r>
  <r>
    <s v="KY"/>
    <n v="109"/>
    <s v="area_code_415"/>
    <x v="0"/>
    <x v="1"/>
    <n v="0"/>
    <n v="175.6"/>
    <n v="80"/>
    <n v="29.85"/>
    <n v="238"/>
    <n v="94"/>
    <n v="20.23"/>
    <n v="198.4"/>
    <n v="103"/>
    <n v="8.93"/>
    <n v="10.199999999999999"/>
    <n v="6"/>
    <n v="2.75"/>
    <n v="1"/>
    <x v="0"/>
    <n v="0"/>
    <x v="0"/>
    <x v="0"/>
  </r>
  <r>
    <s v="MO"/>
    <n v="136"/>
    <s v="area_code_415"/>
    <x v="0"/>
    <x v="1"/>
    <n v="0"/>
    <n v="92.4"/>
    <n v="109"/>
    <n v="15.71"/>
    <n v="219"/>
    <n v="115"/>
    <n v="18.62"/>
    <n v="212.6"/>
    <n v="80"/>
    <n v="9.57"/>
    <n v="12.9"/>
    <n v="4"/>
    <n v="3.48"/>
    <n v="2"/>
    <x v="0"/>
    <n v="0"/>
    <x v="0"/>
    <x v="1"/>
  </r>
  <r>
    <s v="FL"/>
    <n v="106"/>
    <s v="area_code_510"/>
    <x v="0"/>
    <x v="1"/>
    <n v="0"/>
    <n v="159.6"/>
    <n v="94"/>
    <n v="27.13"/>
    <n v="276.8"/>
    <n v="118"/>
    <n v="23.53"/>
    <n v="223.5"/>
    <n v="65"/>
    <n v="10.06"/>
    <n v="8.8000000000000007"/>
    <n v="3"/>
    <n v="2.38"/>
    <n v="0"/>
    <x v="0"/>
    <n v="0"/>
    <x v="0"/>
    <x v="0"/>
  </r>
  <r>
    <s v="WV"/>
    <n v="129"/>
    <s v="area_code_415"/>
    <x v="0"/>
    <x v="1"/>
    <n v="0"/>
    <n v="159.1"/>
    <n v="100"/>
    <n v="27.05"/>
    <n v="202.5"/>
    <n v="90"/>
    <n v="17.21"/>
    <n v="233.1"/>
    <n v="96"/>
    <n v="10.49"/>
    <n v="11.5"/>
    <n v="6"/>
    <n v="3.11"/>
    <n v="2"/>
    <x v="0"/>
    <n v="0"/>
    <x v="0"/>
    <x v="0"/>
  </r>
  <r>
    <s v="DE"/>
    <n v="99"/>
    <s v="area_code_415"/>
    <x v="0"/>
    <x v="1"/>
    <n v="0"/>
    <n v="254.4"/>
    <n v="120"/>
    <n v="43.25"/>
    <n v="159.30000000000001"/>
    <n v="92"/>
    <n v="13.54"/>
    <n v="264.39999999999998"/>
    <n v="94"/>
    <n v="11.9"/>
    <n v="6"/>
    <n v="5"/>
    <n v="1.62"/>
    <n v="1"/>
    <x v="0"/>
    <n v="0"/>
    <x v="0"/>
    <x v="0"/>
  </r>
  <r>
    <s v="MI"/>
    <n v="61"/>
    <s v="area_code_415"/>
    <x v="0"/>
    <x v="0"/>
    <n v="33"/>
    <n v="270.7"/>
    <n v="53"/>
    <n v="46.02"/>
    <n v="200.7"/>
    <n v="116"/>
    <n v="17.059999999999999"/>
    <n v="201.7"/>
    <n v="102"/>
    <n v="9.08"/>
    <n v="10.9"/>
    <n v="3"/>
    <n v="2.94"/>
    <n v="3"/>
    <x v="0"/>
    <n v="0"/>
    <x v="0"/>
    <x v="2"/>
  </r>
  <r>
    <s v="IL"/>
    <n v="71"/>
    <s v="area_code_415"/>
    <x v="0"/>
    <x v="1"/>
    <n v="0"/>
    <n v="207"/>
    <n v="112"/>
    <n v="35.19"/>
    <n v="173.8"/>
    <n v="96"/>
    <n v="14.77"/>
    <n v="178.4"/>
    <n v="61"/>
    <n v="8.0299999999999994"/>
    <n v="12.1"/>
    <n v="3"/>
    <n v="3.27"/>
    <n v="1"/>
    <x v="0"/>
    <n v="0"/>
    <x v="0"/>
    <x v="2"/>
  </r>
  <r>
    <s v="UT"/>
    <n v="4"/>
    <s v="area_code_510"/>
    <x v="1"/>
    <x v="1"/>
    <n v="0"/>
    <n v="145.30000000000001"/>
    <n v="89"/>
    <n v="24.7"/>
    <n v="303.8"/>
    <n v="93"/>
    <n v="25.82"/>
    <n v="206.1"/>
    <n v="82"/>
    <n v="9.27"/>
    <n v="8.9"/>
    <n v="4"/>
    <n v="2.4"/>
    <n v="0"/>
    <x v="0"/>
    <n v="0"/>
    <x v="0"/>
    <x v="4"/>
  </r>
  <r>
    <s v="IL"/>
    <n v="148"/>
    <s v="area_code_408"/>
    <x v="0"/>
    <x v="0"/>
    <n v="25"/>
    <n v="230.7"/>
    <n v="102"/>
    <n v="39.22"/>
    <n v="233.8"/>
    <n v="109"/>
    <n v="19.87"/>
    <n v="215.8"/>
    <n v="90"/>
    <n v="9.7100000000000009"/>
    <n v="13.5"/>
    <n v="2"/>
    <n v="3.65"/>
    <n v="3"/>
    <x v="0"/>
    <n v="0"/>
    <x v="0"/>
    <x v="1"/>
  </r>
  <r>
    <s v="WA"/>
    <n v="141"/>
    <s v="area_code_415"/>
    <x v="0"/>
    <x v="1"/>
    <n v="0"/>
    <n v="151.5"/>
    <n v="104"/>
    <n v="25.76"/>
    <n v="242.2"/>
    <n v="114"/>
    <n v="20.59"/>
    <n v="304.2"/>
    <n v="109"/>
    <n v="13.69"/>
    <n v="10.8"/>
    <n v="2"/>
    <n v="2.92"/>
    <n v="1"/>
    <x v="0"/>
    <n v="0"/>
    <x v="0"/>
    <x v="1"/>
  </r>
  <r>
    <s v="NM"/>
    <n v="56"/>
    <s v="area_code_408"/>
    <x v="0"/>
    <x v="1"/>
    <n v="0"/>
    <n v="146.1"/>
    <n v="57"/>
    <n v="24.84"/>
    <n v="196.2"/>
    <n v="97"/>
    <n v="16.68"/>
    <n v="310.10000000000002"/>
    <n v="110"/>
    <n v="13.95"/>
    <n v="9.1999999999999993"/>
    <n v="3"/>
    <n v="2.48"/>
    <n v="0"/>
    <x v="0"/>
    <n v="0"/>
    <x v="0"/>
    <x v="3"/>
  </r>
  <r>
    <s v="MD"/>
    <n v="160"/>
    <s v="area_code_415"/>
    <x v="0"/>
    <x v="1"/>
    <n v="0"/>
    <n v="256"/>
    <n v="111"/>
    <n v="43.52"/>
    <n v="187.4"/>
    <n v="61"/>
    <n v="15.93"/>
    <n v="119.1"/>
    <n v="81"/>
    <n v="5.36"/>
    <n v="11.5"/>
    <n v="4"/>
    <n v="3.11"/>
    <n v="3"/>
    <x v="0"/>
    <n v="0"/>
    <x v="0"/>
    <x v="1"/>
  </r>
  <r>
    <s v="MT"/>
    <n v="42"/>
    <s v="area_code_415"/>
    <x v="0"/>
    <x v="1"/>
    <n v="0"/>
    <n v="150.69999999999999"/>
    <n v="52"/>
    <n v="25.62"/>
    <n v="246.7"/>
    <n v="96"/>
    <n v="20.97"/>
    <n v="103.8"/>
    <n v="118"/>
    <n v="4.67"/>
    <n v="7"/>
    <n v="4"/>
    <n v="1.89"/>
    <n v="2"/>
    <x v="0"/>
    <n v="0"/>
    <x v="0"/>
    <x v="3"/>
  </r>
  <r>
    <s v="CT"/>
    <n v="135"/>
    <s v="area_code_415"/>
    <x v="1"/>
    <x v="1"/>
    <n v="0"/>
    <n v="186"/>
    <n v="107"/>
    <n v="31.62"/>
    <n v="66"/>
    <n v="94"/>
    <n v="5.61"/>
    <n v="213.1"/>
    <n v="105"/>
    <n v="9.59"/>
    <n v="12.9"/>
    <n v="4"/>
    <n v="3.48"/>
    <n v="1"/>
    <x v="0"/>
    <n v="0"/>
    <x v="0"/>
    <x v="1"/>
  </r>
  <r>
    <s v="AL"/>
    <n v="106"/>
    <s v="area_code_415"/>
    <x v="0"/>
    <x v="1"/>
    <n v="0"/>
    <n v="212.9"/>
    <n v="110"/>
    <n v="36.19"/>
    <n v="187"/>
    <n v="69"/>
    <n v="15.9"/>
    <n v="128.1"/>
    <n v="71"/>
    <n v="5.76"/>
    <n v="6.3"/>
    <n v="3"/>
    <n v="1.7"/>
    <n v="3"/>
    <x v="0"/>
    <n v="0"/>
    <x v="0"/>
    <x v="0"/>
  </r>
  <r>
    <s v="MO"/>
    <n v="83"/>
    <s v="area_code_415"/>
    <x v="0"/>
    <x v="0"/>
    <n v="30"/>
    <n v="272.5"/>
    <n v="105"/>
    <n v="46.33"/>
    <n v="253"/>
    <n v="83"/>
    <n v="21.51"/>
    <n v="180.8"/>
    <n v="123"/>
    <n v="8.14"/>
    <n v="8.6999999999999993"/>
    <n v="6"/>
    <n v="2.35"/>
    <n v="3"/>
    <x v="0"/>
    <n v="0"/>
    <x v="0"/>
    <x v="2"/>
  </r>
  <r>
    <s v="ND"/>
    <n v="110"/>
    <s v="area_code_415"/>
    <x v="0"/>
    <x v="1"/>
    <n v="0"/>
    <n v="135.1"/>
    <n v="109"/>
    <n v="22.97"/>
    <n v="205.2"/>
    <n v="99"/>
    <n v="17.440000000000001"/>
    <n v="166.3"/>
    <n v="119"/>
    <n v="7.48"/>
    <n v="11.7"/>
    <n v="4"/>
    <n v="3.16"/>
    <n v="1"/>
    <x v="0"/>
    <n v="0"/>
    <x v="0"/>
    <x v="0"/>
  </r>
  <r>
    <s v="AR"/>
    <n v="153"/>
    <s v="area_code_408"/>
    <x v="0"/>
    <x v="1"/>
    <n v="0"/>
    <n v="154.6"/>
    <n v="56"/>
    <n v="26.28"/>
    <n v="263"/>
    <n v="84"/>
    <n v="22.36"/>
    <n v="367.7"/>
    <n v="89"/>
    <n v="16.55"/>
    <n v="15.5"/>
    <n v="2"/>
    <n v="4.1900000000000004"/>
    <n v="1"/>
    <x v="0"/>
    <n v="0"/>
    <x v="0"/>
    <x v="1"/>
  </r>
  <r>
    <s v="GA"/>
    <n v="109"/>
    <s v="area_code_510"/>
    <x v="0"/>
    <x v="0"/>
    <n v="35"/>
    <n v="230.5"/>
    <n v="116"/>
    <n v="39.19"/>
    <n v="265.8"/>
    <n v="130"/>
    <n v="22.59"/>
    <n v="269.7"/>
    <n v="69"/>
    <n v="12.14"/>
    <n v="10.6"/>
    <n v="6"/>
    <n v="2.86"/>
    <n v="5"/>
    <x v="0"/>
    <n v="0"/>
    <x v="1"/>
    <x v="0"/>
  </r>
  <r>
    <s v="FL"/>
    <n v="31"/>
    <s v="area_code_510"/>
    <x v="0"/>
    <x v="1"/>
    <n v="0"/>
    <n v="165.4"/>
    <n v="84"/>
    <n v="28.12"/>
    <n v="203.7"/>
    <n v="107"/>
    <n v="17.309999999999999"/>
    <n v="201.7"/>
    <n v="65"/>
    <n v="9.08"/>
    <n v="8.1999999999999993"/>
    <n v="1"/>
    <n v="2.21"/>
    <n v="1"/>
    <x v="0"/>
    <n v="0"/>
    <x v="0"/>
    <x v="3"/>
  </r>
  <r>
    <s v="LA"/>
    <n v="124"/>
    <s v="area_code_510"/>
    <x v="0"/>
    <x v="1"/>
    <n v="0"/>
    <n v="143.30000000000001"/>
    <n v="120"/>
    <n v="24.36"/>
    <n v="230.7"/>
    <n v="111"/>
    <n v="19.61"/>
    <n v="214.3"/>
    <n v="91"/>
    <n v="9.64"/>
    <n v="7.8"/>
    <n v="2"/>
    <n v="2.11"/>
    <n v="4"/>
    <x v="1"/>
    <n v="1"/>
    <x v="1"/>
    <x v="0"/>
  </r>
  <r>
    <s v="UT"/>
    <n v="110"/>
    <s v="area_code_415"/>
    <x v="0"/>
    <x v="1"/>
    <n v="0"/>
    <n v="271.10000000000002"/>
    <n v="108"/>
    <n v="46.09"/>
    <n v="237"/>
    <n v="122"/>
    <n v="20.149999999999999"/>
    <n v="239.9"/>
    <n v="122"/>
    <n v="10.8"/>
    <n v="9.8000000000000007"/>
    <n v="5"/>
    <n v="2.65"/>
    <n v="2"/>
    <x v="1"/>
    <n v="1"/>
    <x v="0"/>
    <x v="0"/>
  </r>
  <r>
    <s v="AZ"/>
    <n v="124"/>
    <s v="area_code_415"/>
    <x v="0"/>
    <x v="1"/>
    <n v="0"/>
    <n v="253.5"/>
    <n v="104"/>
    <n v="43.1"/>
    <n v="117.9"/>
    <n v="123"/>
    <n v="10.02"/>
    <n v="248.5"/>
    <n v="104"/>
    <n v="11.18"/>
    <n v="14"/>
    <n v="2"/>
    <n v="3.78"/>
    <n v="0"/>
    <x v="0"/>
    <n v="0"/>
    <x v="0"/>
    <x v="0"/>
  </r>
  <r>
    <s v="NY"/>
    <n v="82"/>
    <s v="area_code_415"/>
    <x v="0"/>
    <x v="1"/>
    <n v="0"/>
    <n v="167.1"/>
    <n v="77"/>
    <n v="28.41"/>
    <n v="131.80000000000001"/>
    <n v="79"/>
    <n v="11.2"/>
    <n v="187.4"/>
    <n v="98"/>
    <n v="8.43"/>
    <n v="9.4"/>
    <n v="1"/>
    <n v="2.54"/>
    <n v="6"/>
    <x v="1"/>
    <n v="1"/>
    <x v="1"/>
    <x v="2"/>
  </r>
  <r>
    <s v="IN"/>
    <n v="69"/>
    <s v="area_code_510"/>
    <x v="0"/>
    <x v="1"/>
    <n v="0"/>
    <n v="135.4"/>
    <n v="101"/>
    <n v="23.02"/>
    <n v="238.1"/>
    <n v="124"/>
    <n v="20.239999999999998"/>
    <n v="195.6"/>
    <n v="102"/>
    <n v="8.8000000000000007"/>
    <n v="10.6"/>
    <n v="2"/>
    <n v="2.86"/>
    <n v="1"/>
    <x v="0"/>
    <n v="0"/>
    <x v="0"/>
    <x v="2"/>
  </r>
  <r>
    <s v="FL"/>
    <n v="103"/>
    <s v="area_code_415"/>
    <x v="0"/>
    <x v="1"/>
    <n v="0"/>
    <n v="158.69999999999999"/>
    <n v="90"/>
    <n v="26.98"/>
    <n v="198.4"/>
    <n v="117"/>
    <n v="16.86"/>
    <n v="181.1"/>
    <n v="76"/>
    <n v="8.15"/>
    <n v="10.5"/>
    <n v="4"/>
    <n v="2.84"/>
    <n v="1"/>
    <x v="0"/>
    <n v="0"/>
    <x v="0"/>
    <x v="0"/>
  </r>
  <r>
    <s v="NM"/>
    <n v="16"/>
    <s v="area_code_510"/>
    <x v="0"/>
    <x v="1"/>
    <n v="0"/>
    <n v="144.80000000000001"/>
    <n v="84"/>
    <n v="24.62"/>
    <n v="164.9"/>
    <n v="141"/>
    <n v="14.02"/>
    <n v="231.5"/>
    <n v="75"/>
    <n v="10.42"/>
    <n v="8.1999999999999993"/>
    <n v="4"/>
    <n v="2.21"/>
    <n v="2"/>
    <x v="0"/>
    <n v="0"/>
    <x v="0"/>
    <x v="4"/>
  </r>
  <r>
    <s v="AL"/>
    <n v="119"/>
    <s v="area_code_415"/>
    <x v="0"/>
    <x v="1"/>
    <n v="0"/>
    <n v="98.8"/>
    <n v="97"/>
    <n v="16.8"/>
    <n v="146.9"/>
    <n v="68"/>
    <n v="12.49"/>
    <n v="190.7"/>
    <n v="105"/>
    <n v="8.58"/>
    <n v="10"/>
    <n v="4"/>
    <n v="2.7"/>
    <n v="3"/>
    <x v="0"/>
    <n v="0"/>
    <x v="0"/>
    <x v="0"/>
  </r>
  <r>
    <s v="MN"/>
    <n v="124"/>
    <s v="area_code_510"/>
    <x v="1"/>
    <x v="1"/>
    <n v="0"/>
    <n v="157.80000000000001"/>
    <n v="71"/>
    <n v="26.83"/>
    <n v="203.2"/>
    <n v="114"/>
    <n v="17.27"/>
    <n v="168.7"/>
    <n v="82"/>
    <n v="7.59"/>
    <n v="10"/>
    <n v="2"/>
    <n v="2.7"/>
    <n v="3"/>
    <x v="1"/>
    <n v="1"/>
    <x v="0"/>
    <x v="0"/>
  </r>
  <r>
    <s v="NY"/>
    <n v="122"/>
    <s v="area_code_415"/>
    <x v="0"/>
    <x v="0"/>
    <n v="37"/>
    <n v="163"/>
    <n v="107"/>
    <n v="27.71"/>
    <n v="312.8"/>
    <n v="118"/>
    <n v="26.59"/>
    <n v="200"/>
    <n v="85"/>
    <n v="9"/>
    <n v="11.6"/>
    <n v="5"/>
    <n v="3.13"/>
    <n v="1"/>
    <x v="0"/>
    <n v="0"/>
    <x v="0"/>
    <x v="0"/>
  </r>
  <r>
    <s v="MD"/>
    <n v="139"/>
    <s v="area_code_415"/>
    <x v="0"/>
    <x v="1"/>
    <n v="0"/>
    <n v="181.6"/>
    <n v="119"/>
    <n v="30.87"/>
    <n v="335.7"/>
    <n v="118"/>
    <n v="28.53"/>
    <n v="149.80000000000001"/>
    <n v="64"/>
    <n v="6.74"/>
    <n v="8.3000000000000007"/>
    <n v="6"/>
    <n v="2.2400000000000002"/>
    <n v="4"/>
    <x v="0"/>
    <n v="0"/>
    <x v="1"/>
    <x v="1"/>
  </r>
  <r>
    <s v="KS"/>
    <n v="67"/>
    <s v="area_code_510"/>
    <x v="0"/>
    <x v="1"/>
    <n v="0"/>
    <n v="129"/>
    <n v="78"/>
    <n v="21.93"/>
    <n v="188"/>
    <n v="116"/>
    <n v="15.98"/>
    <n v="235"/>
    <n v="102"/>
    <n v="10.58"/>
    <n v="11.2"/>
    <n v="3"/>
    <n v="3.02"/>
    <n v="2"/>
    <x v="0"/>
    <n v="0"/>
    <x v="0"/>
    <x v="2"/>
  </r>
  <r>
    <s v="WV"/>
    <n v="84"/>
    <s v="area_code_408"/>
    <x v="0"/>
    <x v="1"/>
    <n v="0"/>
    <n v="86"/>
    <n v="83"/>
    <n v="14.62"/>
    <n v="260.7"/>
    <n v="86"/>
    <n v="22.16"/>
    <n v="98.6"/>
    <n v="109"/>
    <n v="4.4400000000000004"/>
    <n v="8.9"/>
    <n v="4"/>
    <n v="2.4"/>
    <n v="1"/>
    <x v="0"/>
    <n v="0"/>
    <x v="0"/>
    <x v="2"/>
  </r>
  <r>
    <s v="ID"/>
    <n v="101"/>
    <s v="area_code_510"/>
    <x v="0"/>
    <x v="0"/>
    <n v="17"/>
    <n v="193.9"/>
    <n v="71"/>
    <n v="32.96"/>
    <n v="189.8"/>
    <n v="81"/>
    <n v="16.13"/>
    <n v="196.3"/>
    <n v="97"/>
    <n v="8.83"/>
    <n v="12.6"/>
    <n v="7"/>
    <n v="3.4"/>
    <n v="0"/>
    <x v="0"/>
    <n v="0"/>
    <x v="0"/>
    <x v="0"/>
  </r>
  <r>
    <s v="MI"/>
    <n v="61"/>
    <s v="area_code_415"/>
    <x v="0"/>
    <x v="1"/>
    <n v="0"/>
    <n v="188.9"/>
    <n v="105"/>
    <n v="32.11"/>
    <n v="153.6"/>
    <n v="116"/>
    <n v="13.06"/>
    <n v="213.3"/>
    <n v="106"/>
    <n v="9.6"/>
    <n v="10.199999999999999"/>
    <n v="2"/>
    <n v="2.75"/>
    <n v="2"/>
    <x v="0"/>
    <n v="0"/>
    <x v="0"/>
    <x v="2"/>
  </r>
  <r>
    <s v="TN"/>
    <n v="120"/>
    <s v="area_code_408"/>
    <x v="1"/>
    <x v="1"/>
    <n v="0"/>
    <n v="179.9"/>
    <n v="72"/>
    <n v="30.58"/>
    <n v="170"/>
    <n v="98"/>
    <n v="14.45"/>
    <n v="190.6"/>
    <n v="89"/>
    <n v="8.58"/>
    <n v="13.8"/>
    <n v="2"/>
    <n v="3.73"/>
    <n v="1"/>
    <x v="1"/>
    <n v="1"/>
    <x v="0"/>
    <x v="0"/>
  </r>
  <r>
    <s v="CA"/>
    <n v="95"/>
    <s v="area_code_415"/>
    <x v="0"/>
    <x v="1"/>
    <n v="0"/>
    <n v="183.4"/>
    <n v="98"/>
    <n v="31.18"/>
    <n v="281.3"/>
    <n v="95"/>
    <n v="23.91"/>
    <n v="105.2"/>
    <n v="113"/>
    <n v="4.7300000000000004"/>
    <n v="8.1999999999999993"/>
    <n v="8"/>
    <n v="2.21"/>
    <n v="1"/>
    <x v="0"/>
    <n v="0"/>
    <x v="0"/>
    <x v="2"/>
  </r>
  <r>
    <s v="FL"/>
    <n v="98"/>
    <s v="area_code_408"/>
    <x v="0"/>
    <x v="1"/>
    <n v="0"/>
    <n v="288.10000000000002"/>
    <n v="101"/>
    <n v="48.98"/>
    <n v="137.9"/>
    <n v="93"/>
    <n v="11.72"/>
    <n v="206.5"/>
    <n v="88"/>
    <n v="9.2899999999999991"/>
    <n v="0"/>
    <n v="0"/>
    <n v="0"/>
    <n v="0"/>
    <x v="0"/>
    <n v="0"/>
    <x v="0"/>
    <x v="0"/>
  </r>
  <r>
    <s v="LA"/>
    <n v="114"/>
    <s v="area_code_415"/>
    <x v="0"/>
    <x v="1"/>
    <n v="0"/>
    <n v="169.2"/>
    <n v="96"/>
    <n v="28.76"/>
    <n v="149.9"/>
    <n v="83"/>
    <n v="12.74"/>
    <n v="196.9"/>
    <n v="119"/>
    <n v="8.86"/>
    <n v="4.5999999999999996"/>
    <n v="4"/>
    <n v="1.24"/>
    <n v="2"/>
    <x v="0"/>
    <n v="0"/>
    <x v="0"/>
    <x v="0"/>
  </r>
  <r>
    <s v="IL"/>
    <n v="68"/>
    <s v="area_code_415"/>
    <x v="1"/>
    <x v="0"/>
    <n v="29"/>
    <n v="195.5"/>
    <n v="113"/>
    <n v="33.24"/>
    <n v="171.6"/>
    <n v="96"/>
    <n v="14.59"/>
    <n v="204"/>
    <n v="85"/>
    <n v="9.18"/>
    <n v="13.5"/>
    <n v="9"/>
    <n v="3.65"/>
    <n v="1"/>
    <x v="1"/>
    <n v="1"/>
    <x v="0"/>
    <x v="2"/>
  </r>
  <r>
    <s v="AL"/>
    <n v="149"/>
    <s v="area_code_415"/>
    <x v="0"/>
    <x v="0"/>
    <n v="20"/>
    <n v="264.39999999999998"/>
    <n v="102"/>
    <n v="44.95"/>
    <n v="219.6"/>
    <n v="123"/>
    <n v="18.670000000000002"/>
    <n v="200.4"/>
    <n v="89"/>
    <n v="9.02"/>
    <n v="11.3"/>
    <n v="3"/>
    <n v="3.05"/>
    <n v="2"/>
    <x v="0"/>
    <n v="0"/>
    <x v="0"/>
    <x v="1"/>
  </r>
  <r>
    <s v="PA"/>
    <n v="176"/>
    <s v="area_code_415"/>
    <x v="0"/>
    <x v="1"/>
    <n v="0"/>
    <n v="169.5"/>
    <n v="151"/>
    <n v="28.82"/>
    <n v="112.9"/>
    <n v="84"/>
    <n v="9.6"/>
    <n v="56.6"/>
    <n v="99"/>
    <n v="2.5499999999999998"/>
    <n v="8.6999999999999993"/>
    <n v="4"/>
    <n v="2.35"/>
    <n v="0"/>
    <x v="0"/>
    <n v="0"/>
    <x v="0"/>
    <x v="1"/>
  </r>
  <r>
    <s v="TX"/>
    <n v="152"/>
    <s v="area_code_415"/>
    <x v="0"/>
    <x v="1"/>
    <n v="0"/>
    <n v="141.5"/>
    <n v="102"/>
    <n v="24.06"/>
    <n v="263"/>
    <n v="94"/>
    <n v="22.36"/>
    <n v="207.1"/>
    <n v="113"/>
    <n v="9.32"/>
    <n v="3.4"/>
    <n v="4"/>
    <n v="0.92"/>
    <n v="2"/>
    <x v="0"/>
    <n v="0"/>
    <x v="0"/>
    <x v="1"/>
  </r>
  <r>
    <s v="VA"/>
    <n v="118"/>
    <s v="area_code_408"/>
    <x v="0"/>
    <x v="1"/>
    <n v="0"/>
    <n v="154.80000000000001"/>
    <n v="71"/>
    <n v="26.32"/>
    <n v="244"/>
    <n v="73"/>
    <n v="20.74"/>
    <n v="159.6"/>
    <n v="81"/>
    <n v="7.18"/>
    <n v="12.8"/>
    <n v="4"/>
    <n v="3.46"/>
    <n v="0"/>
    <x v="0"/>
    <n v="0"/>
    <x v="0"/>
    <x v="0"/>
  </r>
  <r>
    <s v="MT"/>
    <n v="102"/>
    <s v="area_code_408"/>
    <x v="0"/>
    <x v="1"/>
    <n v="0"/>
    <n v="273.2"/>
    <n v="85"/>
    <n v="46.44"/>
    <n v="211.1"/>
    <n v="82"/>
    <n v="17.940000000000001"/>
    <n v="203.7"/>
    <n v="129"/>
    <n v="9.17"/>
    <n v="13.1"/>
    <n v="7"/>
    <n v="3.54"/>
    <n v="2"/>
    <x v="1"/>
    <n v="1"/>
    <x v="0"/>
    <x v="0"/>
  </r>
  <r>
    <s v="ND"/>
    <n v="118"/>
    <s v="area_code_408"/>
    <x v="0"/>
    <x v="1"/>
    <n v="0"/>
    <n v="224.6"/>
    <n v="94"/>
    <n v="38.18"/>
    <n v="225.9"/>
    <n v="120"/>
    <n v="19.2"/>
    <n v="269"/>
    <n v="105"/>
    <n v="12.11"/>
    <n v="12.5"/>
    <n v="8"/>
    <n v="3.38"/>
    <n v="2"/>
    <x v="0"/>
    <n v="0"/>
    <x v="0"/>
    <x v="0"/>
  </r>
  <r>
    <s v="FL"/>
    <n v="105"/>
    <s v="area_code_415"/>
    <x v="0"/>
    <x v="1"/>
    <n v="0"/>
    <n v="273.8"/>
    <n v="97"/>
    <n v="46.55"/>
    <n v="289.7"/>
    <n v="106"/>
    <n v="24.62"/>
    <n v="269.10000000000002"/>
    <n v="126"/>
    <n v="12.11"/>
    <n v="5.8"/>
    <n v="3"/>
    <n v="1.57"/>
    <n v="2"/>
    <x v="1"/>
    <n v="1"/>
    <x v="0"/>
    <x v="0"/>
  </r>
  <r>
    <s v="KY"/>
    <n v="71"/>
    <s v="area_code_415"/>
    <x v="0"/>
    <x v="1"/>
    <n v="0"/>
    <n v="104"/>
    <n v="92"/>
    <n v="17.68"/>
    <n v="197"/>
    <n v="125"/>
    <n v="16.75"/>
    <n v="110.1"/>
    <n v="123"/>
    <n v="4.95"/>
    <n v="14.6"/>
    <n v="8"/>
    <n v="3.94"/>
    <n v="0"/>
    <x v="0"/>
    <n v="0"/>
    <x v="0"/>
    <x v="2"/>
  </r>
  <r>
    <s v="MD"/>
    <n v="71"/>
    <s v="area_code_415"/>
    <x v="0"/>
    <x v="0"/>
    <n v="31"/>
    <n v="115.4"/>
    <n v="90"/>
    <n v="19.62"/>
    <n v="217.4"/>
    <n v="78"/>
    <n v="18.48"/>
    <n v="239.9"/>
    <n v="102"/>
    <n v="10.8"/>
    <n v="13.1"/>
    <n v="4"/>
    <n v="3.54"/>
    <n v="1"/>
    <x v="0"/>
    <n v="0"/>
    <x v="0"/>
    <x v="2"/>
  </r>
  <r>
    <s v="IN"/>
    <n v="68"/>
    <s v="area_code_415"/>
    <x v="0"/>
    <x v="1"/>
    <n v="0"/>
    <n v="222.1"/>
    <n v="107"/>
    <n v="37.76"/>
    <n v="199.4"/>
    <n v="102"/>
    <n v="16.95"/>
    <n v="162.4"/>
    <n v="107"/>
    <n v="7.31"/>
    <n v="9.4"/>
    <n v="3"/>
    <n v="2.54"/>
    <n v="2"/>
    <x v="0"/>
    <n v="0"/>
    <x v="0"/>
    <x v="2"/>
  </r>
  <r>
    <s v="MA"/>
    <n v="66"/>
    <s v="area_code_415"/>
    <x v="0"/>
    <x v="1"/>
    <n v="0"/>
    <n v="116.4"/>
    <n v="98"/>
    <n v="19.79"/>
    <n v="95.6"/>
    <n v="74"/>
    <n v="8.1300000000000008"/>
    <n v="181.5"/>
    <n v="94"/>
    <n v="8.17"/>
    <n v="10.5"/>
    <n v="3"/>
    <n v="2.84"/>
    <n v="3"/>
    <x v="0"/>
    <n v="0"/>
    <x v="0"/>
    <x v="2"/>
  </r>
  <r>
    <s v="ND"/>
    <n v="101"/>
    <s v="area_code_415"/>
    <x v="0"/>
    <x v="1"/>
    <n v="0"/>
    <n v="217.7"/>
    <n v="118"/>
    <n v="37.01"/>
    <n v="231.7"/>
    <n v="128"/>
    <n v="19.690000000000001"/>
    <n v="185.3"/>
    <n v="128"/>
    <n v="8.34"/>
    <n v="0"/>
    <n v="0"/>
    <n v="0"/>
    <n v="3"/>
    <x v="0"/>
    <n v="0"/>
    <x v="0"/>
    <x v="0"/>
  </r>
  <r>
    <s v="VT"/>
    <n v="116"/>
    <s v="area_code_415"/>
    <x v="0"/>
    <x v="1"/>
    <n v="0"/>
    <n v="129.4"/>
    <n v="84"/>
    <n v="22"/>
    <n v="157.30000000000001"/>
    <n v="89"/>
    <n v="13.37"/>
    <n v="215.5"/>
    <n v="77"/>
    <n v="9.6999999999999993"/>
    <n v="13.3"/>
    <n v="3"/>
    <n v="3.59"/>
    <n v="0"/>
    <x v="0"/>
    <n v="0"/>
    <x v="0"/>
    <x v="0"/>
  </r>
  <r>
    <s v="CT"/>
    <n v="54"/>
    <s v="area_code_415"/>
    <x v="0"/>
    <x v="0"/>
    <n v="33"/>
    <n v="161.80000000000001"/>
    <n v="73"/>
    <n v="27.51"/>
    <n v="273"/>
    <n v="58"/>
    <n v="23.21"/>
    <n v="153.9"/>
    <n v="76"/>
    <n v="6.93"/>
    <n v="13.7"/>
    <n v="4"/>
    <n v="3.7"/>
    <n v="0"/>
    <x v="0"/>
    <n v="0"/>
    <x v="0"/>
    <x v="3"/>
  </r>
  <r>
    <s v="VA"/>
    <n v="112"/>
    <s v="area_code_408"/>
    <x v="0"/>
    <x v="0"/>
    <n v="29"/>
    <n v="198.8"/>
    <n v="122"/>
    <n v="33.799999999999997"/>
    <n v="238.6"/>
    <n v="114"/>
    <n v="20.28"/>
    <n v="289.5"/>
    <n v="69"/>
    <n v="13.03"/>
    <n v="11.5"/>
    <n v="5"/>
    <n v="3.11"/>
    <n v="1"/>
    <x v="0"/>
    <n v="0"/>
    <x v="0"/>
    <x v="0"/>
  </r>
  <r>
    <s v="MS"/>
    <n v="122"/>
    <s v="area_code_408"/>
    <x v="0"/>
    <x v="0"/>
    <n v="45"/>
    <n v="147.80000000000001"/>
    <n v="85"/>
    <n v="25.13"/>
    <n v="147.4"/>
    <n v="93"/>
    <n v="12.53"/>
    <n v="203.5"/>
    <n v="110"/>
    <n v="9.16"/>
    <n v="14"/>
    <n v="5"/>
    <n v="3.78"/>
    <n v="1"/>
    <x v="0"/>
    <n v="0"/>
    <x v="0"/>
    <x v="0"/>
  </r>
  <r>
    <s v="AK"/>
    <n v="74"/>
    <s v="area_code_415"/>
    <x v="0"/>
    <x v="1"/>
    <n v="0"/>
    <n v="262.3"/>
    <n v="114"/>
    <n v="44.59"/>
    <n v="198.9"/>
    <n v="96"/>
    <n v="16.91"/>
    <n v="165.9"/>
    <n v="90"/>
    <n v="7.47"/>
    <n v="6.6"/>
    <n v="5"/>
    <n v="1.78"/>
    <n v="3"/>
    <x v="0"/>
    <n v="0"/>
    <x v="0"/>
    <x v="2"/>
  </r>
  <r>
    <s v="WY"/>
    <n v="90"/>
    <s v="area_code_415"/>
    <x v="0"/>
    <x v="1"/>
    <n v="0"/>
    <n v="246.4"/>
    <n v="83"/>
    <n v="41.89"/>
    <n v="160.30000000000001"/>
    <n v="88"/>
    <n v="13.63"/>
    <n v="170.9"/>
    <n v="99"/>
    <n v="7.69"/>
    <n v="7.6"/>
    <n v="7"/>
    <n v="2.0499999999999998"/>
    <n v="1"/>
    <x v="0"/>
    <n v="0"/>
    <x v="0"/>
    <x v="2"/>
  </r>
  <r>
    <s v="NC"/>
    <n v="85"/>
    <s v="area_code_510"/>
    <x v="0"/>
    <x v="1"/>
    <n v="0"/>
    <n v="183.4"/>
    <n v="111"/>
    <n v="31.18"/>
    <n v="168.8"/>
    <n v="98"/>
    <n v="14.35"/>
    <n v="199.7"/>
    <n v="97"/>
    <n v="8.99"/>
    <n v="9.9"/>
    <n v="4"/>
    <n v="2.67"/>
    <n v="4"/>
    <x v="0"/>
    <n v="0"/>
    <x v="1"/>
    <x v="2"/>
  </r>
  <r>
    <s v="IL"/>
    <n v="100"/>
    <s v="area_code_415"/>
    <x v="0"/>
    <x v="1"/>
    <n v="0"/>
    <n v="191.9"/>
    <n v="95"/>
    <n v="32.619999999999997"/>
    <n v="200.9"/>
    <n v="101"/>
    <n v="17.079999999999998"/>
    <n v="271.89999999999998"/>
    <n v="74"/>
    <n v="12.24"/>
    <n v="18.2"/>
    <n v="3"/>
    <n v="4.91"/>
    <n v="1"/>
    <x v="0"/>
    <n v="0"/>
    <x v="0"/>
    <x v="0"/>
  </r>
  <r>
    <s v="OH"/>
    <n v="114"/>
    <s v="area_code_415"/>
    <x v="0"/>
    <x v="1"/>
    <n v="0"/>
    <n v="187.8"/>
    <n v="109"/>
    <n v="31.93"/>
    <n v="154.6"/>
    <n v="97"/>
    <n v="13.14"/>
    <n v="213.9"/>
    <n v="102"/>
    <n v="9.6300000000000008"/>
    <n v="10.1"/>
    <n v="3"/>
    <n v="2.73"/>
    <n v="2"/>
    <x v="0"/>
    <n v="0"/>
    <x v="0"/>
    <x v="0"/>
  </r>
  <r>
    <s v="RI"/>
    <n v="83"/>
    <s v="area_code_510"/>
    <x v="0"/>
    <x v="1"/>
    <n v="0"/>
    <n v="259.7"/>
    <n v="106"/>
    <n v="44.15"/>
    <n v="152.69999999999999"/>
    <n v="116"/>
    <n v="12.98"/>
    <n v="224.7"/>
    <n v="92"/>
    <n v="10.11"/>
    <n v="10.199999999999999"/>
    <n v="2"/>
    <n v="2.75"/>
    <n v="0"/>
    <x v="0"/>
    <n v="0"/>
    <x v="0"/>
    <x v="2"/>
  </r>
  <r>
    <s v="WY"/>
    <n v="157"/>
    <s v="area_code_415"/>
    <x v="1"/>
    <x v="1"/>
    <n v="0"/>
    <n v="180.4"/>
    <n v="123"/>
    <n v="30.67"/>
    <n v="194"/>
    <n v="98"/>
    <n v="16.489999999999998"/>
    <n v="227.3"/>
    <n v="88"/>
    <n v="10.23"/>
    <n v="8.4"/>
    <n v="5"/>
    <n v="2.27"/>
    <n v="0"/>
    <x v="0"/>
    <n v="0"/>
    <x v="0"/>
    <x v="1"/>
  </r>
  <r>
    <s v="OR"/>
    <n v="51"/>
    <s v="area_code_510"/>
    <x v="0"/>
    <x v="1"/>
    <n v="0"/>
    <n v="51.8"/>
    <n v="107"/>
    <n v="8.81"/>
    <n v="230.2"/>
    <n v="104"/>
    <n v="19.57"/>
    <n v="227.5"/>
    <n v="118"/>
    <n v="10.24"/>
    <n v="10.4"/>
    <n v="4"/>
    <n v="2.81"/>
    <n v="2"/>
    <x v="0"/>
    <n v="0"/>
    <x v="0"/>
    <x v="3"/>
  </r>
  <r>
    <s v="NV"/>
    <n v="42"/>
    <s v="area_code_415"/>
    <x v="0"/>
    <x v="1"/>
    <n v="0"/>
    <n v="303.89999999999998"/>
    <n v="106"/>
    <n v="51.66"/>
    <n v="232.2"/>
    <n v="54"/>
    <n v="19.739999999999998"/>
    <n v="147.1"/>
    <n v="76"/>
    <n v="6.62"/>
    <n v="5.8"/>
    <n v="3"/>
    <n v="1.57"/>
    <n v="1"/>
    <x v="1"/>
    <n v="1"/>
    <x v="0"/>
    <x v="3"/>
  </r>
  <r>
    <s v="OR"/>
    <n v="112"/>
    <s v="area_code_510"/>
    <x v="0"/>
    <x v="1"/>
    <n v="0"/>
    <n v="206.2"/>
    <n v="122"/>
    <n v="35.049999999999997"/>
    <n v="164.5"/>
    <n v="94"/>
    <n v="13.98"/>
    <n v="140.30000000000001"/>
    <n v="101"/>
    <n v="6.31"/>
    <n v="12.6"/>
    <n v="7"/>
    <n v="3.4"/>
    <n v="3"/>
    <x v="0"/>
    <n v="0"/>
    <x v="0"/>
    <x v="0"/>
  </r>
  <r>
    <s v="ND"/>
    <n v="56"/>
    <s v="area_code_510"/>
    <x v="0"/>
    <x v="1"/>
    <n v="0"/>
    <n v="164.3"/>
    <n v="92"/>
    <n v="27.93"/>
    <n v="233.7"/>
    <n v="107"/>
    <n v="19.86"/>
    <n v="187.3"/>
    <n v="104"/>
    <n v="8.43"/>
    <n v="11.8"/>
    <n v="1"/>
    <n v="3.19"/>
    <n v="2"/>
    <x v="0"/>
    <n v="0"/>
    <x v="0"/>
    <x v="3"/>
  </r>
  <r>
    <s v="NJ"/>
    <n v="53"/>
    <s v="area_code_408"/>
    <x v="0"/>
    <x v="1"/>
    <n v="0"/>
    <n v="228.6"/>
    <n v="117"/>
    <n v="38.86"/>
    <n v="132.80000000000001"/>
    <n v="123"/>
    <n v="11.29"/>
    <n v="227.2"/>
    <n v="124"/>
    <n v="10.220000000000001"/>
    <n v="10.1"/>
    <n v="2"/>
    <n v="2.73"/>
    <n v="9"/>
    <x v="1"/>
    <n v="1"/>
    <x v="1"/>
    <x v="3"/>
  </r>
  <r>
    <s v="WV"/>
    <n v="64"/>
    <s v="area_code_415"/>
    <x v="0"/>
    <x v="0"/>
    <n v="22"/>
    <n v="200.4"/>
    <n v="80"/>
    <n v="34.07"/>
    <n v="131.1"/>
    <n v="84"/>
    <n v="11.14"/>
    <n v="230.7"/>
    <n v="67"/>
    <n v="10.38"/>
    <n v="7.6"/>
    <n v="5"/>
    <n v="2.0499999999999998"/>
    <n v="1"/>
    <x v="0"/>
    <n v="0"/>
    <x v="0"/>
    <x v="2"/>
  </r>
  <r>
    <s v="VA"/>
    <n v="123"/>
    <s v="area_code_408"/>
    <x v="0"/>
    <x v="1"/>
    <n v="0"/>
    <n v="154.30000000000001"/>
    <n v="107"/>
    <n v="26.23"/>
    <n v="183"/>
    <n v="111"/>
    <n v="15.56"/>
    <n v="54"/>
    <n v="134"/>
    <n v="2.4300000000000002"/>
    <n v="10.9"/>
    <n v="8"/>
    <n v="2.94"/>
    <n v="0"/>
    <x v="0"/>
    <n v="0"/>
    <x v="0"/>
    <x v="0"/>
  </r>
  <r>
    <s v="ID"/>
    <n v="68"/>
    <s v="area_code_510"/>
    <x v="0"/>
    <x v="0"/>
    <n v="30"/>
    <n v="122.9"/>
    <n v="93"/>
    <n v="20.89"/>
    <n v="233.5"/>
    <n v="91"/>
    <n v="19.850000000000001"/>
    <n v="199.5"/>
    <n v="144"/>
    <n v="8.98"/>
    <n v="9.6"/>
    <n v="2"/>
    <n v="2.59"/>
    <n v="2"/>
    <x v="0"/>
    <n v="0"/>
    <x v="0"/>
    <x v="2"/>
  </r>
  <r>
    <s v="CT"/>
    <n v="40"/>
    <s v="area_code_510"/>
    <x v="1"/>
    <x v="1"/>
    <n v="0"/>
    <n v="220.8"/>
    <n v="100"/>
    <n v="37.54"/>
    <n v="265.7"/>
    <n v="106"/>
    <n v="22.58"/>
    <n v="212.8"/>
    <n v="94"/>
    <n v="9.58"/>
    <n v="6.4"/>
    <n v="3"/>
    <n v="1.73"/>
    <n v="0"/>
    <x v="0"/>
    <n v="0"/>
    <x v="0"/>
    <x v="3"/>
  </r>
  <r>
    <s v="NM"/>
    <n v="132"/>
    <s v="area_code_408"/>
    <x v="0"/>
    <x v="1"/>
    <n v="0"/>
    <n v="214.6"/>
    <n v="78"/>
    <n v="36.479999999999997"/>
    <n v="251.7"/>
    <n v="98"/>
    <n v="21.39"/>
    <n v="240.8"/>
    <n v="88"/>
    <n v="10.84"/>
    <n v="13.9"/>
    <n v="2"/>
    <n v="3.75"/>
    <n v="0"/>
    <x v="0"/>
    <n v="0"/>
    <x v="0"/>
    <x v="1"/>
  </r>
  <r>
    <s v="CT"/>
    <n v="120"/>
    <s v="area_code_408"/>
    <x v="1"/>
    <x v="1"/>
    <n v="0"/>
    <n v="202"/>
    <n v="123"/>
    <n v="34.340000000000003"/>
    <n v="184.3"/>
    <n v="78"/>
    <n v="15.67"/>
    <n v="176"/>
    <n v="89"/>
    <n v="7.92"/>
    <n v="7.4"/>
    <n v="2"/>
    <n v="2"/>
    <n v="2"/>
    <x v="1"/>
    <n v="1"/>
    <x v="0"/>
    <x v="0"/>
  </r>
  <r>
    <s v="MI"/>
    <n v="108"/>
    <s v="area_code_408"/>
    <x v="0"/>
    <x v="0"/>
    <n v="32"/>
    <n v="209.5"/>
    <n v="108"/>
    <n v="35.619999999999997"/>
    <n v="109.6"/>
    <n v="64"/>
    <n v="9.32"/>
    <n v="189.7"/>
    <n v="145"/>
    <n v="8.5399999999999991"/>
    <n v="9.1"/>
    <n v="6"/>
    <n v="2.46"/>
    <n v="6"/>
    <x v="1"/>
    <n v="1"/>
    <x v="1"/>
    <x v="0"/>
  </r>
  <r>
    <s v="NY"/>
    <n v="122"/>
    <s v="area_code_510"/>
    <x v="0"/>
    <x v="1"/>
    <n v="0"/>
    <n v="145.6"/>
    <n v="102"/>
    <n v="24.75"/>
    <n v="284.7"/>
    <n v="111"/>
    <n v="24.2"/>
    <n v="228.2"/>
    <n v="91"/>
    <n v="10.27"/>
    <n v="12.2"/>
    <n v="5"/>
    <n v="3.29"/>
    <n v="0"/>
    <x v="0"/>
    <n v="0"/>
    <x v="0"/>
    <x v="0"/>
  </r>
  <r>
    <s v="MT"/>
    <n v="130"/>
    <s v="area_code_408"/>
    <x v="0"/>
    <x v="0"/>
    <n v="19"/>
    <n v="152.9"/>
    <n v="87"/>
    <n v="25.99"/>
    <n v="213.2"/>
    <n v="99"/>
    <n v="18.12"/>
    <n v="205.3"/>
    <n v="114"/>
    <n v="9.24"/>
    <n v="10.8"/>
    <n v="6"/>
    <n v="2.92"/>
    <n v="2"/>
    <x v="0"/>
    <n v="0"/>
    <x v="0"/>
    <x v="0"/>
  </r>
  <r>
    <s v="NE"/>
    <n v="139"/>
    <s v="area_code_415"/>
    <x v="0"/>
    <x v="0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n v="0"/>
    <x v="0"/>
    <n v="0"/>
    <x v="0"/>
    <x v="1"/>
  </r>
  <r>
    <s v="IN"/>
    <n v="57"/>
    <s v="area_code_415"/>
    <x v="0"/>
    <x v="1"/>
    <n v="0"/>
    <n v="189.3"/>
    <n v="157"/>
    <n v="32.18"/>
    <n v="174.9"/>
    <n v="70"/>
    <n v="14.87"/>
    <n v="221.9"/>
    <n v="117"/>
    <n v="9.99"/>
    <n v="11.2"/>
    <n v="5"/>
    <n v="3.02"/>
    <n v="3"/>
    <x v="0"/>
    <n v="0"/>
    <x v="0"/>
    <x v="3"/>
  </r>
  <r>
    <s v="CO"/>
    <n v="128"/>
    <s v="area_code_510"/>
    <x v="0"/>
    <x v="1"/>
    <n v="0"/>
    <n v="199.3"/>
    <n v="86"/>
    <n v="33.880000000000003"/>
    <n v="194.8"/>
    <n v="102"/>
    <n v="16.559999999999999"/>
    <n v="298.2"/>
    <n v="82"/>
    <n v="13.42"/>
    <n v="14.3"/>
    <n v="2"/>
    <n v="3.86"/>
    <n v="4"/>
    <x v="0"/>
    <n v="0"/>
    <x v="1"/>
    <x v="0"/>
  </r>
  <r>
    <s v="WY"/>
    <n v="127"/>
    <s v="area_code_510"/>
    <x v="1"/>
    <x v="1"/>
    <n v="0"/>
    <n v="247.5"/>
    <n v="99"/>
    <n v="42.08"/>
    <n v="108.5"/>
    <n v="118"/>
    <n v="9.2200000000000006"/>
    <n v="232"/>
    <n v="72"/>
    <n v="10.44"/>
    <n v="10.6"/>
    <n v="3"/>
    <n v="2.86"/>
    <n v="2"/>
    <x v="0"/>
    <n v="0"/>
    <x v="0"/>
    <x v="0"/>
  </r>
  <r>
    <s v="OK"/>
    <n v="177"/>
    <s v="area_code_408"/>
    <x v="0"/>
    <x v="1"/>
    <n v="0"/>
    <n v="175.4"/>
    <n v="99"/>
    <n v="29.82"/>
    <n v="155.30000000000001"/>
    <n v="83"/>
    <n v="13.2"/>
    <n v="179.4"/>
    <n v="86"/>
    <n v="8.07"/>
    <n v="11.5"/>
    <n v="3"/>
    <n v="3.11"/>
    <n v="1"/>
    <x v="0"/>
    <n v="0"/>
    <x v="0"/>
    <x v="1"/>
  </r>
  <r>
    <s v="SD"/>
    <n v="121"/>
    <s v="area_code_415"/>
    <x v="0"/>
    <x v="1"/>
    <n v="0"/>
    <n v="179.4"/>
    <n v="70"/>
    <n v="30.5"/>
    <n v="143"/>
    <n v="93"/>
    <n v="12.16"/>
    <n v="116.3"/>
    <n v="113"/>
    <n v="5.23"/>
    <n v="11.2"/>
    <n v="5"/>
    <n v="3.02"/>
    <n v="1"/>
    <x v="0"/>
    <n v="0"/>
    <x v="0"/>
    <x v="0"/>
  </r>
  <r>
    <s v="SC"/>
    <n v="99"/>
    <s v="area_code_510"/>
    <x v="1"/>
    <x v="0"/>
    <n v="39"/>
    <n v="126.8"/>
    <n v="94"/>
    <n v="21.56"/>
    <n v="293.60000000000002"/>
    <n v="115"/>
    <n v="24.96"/>
    <n v="174.1"/>
    <n v="91"/>
    <n v="7.83"/>
    <n v="8.4"/>
    <n v="4"/>
    <n v="2.27"/>
    <n v="0"/>
    <x v="0"/>
    <n v="0"/>
    <x v="0"/>
    <x v="0"/>
  </r>
  <r>
    <s v="NY"/>
    <n v="126"/>
    <s v="area_code_415"/>
    <x v="1"/>
    <x v="1"/>
    <n v="0"/>
    <n v="239.7"/>
    <n v="87"/>
    <n v="40.75"/>
    <n v="281.7"/>
    <n v="92"/>
    <n v="23.94"/>
    <n v="183.5"/>
    <n v="113"/>
    <n v="8.26"/>
    <n v="11.4"/>
    <n v="1"/>
    <n v="3.08"/>
    <n v="1"/>
    <x v="1"/>
    <n v="1"/>
    <x v="0"/>
    <x v="0"/>
  </r>
  <r>
    <s v="NY"/>
    <n v="77"/>
    <s v="area_code_415"/>
    <x v="0"/>
    <x v="0"/>
    <n v="33"/>
    <n v="143"/>
    <n v="101"/>
    <n v="24.31"/>
    <n v="212.2"/>
    <n v="102"/>
    <n v="18.04"/>
    <n v="104.9"/>
    <n v="120"/>
    <n v="4.72"/>
    <n v="15.3"/>
    <n v="4"/>
    <n v="4.13"/>
    <n v="5"/>
    <x v="1"/>
    <n v="1"/>
    <x v="1"/>
    <x v="2"/>
  </r>
  <r>
    <s v="WV"/>
    <n v="21"/>
    <s v="area_code_415"/>
    <x v="0"/>
    <x v="1"/>
    <n v="0"/>
    <n v="91.9"/>
    <n v="109"/>
    <n v="15.62"/>
    <n v="198.4"/>
    <n v="111"/>
    <n v="16.86"/>
    <n v="171.7"/>
    <n v="125"/>
    <n v="7.73"/>
    <n v="13"/>
    <n v="7"/>
    <n v="3.51"/>
    <n v="2"/>
    <x v="0"/>
    <n v="0"/>
    <x v="0"/>
    <x v="4"/>
  </r>
  <r>
    <s v="WA"/>
    <n v="56"/>
    <s v="area_code_408"/>
    <x v="0"/>
    <x v="1"/>
    <n v="0"/>
    <n v="210.4"/>
    <n v="80"/>
    <n v="35.770000000000003"/>
    <n v="176.6"/>
    <n v="96"/>
    <n v="15.01"/>
    <n v="149.69999999999999"/>
    <n v="56"/>
    <n v="6.74"/>
    <n v="15.5"/>
    <n v="4"/>
    <n v="4.1900000000000004"/>
    <n v="1"/>
    <x v="0"/>
    <n v="0"/>
    <x v="0"/>
    <x v="3"/>
  </r>
  <r>
    <s v="ID"/>
    <n v="92"/>
    <s v="area_code_415"/>
    <x v="0"/>
    <x v="0"/>
    <n v="29"/>
    <n v="201.3"/>
    <n v="130"/>
    <n v="34.22"/>
    <n v="203.7"/>
    <n v="115"/>
    <n v="17.309999999999999"/>
    <n v="129.9"/>
    <n v="113"/>
    <n v="5.85"/>
    <n v="6.4"/>
    <n v="6"/>
    <n v="1.73"/>
    <n v="1"/>
    <x v="1"/>
    <n v="1"/>
    <x v="0"/>
    <x v="2"/>
  </r>
  <r>
    <s v="MN"/>
    <n v="81"/>
    <s v="area_code_510"/>
    <x v="0"/>
    <x v="1"/>
    <n v="0"/>
    <n v="145.6"/>
    <n v="59"/>
    <n v="24.75"/>
    <n v="287.89999999999998"/>
    <n v="131"/>
    <n v="24.47"/>
    <n v="181.7"/>
    <n v="121"/>
    <n v="8.18"/>
    <n v="9.1999999999999993"/>
    <n v="4"/>
    <n v="2.48"/>
    <n v="2"/>
    <x v="0"/>
    <n v="0"/>
    <x v="0"/>
    <x v="2"/>
  </r>
  <r>
    <s v="TX"/>
    <n v="139"/>
    <s v="area_code_510"/>
    <x v="1"/>
    <x v="0"/>
    <n v="31"/>
    <n v="203.5"/>
    <n v="82"/>
    <n v="34.6"/>
    <n v="200.3"/>
    <n v="72"/>
    <n v="17.03"/>
    <n v="214"/>
    <n v="112"/>
    <n v="9.6300000000000008"/>
    <n v="13.4"/>
    <n v="6"/>
    <n v="3.62"/>
    <n v="1"/>
    <x v="1"/>
    <n v="1"/>
    <x v="0"/>
    <x v="1"/>
  </r>
  <r>
    <s v="AZ"/>
    <n v="68"/>
    <s v="area_code_415"/>
    <x v="0"/>
    <x v="1"/>
    <n v="0"/>
    <n v="232.4"/>
    <n v="76"/>
    <n v="39.51"/>
    <n v="153.30000000000001"/>
    <n v="103"/>
    <n v="13.03"/>
    <n v="214.6"/>
    <n v="107"/>
    <n v="9.66"/>
    <n v="10.5"/>
    <n v="2"/>
    <n v="2.84"/>
    <n v="1"/>
    <x v="0"/>
    <n v="0"/>
    <x v="0"/>
    <x v="2"/>
  </r>
  <r>
    <s v="DE"/>
    <n v="183"/>
    <s v="area_code_415"/>
    <x v="0"/>
    <x v="0"/>
    <n v="8"/>
    <n v="86.5"/>
    <n v="119"/>
    <n v="14.71"/>
    <n v="285.2"/>
    <n v="97"/>
    <n v="24.24"/>
    <n v="180.4"/>
    <n v="133"/>
    <n v="8.1199999999999992"/>
    <n v="8.6999999999999993"/>
    <n v="2"/>
    <n v="2.35"/>
    <n v="2"/>
    <x v="0"/>
    <n v="0"/>
    <x v="0"/>
    <x v="1"/>
  </r>
  <r>
    <s v="CO"/>
    <n v="90"/>
    <s v="area_code_408"/>
    <x v="0"/>
    <x v="1"/>
    <n v="0"/>
    <n v="109.9"/>
    <n v="102"/>
    <n v="18.68"/>
    <n v="220.8"/>
    <n v="114"/>
    <n v="18.77"/>
    <n v="104"/>
    <n v="133"/>
    <n v="4.68"/>
    <n v="10.9"/>
    <n v="6"/>
    <n v="2.94"/>
    <n v="0"/>
    <x v="0"/>
    <n v="0"/>
    <x v="0"/>
    <x v="2"/>
  </r>
  <r>
    <s v="WI"/>
    <n v="165"/>
    <s v="area_code_408"/>
    <x v="0"/>
    <x v="1"/>
    <n v="0"/>
    <n v="156"/>
    <n v="88"/>
    <n v="26.52"/>
    <n v="276.10000000000002"/>
    <n v="81"/>
    <n v="23.47"/>
    <n v="175.9"/>
    <n v="94"/>
    <n v="7.92"/>
    <n v="9.3000000000000007"/>
    <n v="5"/>
    <n v="2.5099999999999998"/>
    <n v="1"/>
    <x v="0"/>
    <n v="0"/>
    <x v="0"/>
    <x v="1"/>
  </r>
  <r>
    <s v="WI"/>
    <n v="89"/>
    <s v="area_code_415"/>
    <x v="0"/>
    <x v="1"/>
    <n v="0"/>
    <n v="326.3"/>
    <n v="112"/>
    <n v="55.47"/>
    <n v="165.1"/>
    <n v="110"/>
    <n v="14.03"/>
    <n v="162.9"/>
    <n v="97"/>
    <n v="7.33"/>
    <n v="7.5"/>
    <n v="1"/>
    <n v="2.0299999999999998"/>
    <n v="1"/>
    <x v="1"/>
    <n v="1"/>
    <x v="0"/>
    <x v="2"/>
  </r>
  <r>
    <s v="NJ"/>
    <n v="59"/>
    <s v="area_code_510"/>
    <x v="0"/>
    <x v="1"/>
    <n v="0"/>
    <n v="195"/>
    <n v="58"/>
    <n v="33.15"/>
    <n v="198.5"/>
    <n v="88"/>
    <n v="16.87"/>
    <n v="304.3"/>
    <n v="110"/>
    <n v="13.69"/>
    <n v="14.8"/>
    <n v="9"/>
    <n v="4"/>
    <n v="0"/>
    <x v="0"/>
    <n v="0"/>
    <x v="0"/>
    <x v="3"/>
  </r>
  <r>
    <s v="IL"/>
    <n v="16"/>
    <s v="area_code_415"/>
    <x v="1"/>
    <x v="1"/>
    <n v="0"/>
    <n v="110"/>
    <n v="91"/>
    <n v="18.7"/>
    <n v="147.30000000000001"/>
    <n v="75"/>
    <n v="12.52"/>
    <n v="190.5"/>
    <n v="73"/>
    <n v="8.57"/>
    <n v="6.4"/>
    <n v="7"/>
    <n v="1.73"/>
    <n v="0"/>
    <x v="0"/>
    <n v="0"/>
    <x v="0"/>
    <x v="4"/>
  </r>
  <r>
    <s v="DC"/>
    <n v="114"/>
    <s v="area_code_415"/>
    <x v="0"/>
    <x v="1"/>
    <n v="0"/>
    <n v="147.1"/>
    <n v="119"/>
    <n v="25.01"/>
    <n v="161"/>
    <n v="111"/>
    <n v="13.69"/>
    <n v="275.89999999999998"/>
    <n v="106"/>
    <n v="12.42"/>
    <n v="9"/>
    <n v="3"/>
    <n v="2.4300000000000002"/>
    <n v="5"/>
    <x v="1"/>
    <n v="1"/>
    <x v="1"/>
    <x v="0"/>
  </r>
  <r>
    <s v="IA"/>
    <n v="113"/>
    <s v="area_code_510"/>
    <x v="0"/>
    <x v="1"/>
    <n v="0"/>
    <n v="156"/>
    <n v="141"/>
    <n v="26.52"/>
    <n v="256.8"/>
    <n v="72"/>
    <n v="21.83"/>
    <n v="175.3"/>
    <n v="123"/>
    <n v="7.89"/>
    <n v="11.9"/>
    <n v="5"/>
    <n v="3.21"/>
    <n v="2"/>
    <x v="0"/>
    <n v="0"/>
    <x v="0"/>
    <x v="0"/>
  </r>
  <r>
    <s v="GA"/>
    <n v="120"/>
    <s v="area_code_408"/>
    <x v="0"/>
    <x v="1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n v="2"/>
    <x v="0"/>
    <n v="0"/>
    <x v="0"/>
    <x v="0"/>
  </r>
  <r>
    <s v="AK"/>
    <n v="115"/>
    <s v="area_code_415"/>
    <x v="0"/>
    <x v="1"/>
    <n v="0"/>
    <n v="210.6"/>
    <n v="120"/>
    <n v="35.799999999999997"/>
    <n v="153.1"/>
    <n v="84"/>
    <n v="13.01"/>
    <n v="262.2"/>
    <n v="79"/>
    <n v="11.8"/>
    <n v="11"/>
    <n v="5"/>
    <n v="2.97"/>
    <n v="0"/>
    <x v="0"/>
    <n v="0"/>
    <x v="0"/>
    <x v="0"/>
  </r>
  <r>
    <s v="CO"/>
    <n v="132"/>
    <s v="area_code_415"/>
    <x v="0"/>
    <x v="1"/>
    <n v="0"/>
    <n v="197.8"/>
    <n v="66"/>
    <n v="33.630000000000003"/>
    <n v="133.9"/>
    <n v="119"/>
    <n v="11.38"/>
    <n v="177.3"/>
    <n v="94"/>
    <n v="7.98"/>
    <n v="10.9"/>
    <n v="3"/>
    <n v="2.94"/>
    <n v="4"/>
    <x v="1"/>
    <n v="1"/>
    <x v="1"/>
    <x v="1"/>
  </r>
  <r>
    <s v="SC"/>
    <n v="1"/>
    <s v="area_code_408"/>
    <x v="0"/>
    <x v="1"/>
    <n v="0"/>
    <n v="123.8"/>
    <n v="113"/>
    <n v="21.05"/>
    <n v="236.2"/>
    <n v="77"/>
    <n v="20.079999999999998"/>
    <n v="73.2"/>
    <n v="81"/>
    <n v="3.29"/>
    <n v="3.7"/>
    <n v="2"/>
    <n v="1"/>
    <n v="0"/>
    <x v="0"/>
    <n v="0"/>
    <x v="0"/>
    <x v="4"/>
  </r>
  <r>
    <s v="MT"/>
    <n v="97"/>
    <s v="area_code_415"/>
    <x v="0"/>
    <x v="0"/>
    <n v="15"/>
    <n v="117.6"/>
    <n v="97"/>
    <n v="19.989999999999998"/>
    <n v="196.3"/>
    <n v="126"/>
    <n v="16.690000000000001"/>
    <n v="157.4"/>
    <n v="113"/>
    <n v="7.08"/>
    <n v="6.4"/>
    <n v="3"/>
    <n v="1.73"/>
    <n v="1"/>
    <x v="0"/>
    <n v="0"/>
    <x v="0"/>
    <x v="0"/>
  </r>
  <r>
    <s v="KY"/>
    <n v="55"/>
    <s v="area_code_415"/>
    <x v="0"/>
    <x v="0"/>
    <n v="28"/>
    <n v="105.3"/>
    <n v="82"/>
    <n v="17.899999999999999"/>
    <n v="197.4"/>
    <n v="109"/>
    <n v="16.78"/>
    <n v="187.5"/>
    <n v="91"/>
    <n v="8.44"/>
    <n v="8.6"/>
    <n v="6"/>
    <n v="2.3199999999999998"/>
    <n v="2"/>
    <x v="0"/>
    <n v="0"/>
    <x v="0"/>
    <x v="3"/>
  </r>
  <r>
    <s v="WV"/>
    <n v="75"/>
    <s v="area_code_415"/>
    <x v="0"/>
    <x v="1"/>
    <n v="0"/>
    <n v="111.7"/>
    <n v="121"/>
    <n v="18.989999999999998"/>
    <n v="237.3"/>
    <n v="119"/>
    <n v="20.170000000000002"/>
    <n v="253.5"/>
    <n v="110"/>
    <n v="11.41"/>
    <n v="13.1"/>
    <n v="6"/>
    <n v="3.54"/>
    <n v="1"/>
    <x v="0"/>
    <n v="0"/>
    <x v="0"/>
    <x v="2"/>
  </r>
  <r>
    <s v="ID"/>
    <n v="83"/>
    <s v="area_code_415"/>
    <x v="0"/>
    <x v="1"/>
    <n v="0"/>
    <n v="159.30000000000001"/>
    <n v="104"/>
    <n v="27.08"/>
    <n v="202.3"/>
    <n v="98"/>
    <n v="17.2"/>
    <n v="229"/>
    <n v="73"/>
    <n v="10.31"/>
    <n v="9.5"/>
    <n v="3"/>
    <n v="2.57"/>
    <n v="2"/>
    <x v="0"/>
    <n v="0"/>
    <x v="0"/>
    <x v="2"/>
  </r>
  <r>
    <s v="MN"/>
    <n v="40"/>
    <s v="area_code_510"/>
    <x v="0"/>
    <x v="1"/>
    <n v="0"/>
    <n v="81.7"/>
    <n v="123"/>
    <n v="13.89"/>
    <n v="210.2"/>
    <n v="108"/>
    <n v="17.87"/>
    <n v="212"/>
    <n v="64"/>
    <n v="9.5399999999999991"/>
    <n v="11.3"/>
    <n v="3"/>
    <n v="3.05"/>
    <n v="6"/>
    <x v="1"/>
    <n v="1"/>
    <x v="1"/>
    <x v="3"/>
  </r>
  <r>
    <s v="MA"/>
    <n v="101"/>
    <s v="area_code_415"/>
    <x v="0"/>
    <x v="0"/>
    <n v="21"/>
    <n v="238"/>
    <n v="88"/>
    <n v="40.46"/>
    <n v="209.6"/>
    <n v="84"/>
    <n v="17.82"/>
    <n v="233"/>
    <n v="95"/>
    <n v="10.49"/>
    <n v="10"/>
    <n v="5"/>
    <n v="2.7"/>
    <n v="2"/>
    <x v="0"/>
    <n v="0"/>
    <x v="0"/>
    <x v="0"/>
  </r>
  <r>
    <s v="MD"/>
    <n v="120"/>
    <s v="area_code_415"/>
    <x v="0"/>
    <x v="0"/>
    <n v="40"/>
    <n v="128.1"/>
    <n v="99"/>
    <n v="21.78"/>
    <n v="247.7"/>
    <n v="78"/>
    <n v="21.05"/>
    <n v="199.7"/>
    <n v="121"/>
    <n v="8.99"/>
    <n v="15.6"/>
    <n v="3"/>
    <n v="4.21"/>
    <n v="0"/>
    <x v="0"/>
    <n v="0"/>
    <x v="0"/>
    <x v="0"/>
  </r>
  <r>
    <s v="SD"/>
    <n v="183"/>
    <s v="area_code_415"/>
    <x v="0"/>
    <x v="0"/>
    <n v="31"/>
    <n v="171.2"/>
    <n v="104"/>
    <n v="29.1"/>
    <n v="193.6"/>
    <n v="74"/>
    <n v="16.46"/>
    <n v="196.5"/>
    <n v="85"/>
    <n v="8.84"/>
    <n v="10.199999999999999"/>
    <n v="4"/>
    <n v="2.75"/>
    <n v="1"/>
    <x v="0"/>
    <n v="0"/>
    <x v="0"/>
    <x v="1"/>
  </r>
  <r>
    <s v="PA"/>
    <n v="75"/>
    <s v="area_code_510"/>
    <x v="0"/>
    <x v="1"/>
    <n v="0"/>
    <n v="109"/>
    <n v="88"/>
    <n v="18.53"/>
    <n v="259.3"/>
    <n v="120"/>
    <n v="22.04"/>
    <n v="182.1"/>
    <n v="119"/>
    <n v="8.19"/>
    <n v="13.3"/>
    <n v="3"/>
    <n v="3.59"/>
    <n v="4"/>
    <x v="1"/>
    <n v="1"/>
    <x v="1"/>
    <x v="2"/>
  </r>
  <r>
    <s v="KY"/>
    <n v="80"/>
    <s v="area_code_415"/>
    <x v="0"/>
    <x v="1"/>
    <n v="0"/>
    <n v="220"/>
    <n v="114"/>
    <n v="37.4"/>
    <n v="207.7"/>
    <n v="76"/>
    <n v="17.649999999999999"/>
    <n v="168.4"/>
    <n v="137"/>
    <n v="7.58"/>
    <n v="12.1"/>
    <n v="3"/>
    <n v="3.27"/>
    <n v="2"/>
    <x v="0"/>
    <n v="0"/>
    <x v="0"/>
    <x v="2"/>
  </r>
  <r>
    <s v="ID"/>
    <n v="88"/>
    <s v="area_code_415"/>
    <x v="0"/>
    <x v="1"/>
    <n v="0"/>
    <n v="55.6"/>
    <n v="65"/>
    <n v="9.4499999999999993"/>
    <n v="242.7"/>
    <n v="121"/>
    <n v="20.63"/>
    <n v="176.3"/>
    <n v="134"/>
    <n v="7.93"/>
    <n v="11.3"/>
    <n v="4"/>
    <n v="3.05"/>
    <n v="0"/>
    <x v="0"/>
    <n v="0"/>
    <x v="0"/>
    <x v="2"/>
  </r>
  <r>
    <s v="NM"/>
    <n v="63"/>
    <s v="area_code_510"/>
    <x v="0"/>
    <x v="1"/>
    <n v="0"/>
    <n v="207.6"/>
    <n v="96"/>
    <n v="35.29"/>
    <n v="229"/>
    <n v="112"/>
    <n v="19.47"/>
    <n v="162.6"/>
    <n v="131"/>
    <n v="7.32"/>
    <n v="13.3"/>
    <n v="2"/>
    <n v="3.59"/>
    <n v="1"/>
    <x v="0"/>
    <n v="0"/>
    <x v="0"/>
    <x v="2"/>
  </r>
  <r>
    <s v="CA"/>
    <n v="105"/>
    <s v="area_code_415"/>
    <x v="0"/>
    <x v="0"/>
    <n v="31"/>
    <n v="109.6"/>
    <n v="108"/>
    <n v="18.63"/>
    <n v="249.3"/>
    <n v="119"/>
    <n v="21.19"/>
    <n v="321.2"/>
    <n v="101"/>
    <n v="14.45"/>
    <n v="8.3000000000000007"/>
    <n v="4"/>
    <n v="2.2400000000000002"/>
    <n v="4"/>
    <x v="1"/>
    <n v="1"/>
    <x v="1"/>
    <x v="0"/>
  </r>
  <r>
    <s v="ID"/>
    <n v="92"/>
    <s v="area_code_415"/>
    <x v="0"/>
    <x v="1"/>
    <n v="0"/>
    <n v="197.2"/>
    <n v="113"/>
    <n v="33.520000000000003"/>
    <n v="242.3"/>
    <n v="116"/>
    <n v="20.6"/>
    <n v="192"/>
    <n v="76"/>
    <n v="8.64"/>
    <n v="11"/>
    <n v="5"/>
    <n v="2.97"/>
    <n v="2"/>
    <x v="0"/>
    <n v="0"/>
    <x v="0"/>
    <x v="2"/>
  </r>
  <r>
    <s v="WY"/>
    <n v="177"/>
    <s v="area_code_415"/>
    <x v="0"/>
    <x v="1"/>
    <n v="0"/>
    <n v="175.7"/>
    <n v="120"/>
    <n v="29.87"/>
    <n v="168.6"/>
    <n v="90"/>
    <n v="14.33"/>
    <n v="198.9"/>
    <n v="110"/>
    <n v="8.9499999999999993"/>
    <n v="14.6"/>
    <n v="4"/>
    <n v="3.94"/>
    <n v="1"/>
    <x v="0"/>
    <n v="0"/>
    <x v="0"/>
    <x v="1"/>
  </r>
  <r>
    <s v="NM"/>
    <n v="118"/>
    <s v="area_code_510"/>
    <x v="0"/>
    <x v="1"/>
    <n v="0"/>
    <n v="205.2"/>
    <n v="115"/>
    <n v="34.880000000000003"/>
    <n v="184.8"/>
    <n v="137"/>
    <n v="15.71"/>
    <n v="176.1"/>
    <n v="115"/>
    <n v="7.92"/>
    <n v="7"/>
    <n v="6"/>
    <n v="1.89"/>
    <n v="0"/>
    <x v="0"/>
    <n v="0"/>
    <x v="0"/>
    <x v="0"/>
  </r>
  <r>
    <s v="HI"/>
    <n v="111"/>
    <s v="area_code_408"/>
    <x v="0"/>
    <x v="0"/>
    <n v="13"/>
    <n v="193.1"/>
    <n v="104"/>
    <n v="32.83"/>
    <n v="111.6"/>
    <n v="98"/>
    <n v="9.49"/>
    <n v="227.4"/>
    <n v="94"/>
    <n v="10.23"/>
    <n v="12.1"/>
    <n v="4"/>
    <n v="3.27"/>
    <n v="1"/>
    <x v="0"/>
    <n v="0"/>
    <x v="0"/>
    <x v="0"/>
  </r>
  <r>
    <s v="ID"/>
    <n v="82"/>
    <s v="area_code_510"/>
    <x v="0"/>
    <x v="0"/>
    <n v="34"/>
    <n v="232.6"/>
    <n v="121"/>
    <n v="39.54"/>
    <n v="153.19999999999999"/>
    <n v="115"/>
    <n v="13.02"/>
    <n v="286.7"/>
    <n v="77"/>
    <n v="12.9"/>
    <n v="4.7"/>
    <n v="3"/>
    <n v="1.27"/>
    <n v="3"/>
    <x v="0"/>
    <n v="0"/>
    <x v="0"/>
    <x v="2"/>
  </r>
  <r>
    <s v="NC"/>
    <n v="74"/>
    <s v="area_code_415"/>
    <x v="0"/>
    <x v="1"/>
    <n v="0"/>
    <n v="102.7"/>
    <n v="89"/>
    <n v="17.46"/>
    <n v="149.30000000000001"/>
    <n v="100"/>
    <n v="12.69"/>
    <n v="188.1"/>
    <n v="114"/>
    <n v="8.4600000000000009"/>
    <n v="11"/>
    <n v="5"/>
    <n v="2.97"/>
    <n v="0"/>
    <x v="0"/>
    <n v="0"/>
    <x v="0"/>
    <x v="2"/>
  </r>
  <r>
    <s v="TX"/>
    <n v="121"/>
    <s v="area_code_415"/>
    <x v="0"/>
    <x v="0"/>
    <n v="31"/>
    <n v="263.10000000000002"/>
    <n v="70"/>
    <n v="44.73"/>
    <n v="279.3"/>
    <n v="118"/>
    <n v="23.74"/>
    <n v="127.1"/>
    <n v="143"/>
    <n v="5.72"/>
    <n v="9.6999999999999993"/>
    <n v="4"/>
    <n v="2.62"/>
    <n v="5"/>
    <x v="0"/>
    <n v="0"/>
    <x v="1"/>
    <x v="0"/>
  </r>
  <r>
    <s v="GA"/>
    <n v="131"/>
    <s v="area_code_408"/>
    <x v="0"/>
    <x v="1"/>
    <n v="0"/>
    <n v="197"/>
    <n v="79"/>
    <n v="33.49"/>
    <n v="201"/>
    <n v="114"/>
    <n v="17.09"/>
    <n v="151.19999999999999"/>
    <n v="111"/>
    <n v="6.8"/>
    <n v="11.6"/>
    <n v="5"/>
    <n v="3.13"/>
    <n v="1"/>
    <x v="0"/>
    <n v="0"/>
    <x v="0"/>
    <x v="0"/>
  </r>
  <r>
    <s v="AL"/>
    <n v="125"/>
    <s v="area_code_408"/>
    <x v="0"/>
    <x v="1"/>
    <n v="0"/>
    <n v="169.3"/>
    <n v="90"/>
    <n v="28.78"/>
    <n v="156"/>
    <n v="138"/>
    <n v="13.26"/>
    <n v="210.8"/>
    <n v="106"/>
    <n v="9.49"/>
    <n v="11.6"/>
    <n v="6"/>
    <n v="3.13"/>
    <n v="2"/>
    <x v="0"/>
    <n v="0"/>
    <x v="0"/>
    <x v="0"/>
  </r>
  <r>
    <s v="ME"/>
    <n v="19"/>
    <s v="area_code_415"/>
    <x v="0"/>
    <x v="1"/>
    <n v="0"/>
    <n v="201.5"/>
    <n v="123"/>
    <n v="34.26"/>
    <n v="129.19999999999999"/>
    <n v="110"/>
    <n v="10.98"/>
    <n v="220.6"/>
    <n v="98"/>
    <n v="9.93"/>
    <n v="12.9"/>
    <n v="4"/>
    <n v="3.48"/>
    <n v="1"/>
    <x v="0"/>
    <n v="0"/>
    <x v="0"/>
    <x v="4"/>
  </r>
  <r>
    <s v="VA"/>
    <n v="138"/>
    <s v="area_code_415"/>
    <x v="0"/>
    <x v="1"/>
    <n v="0"/>
    <n v="251"/>
    <n v="119"/>
    <n v="42.67"/>
    <n v="91.2"/>
    <n v="96"/>
    <n v="7.75"/>
    <n v="142.19999999999999"/>
    <n v="87"/>
    <n v="6.4"/>
    <n v="13.8"/>
    <n v="3"/>
    <n v="3.73"/>
    <n v="3"/>
    <x v="0"/>
    <n v="0"/>
    <x v="0"/>
    <x v="1"/>
  </r>
  <r>
    <s v="ID"/>
    <n v="119"/>
    <s v="area_code_415"/>
    <x v="0"/>
    <x v="1"/>
    <n v="0"/>
    <n v="230.4"/>
    <n v="117"/>
    <n v="39.17"/>
    <n v="225"/>
    <n v="101"/>
    <n v="19.13"/>
    <n v="198.5"/>
    <n v="111"/>
    <n v="8.93"/>
    <n v="7.6"/>
    <n v="6"/>
    <n v="2.0499999999999998"/>
    <n v="3"/>
    <x v="0"/>
    <n v="0"/>
    <x v="0"/>
    <x v="0"/>
  </r>
  <r>
    <s v="NY"/>
    <n v="137"/>
    <s v="area_code_510"/>
    <x v="0"/>
    <x v="1"/>
    <n v="0"/>
    <n v="109.8"/>
    <n v="120"/>
    <n v="18.670000000000002"/>
    <n v="230.5"/>
    <n v="86"/>
    <n v="19.59"/>
    <n v="255.8"/>
    <n v="103"/>
    <n v="11.51"/>
    <n v="11.9"/>
    <n v="6"/>
    <n v="3.21"/>
    <n v="1"/>
    <x v="0"/>
    <n v="0"/>
    <x v="0"/>
    <x v="1"/>
  </r>
  <r>
    <s v="OH"/>
    <n v="135"/>
    <s v="area_code_415"/>
    <x v="0"/>
    <x v="1"/>
    <n v="0"/>
    <n v="173.4"/>
    <n v="107"/>
    <n v="29.48"/>
    <n v="222"/>
    <n v="84"/>
    <n v="18.87"/>
    <n v="64.2"/>
    <n v="94"/>
    <n v="2.89"/>
    <n v="13.7"/>
    <n v="6"/>
    <n v="3.7"/>
    <n v="1"/>
    <x v="0"/>
    <n v="0"/>
    <x v="0"/>
    <x v="1"/>
  </r>
  <r>
    <s v="HI"/>
    <n v="134"/>
    <s v="area_code_415"/>
    <x v="0"/>
    <x v="0"/>
    <n v="38"/>
    <n v="214.4"/>
    <n v="93"/>
    <n v="36.450000000000003"/>
    <n v="211.7"/>
    <n v="57"/>
    <n v="17.989999999999998"/>
    <n v="165"/>
    <n v="79"/>
    <n v="7.43"/>
    <n v="10"/>
    <n v="8"/>
    <n v="2.7"/>
    <n v="1"/>
    <x v="0"/>
    <n v="0"/>
    <x v="0"/>
    <x v="1"/>
  </r>
  <r>
    <s v="DC"/>
    <n v="45"/>
    <s v="area_code_415"/>
    <x v="0"/>
    <x v="1"/>
    <n v="0"/>
    <n v="96.1"/>
    <n v="103"/>
    <n v="16.34"/>
    <n v="246.8"/>
    <n v="134"/>
    <n v="20.98"/>
    <n v="229.7"/>
    <n v="92"/>
    <n v="10.34"/>
    <n v="9.6999999999999993"/>
    <n v="4"/>
    <n v="2.62"/>
    <n v="1"/>
    <x v="0"/>
    <n v="0"/>
    <x v="0"/>
    <x v="3"/>
  </r>
  <r>
    <s v="TN"/>
    <n v="129"/>
    <s v="area_code_408"/>
    <x v="0"/>
    <x v="1"/>
    <n v="0"/>
    <n v="101.4"/>
    <n v="145"/>
    <n v="17.239999999999998"/>
    <n v="249.1"/>
    <n v="116"/>
    <n v="21.17"/>
    <n v="157.6"/>
    <n v="107"/>
    <n v="7.09"/>
    <n v="7.1"/>
    <n v="6"/>
    <n v="1.92"/>
    <n v="1"/>
    <x v="0"/>
    <n v="0"/>
    <x v="0"/>
    <x v="0"/>
  </r>
  <r>
    <s v="VT"/>
    <n v="142"/>
    <s v="area_code_415"/>
    <x v="0"/>
    <x v="1"/>
    <n v="0"/>
    <n v="232.5"/>
    <n v="74"/>
    <n v="39.53"/>
    <n v="181.8"/>
    <n v="142"/>
    <n v="15.45"/>
    <n v="203.1"/>
    <n v="86"/>
    <n v="9.14"/>
    <n v="10.4"/>
    <n v="6"/>
    <n v="2.81"/>
    <n v="4"/>
    <x v="0"/>
    <n v="0"/>
    <x v="1"/>
    <x v="1"/>
  </r>
  <r>
    <s v="MD"/>
    <n v="130"/>
    <s v="area_code_415"/>
    <x v="0"/>
    <x v="0"/>
    <n v="45"/>
    <n v="174.5"/>
    <n v="120"/>
    <n v="29.67"/>
    <n v="217.5"/>
    <n v="95"/>
    <n v="18.489999999999998"/>
    <n v="220.3"/>
    <n v="67"/>
    <n v="9.91"/>
    <n v="12.2"/>
    <n v="2"/>
    <n v="3.29"/>
    <n v="1"/>
    <x v="0"/>
    <n v="0"/>
    <x v="0"/>
    <x v="0"/>
  </r>
  <r>
    <s v="HI"/>
    <n v="105"/>
    <s v="area_code_415"/>
    <x v="0"/>
    <x v="1"/>
    <n v="0"/>
    <n v="211.1"/>
    <n v="99"/>
    <n v="35.89"/>
    <n v="176.7"/>
    <n v="66"/>
    <n v="15.02"/>
    <n v="221.5"/>
    <n v="96"/>
    <n v="9.9700000000000006"/>
    <n v="14.7"/>
    <n v="7"/>
    <n v="3.97"/>
    <n v="4"/>
    <x v="0"/>
    <n v="0"/>
    <x v="1"/>
    <x v="0"/>
  </r>
  <r>
    <s v="FL"/>
    <n v="119"/>
    <s v="area_code_415"/>
    <x v="0"/>
    <x v="1"/>
    <n v="0"/>
    <n v="109.2"/>
    <n v="96"/>
    <n v="18.559999999999999"/>
    <n v="153.1"/>
    <n v="80"/>
    <n v="13.01"/>
    <n v="240"/>
    <n v="102"/>
    <n v="10.8"/>
    <n v="9.8000000000000007"/>
    <n v="5"/>
    <n v="2.65"/>
    <n v="2"/>
    <x v="0"/>
    <n v="0"/>
    <x v="0"/>
    <x v="0"/>
  </r>
  <r>
    <s v="WY"/>
    <n v="78"/>
    <s v="area_code_408"/>
    <x v="0"/>
    <x v="1"/>
    <n v="0"/>
    <n v="220"/>
    <n v="95"/>
    <n v="37.4"/>
    <n v="179.9"/>
    <n v="121"/>
    <n v="15.29"/>
    <n v="188.2"/>
    <n v="109"/>
    <n v="8.4700000000000006"/>
    <n v="11.5"/>
    <n v="5"/>
    <n v="3.11"/>
    <n v="0"/>
    <x v="0"/>
    <n v="0"/>
    <x v="0"/>
    <x v="2"/>
  </r>
  <r>
    <s v="NE"/>
    <n v="92"/>
    <s v="area_code_415"/>
    <x v="0"/>
    <x v="1"/>
    <n v="0"/>
    <n v="181.4"/>
    <n v="98"/>
    <n v="30.84"/>
    <n v="164.5"/>
    <n v="98"/>
    <n v="13.98"/>
    <n v="171"/>
    <n v="110"/>
    <n v="7.69"/>
    <n v="10.9"/>
    <n v="4"/>
    <n v="2.94"/>
    <n v="2"/>
    <x v="0"/>
    <n v="0"/>
    <x v="0"/>
    <x v="2"/>
  </r>
  <r>
    <s v="WY"/>
    <n v="146"/>
    <s v="area_code_415"/>
    <x v="0"/>
    <x v="0"/>
    <n v="11"/>
    <n v="180.7"/>
    <n v="82"/>
    <n v="30.72"/>
    <n v="173.7"/>
    <n v="90"/>
    <n v="14.76"/>
    <n v="231.5"/>
    <n v="89"/>
    <n v="10.42"/>
    <n v="10.1"/>
    <n v="4"/>
    <n v="2.73"/>
    <n v="2"/>
    <x v="0"/>
    <n v="0"/>
    <x v="0"/>
    <x v="1"/>
  </r>
  <r>
    <s v="OR"/>
    <n v="125"/>
    <s v="area_code_408"/>
    <x v="0"/>
    <x v="0"/>
    <n v="32"/>
    <n v="96.5"/>
    <n v="109"/>
    <n v="16.41"/>
    <n v="145.80000000000001"/>
    <n v="109"/>
    <n v="12.39"/>
    <n v="174.4"/>
    <n v="82"/>
    <n v="7.85"/>
    <n v="9.4"/>
    <n v="2"/>
    <n v="2.54"/>
    <n v="1"/>
    <x v="0"/>
    <n v="0"/>
    <x v="0"/>
    <x v="0"/>
  </r>
  <r>
    <s v="IN"/>
    <n v="88"/>
    <s v="area_code_415"/>
    <x v="0"/>
    <x v="1"/>
    <n v="0"/>
    <n v="183.5"/>
    <n v="93"/>
    <n v="31.2"/>
    <n v="170.5"/>
    <n v="80"/>
    <n v="14.49"/>
    <n v="193.8"/>
    <n v="88"/>
    <n v="8.7200000000000006"/>
    <n v="8.3000000000000007"/>
    <n v="5"/>
    <n v="2.2400000000000002"/>
    <n v="3"/>
    <x v="0"/>
    <n v="0"/>
    <x v="0"/>
    <x v="2"/>
  </r>
  <r>
    <s v="MD"/>
    <n v="83"/>
    <s v="area_code_408"/>
    <x v="0"/>
    <x v="0"/>
    <n v="38"/>
    <n v="107.9"/>
    <n v="90"/>
    <n v="18.34"/>
    <n v="140.4"/>
    <n v="94"/>
    <n v="11.93"/>
    <n v="253.6"/>
    <n v="79"/>
    <n v="11.41"/>
    <n v="10.5"/>
    <n v="2"/>
    <n v="2.84"/>
    <n v="0"/>
    <x v="0"/>
    <n v="0"/>
    <x v="0"/>
    <x v="2"/>
  </r>
  <r>
    <s v="TN"/>
    <n v="3"/>
    <s v="area_code_510"/>
    <x v="1"/>
    <x v="1"/>
    <n v="0"/>
    <n v="161"/>
    <n v="96"/>
    <n v="27.37"/>
    <n v="244.9"/>
    <n v="82"/>
    <n v="20.82"/>
    <n v="180.8"/>
    <n v="103"/>
    <n v="8.14"/>
    <n v="7.7"/>
    <n v="6"/>
    <n v="2.08"/>
    <n v="1"/>
    <x v="0"/>
    <n v="0"/>
    <x v="0"/>
    <x v="4"/>
  </r>
  <r>
    <s v="WA"/>
    <n v="48"/>
    <s v="area_code_510"/>
    <x v="0"/>
    <x v="1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n v="3"/>
    <x v="0"/>
    <n v="0"/>
    <x v="0"/>
    <x v="3"/>
  </r>
  <r>
    <s v="MS"/>
    <n v="189"/>
    <s v="area_code_415"/>
    <x v="0"/>
    <x v="1"/>
    <n v="0"/>
    <n v="227.8"/>
    <n v="124"/>
    <n v="38.729999999999997"/>
    <n v="169.5"/>
    <n v="112"/>
    <n v="14.41"/>
    <n v="201.1"/>
    <n v="91"/>
    <n v="9.0500000000000007"/>
    <n v="5.6"/>
    <n v="4"/>
    <n v="1.51"/>
    <n v="3"/>
    <x v="0"/>
    <n v="0"/>
    <x v="0"/>
    <x v="1"/>
  </r>
  <r>
    <s v="IN"/>
    <n v="129"/>
    <s v="area_code_415"/>
    <x v="0"/>
    <x v="1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n v="1"/>
    <x v="1"/>
    <n v="1"/>
    <x v="0"/>
    <x v="0"/>
  </r>
  <r>
    <s v="CO"/>
    <n v="66"/>
    <s v="area_code_408"/>
    <x v="0"/>
    <x v="0"/>
    <n v="40"/>
    <n v="141.69999999999999"/>
    <n v="87"/>
    <n v="24.09"/>
    <n v="268.3"/>
    <n v="89"/>
    <n v="22.81"/>
    <n v="241.3"/>
    <n v="68"/>
    <n v="10.86"/>
    <n v="8.5"/>
    <n v="7"/>
    <n v="2.2999999999999998"/>
    <n v="0"/>
    <x v="0"/>
    <n v="0"/>
    <x v="0"/>
    <x v="2"/>
  </r>
  <r>
    <s v="TX"/>
    <n v="80"/>
    <s v="area_code_510"/>
    <x v="0"/>
    <x v="0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n v="0"/>
    <x v="0"/>
    <n v="0"/>
    <x v="0"/>
    <x v="2"/>
  </r>
  <r>
    <s v="WV"/>
    <n v="84"/>
    <s v="area_code_408"/>
    <x v="0"/>
    <x v="1"/>
    <n v="0"/>
    <n v="146.80000000000001"/>
    <n v="133"/>
    <n v="24.96"/>
    <n v="171.7"/>
    <n v="73"/>
    <n v="14.59"/>
    <n v="234.5"/>
    <n v="69"/>
    <n v="10.55"/>
    <n v="9.9"/>
    <n v="3"/>
    <n v="2.67"/>
    <n v="1"/>
    <x v="0"/>
    <n v="0"/>
    <x v="0"/>
    <x v="2"/>
  </r>
  <r>
    <s v="MA"/>
    <n v="96"/>
    <s v="area_code_415"/>
    <x v="0"/>
    <x v="1"/>
    <n v="0"/>
    <n v="173.9"/>
    <n v="111"/>
    <n v="29.56"/>
    <n v="287.39999999999998"/>
    <n v="105"/>
    <n v="24.43"/>
    <n v="204.8"/>
    <n v="91"/>
    <n v="9.2200000000000006"/>
    <n v="9.1"/>
    <n v="7"/>
    <n v="2.46"/>
    <n v="1"/>
    <x v="0"/>
    <n v="0"/>
    <x v="0"/>
    <x v="0"/>
  </r>
  <r>
    <s v="TN"/>
    <n v="123"/>
    <s v="area_code_415"/>
    <x v="0"/>
    <x v="0"/>
    <n v="34"/>
    <n v="305.2"/>
    <n v="80"/>
    <n v="51.88"/>
    <n v="156.5"/>
    <n v="109"/>
    <n v="13.3"/>
    <n v="280"/>
    <n v="81"/>
    <n v="12.6"/>
    <n v="13.2"/>
    <n v="7"/>
    <n v="3.56"/>
    <n v="1"/>
    <x v="0"/>
    <n v="0"/>
    <x v="0"/>
    <x v="0"/>
  </r>
  <r>
    <s v="DE"/>
    <n v="105"/>
    <s v="area_code_415"/>
    <x v="1"/>
    <x v="1"/>
    <n v="0"/>
    <n v="150"/>
    <n v="106"/>
    <n v="25.5"/>
    <n v="293.8"/>
    <n v="123"/>
    <n v="24.97"/>
    <n v="250.7"/>
    <n v="65"/>
    <n v="11.28"/>
    <n v="10.3"/>
    <n v="7"/>
    <n v="2.78"/>
    <n v="3"/>
    <x v="0"/>
    <n v="0"/>
    <x v="0"/>
    <x v="0"/>
  </r>
  <r>
    <s v="VA"/>
    <n v="80"/>
    <s v="area_code_415"/>
    <x v="0"/>
    <x v="1"/>
    <n v="0"/>
    <n v="197.5"/>
    <n v="114"/>
    <n v="33.58"/>
    <n v="206.9"/>
    <n v="119"/>
    <n v="17.59"/>
    <n v="163.6"/>
    <n v="109"/>
    <n v="7.36"/>
    <n v="11.3"/>
    <n v="4"/>
    <n v="3.05"/>
    <n v="1"/>
    <x v="0"/>
    <n v="0"/>
    <x v="0"/>
    <x v="2"/>
  </r>
  <r>
    <s v="MT"/>
    <n v="157"/>
    <s v="area_code_408"/>
    <x v="0"/>
    <x v="1"/>
    <n v="0"/>
    <n v="240.2"/>
    <n v="67"/>
    <n v="40.83"/>
    <n v="153"/>
    <n v="98"/>
    <n v="13.01"/>
    <n v="249"/>
    <n v="72"/>
    <n v="11.21"/>
    <n v="10.199999999999999"/>
    <n v="6"/>
    <n v="2.75"/>
    <n v="2"/>
    <x v="0"/>
    <n v="0"/>
    <x v="0"/>
    <x v="1"/>
  </r>
  <r>
    <s v="ID"/>
    <n v="67"/>
    <s v="area_code_510"/>
    <x v="0"/>
    <x v="0"/>
    <n v="30"/>
    <n v="186.2"/>
    <n v="117"/>
    <n v="31.65"/>
    <n v="286.7"/>
    <n v="76"/>
    <n v="24.37"/>
    <n v="164.3"/>
    <n v="113"/>
    <n v="7.39"/>
    <n v="12.9"/>
    <n v="3"/>
    <n v="3.48"/>
    <n v="2"/>
    <x v="0"/>
    <n v="0"/>
    <x v="0"/>
    <x v="2"/>
  </r>
  <r>
    <s v="IN"/>
    <n v="141"/>
    <s v="area_code_415"/>
    <x v="0"/>
    <x v="0"/>
    <n v="39"/>
    <n v="116.9"/>
    <n v="127"/>
    <n v="19.87"/>
    <n v="276.5"/>
    <n v="88"/>
    <n v="23.5"/>
    <n v="289.89999999999998"/>
    <n v="125"/>
    <n v="13.05"/>
    <n v="12.3"/>
    <n v="2"/>
    <n v="3.32"/>
    <n v="0"/>
    <x v="0"/>
    <n v="0"/>
    <x v="0"/>
    <x v="1"/>
  </r>
  <r>
    <s v="MD"/>
    <n v="79"/>
    <s v="area_code_415"/>
    <x v="0"/>
    <x v="0"/>
    <n v="17"/>
    <n v="236.7"/>
    <n v="95"/>
    <n v="40.24"/>
    <n v="263.5"/>
    <n v="56"/>
    <n v="22.4"/>
    <n v="259.60000000000002"/>
    <n v="107"/>
    <n v="11.68"/>
    <n v="12"/>
    <n v="4"/>
    <n v="3.24"/>
    <n v="1"/>
    <x v="0"/>
    <n v="0"/>
    <x v="0"/>
    <x v="2"/>
  </r>
  <r>
    <s v="MS"/>
    <n v="76"/>
    <s v="area_code_408"/>
    <x v="0"/>
    <x v="1"/>
    <n v="0"/>
    <n v="173.2"/>
    <n v="93"/>
    <n v="29.44"/>
    <n v="131.19999999999999"/>
    <n v="80"/>
    <n v="11.15"/>
    <n v="170.9"/>
    <n v="104"/>
    <n v="7.69"/>
    <n v="5.4"/>
    <n v="3"/>
    <n v="1.46"/>
    <n v="0"/>
    <x v="0"/>
    <n v="0"/>
    <x v="0"/>
    <x v="2"/>
  </r>
  <r>
    <s v="OH"/>
    <n v="94"/>
    <s v="area_code_415"/>
    <x v="0"/>
    <x v="1"/>
    <n v="0"/>
    <n v="181.3"/>
    <n v="135"/>
    <n v="30.82"/>
    <n v="182.4"/>
    <n v="108"/>
    <n v="15.5"/>
    <n v="180.6"/>
    <n v="103"/>
    <n v="8.1300000000000008"/>
    <n v="6.7"/>
    <n v="2"/>
    <n v="1.81"/>
    <n v="0"/>
    <x v="0"/>
    <n v="0"/>
    <x v="0"/>
    <x v="2"/>
  </r>
  <r>
    <s v="RI"/>
    <n v="143"/>
    <s v="area_code_408"/>
    <x v="0"/>
    <x v="1"/>
    <n v="0"/>
    <n v="167.8"/>
    <n v="72"/>
    <n v="28.53"/>
    <n v="211"/>
    <n v="99"/>
    <n v="17.940000000000001"/>
    <n v="153.5"/>
    <n v="109"/>
    <n v="6.91"/>
    <n v="10.5"/>
    <n v="6"/>
    <n v="2.84"/>
    <n v="4"/>
    <x v="1"/>
    <n v="1"/>
    <x v="1"/>
    <x v="1"/>
  </r>
  <r>
    <s v="AZ"/>
    <n v="138"/>
    <s v="area_code_415"/>
    <x v="0"/>
    <x v="1"/>
    <n v="0"/>
    <n v="87.6"/>
    <n v="112"/>
    <n v="14.89"/>
    <n v="266.89999999999998"/>
    <n v="107"/>
    <n v="22.69"/>
    <n v="214.6"/>
    <n v="104"/>
    <n v="9.66"/>
    <n v="9.8000000000000007"/>
    <n v="10"/>
    <n v="2.65"/>
    <n v="2"/>
    <x v="0"/>
    <n v="0"/>
    <x v="0"/>
    <x v="1"/>
  </r>
  <r>
    <s v="SC"/>
    <n v="73"/>
    <s v="area_code_415"/>
    <x v="0"/>
    <x v="1"/>
    <n v="0"/>
    <n v="203.3"/>
    <n v="45"/>
    <n v="34.56"/>
    <n v="141.9"/>
    <n v="87"/>
    <n v="12.06"/>
    <n v="200.7"/>
    <n v="71"/>
    <n v="9.0299999999999994"/>
    <n v="8.5"/>
    <n v="6"/>
    <n v="2.2999999999999998"/>
    <n v="0"/>
    <x v="0"/>
    <n v="0"/>
    <x v="0"/>
    <x v="2"/>
  </r>
  <r>
    <s v="KY"/>
    <n v="21"/>
    <s v="area_code_415"/>
    <x v="0"/>
    <x v="1"/>
    <n v="0"/>
    <n v="92.6"/>
    <n v="95"/>
    <n v="15.74"/>
    <n v="161.9"/>
    <n v="70"/>
    <n v="13.76"/>
    <n v="285"/>
    <n v="78"/>
    <n v="12.83"/>
    <n v="11.3"/>
    <n v="3"/>
    <n v="3.05"/>
    <n v="5"/>
    <x v="1"/>
    <n v="1"/>
    <x v="1"/>
    <x v="4"/>
  </r>
  <r>
    <s v="AL"/>
    <n v="148"/>
    <s v="area_code_415"/>
    <x v="0"/>
    <x v="0"/>
    <n v="21"/>
    <n v="262.89999999999998"/>
    <n v="135"/>
    <n v="44.69"/>
    <n v="149.5"/>
    <n v="96"/>
    <n v="12.71"/>
    <n v="140.5"/>
    <n v="109"/>
    <n v="6.32"/>
    <n v="8.1"/>
    <n v="4"/>
    <n v="2.19"/>
    <n v="1"/>
    <x v="0"/>
    <n v="0"/>
    <x v="0"/>
    <x v="1"/>
  </r>
  <r>
    <s v="MT"/>
    <n v="143"/>
    <s v="area_code_408"/>
    <x v="0"/>
    <x v="0"/>
    <n v="22"/>
    <n v="141.80000000000001"/>
    <n v="116"/>
    <n v="24.11"/>
    <n v="167.3"/>
    <n v="99"/>
    <n v="14.22"/>
    <n v="178.1"/>
    <n v="130"/>
    <n v="8.01"/>
    <n v="7.8"/>
    <n v="3"/>
    <n v="2.11"/>
    <n v="1"/>
    <x v="0"/>
    <n v="0"/>
    <x v="0"/>
    <x v="1"/>
  </r>
  <r>
    <s v="MN"/>
    <n v="79"/>
    <s v="area_code_408"/>
    <x v="0"/>
    <x v="0"/>
    <n v="32"/>
    <n v="50.6"/>
    <n v="62"/>
    <n v="8.6"/>
    <n v="201.4"/>
    <n v="87"/>
    <n v="17.12"/>
    <n v="146.80000000000001"/>
    <n v="121"/>
    <n v="6.61"/>
    <n v="4.2"/>
    <n v="4"/>
    <n v="1.1299999999999999"/>
    <n v="2"/>
    <x v="0"/>
    <n v="0"/>
    <x v="0"/>
    <x v="2"/>
  </r>
  <r>
    <s v="NV"/>
    <n v="89"/>
    <s v="area_code_415"/>
    <x v="0"/>
    <x v="1"/>
    <n v="0"/>
    <n v="134.9"/>
    <n v="59"/>
    <n v="22.93"/>
    <n v="156"/>
    <n v="152"/>
    <n v="13.26"/>
    <n v="197.5"/>
    <n v="112"/>
    <n v="8.89"/>
    <n v="10.199999999999999"/>
    <n v="5"/>
    <n v="2.75"/>
    <n v="1"/>
    <x v="0"/>
    <n v="0"/>
    <x v="0"/>
    <x v="2"/>
  </r>
  <r>
    <s v="CA"/>
    <n v="120"/>
    <s v="area_code_415"/>
    <x v="0"/>
    <x v="1"/>
    <n v="0"/>
    <n v="252.1"/>
    <n v="110"/>
    <n v="42.86"/>
    <n v="226.1"/>
    <n v="103"/>
    <n v="19.22"/>
    <n v="155.6"/>
    <n v="83"/>
    <n v="7"/>
    <n v="13.8"/>
    <n v="3"/>
    <n v="3.73"/>
    <n v="1"/>
    <x v="0"/>
    <n v="0"/>
    <x v="0"/>
    <x v="0"/>
  </r>
  <r>
    <s v="UT"/>
    <n v="121"/>
    <s v="area_code_415"/>
    <x v="0"/>
    <x v="0"/>
    <n v="41"/>
    <n v="215.5"/>
    <n v="95"/>
    <n v="36.64"/>
    <n v="241.8"/>
    <n v="92"/>
    <n v="20.55"/>
    <n v="147"/>
    <n v="108"/>
    <n v="6.61"/>
    <n v="9.6"/>
    <n v="3"/>
    <n v="2.59"/>
    <n v="1"/>
    <x v="0"/>
    <n v="0"/>
    <x v="0"/>
    <x v="0"/>
  </r>
  <r>
    <s v="IL"/>
    <n v="101"/>
    <s v="area_code_415"/>
    <x v="0"/>
    <x v="1"/>
    <n v="0"/>
    <n v="124.8"/>
    <n v="66"/>
    <n v="21.22"/>
    <n v="257.2"/>
    <n v="85"/>
    <n v="21.86"/>
    <n v="193.2"/>
    <n v="115"/>
    <n v="8.69"/>
    <n v="13.4"/>
    <n v="4"/>
    <n v="3.62"/>
    <n v="0"/>
    <x v="0"/>
    <n v="0"/>
    <x v="0"/>
    <x v="0"/>
  </r>
  <r>
    <s v="IN"/>
    <n v="168"/>
    <s v="area_code_415"/>
    <x v="0"/>
    <x v="1"/>
    <n v="0"/>
    <n v="183.2"/>
    <n v="131"/>
    <n v="31.14"/>
    <n v="179.2"/>
    <n v="73"/>
    <n v="15.23"/>
    <n v="292.8"/>
    <n v="100"/>
    <n v="13.18"/>
    <n v="9.9"/>
    <n v="5"/>
    <n v="2.67"/>
    <n v="2"/>
    <x v="0"/>
    <n v="0"/>
    <x v="0"/>
    <x v="1"/>
  </r>
  <r>
    <s v="VT"/>
    <n v="138"/>
    <s v="area_code_415"/>
    <x v="0"/>
    <x v="1"/>
    <n v="0"/>
    <n v="230.1"/>
    <n v="107"/>
    <n v="39.119999999999997"/>
    <n v="212"/>
    <n v="120"/>
    <n v="18.02"/>
    <n v="174.9"/>
    <n v="119"/>
    <n v="7.87"/>
    <n v="13.2"/>
    <n v="4"/>
    <n v="3.56"/>
    <n v="1"/>
    <x v="0"/>
    <n v="0"/>
    <x v="0"/>
    <x v="1"/>
  </r>
  <r>
    <s v="VT"/>
    <n v="43"/>
    <s v="area_code_408"/>
    <x v="0"/>
    <x v="1"/>
    <n v="0"/>
    <n v="135.80000000000001"/>
    <n v="125"/>
    <n v="23.09"/>
    <n v="163.19999999999999"/>
    <n v="88"/>
    <n v="13.87"/>
    <n v="229.8"/>
    <n v="106"/>
    <n v="10.34"/>
    <n v="12.6"/>
    <n v="3"/>
    <n v="3.4"/>
    <n v="0"/>
    <x v="0"/>
    <n v="0"/>
    <x v="0"/>
    <x v="3"/>
  </r>
  <r>
    <s v="UT"/>
    <n v="117"/>
    <s v="area_code_510"/>
    <x v="0"/>
    <x v="0"/>
    <n v="20"/>
    <n v="205.7"/>
    <n v="98"/>
    <n v="34.97"/>
    <n v="136.1"/>
    <n v="107"/>
    <n v="11.57"/>
    <n v="159.4"/>
    <n v="147"/>
    <n v="7.17"/>
    <n v="8.6999999999999993"/>
    <n v="3"/>
    <n v="2.35"/>
    <n v="2"/>
    <x v="0"/>
    <n v="0"/>
    <x v="0"/>
    <x v="0"/>
  </r>
  <r>
    <s v="KY"/>
    <n v="108"/>
    <s v="area_code_408"/>
    <x v="0"/>
    <x v="1"/>
    <n v="0"/>
    <n v="73.8"/>
    <n v="105"/>
    <n v="12.55"/>
    <n v="143.4"/>
    <n v="114"/>
    <n v="12.19"/>
    <n v="170.2"/>
    <n v="98"/>
    <n v="7.66"/>
    <n v="10.9"/>
    <n v="3"/>
    <n v="2.94"/>
    <n v="2"/>
    <x v="0"/>
    <n v="0"/>
    <x v="0"/>
    <x v="0"/>
  </r>
  <r>
    <s v="VA"/>
    <n v="118"/>
    <s v="area_code_408"/>
    <x v="0"/>
    <x v="1"/>
    <n v="0"/>
    <n v="189.3"/>
    <n v="119"/>
    <n v="32.18"/>
    <n v="233.5"/>
    <n v="112"/>
    <n v="19.850000000000001"/>
    <n v="270.89999999999998"/>
    <n v="104"/>
    <n v="12.19"/>
    <n v="10"/>
    <n v="1"/>
    <n v="2.7"/>
    <n v="2"/>
    <x v="0"/>
    <n v="0"/>
    <x v="0"/>
    <x v="0"/>
  </r>
  <r>
    <s v="OH"/>
    <n v="169"/>
    <s v="area_code_408"/>
    <x v="0"/>
    <x v="1"/>
    <n v="0"/>
    <n v="147.19999999999999"/>
    <n v="115"/>
    <n v="25.02"/>
    <n v="161.9"/>
    <n v="123"/>
    <n v="13.76"/>
    <n v="142.1"/>
    <n v="103"/>
    <n v="6.39"/>
    <n v="7.2"/>
    <n v="6"/>
    <n v="1.94"/>
    <n v="3"/>
    <x v="0"/>
    <n v="0"/>
    <x v="0"/>
    <x v="1"/>
  </r>
  <r>
    <s v="AZ"/>
    <n v="62"/>
    <s v="area_code_408"/>
    <x v="0"/>
    <x v="0"/>
    <n v="42"/>
    <n v="137.30000000000001"/>
    <n v="95"/>
    <n v="23.34"/>
    <n v="184.2"/>
    <n v="94"/>
    <n v="15.66"/>
    <n v="231.4"/>
    <n v="70"/>
    <n v="10.41"/>
    <n v="10.199999999999999"/>
    <n v="3"/>
    <n v="2.75"/>
    <n v="0"/>
    <x v="0"/>
    <n v="0"/>
    <x v="0"/>
    <x v="2"/>
  </r>
  <r>
    <s v="NY"/>
    <n v="86"/>
    <s v="area_code_510"/>
    <x v="0"/>
    <x v="1"/>
    <n v="0"/>
    <n v="70.7"/>
    <n v="125"/>
    <n v="12.02"/>
    <n v="211"/>
    <n v="113"/>
    <n v="17.940000000000001"/>
    <n v="174.6"/>
    <n v="107"/>
    <n v="7.86"/>
    <n v="0"/>
    <n v="0"/>
    <n v="0"/>
    <n v="2"/>
    <x v="0"/>
    <n v="0"/>
    <x v="0"/>
    <x v="2"/>
  </r>
  <r>
    <s v="VA"/>
    <n v="44"/>
    <s v="area_code_408"/>
    <x v="0"/>
    <x v="1"/>
    <n v="0"/>
    <n v="204.6"/>
    <n v="117"/>
    <n v="34.78"/>
    <n v="205.2"/>
    <n v="94"/>
    <n v="17.440000000000001"/>
    <n v="164.6"/>
    <n v="84"/>
    <n v="7.41"/>
    <n v="10.7"/>
    <n v="5"/>
    <n v="2.89"/>
    <n v="0"/>
    <x v="0"/>
    <n v="0"/>
    <x v="0"/>
    <x v="3"/>
  </r>
  <r>
    <s v="MD"/>
    <n v="111"/>
    <s v="area_code_510"/>
    <x v="0"/>
    <x v="1"/>
    <n v="0"/>
    <n v="123.1"/>
    <n v="88"/>
    <n v="20.93"/>
    <n v="213.9"/>
    <n v="84"/>
    <n v="18.18"/>
    <n v="184.9"/>
    <n v="88"/>
    <n v="8.32"/>
    <n v="12"/>
    <n v="2"/>
    <n v="3.24"/>
    <n v="5"/>
    <x v="1"/>
    <n v="1"/>
    <x v="1"/>
    <x v="0"/>
  </r>
  <r>
    <s v="MA"/>
    <n v="127"/>
    <s v="area_code_510"/>
    <x v="0"/>
    <x v="0"/>
    <n v="19"/>
    <n v="129.69999999999999"/>
    <n v="115"/>
    <n v="22.05"/>
    <n v="160.80000000000001"/>
    <n v="101"/>
    <n v="13.67"/>
    <n v="265"/>
    <n v="63"/>
    <n v="11.93"/>
    <n v="12.2"/>
    <n v="3"/>
    <n v="3.29"/>
    <n v="2"/>
    <x v="0"/>
    <n v="0"/>
    <x v="0"/>
    <x v="0"/>
  </r>
  <r>
    <s v="IL"/>
    <n v="151"/>
    <s v="area_code_415"/>
    <x v="1"/>
    <x v="1"/>
    <n v="0"/>
    <n v="198.7"/>
    <n v="70"/>
    <n v="33.78"/>
    <n v="209.5"/>
    <n v="106"/>
    <n v="17.809999999999999"/>
    <n v="281.89999999999998"/>
    <n v="126"/>
    <n v="12.69"/>
    <n v="12.4"/>
    <n v="4"/>
    <n v="3.35"/>
    <n v="0"/>
    <x v="0"/>
    <n v="0"/>
    <x v="0"/>
    <x v="1"/>
  </r>
  <r>
    <s v="LA"/>
    <n v="53"/>
    <s v="area_code_415"/>
    <x v="0"/>
    <x v="1"/>
    <n v="0"/>
    <n v="145.1"/>
    <n v="116"/>
    <n v="24.67"/>
    <n v="233.7"/>
    <n v="82"/>
    <n v="19.86"/>
    <n v="208.7"/>
    <n v="95"/>
    <n v="9.39"/>
    <n v="7.9"/>
    <n v="5"/>
    <n v="2.13"/>
    <n v="2"/>
    <x v="0"/>
    <n v="0"/>
    <x v="0"/>
    <x v="3"/>
  </r>
  <r>
    <s v="MO"/>
    <n v="15"/>
    <s v="area_code_415"/>
    <x v="0"/>
    <x v="1"/>
    <n v="0"/>
    <n v="135.19999999999999"/>
    <n v="101"/>
    <n v="22.98"/>
    <n v="152.5"/>
    <n v="79"/>
    <n v="12.96"/>
    <n v="224.8"/>
    <n v="83"/>
    <n v="10.119999999999999"/>
    <n v="8.4"/>
    <n v="5"/>
    <n v="2.27"/>
    <n v="2"/>
    <x v="0"/>
    <n v="0"/>
    <x v="0"/>
    <x v="4"/>
  </r>
  <r>
    <s v="DC"/>
    <n v="123"/>
    <s v="area_code_408"/>
    <x v="0"/>
    <x v="0"/>
    <n v="28"/>
    <n v="124.7"/>
    <n v="105"/>
    <n v="21.2"/>
    <n v="250.4"/>
    <n v="78"/>
    <n v="21.28"/>
    <n v="216.4"/>
    <n v="128"/>
    <n v="9.74"/>
    <n v="7.8"/>
    <n v="8"/>
    <n v="2.11"/>
    <n v="1"/>
    <x v="0"/>
    <n v="0"/>
    <x v="0"/>
    <x v="0"/>
  </r>
  <r>
    <s v="PA"/>
    <n v="137"/>
    <s v="area_code_415"/>
    <x v="0"/>
    <x v="1"/>
    <n v="0"/>
    <n v="215.9"/>
    <n v="76"/>
    <n v="36.700000000000003"/>
    <n v="145.4"/>
    <n v="118"/>
    <n v="12.36"/>
    <n v="186.9"/>
    <n v="129"/>
    <n v="8.41"/>
    <n v="12.1"/>
    <n v="4"/>
    <n v="3.27"/>
    <n v="1"/>
    <x v="0"/>
    <n v="0"/>
    <x v="0"/>
    <x v="1"/>
  </r>
  <r>
    <s v="TN"/>
    <n v="106"/>
    <s v="area_code_415"/>
    <x v="0"/>
    <x v="1"/>
    <n v="0"/>
    <n v="119.2"/>
    <n v="142"/>
    <n v="20.260000000000002"/>
    <n v="228.4"/>
    <n v="139"/>
    <n v="19.41"/>
    <n v="197.9"/>
    <n v="61"/>
    <n v="8.91"/>
    <n v="8.4"/>
    <n v="9"/>
    <n v="2.27"/>
    <n v="2"/>
    <x v="0"/>
    <n v="0"/>
    <x v="0"/>
    <x v="0"/>
  </r>
  <r>
    <s v="NJ"/>
    <n v="88"/>
    <s v="area_code_510"/>
    <x v="0"/>
    <x v="1"/>
    <n v="0"/>
    <n v="144.30000000000001"/>
    <n v="116"/>
    <n v="24.53"/>
    <n v="156.4"/>
    <n v="74"/>
    <n v="13.29"/>
    <n v="214.7"/>
    <n v="90"/>
    <n v="9.66"/>
    <n v="7.8"/>
    <n v="10"/>
    <n v="2.11"/>
    <n v="3"/>
    <x v="0"/>
    <n v="0"/>
    <x v="0"/>
    <x v="2"/>
  </r>
  <r>
    <s v="VA"/>
    <n v="106"/>
    <s v="area_code_415"/>
    <x v="0"/>
    <x v="1"/>
    <n v="0"/>
    <n v="235.2"/>
    <n v="121"/>
    <n v="39.979999999999997"/>
    <n v="220.6"/>
    <n v="87"/>
    <n v="18.75"/>
    <n v="236.3"/>
    <n v="91"/>
    <n v="10.63"/>
    <n v="11.8"/>
    <n v="4"/>
    <n v="3.19"/>
    <n v="1"/>
    <x v="0"/>
    <n v="0"/>
    <x v="0"/>
    <x v="0"/>
  </r>
  <r>
    <s v="TN"/>
    <n v="95"/>
    <s v="area_code_510"/>
    <x v="0"/>
    <x v="1"/>
    <n v="0"/>
    <n v="174"/>
    <n v="57"/>
    <n v="29.58"/>
    <n v="281.10000000000002"/>
    <n v="118"/>
    <n v="23.89"/>
    <n v="197.2"/>
    <n v="94"/>
    <n v="8.8699999999999992"/>
    <n v="9.6999999999999993"/>
    <n v="2"/>
    <n v="2.62"/>
    <n v="0"/>
    <x v="0"/>
    <n v="0"/>
    <x v="0"/>
    <x v="2"/>
  </r>
  <r>
    <s v="NJ"/>
    <n v="57"/>
    <s v="area_code_510"/>
    <x v="1"/>
    <x v="1"/>
    <n v="0"/>
    <n v="115"/>
    <n v="65"/>
    <n v="19.55"/>
    <n v="122.3"/>
    <n v="96"/>
    <n v="10.4"/>
    <n v="245"/>
    <n v="75"/>
    <n v="11.03"/>
    <n v="6.4"/>
    <n v="1"/>
    <n v="1.73"/>
    <n v="0"/>
    <x v="1"/>
    <n v="1"/>
    <x v="0"/>
    <x v="3"/>
  </r>
  <r>
    <s v="WA"/>
    <n v="184"/>
    <s v="area_code_408"/>
    <x v="0"/>
    <x v="1"/>
    <n v="0"/>
    <n v="151.69999999999999"/>
    <n v="93"/>
    <n v="25.79"/>
    <n v="178.5"/>
    <n v="77"/>
    <n v="15.17"/>
    <n v="229.1"/>
    <n v="111"/>
    <n v="10.31"/>
    <n v="13.1"/>
    <n v="8"/>
    <n v="3.54"/>
    <n v="2"/>
    <x v="0"/>
    <n v="0"/>
    <x v="0"/>
    <x v="1"/>
  </r>
  <r>
    <s v="WI"/>
    <n v="127"/>
    <s v="area_code_415"/>
    <x v="0"/>
    <x v="1"/>
    <n v="0"/>
    <n v="218.6"/>
    <n v="93"/>
    <n v="37.159999999999997"/>
    <n v="149.9"/>
    <n v="130"/>
    <n v="12.74"/>
    <n v="204.6"/>
    <n v="131"/>
    <n v="9.2100000000000009"/>
    <n v="9.1999999999999993"/>
    <n v="5"/>
    <n v="2.48"/>
    <n v="2"/>
    <x v="0"/>
    <n v="0"/>
    <x v="0"/>
    <x v="0"/>
  </r>
  <r>
    <s v="ME"/>
    <n v="174"/>
    <s v="area_code_415"/>
    <x v="0"/>
    <x v="1"/>
    <n v="0"/>
    <n v="190.3"/>
    <n v="98"/>
    <n v="32.35"/>
    <n v="252.7"/>
    <n v="70"/>
    <n v="21.48"/>
    <n v="220.6"/>
    <n v="97"/>
    <n v="9.93"/>
    <n v="7.2"/>
    <n v="9"/>
    <n v="1.94"/>
    <n v="2"/>
    <x v="0"/>
    <n v="0"/>
    <x v="0"/>
    <x v="1"/>
  </r>
  <r>
    <s v="CO"/>
    <n v="92"/>
    <s v="area_code_415"/>
    <x v="0"/>
    <x v="1"/>
    <n v="0"/>
    <n v="184.7"/>
    <n v="60"/>
    <n v="31.4"/>
    <n v="262"/>
    <n v="73"/>
    <n v="22.27"/>
    <n v="239.5"/>
    <n v="120"/>
    <n v="10.78"/>
    <n v="12.3"/>
    <n v="6"/>
    <n v="3.32"/>
    <n v="2"/>
    <x v="1"/>
    <n v="1"/>
    <x v="0"/>
    <x v="2"/>
  </r>
  <r>
    <s v="CO"/>
    <n v="81"/>
    <s v="area_code_408"/>
    <x v="0"/>
    <x v="1"/>
    <n v="0"/>
    <n v="115.3"/>
    <n v="99"/>
    <n v="19.600000000000001"/>
    <n v="224.7"/>
    <n v="117"/>
    <n v="19.100000000000001"/>
    <n v="152.5"/>
    <n v="98"/>
    <n v="6.86"/>
    <n v="18"/>
    <n v="2"/>
    <n v="4.8600000000000003"/>
    <n v="1"/>
    <x v="0"/>
    <n v="0"/>
    <x v="0"/>
    <x v="2"/>
  </r>
  <r>
    <s v="RI"/>
    <n v="125"/>
    <s v="area_code_408"/>
    <x v="0"/>
    <x v="1"/>
    <n v="0"/>
    <n v="113"/>
    <n v="108"/>
    <n v="19.21"/>
    <n v="169.2"/>
    <n v="107"/>
    <n v="14.38"/>
    <n v="156.6"/>
    <n v="61"/>
    <n v="7.05"/>
    <n v="9.1999999999999993"/>
    <n v="5"/>
    <n v="2.48"/>
    <n v="2"/>
    <x v="1"/>
    <n v="1"/>
    <x v="0"/>
    <x v="0"/>
  </r>
  <r>
    <s v="CT"/>
    <n v="119"/>
    <s v="area_code_408"/>
    <x v="0"/>
    <x v="1"/>
    <n v="0"/>
    <n v="294.2"/>
    <n v="100"/>
    <n v="50.01"/>
    <n v="232.5"/>
    <n v="53"/>
    <n v="19.760000000000002"/>
    <n v="195"/>
    <n v="64"/>
    <n v="8.7799999999999994"/>
    <n v="9"/>
    <n v="1"/>
    <n v="2.4300000000000002"/>
    <n v="0"/>
    <x v="1"/>
    <n v="1"/>
    <x v="0"/>
    <x v="0"/>
  </r>
  <r>
    <s v="NC"/>
    <n v="122"/>
    <s v="area_code_415"/>
    <x v="0"/>
    <x v="1"/>
    <n v="0"/>
    <n v="215.6"/>
    <n v="86"/>
    <n v="36.65"/>
    <n v="167.8"/>
    <n v="59"/>
    <n v="14.26"/>
    <n v="207"/>
    <n v="67"/>
    <n v="9.32"/>
    <n v="6.4"/>
    <n v="8"/>
    <n v="1.73"/>
    <n v="3"/>
    <x v="0"/>
    <n v="0"/>
    <x v="0"/>
    <x v="0"/>
  </r>
  <r>
    <s v="WY"/>
    <n v="34"/>
    <s v="area_code_408"/>
    <x v="0"/>
    <x v="1"/>
    <n v="0"/>
    <n v="128.80000000000001"/>
    <n v="80"/>
    <n v="21.9"/>
    <n v="208.7"/>
    <n v="93"/>
    <n v="17.739999999999998"/>
    <n v="202.1"/>
    <n v="103"/>
    <n v="9.09"/>
    <n v="14"/>
    <n v="7"/>
    <n v="3.78"/>
    <n v="1"/>
    <x v="0"/>
    <n v="0"/>
    <x v="0"/>
    <x v="3"/>
  </r>
  <r>
    <s v="OR"/>
    <n v="138"/>
    <s v="area_code_415"/>
    <x v="1"/>
    <x v="0"/>
    <n v="28"/>
    <n v="211.2"/>
    <n v="117"/>
    <n v="35.9"/>
    <n v="312.5"/>
    <n v="98"/>
    <n v="26.56"/>
    <n v="178"/>
    <n v="118"/>
    <n v="8.01"/>
    <n v="10.7"/>
    <n v="2"/>
    <n v="2.89"/>
    <n v="3"/>
    <x v="1"/>
    <n v="1"/>
    <x v="0"/>
    <x v="1"/>
  </r>
  <r>
    <s v="FL"/>
    <n v="90"/>
    <s v="area_code_415"/>
    <x v="0"/>
    <x v="0"/>
    <n v="24"/>
    <n v="71.2"/>
    <n v="82"/>
    <n v="12.1"/>
    <n v="181.6"/>
    <n v="103"/>
    <n v="15.44"/>
    <n v="186.9"/>
    <n v="111"/>
    <n v="8.41"/>
    <n v="12.9"/>
    <n v="1"/>
    <n v="3.48"/>
    <n v="1"/>
    <x v="0"/>
    <n v="0"/>
    <x v="0"/>
    <x v="2"/>
  </r>
  <r>
    <s v="KY"/>
    <n v="73"/>
    <s v="area_code_408"/>
    <x v="0"/>
    <x v="1"/>
    <n v="0"/>
    <n v="94.9"/>
    <n v="121"/>
    <n v="16.13"/>
    <n v="253.2"/>
    <n v="83"/>
    <n v="21.52"/>
    <n v="175.1"/>
    <n v="86"/>
    <n v="7.88"/>
    <n v="14.2"/>
    <n v="2"/>
    <n v="3.83"/>
    <n v="2"/>
    <x v="0"/>
    <n v="0"/>
    <x v="0"/>
    <x v="2"/>
  </r>
  <r>
    <s v="SC"/>
    <n v="19"/>
    <s v="area_code_510"/>
    <x v="0"/>
    <x v="1"/>
    <n v="0"/>
    <n v="259.39999999999998"/>
    <n v="116"/>
    <n v="44.1"/>
    <n v="269.7"/>
    <n v="109"/>
    <n v="22.92"/>
    <n v="175.3"/>
    <n v="130"/>
    <n v="7.89"/>
    <n v="9.5"/>
    <n v="3"/>
    <n v="2.57"/>
    <n v="1"/>
    <x v="1"/>
    <n v="1"/>
    <x v="0"/>
    <x v="4"/>
  </r>
  <r>
    <s v="WA"/>
    <n v="120"/>
    <s v="area_code_408"/>
    <x v="0"/>
    <x v="0"/>
    <n v="28"/>
    <n v="215.8"/>
    <n v="123"/>
    <n v="36.69"/>
    <n v="285.2"/>
    <n v="76"/>
    <n v="24.24"/>
    <n v="192.1"/>
    <n v="78"/>
    <n v="8.64"/>
    <n v="6.9"/>
    <n v="3"/>
    <n v="1.86"/>
    <n v="1"/>
    <x v="0"/>
    <n v="0"/>
    <x v="0"/>
    <x v="0"/>
  </r>
  <r>
    <s v="MT"/>
    <n v="160"/>
    <s v="area_code_415"/>
    <x v="0"/>
    <x v="1"/>
    <n v="0"/>
    <n v="97.5"/>
    <n v="113"/>
    <n v="16.579999999999998"/>
    <n v="268.10000000000002"/>
    <n v="69"/>
    <n v="22.79"/>
    <n v="255.3"/>
    <n v="62"/>
    <n v="11.49"/>
    <n v="13.2"/>
    <n v="4"/>
    <n v="3.56"/>
    <n v="3"/>
    <x v="0"/>
    <n v="0"/>
    <x v="0"/>
    <x v="1"/>
  </r>
  <r>
    <s v="PA"/>
    <n v="141"/>
    <s v="area_code_510"/>
    <x v="0"/>
    <x v="1"/>
    <n v="0"/>
    <n v="146.5"/>
    <n v="121"/>
    <n v="24.91"/>
    <n v="169.9"/>
    <n v="125"/>
    <n v="14.44"/>
    <n v="238.8"/>
    <n v="112"/>
    <n v="10.75"/>
    <n v="8.1999999999999993"/>
    <n v="5"/>
    <n v="2.21"/>
    <n v="0"/>
    <x v="0"/>
    <n v="0"/>
    <x v="0"/>
    <x v="1"/>
  </r>
  <r>
    <s v="MA"/>
    <n v="90"/>
    <s v="area_code_408"/>
    <x v="0"/>
    <x v="1"/>
    <n v="0"/>
    <n v="157.9"/>
    <n v="72"/>
    <n v="26.84"/>
    <n v="234"/>
    <n v="93"/>
    <n v="19.89"/>
    <n v="210"/>
    <n v="86"/>
    <n v="9.4499999999999993"/>
    <n v="12.2"/>
    <n v="5"/>
    <n v="3.29"/>
    <n v="2"/>
    <x v="0"/>
    <n v="0"/>
    <x v="0"/>
    <x v="2"/>
  </r>
  <r>
    <s v="VT"/>
    <n v="72"/>
    <s v="area_code_415"/>
    <x v="0"/>
    <x v="1"/>
    <n v="0"/>
    <n v="139.9"/>
    <n v="117"/>
    <n v="23.78"/>
    <n v="223.6"/>
    <n v="96"/>
    <n v="19.010000000000002"/>
    <n v="240.8"/>
    <n v="93"/>
    <n v="10.84"/>
    <n v="12.7"/>
    <n v="4"/>
    <n v="3.43"/>
    <n v="2"/>
    <x v="0"/>
    <n v="0"/>
    <x v="0"/>
    <x v="2"/>
  </r>
  <r>
    <s v="MN"/>
    <n v="117"/>
    <s v="area_code_408"/>
    <x v="0"/>
    <x v="0"/>
    <n v="21"/>
    <n v="153.19999999999999"/>
    <n v="112"/>
    <n v="26.04"/>
    <n v="263.3"/>
    <n v="110"/>
    <n v="22.38"/>
    <n v="135"/>
    <n v="85"/>
    <n v="6.08"/>
    <n v="11.9"/>
    <n v="7"/>
    <n v="3.21"/>
    <n v="1"/>
    <x v="0"/>
    <n v="0"/>
    <x v="0"/>
    <x v="0"/>
  </r>
  <r>
    <s v="AR"/>
    <n v="87"/>
    <s v="area_code_408"/>
    <x v="0"/>
    <x v="1"/>
    <n v="0"/>
    <n v="185.8"/>
    <n v="119"/>
    <n v="31.59"/>
    <n v="192.3"/>
    <n v="83"/>
    <n v="16.350000000000001"/>
    <n v="200"/>
    <n v="96"/>
    <n v="9"/>
    <n v="6.6"/>
    <n v="4"/>
    <n v="1.78"/>
    <n v="1"/>
    <x v="0"/>
    <n v="0"/>
    <x v="0"/>
    <x v="2"/>
  </r>
  <r>
    <s v="NC"/>
    <n v="190"/>
    <s v="area_code_408"/>
    <x v="0"/>
    <x v="1"/>
    <n v="0"/>
    <n v="182.2"/>
    <n v="101"/>
    <n v="30.97"/>
    <n v="212.3"/>
    <n v="95"/>
    <n v="18.05"/>
    <n v="233"/>
    <n v="123"/>
    <n v="10.49"/>
    <n v="9.3000000000000007"/>
    <n v="4"/>
    <n v="2.5099999999999998"/>
    <n v="2"/>
    <x v="0"/>
    <n v="0"/>
    <x v="0"/>
    <x v="1"/>
  </r>
  <r>
    <s v="TN"/>
    <n v="120"/>
    <s v="area_code_415"/>
    <x v="0"/>
    <x v="1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n v="0"/>
    <x v="0"/>
    <n v="0"/>
    <x v="0"/>
    <x v="0"/>
  </r>
  <r>
    <s v="DC"/>
    <n v="115"/>
    <s v="area_code_510"/>
    <x v="0"/>
    <x v="0"/>
    <n v="29"/>
    <n v="222.6"/>
    <n v="81"/>
    <n v="37.840000000000003"/>
    <n v="190.3"/>
    <n v="109"/>
    <n v="16.18"/>
    <n v="201.2"/>
    <n v="87"/>
    <n v="9.0500000000000007"/>
    <n v="11.5"/>
    <n v="2"/>
    <n v="3.11"/>
    <n v="1"/>
    <x v="0"/>
    <n v="0"/>
    <x v="0"/>
    <x v="0"/>
  </r>
  <r>
    <s v="MN"/>
    <n v="61"/>
    <s v="area_code_415"/>
    <x v="0"/>
    <x v="1"/>
    <n v="0"/>
    <n v="197.3"/>
    <n v="67"/>
    <n v="33.54"/>
    <n v="264.5"/>
    <n v="106"/>
    <n v="22.48"/>
    <n v="210.5"/>
    <n v="116"/>
    <n v="9.4700000000000006"/>
    <n v="9"/>
    <n v="6"/>
    <n v="2.4300000000000002"/>
    <n v="1"/>
    <x v="0"/>
    <n v="0"/>
    <x v="0"/>
    <x v="2"/>
  </r>
  <r>
    <s v="IA"/>
    <n v="143"/>
    <s v="area_code_510"/>
    <x v="0"/>
    <x v="0"/>
    <n v="33"/>
    <n v="141.4"/>
    <n v="130"/>
    <n v="24.04"/>
    <n v="186.4"/>
    <n v="114"/>
    <n v="15.84"/>
    <n v="210"/>
    <n v="111"/>
    <n v="9.4499999999999993"/>
    <n v="7.7"/>
    <n v="6"/>
    <n v="2.08"/>
    <n v="1"/>
    <x v="0"/>
    <n v="0"/>
    <x v="0"/>
    <x v="1"/>
  </r>
  <r>
    <s v="KS"/>
    <n v="110"/>
    <s v="area_code_510"/>
    <x v="0"/>
    <x v="1"/>
    <n v="0"/>
    <n v="208"/>
    <n v="69"/>
    <n v="35.36"/>
    <n v="95.1"/>
    <n v="94"/>
    <n v="8.08"/>
    <n v="178.5"/>
    <n v="129"/>
    <n v="8.0299999999999994"/>
    <n v="8"/>
    <n v="11"/>
    <n v="2.16"/>
    <n v="1"/>
    <x v="0"/>
    <n v="0"/>
    <x v="0"/>
    <x v="0"/>
  </r>
  <r>
    <s v="ND"/>
    <n v="104"/>
    <s v="area_code_415"/>
    <x v="0"/>
    <x v="1"/>
    <n v="0"/>
    <n v="118.5"/>
    <n v="92"/>
    <n v="20.149999999999999"/>
    <n v="177.8"/>
    <n v="109"/>
    <n v="15.11"/>
    <n v="255.7"/>
    <n v="98"/>
    <n v="11.51"/>
    <n v="12.1"/>
    <n v="4"/>
    <n v="3.27"/>
    <n v="1"/>
    <x v="0"/>
    <n v="0"/>
    <x v="0"/>
    <x v="0"/>
  </r>
  <r>
    <s v="MT"/>
    <n v="16"/>
    <s v="area_code_510"/>
    <x v="0"/>
    <x v="1"/>
    <n v="0"/>
    <n v="153.19999999999999"/>
    <n v="65"/>
    <n v="26.04"/>
    <n v="229.7"/>
    <n v="90"/>
    <n v="19.52"/>
    <n v="148.19999999999999"/>
    <n v="94"/>
    <n v="6.67"/>
    <n v="10.7"/>
    <n v="8"/>
    <n v="2.89"/>
    <n v="1"/>
    <x v="0"/>
    <n v="0"/>
    <x v="0"/>
    <x v="4"/>
  </r>
  <r>
    <s v="IL"/>
    <n v="183"/>
    <s v="area_code_510"/>
    <x v="0"/>
    <x v="1"/>
    <n v="0"/>
    <n v="108.3"/>
    <n v="87"/>
    <n v="18.41"/>
    <n v="183.6"/>
    <n v="116"/>
    <n v="15.61"/>
    <n v="176.6"/>
    <n v="109"/>
    <n v="7.95"/>
    <n v="13.5"/>
    <n v="2"/>
    <n v="3.65"/>
    <n v="0"/>
    <x v="0"/>
    <n v="0"/>
    <x v="0"/>
    <x v="1"/>
  </r>
  <r>
    <s v="KY"/>
    <n v="58"/>
    <s v="area_code_415"/>
    <x v="0"/>
    <x v="1"/>
    <n v="0"/>
    <n v="247.2"/>
    <n v="116"/>
    <n v="42.02"/>
    <n v="303.7"/>
    <n v="103"/>
    <n v="25.81"/>
    <n v="105.4"/>
    <n v="94"/>
    <n v="4.74"/>
    <n v="9.3000000000000007"/>
    <n v="2"/>
    <n v="2.5099999999999998"/>
    <n v="2"/>
    <x v="1"/>
    <n v="1"/>
    <x v="0"/>
    <x v="3"/>
  </r>
  <r>
    <s v="MS"/>
    <n v="102"/>
    <s v="area_code_510"/>
    <x v="1"/>
    <x v="1"/>
    <n v="0"/>
    <n v="224.2"/>
    <n v="81"/>
    <n v="38.11"/>
    <n v="243.3"/>
    <n v="90"/>
    <n v="20.68"/>
    <n v="147.80000000000001"/>
    <n v="66"/>
    <n v="6.65"/>
    <n v="12"/>
    <n v="8"/>
    <n v="3.24"/>
    <n v="3"/>
    <x v="0"/>
    <n v="0"/>
    <x v="0"/>
    <x v="0"/>
  </r>
  <r>
    <s v="IA"/>
    <n v="64"/>
    <s v="area_code_415"/>
    <x v="0"/>
    <x v="0"/>
    <n v="43"/>
    <n v="118.4"/>
    <n v="100"/>
    <n v="20.13"/>
    <n v="144.1"/>
    <n v="108"/>
    <n v="12.25"/>
    <n v="158.1"/>
    <n v="91"/>
    <n v="7.11"/>
    <n v="8.5"/>
    <n v="6"/>
    <n v="2.2999999999999998"/>
    <n v="1"/>
    <x v="0"/>
    <n v="0"/>
    <x v="0"/>
    <x v="2"/>
  </r>
  <r>
    <s v="AK"/>
    <n v="103"/>
    <s v="area_code_510"/>
    <x v="0"/>
    <x v="1"/>
    <n v="0"/>
    <n v="190.9"/>
    <n v="62"/>
    <n v="32.450000000000003"/>
    <n v="226.6"/>
    <n v="53"/>
    <n v="19.260000000000002"/>
    <n v="230.1"/>
    <n v="96"/>
    <n v="10.35"/>
    <n v="7.8"/>
    <n v="3"/>
    <n v="2.11"/>
    <n v="2"/>
    <x v="0"/>
    <n v="0"/>
    <x v="0"/>
    <x v="0"/>
  </r>
  <r>
    <s v="MN"/>
    <n v="152"/>
    <s v="area_code_415"/>
    <x v="0"/>
    <x v="1"/>
    <n v="0"/>
    <n v="317.8"/>
    <n v="60"/>
    <n v="54.03"/>
    <n v="152.9"/>
    <n v="100"/>
    <n v="13"/>
    <n v="123.4"/>
    <n v="63"/>
    <n v="5.55"/>
    <n v="10.4"/>
    <n v="7"/>
    <n v="2.81"/>
    <n v="1"/>
    <x v="1"/>
    <n v="1"/>
    <x v="0"/>
    <x v="1"/>
  </r>
  <r>
    <s v="WV"/>
    <n v="124"/>
    <s v="area_code_415"/>
    <x v="0"/>
    <x v="1"/>
    <n v="0"/>
    <n v="312"/>
    <n v="112"/>
    <n v="53.04"/>
    <n v="180"/>
    <n v="109"/>
    <n v="15.3"/>
    <n v="168.6"/>
    <n v="94"/>
    <n v="7.59"/>
    <n v="12.8"/>
    <n v="4"/>
    <n v="3.46"/>
    <n v="1"/>
    <x v="1"/>
    <n v="1"/>
    <x v="0"/>
    <x v="0"/>
  </r>
  <r>
    <s v="MS"/>
    <n v="131"/>
    <s v="area_code_415"/>
    <x v="0"/>
    <x v="1"/>
    <n v="0"/>
    <n v="131.6"/>
    <n v="95"/>
    <n v="22.37"/>
    <n v="179.3"/>
    <n v="109"/>
    <n v="15.24"/>
    <n v="251.2"/>
    <n v="129"/>
    <n v="11.3"/>
    <n v="15.5"/>
    <n v="3"/>
    <n v="4.1900000000000004"/>
    <n v="1"/>
    <x v="1"/>
    <n v="1"/>
    <x v="0"/>
    <x v="0"/>
  </r>
  <r>
    <s v="ME"/>
    <n v="57"/>
    <s v="area_code_415"/>
    <x v="0"/>
    <x v="0"/>
    <n v="33"/>
    <n v="193.4"/>
    <n v="105"/>
    <n v="32.880000000000003"/>
    <n v="231.6"/>
    <n v="79"/>
    <n v="19.690000000000001"/>
    <n v="226.2"/>
    <n v="90"/>
    <n v="10.18"/>
    <n v="11.1"/>
    <n v="11"/>
    <n v="3"/>
    <n v="2"/>
    <x v="0"/>
    <n v="0"/>
    <x v="0"/>
    <x v="3"/>
  </r>
  <r>
    <s v="MN"/>
    <n v="157"/>
    <s v="area_code_510"/>
    <x v="0"/>
    <x v="1"/>
    <n v="0"/>
    <n v="185.1"/>
    <n v="92"/>
    <n v="31.47"/>
    <n v="213"/>
    <n v="85"/>
    <n v="18.11"/>
    <n v="196.1"/>
    <n v="85"/>
    <n v="8.82"/>
    <n v="8.5"/>
    <n v="5"/>
    <n v="2.2999999999999998"/>
    <n v="2"/>
    <x v="0"/>
    <n v="0"/>
    <x v="0"/>
    <x v="1"/>
  </r>
  <r>
    <s v="GA"/>
    <n v="194"/>
    <s v="area_code_510"/>
    <x v="0"/>
    <x v="1"/>
    <n v="0"/>
    <n v="193.3"/>
    <n v="106"/>
    <n v="32.86"/>
    <n v="169"/>
    <n v="150"/>
    <n v="14.37"/>
    <n v="225.2"/>
    <n v="122"/>
    <n v="10.130000000000001"/>
    <n v="11.8"/>
    <n v="4"/>
    <n v="3.19"/>
    <n v="0"/>
    <x v="0"/>
    <n v="0"/>
    <x v="0"/>
    <x v="1"/>
  </r>
  <r>
    <s v="DC"/>
    <n v="66"/>
    <s v="area_code_415"/>
    <x v="0"/>
    <x v="1"/>
    <n v="0"/>
    <n v="146.4"/>
    <n v="107"/>
    <n v="24.89"/>
    <n v="196.5"/>
    <n v="99"/>
    <n v="16.7"/>
    <n v="230.1"/>
    <n v="106"/>
    <n v="10.35"/>
    <n v="7.8"/>
    <n v="2"/>
    <n v="2.11"/>
    <n v="1"/>
    <x v="0"/>
    <n v="0"/>
    <x v="0"/>
    <x v="2"/>
  </r>
  <r>
    <s v="GA"/>
    <n v="155"/>
    <s v="area_code_510"/>
    <x v="0"/>
    <x v="1"/>
    <n v="0"/>
    <n v="71.2"/>
    <n v="90"/>
    <n v="12.1"/>
    <n v="304.39999999999998"/>
    <n v="119"/>
    <n v="25.87"/>
    <n v="183.3"/>
    <n v="103"/>
    <n v="8.25"/>
    <n v="8.6"/>
    <n v="4"/>
    <n v="2.3199999999999998"/>
    <n v="0"/>
    <x v="0"/>
    <n v="0"/>
    <x v="0"/>
    <x v="1"/>
  </r>
  <r>
    <s v="OK"/>
    <n v="116"/>
    <s v="area_code_510"/>
    <x v="0"/>
    <x v="1"/>
    <n v="0"/>
    <n v="205"/>
    <n v="90"/>
    <n v="34.85"/>
    <n v="140.9"/>
    <n v="114"/>
    <n v="11.98"/>
    <n v="272.60000000000002"/>
    <n v="96"/>
    <n v="12.27"/>
    <n v="7.5"/>
    <n v="4"/>
    <n v="2.0299999999999998"/>
    <n v="2"/>
    <x v="0"/>
    <n v="0"/>
    <x v="0"/>
    <x v="0"/>
  </r>
  <r>
    <s v="GA"/>
    <n v="64"/>
    <s v="area_code_510"/>
    <x v="0"/>
    <x v="1"/>
    <n v="0"/>
    <n v="216.9"/>
    <n v="78"/>
    <n v="36.869999999999997"/>
    <n v="211"/>
    <n v="115"/>
    <n v="17.940000000000001"/>
    <n v="179.8"/>
    <n v="116"/>
    <n v="8.09"/>
    <n v="11.4"/>
    <n v="5"/>
    <n v="3.08"/>
    <n v="3"/>
    <x v="0"/>
    <n v="0"/>
    <x v="0"/>
    <x v="2"/>
  </r>
  <r>
    <s v="NJ"/>
    <n v="96"/>
    <s v="area_code_510"/>
    <x v="0"/>
    <x v="1"/>
    <n v="0"/>
    <n v="150"/>
    <n v="122"/>
    <n v="25.5"/>
    <n v="218.5"/>
    <n v="116"/>
    <n v="18.57"/>
    <n v="212.4"/>
    <n v="89"/>
    <n v="9.56"/>
    <n v="9.8000000000000007"/>
    <n v="1"/>
    <n v="2.65"/>
    <n v="3"/>
    <x v="0"/>
    <n v="0"/>
    <x v="0"/>
    <x v="0"/>
  </r>
  <r>
    <s v="MN"/>
    <n v="53"/>
    <s v="area_code_415"/>
    <x v="0"/>
    <x v="1"/>
    <n v="0"/>
    <n v="164.1"/>
    <n v="106"/>
    <n v="27.9"/>
    <n v="206"/>
    <n v="56"/>
    <n v="17.510000000000002"/>
    <n v="194.7"/>
    <n v="124"/>
    <n v="8.76"/>
    <n v="11.4"/>
    <n v="2"/>
    <n v="3.08"/>
    <n v="1"/>
    <x v="0"/>
    <n v="0"/>
    <x v="0"/>
    <x v="3"/>
  </r>
  <r>
    <s v="ME"/>
    <n v="105"/>
    <s v="area_code_510"/>
    <x v="0"/>
    <x v="1"/>
    <n v="0"/>
    <n v="212"/>
    <n v="113"/>
    <n v="36.04"/>
    <n v="226.6"/>
    <n v="128"/>
    <n v="19.260000000000002"/>
    <n v="193.6"/>
    <n v="114"/>
    <n v="8.7100000000000009"/>
    <n v="8.9"/>
    <n v="7"/>
    <n v="2.4"/>
    <n v="3"/>
    <x v="0"/>
    <n v="0"/>
    <x v="0"/>
    <x v="0"/>
  </r>
  <r>
    <s v="MI"/>
    <n v="53"/>
    <s v="area_code_510"/>
    <x v="0"/>
    <x v="0"/>
    <n v="37"/>
    <n v="167.3"/>
    <n v="99"/>
    <n v="28.44"/>
    <n v="194.7"/>
    <n v="99"/>
    <n v="16.55"/>
    <n v="236.7"/>
    <n v="112"/>
    <n v="10.65"/>
    <n v="12"/>
    <n v="9"/>
    <n v="3.24"/>
    <n v="2"/>
    <x v="0"/>
    <n v="0"/>
    <x v="0"/>
    <x v="3"/>
  </r>
  <r>
    <s v="MT"/>
    <n v="101"/>
    <s v="area_code_415"/>
    <x v="0"/>
    <x v="1"/>
    <n v="0"/>
    <n v="154.4"/>
    <n v="130"/>
    <n v="26.25"/>
    <n v="217.2"/>
    <n v="101"/>
    <n v="18.46"/>
    <n v="185.4"/>
    <n v="52"/>
    <n v="8.34"/>
    <n v="13.9"/>
    <n v="4"/>
    <n v="3.75"/>
    <n v="1"/>
    <x v="0"/>
    <n v="0"/>
    <x v="0"/>
    <x v="0"/>
  </r>
  <r>
    <s v="NE"/>
    <n v="129"/>
    <s v="area_code_510"/>
    <x v="0"/>
    <x v="0"/>
    <n v="30"/>
    <n v="177.3"/>
    <n v="95"/>
    <n v="30.14"/>
    <n v="211.8"/>
    <n v="102"/>
    <n v="18"/>
    <n v="240.2"/>
    <n v="108"/>
    <n v="10.81"/>
    <n v="9.3000000000000007"/>
    <n v="7"/>
    <n v="2.5099999999999998"/>
    <n v="3"/>
    <x v="0"/>
    <n v="0"/>
    <x v="0"/>
    <x v="0"/>
  </r>
  <r>
    <s v="ND"/>
    <n v="122"/>
    <s v="area_code_408"/>
    <x v="0"/>
    <x v="1"/>
    <n v="0"/>
    <n v="231.2"/>
    <n v="141"/>
    <n v="39.299999999999997"/>
    <n v="267.8"/>
    <n v="136"/>
    <n v="22.76"/>
    <n v="240.3"/>
    <n v="100"/>
    <n v="10.81"/>
    <n v="8.8000000000000007"/>
    <n v="5"/>
    <n v="2.38"/>
    <n v="1"/>
    <x v="1"/>
    <n v="1"/>
    <x v="0"/>
    <x v="0"/>
  </r>
  <r>
    <s v="VA"/>
    <n v="163"/>
    <s v="area_code_415"/>
    <x v="0"/>
    <x v="1"/>
    <n v="0"/>
    <n v="202.9"/>
    <n v="100"/>
    <n v="34.49"/>
    <n v="178.6"/>
    <n v="46"/>
    <n v="15.18"/>
    <n v="203.8"/>
    <n v="116"/>
    <n v="9.17"/>
    <n v="12.8"/>
    <n v="3"/>
    <n v="3.46"/>
    <n v="5"/>
    <x v="0"/>
    <n v="0"/>
    <x v="1"/>
    <x v="1"/>
  </r>
  <r>
    <s v="VT"/>
    <n v="93"/>
    <s v="area_code_408"/>
    <x v="0"/>
    <x v="1"/>
    <n v="0"/>
    <n v="149.6"/>
    <n v="120"/>
    <n v="25.43"/>
    <n v="200.7"/>
    <n v="85"/>
    <n v="17.059999999999999"/>
    <n v="181.2"/>
    <n v="107"/>
    <n v="8.15"/>
    <n v="14.3"/>
    <n v="9"/>
    <n v="3.86"/>
    <n v="0"/>
    <x v="0"/>
    <n v="0"/>
    <x v="0"/>
    <x v="2"/>
  </r>
  <r>
    <s v="OH"/>
    <n v="115"/>
    <s v="area_code_510"/>
    <x v="1"/>
    <x v="1"/>
    <n v="0"/>
    <n v="345.3"/>
    <n v="81"/>
    <n v="58.7"/>
    <n v="203.4"/>
    <n v="106"/>
    <n v="17.29"/>
    <n v="217.5"/>
    <n v="107"/>
    <n v="9.7899999999999991"/>
    <n v="11.8"/>
    <n v="8"/>
    <n v="3.19"/>
    <n v="1"/>
    <x v="1"/>
    <n v="1"/>
    <x v="0"/>
    <x v="0"/>
  </r>
  <r>
    <s v="AL"/>
    <n v="25"/>
    <s v="area_code_408"/>
    <x v="0"/>
    <x v="1"/>
    <n v="0"/>
    <n v="264.89999999999998"/>
    <n v="80"/>
    <n v="45.03"/>
    <n v="281.2"/>
    <n v="66"/>
    <n v="23.9"/>
    <n v="166.1"/>
    <n v="80"/>
    <n v="7.47"/>
    <n v="8.4"/>
    <n v="4"/>
    <n v="2.27"/>
    <n v="1"/>
    <x v="1"/>
    <n v="1"/>
    <x v="0"/>
    <x v="3"/>
  </r>
  <r>
    <s v="DC"/>
    <n v="73"/>
    <s v="area_code_408"/>
    <x v="0"/>
    <x v="1"/>
    <n v="0"/>
    <n v="122"/>
    <n v="92"/>
    <n v="20.74"/>
    <n v="138.30000000000001"/>
    <n v="114"/>
    <n v="11.76"/>
    <n v="224.2"/>
    <n v="128"/>
    <n v="10.09"/>
    <n v="5.8"/>
    <n v="5"/>
    <n v="1.57"/>
    <n v="1"/>
    <x v="0"/>
    <n v="0"/>
    <x v="0"/>
    <x v="2"/>
  </r>
  <r>
    <s v="ND"/>
    <n v="120"/>
    <s v="area_code_415"/>
    <x v="0"/>
    <x v="1"/>
    <n v="0"/>
    <n v="177.2"/>
    <n v="88"/>
    <n v="30.12"/>
    <n v="270.39999999999998"/>
    <n v="99"/>
    <n v="22.98"/>
    <n v="231.5"/>
    <n v="90"/>
    <n v="10.42"/>
    <n v="14"/>
    <n v="2"/>
    <n v="3.78"/>
    <n v="2"/>
    <x v="0"/>
    <n v="0"/>
    <x v="0"/>
    <x v="0"/>
  </r>
  <r>
    <s v="TN"/>
    <n v="196"/>
    <s v="area_code_415"/>
    <x v="0"/>
    <x v="1"/>
    <n v="0"/>
    <n v="133.1"/>
    <n v="80"/>
    <n v="22.63"/>
    <n v="206.5"/>
    <n v="120"/>
    <n v="17.55"/>
    <n v="221.6"/>
    <n v="96"/>
    <n v="9.9700000000000006"/>
    <n v="10.3"/>
    <n v="8"/>
    <n v="2.78"/>
    <n v="1"/>
    <x v="0"/>
    <n v="0"/>
    <x v="0"/>
    <x v="1"/>
  </r>
  <r>
    <s v="DE"/>
    <n v="97"/>
    <s v="area_code_510"/>
    <x v="0"/>
    <x v="1"/>
    <n v="0"/>
    <n v="225.1"/>
    <n v="90"/>
    <n v="38.270000000000003"/>
    <n v="279.5"/>
    <n v="127"/>
    <n v="23.76"/>
    <n v="233.8"/>
    <n v="103"/>
    <n v="10.52"/>
    <n v="8.8000000000000007"/>
    <n v="4"/>
    <n v="2.38"/>
    <n v="0"/>
    <x v="1"/>
    <n v="1"/>
    <x v="0"/>
    <x v="0"/>
  </r>
  <r>
    <s v="NY"/>
    <n v="148"/>
    <s v="area_code_408"/>
    <x v="0"/>
    <x v="1"/>
    <n v="0"/>
    <n v="208.4"/>
    <n v="120"/>
    <n v="35.43"/>
    <n v="174.4"/>
    <n v="99"/>
    <n v="14.82"/>
    <n v="310.7"/>
    <n v="105"/>
    <n v="13.98"/>
    <n v="11.2"/>
    <n v="4"/>
    <n v="3.02"/>
    <n v="1"/>
    <x v="0"/>
    <n v="0"/>
    <x v="0"/>
    <x v="1"/>
  </r>
  <r>
    <s v="AL"/>
    <n v="85"/>
    <s v="area_code_408"/>
    <x v="0"/>
    <x v="0"/>
    <n v="30"/>
    <n v="173.1"/>
    <n v="107"/>
    <n v="29.43"/>
    <n v="247.2"/>
    <n v="101"/>
    <n v="21.01"/>
    <n v="158.69999999999999"/>
    <n v="104"/>
    <n v="7.14"/>
    <n v="11.5"/>
    <n v="5"/>
    <n v="3.11"/>
    <n v="1"/>
    <x v="0"/>
    <n v="0"/>
    <x v="0"/>
    <x v="2"/>
  </r>
  <r>
    <s v="OK"/>
    <n v="86"/>
    <s v="area_code_510"/>
    <x v="1"/>
    <x v="1"/>
    <n v="0"/>
    <n v="162.4"/>
    <n v="131"/>
    <n v="27.61"/>
    <n v="167"/>
    <n v="102"/>
    <n v="14.2"/>
    <n v="128.9"/>
    <n v="118"/>
    <n v="5.8"/>
    <n v="11.4"/>
    <n v="2"/>
    <n v="3.08"/>
    <n v="2"/>
    <x v="1"/>
    <n v="1"/>
    <x v="0"/>
    <x v="2"/>
  </r>
  <r>
    <s v="NE"/>
    <n v="147"/>
    <s v="area_code_415"/>
    <x v="0"/>
    <x v="0"/>
    <n v="38"/>
    <n v="243.4"/>
    <n v="126"/>
    <n v="41.38"/>
    <n v="273.8"/>
    <n v="109"/>
    <n v="23.27"/>
    <n v="282.89999999999998"/>
    <n v="91"/>
    <n v="12.73"/>
    <n v="14.1"/>
    <n v="8"/>
    <n v="3.81"/>
    <n v="2"/>
    <x v="0"/>
    <n v="0"/>
    <x v="0"/>
    <x v="1"/>
  </r>
  <r>
    <s v="IL"/>
    <n v="91"/>
    <s v="area_code_415"/>
    <x v="0"/>
    <x v="1"/>
    <n v="0"/>
    <n v="189.3"/>
    <n v="100"/>
    <n v="32.18"/>
    <n v="239.3"/>
    <n v="107"/>
    <n v="20.34"/>
    <n v="89.7"/>
    <n v="89"/>
    <n v="4.04"/>
    <n v="9.9"/>
    <n v="3"/>
    <n v="2.67"/>
    <n v="3"/>
    <x v="0"/>
    <n v="0"/>
    <x v="0"/>
    <x v="2"/>
  </r>
  <r>
    <s v="IN"/>
    <n v="81"/>
    <s v="area_code_408"/>
    <x v="0"/>
    <x v="0"/>
    <n v="46"/>
    <n v="168.3"/>
    <n v="124"/>
    <n v="28.61"/>
    <n v="270.89999999999998"/>
    <n v="103"/>
    <n v="23.03"/>
    <n v="222.5"/>
    <n v="98"/>
    <n v="10.01"/>
    <n v="6.7"/>
    <n v="2"/>
    <n v="1.81"/>
    <n v="4"/>
    <x v="0"/>
    <n v="0"/>
    <x v="1"/>
    <x v="2"/>
  </r>
  <r>
    <s v="UT"/>
    <n v="116"/>
    <s v="area_code_415"/>
    <x v="0"/>
    <x v="0"/>
    <n v="24"/>
    <n v="232.9"/>
    <n v="90"/>
    <n v="39.590000000000003"/>
    <n v="152.1"/>
    <n v="94"/>
    <n v="12.93"/>
    <n v="344.3"/>
    <n v="82"/>
    <n v="15.49"/>
    <n v="10.7"/>
    <n v="6"/>
    <n v="2.89"/>
    <n v="1"/>
    <x v="0"/>
    <n v="0"/>
    <x v="0"/>
    <x v="0"/>
  </r>
  <r>
    <s v="LA"/>
    <n v="69"/>
    <s v="area_code_415"/>
    <x v="0"/>
    <x v="0"/>
    <n v="37"/>
    <n v="155"/>
    <n v="98"/>
    <n v="26.35"/>
    <n v="142.4"/>
    <n v="105"/>
    <n v="12.1"/>
    <n v="143.69999999999999"/>
    <n v="117"/>
    <n v="6.47"/>
    <n v="5.9"/>
    <n v="4"/>
    <n v="1.59"/>
    <n v="1"/>
    <x v="0"/>
    <n v="0"/>
    <x v="0"/>
    <x v="2"/>
  </r>
  <r>
    <s v="ID"/>
    <n v="135"/>
    <s v="area_code_510"/>
    <x v="0"/>
    <x v="1"/>
    <n v="0"/>
    <n v="154.4"/>
    <n v="130"/>
    <n v="26.25"/>
    <n v="203.8"/>
    <n v="90"/>
    <n v="17.32"/>
    <n v="158.69999999999999"/>
    <n v="59"/>
    <n v="7.14"/>
    <n v="11.8"/>
    <n v="3"/>
    <n v="3.19"/>
    <n v="0"/>
    <x v="0"/>
    <n v="0"/>
    <x v="0"/>
    <x v="1"/>
  </r>
  <r>
    <s v="KY"/>
    <n v="73"/>
    <s v="area_code_510"/>
    <x v="0"/>
    <x v="1"/>
    <n v="0"/>
    <n v="234.7"/>
    <n v="102"/>
    <n v="39.9"/>
    <n v="195.7"/>
    <n v="110"/>
    <n v="16.63"/>
    <n v="253.4"/>
    <n v="71"/>
    <n v="11.4"/>
    <n v="8.4"/>
    <n v="8"/>
    <n v="2.27"/>
    <n v="2"/>
    <x v="0"/>
    <n v="0"/>
    <x v="0"/>
    <x v="2"/>
  </r>
  <r>
    <s v="NH"/>
    <n v="125"/>
    <s v="area_code_415"/>
    <x v="1"/>
    <x v="1"/>
    <n v="0"/>
    <n v="298.39999999999998"/>
    <n v="78"/>
    <n v="50.73"/>
    <n v="270.5"/>
    <n v="142"/>
    <n v="22.99"/>
    <n v="107.3"/>
    <n v="84"/>
    <n v="4.83"/>
    <n v="12.2"/>
    <n v="2"/>
    <n v="3.29"/>
    <n v="0"/>
    <x v="1"/>
    <n v="1"/>
    <x v="0"/>
    <x v="0"/>
  </r>
  <r>
    <s v="OR"/>
    <n v="165"/>
    <s v="area_code_415"/>
    <x v="0"/>
    <x v="0"/>
    <n v="33"/>
    <n v="111.6"/>
    <n v="140"/>
    <n v="18.97"/>
    <n v="213.3"/>
    <n v="111"/>
    <n v="18.13"/>
    <n v="267.60000000000002"/>
    <n v="115"/>
    <n v="12.04"/>
    <n v="16"/>
    <n v="3"/>
    <n v="4.32"/>
    <n v="0"/>
    <x v="0"/>
    <n v="0"/>
    <x v="0"/>
    <x v="1"/>
  </r>
  <r>
    <s v="SD"/>
    <n v="64"/>
    <s v="area_code_415"/>
    <x v="0"/>
    <x v="1"/>
    <n v="0"/>
    <n v="174.5"/>
    <n v="98"/>
    <n v="29.67"/>
    <n v="180.2"/>
    <n v="103"/>
    <n v="15.32"/>
    <n v="179"/>
    <n v="89"/>
    <n v="8.06"/>
    <n v="10.7"/>
    <n v="2"/>
    <n v="2.89"/>
    <n v="2"/>
    <x v="0"/>
    <n v="0"/>
    <x v="0"/>
    <x v="2"/>
  </r>
  <r>
    <s v="MD"/>
    <n v="116"/>
    <s v="area_code_510"/>
    <x v="1"/>
    <x v="0"/>
    <n v="27"/>
    <n v="175.5"/>
    <n v="137"/>
    <n v="29.84"/>
    <n v="210.6"/>
    <n v="60"/>
    <n v="17.899999999999999"/>
    <n v="294.8"/>
    <n v="121"/>
    <n v="13.27"/>
    <n v="6.9"/>
    <n v="5"/>
    <n v="1.86"/>
    <n v="1"/>
    <x v="0"/>
    <n v="0"/>
    <x v="0"/>
    <x v="0"/>
  </r>
  <r>
    <s v="MO"/>
    <n v="84"/>
    <s v="area_code_415"/>
    <x v="0"/>
    <x v="0"/>
    <n v="35"/>
    <n v="207.5"/>
    <n v="138"/>
    <n v="35.28"/>
    <n v="201"/>
    <n v="116"/>
    <n v="17.09"/>
    <n v="164.5"/>
    <n v="107"/>
    <n v="7.4"/>
    <n v="7.5"/>
    <n v="16"/>
    <n v="2.0299999999999998"/>
    <n v="4"/>
    <x v="0"/>
    <n v="0"/>
    <x v="1"/>
    <x v="2"/>
  </r>
  <r>
    <s v="UT"/>
    <n v="134"/>
    <s v="area_code_415"/>
    <x v="0"/>
    <x v="1"/>
    <n v="0"/>
    <n v="258.8"/>
    <n v="85"/>
    <n v="44"/>
    <n v="129.5"/>
    <n v="114"/>
    <n v="11.01"/>
    <n v="193.6"/>
    <n v="106"/>
    <n v="8.7100000000000009"/>
    <n v="10.9"/>
    <n v="7"/>
    <n v="2.94"/>
    <n v="2"/>
    <x v="0"/>
    <n v="0"/>
    <x v="0"/>
    <x v="1"/>
  </r>
  <r>
    <s v="MI"/>
    <n v="105"/>
    <s v="area_code_415"/>
    <x v="0"/>
    <x v="1"/>
    <n v="0"/>
    <n v="226.9"/>
    <n v="106"/>
    <n v="38.57"/>
    <n v="182.2"/>
    <n v="77"/>
    <n v="15.49"/>
    <n v="203.9"/>
    <n v="107"/>
    <n v="9.18"/>
    <n v="11.6"/>
    <n v="2"/>
    <n v="3.13"/>
    <n v="0"/>
    <x v="1"/>
    <n v="1"/>
    <x v="0"/>
    <x v="0"/>
  </r>
  <r>
    <s v="AR"/>
    <n v="88"/>
    <s v="area_code_408"/>
    <x v="0"/>
    <x v="1"/>
    <n v="0"/>
    <n v="152.9"/>
    <n v="119"/>
    <n v="25.99"/>
    <n v="171.2"/>
    <n v="107"/>
    <n v="14.55"/>
    <n v="257"/>
    <n v="106"/>
    <n v="11.57"/>
    <n v="12"/>
    <n v="5"/>
    <n v="3.24"/>
    <n v="2"/>
    <x v="0"/>
    <n v="0"/>
    <x v="0"/>
    <x v="2"/>
  </r>
  <r>
    <s v="TX"/>
    <n v="90"/>
    <s v="area_code_408"/>
    <x v="0"/>
    <x v="0"/>
    <n v="27"/>
    <n v="156.69999999999999"/>
    <n v="51"/>
    <n v="26.64"/>
    <n v="236.5"/>
    <n v="118"/>
    <n v="20.100000000000001"/>
    <n v="123.2"/>
    <n v="111"/>
    <n v="5.54"/>
    <n v="12.6"/>
    <n v="6"/>
    <n v="3.4"/>
    <n v="2"/>
    <x v="0"/>
    <n v="0"/>
    <x v="0"/>
    <x v="2"/>
  </r>
  <r>
    <s v="AK"/>
    <n v="86"/>
    <s v="area_code_408"/>
    <x v="0"/>
    <x v="1"/>
    <n v="0"/>
    <n v="150.80000000000001"/>
    <n v="85"/>
    <n v="25.64"/>
    <n v="295.89999999999998"/>
    <n v="88"/>
    <n v="25.15"/>
    <n v="247.2"/>
    <n v="104"/>
    <n v="11.12"/>
    <n v="12.5"/>
    <n v="1"/>
    <n v="3.38"/>
    <n v="1"/>
    <x v="0"/>
    <n v="0"/>
    <x v="0"/>
    <x v="2"/>
  </r>
  <r>
    <s v="TN"/>
    <n v="37"/>
    <s v="area_code_415"/>
    <x v="0"/>
    <x v="1"/>
    <n v="0"/>
    <n v="221"/>
    <n v="126"/>
    <n v="37.57"/>
    <n v="204.5"/>
    <n v="110"/>
    <n v="17.38"/>
    <n v="118"/>
    <n v="98"/>
    <n v="5.31"/>
    <n v="6.8"/>
    <n v="3"/>
    <n v="1.84"/>
    <n v="4"/>
    <x v="0"/>
    <n v="0"/>
    <x v="1"/>
    <x v="3"/>
  </r>
  <r>
    <s v="NM"/>
    <n v="148"/>
    <s v="area_code_408"/>
    <x v="0"/>
    <x v="1"/>
    <n v="0"/>
    <n v="153.6"/>
    <n v="148"/>
    <n v="26.11"/>
    <n v="262.10000000000002"/>
    <n v="87"/>
    <n v="22.28"/>
    <n v="225.5"/>
    <n v="99"/>
    <n v="10.15"/>
    <n v="9.8000000000000007"/>
    <n v="3"/>
    <n v="2.65"/>
    <n v="2"/>
    <x v="0"/>
    <n v="0"/>
    <x v="0"/>
    <x v="1"/>
  </r>
  <r>
    <s v="RI"/>
    <n v="63"/>
    <s v="area_code_415"/>
    <x v="0"/>
    <x v="1"/>
    <n v="0"/>
    <n v="180.5"/>
    <n v="126"/>
    <n v="30.69"/>
    <n v="230"/>
    <n v="98"/>
    <n v="19.55"/>
    <n v="232.5"/>
    <n v="73"/>
    <n v="10.46"/>
    <n v="10.6"/>
    <n v="3"/>
    <n v="2.86"/>
    <n v="0"/>
    <x v="0"/>
    <n v="0"/>
    <x v="0"/>
    <x v="2"/>
  </r>
  <r>
    <s v="AL"/>
    <n v="102"/>
    <s v="area_code_415"/>
    <x v="0"/>
    <x v="1"/>
    <n v="0"/>
    <n v="123.1"/>
    <n v="106"/>
    <n v="20.93"/>
    <n v="182"/>
    <n v="102"/>
    <n v="15.47"/>
    <n v="244.6"/>
    <n v="75"/>
    <n v="11.01"/>
    <n v="12.6"/>
    <n v="7"/>
    <n v="3.4"/>
    <n v="2"/>
    <x v="0"/>
    <n v="0"/>
    <x v="0"/>
    <x v="0"/>
  </r>
  <r>
    <s v="NC"/>
    <n v="76"/>
    <s v="area_code_510"/>
    <x v="0"/>
    <x v="1"/>
    <n v="0"/>
    <n v="165.7"/>
    <n v="94"/>
    <n v="28.17"/>
    <n v="257.39999999999998"/>
    <n v="80"/>
    <n v="21.88"/>
    <n v="170.8"/>
    <n v="114"/>
    <n v="7.69"/>
    <n v="10"/>
    <n v="4"/>
    <n v="2.7"/>
    <n v="1"/>
    <x v="0"/>
    <n v="0"/>
    <x v="0"/>
    <x v="2"/>
  </r>
  <r>
    <s v="SD"/>
    <n v="104"/>
    <s v="area_code_408"/>
    <x v="0"/>
    <x v="1"/>
    <n v="0"/>
    <n v="200.2"/>
    <n v="92"/>
    <n v="34.03"/>
    <n v="118.7"/>
    <n v="87"/>
    <n v="10.09"/>
    <n v="236.6"/>
    <n v="65"/>
    <n v="10.65"/>
    <n v="6"/>
    <n v="6"/>
    <n v="1.62"/>
    <n v="2"/>
    <x v="0"/>
    <n v="0"/>
    <x v="0"/>
    <x v="0"/>
  </r>
  <r>
    <s v="MT"/>
    <n v="109"/>
    <s v="area_code_510"/>
    <x v="0"/>
    <x v="1"/>
    <n v="0"/>
    <n v="154.80000000000001"/>
    <n v="82"/>
    <n v="26.32"/>
    <n v="287.7"/>
    <n v="109"/>
    <n v="24.45"/>
    <n v="208.4"/>
    <n v="80"/>
    <n v="9.3800000000000008"/>
    <n v="5.9"/>
    <n v="9"/>
    <n v="1.59"/>
    <n v="3"/>
    <x v="0"/>
    <n v="0"/>
    <x v="0"/>
    <x v="0"/>
  </r>
  <r>
    <s v="HI"/>
    <n v="105"/>
    <s v="area_code_510"/>
    <x v="0"/>
    <x v="1"/>
    <n v="0"/>
    <n v="125.4"/>
    <n v="116"/>
    <n v="21.32"/>
    <n v="261.5"/>
    <n v="95"/>
    <n v="22.23"/>
    <n v="241.6"/>
    <n v="104"/>
    <n v="10.87"/>
    <n v="11.4"/>
    <n v="9"/>
    <n v="3.08"/>
    <n v="2"/>
    <x v="0"/>
    <n v="0"/>
    <x v="0"/>
    <x v="0"/>
  </r>
  <r>
    <s v="MT"/>
    <n v="63"/>
    <s v="area_code_415"/>
    <x v="0"/>
    <x v="0"/>
    <n v="33"/>
    <n v="184.2"/>
    <n v="111"/>
    <n v="31.31"/>
    <n v="312.60000000000002"/>
    <n v="89"/>
    <n v="26.57"/>
    <n v="264"/>
    <n v="55"/>
    <n v="11.88"/>
    <n v="12.2"/>
    <n v="4"/>
    <n v="3.29"/>
    <n v="1"/>
    <x v="0"/>
    <n v="0"/>
    <x v="0"/>
    <x v="2"/>
  </r>
  <r>
    <s v="KY"/>
    <n v="105"/>
    <s v="area_code_415"/>
    <x v="0"/>
    <x v="0"/>
    <n v="24"/>
    <n v="274.7"/>
    <n v="99"/>
    <n v="46.7"/>
    <n v="193.5"/>
    <n v="118"/>
    <n v="16.45"/>
    <n v="299.60000000000002"/>
    <n v="109"/>
    <n v="13.48"/>
    <n v="10.8"/>
    <n v="3"/>
    <n v="2.92"/>
    <n v="3"/>
    <x v="0"/>
    <n v="0"/>
    <x v="0"/>
    <x v="0"/>
  </r>
  <r>
    <s v="DC"/>
    <n v="68"/>
    <s v="area_code_415"/>
    <x v="1"/>
    <x v="0"/>
    <n v="39"/>
    <n v="142"/>
    <n v="140"/>
    <n v="24.14"/>
    <n v="241.6"/>
    <n v="89"/>
    <n v="20.54"/>
    <n v="302"/>
    <n v="72"/>
    <n v="13.59"/>
    <n v="11.3"/>
    <n v="5"/>
    <n v="3.05"/>
    <n v="1"/>
    <x v="0"/>
    <n v="0"/>
    <x v="0"/>
    <x v="2"/>
  </r>
  <r>
    <s v="CO"/>
    <n v="63"/>
    <s v="area_code_408"/>
    <x v="1"/>
    <x v="0"/>
    <n v="21"/>
    <n v="151.5"/>
    <n v="99"/>
    <n v="25.76"/>
    <n v="147.80000000000001"/>
    <n v="89"/>
    <n v="12.56"/>
    <n v="210.4"/>
    <n v="114"/>
    <n v="9.4700000000000006"/>
    <n v="10"/>
    <n v="4"/>
    <n v="2.7"/>
    <n v="1"/>
    <x v="0"/>
    <n v="0"/>
    <x v="0"/>
    <x v="2"/>
  </r>
  <r>
    <s v="MI"/>
    <n v="74"/>
    <s v="area_code_415"/>
    <x v="0"/>
    <x v="1"/>
    <n v="0"/>
    <n v="124.8"/>
    <n v="114"/>
    <n v="21.22"/>
    <n v="133"/>
    <n v="121"/>
    <n v="11.31"/>
    <n v="160.30000000000001"/>
    <n v="85"/>
    <n v="7.21"/>
    <n v="10.6"/>
    <n v="7"/>
    <n v="2.86"/>
    <n v="3"/>
    <x v="0"/>
    <n v="0"/>
    <x v="0"/>
    <x v="2"/>
  </r>
  <r>
    <s v="NC"/>
    <n v="101"/>
    <s v="area_code_415"/>
    <x v="0"/>
    <x v="1"/>
    <n v="0"/>
    <n v="232.7"/>
    <n v="114"/>
    <n v="39.56"/>
    <n v="186.4"/>
    <n v="123"/>
    <n v="15.84"/>
    <n v="153.30000000000001"/>
    <n v="122"/>
    <n v="6.9"/>
    <n v="11.5"/>
    <n v="6"/>
    <n v="3.11"/>
    <n v="5"/>
    <x v="0"/>
    <n v="0"/>
    <x v="1"/>
    <x v="0"/>
  </r>
  <r>
    <s v="SC"/>
    <n v="116"/>
    <s v="area_code_408"/>
    <x v="0"/>
    <x v="1"/>
    <n v="0"/>
    <n v="288"/>
    <n v="120"/>
    <n v="48.96"/>
    <n v="255.8"/>
    <n v="90"/>
    <n v="21.74"/>
    <n v="233.4"/>
    <n v="99"/>
    <n v="10.5"/>
    <n v="13.4"/>
    <n v="4"/>
    <n v="3.62"/>
    <n v="0"/>
    <x v="1"/>
    <n v="1"/>
    <x v="0"/>
    <x v="0"/>
  </r>
  <r>
    <s v="CO"/>
    <n v="131"/>
    <s v="area_code_415"/>
    <x v="0"/>
    <x v="0"/>
    <n v="23"/>
    <n v="170.8"/>
    <n v="145"/>
    <n v="29.04"/>
    <n v="236.7"/>
    <n v="93"/>
    <n v="20.12"/>
    <n v="294.5"/>
    <n v="100"/>
    <n v="13.25"/>
    <n v="12.7"/>
    <n v="1"/>
    <n v="3.43"/>
    <n v="1"/>
    <x v="0"/>
    <n v="0"/>
    <x v="0"/>
    <x v="0"/>
  </r>
  <r>
    <s v="MN"/>
    <n v="84"/>
    <s v="area_code_415"/>
    <x v="0"/>
    <x v="1"/>
    <n v="0"/>
    <n v="216.1"/>
    <n v="114"/>
    <n v="36.74"/>
    <n v="197.5"/>
    <n v="107"/>
    <n v="16.79"/>
    <n v="217.8"/>
    <n v="104"/>
    <n v="9.8000000000000007"/>
    <n v="9.8000000000000007"/>
    <n v="3"/>
    <n v="2.65"/>
    <n v="1"/>
    <x v="0"/>
    <n v="0"/>
    <x v="0"/>
    <x v="2"/>
  </r>
  <r>
    <s v="WY"/>
    <n v="104"/>
    <s v="area_code_415"/>
    <x v="0"/>
    <x v="1"/>
    <n v="0"/>
    <n v="138.69999999999999"/>
    <n v="100"/>
    <n v="23.58"/>
    <n v="215.4"/>
    <n v="58"/>
    <n v="18.309999999999999"/>
    <n v="164.3"/>
    <n v="98"/>
    <n v="7.39"/>
    <n v="4.9000000000000004"/>
    <n v="4"/>
    <n v="1.32"/>
    <n v="2"/>
    <x v="0"/>
    <n v="0"/>
    <x v="0"/>
    <x v="0"/>
  </r>
  <r>
    <s v="FL"/>
    <n v="108"/>
    <s v="area_code_510"/>
    <x v="0"/>
    <x v="1"/>
    <n v="0"/>
    <n v="210.7"/>
    <n v="112"/>
    <n v="35.82"/>
    <n v="238.7"/>
    <n v="73"/>
    <n v="20.29"/>
    <n v="253.6"/>
    <n v="90"/>
    <n v="11.41"/>
    <n v="9.1999999999999993"/>
    <n v="5"/>
    <n v="2.48"/>
    <n v="3"/>
    <x v="0"/>
    <n v="0"/>
    <x v="0"/>
    <x v="0"/>
  </r>
  <r>
    <s v="NY"/>
    <n v="111"/>
    <s v="area_code_415"/>
    <x v="0"/>
    <x v="1"/>
    <n v="0"/>
    <n v="181.8"/>
    <n v="117"/>
    <n v="30.91"/>
    <n v="158.1"/>
    <n v="91"/>
    <n v="13.44"/>
    <n v="266.2"/>
    <n v="123"/>
    <n v="11.98"/>
    <n v="9.6999999999999993"/>
    <n v="9"/>
    <n v="2.62"/>
    <n v="0"/>
    <x v="0"/>
    <n v="0"/>
    <x v="0"/>
    <x v="0"/>
  </r>
  <r>
    <s v="OK"/>
    <n v="155"/>
    <s v="area_code_408"/>
    <x v="0"/>
    <x v="0"/>
    <n v="30"/>
    <n v="61.6"/>
    <n v="103"/>
    <n v="10.47"/>
    <n v="255.1"/>
    <n v="110"/>
    <n v="21.68"/>
    <n v="225.9"/>
    <n v="96"/>
    <n v="10.17"/>
    <n v="12.4"/>
    <n v="5"/>
    <n v="3.35"/>
    <n v="1"/>
    <x v="0"/>
    <n v="0"/>
    <x v="0"/>
    <x v="1"/>
  </r>
  <r>
    <s v="ME"/>
    <n v="66"/>
    <s v="area_code_510"/>
    <x v="0"/>
    <x v="1"/>
    <n v="0"/>
    <n v="207.7"/>
    <n v="85"/>
    <n v="35.31"/>
    <n v="196.7"/>
    <n v="112"/>
    <n v="16.72"/>
    <n v="261.7"/>
    <n v="83"/>
    <n v="11.78"/>
    <n v="6.8"/>
    <n v="3"/>
    <n v="1.84"/>
    <n v="1"/>
    <x v="0"/>
    <n v="0"/>
    <x v="0"/>
    <x v="2"/>
  </r>
  <r>
    <s v="NE"/>
    <n v="64"/>
    <s v="area_code_510"/>
    <x v="0"/>
    <x v="1"/>
    <n v="0"/>
    <n v="219.2"/>
    <n v="73"/>
    <n v="37.26"/>
    <n v="167"/>
    <n v="65"/>
    <n v="14.2"/>
    <n v="161.4"/>
    <n v="119"/>
    <n v="7.26"/>
    <n v="10"/>
    <n v="5"/>
    <n v="2.7"/>
    <n v="1"/>
    <x v="0"/>
    <n v="0"/>
    <x v="0"/>
    <x v="2"/>
  </r>
  <r>
    <s v="CT"/>
    <n v="116"/>
    <s v="area_code_415"/>
    <x v="0"/>
    <x v="1"/>
    <n v="0"/>
    <n v="245.9"/>
    <n v="73"/>
    <n v="41.8"/>
    <n v="240.1"/>
    <n v="87"/>
    <n v="20.41"/>
    <n v="158.69999999999999"/>
    <n v="89"/>
    <n v="7.14"/>
    <n v="8.9"/>
    <n v="5"/>
    <n v="2.4"/>
    <n v="3"/>
    <x v="0"/>
    <n v="0"/>
    <x v="0"/>
    <x v="0"/>
  </r>
  <r>
    <s v="DC"/>
    <n v="101"/>
    <s v="area_code_415"/>
    <x v="0"/>
    <x v="1"/>
    <n v="0"/>
    <n v="257.3"/>
    <n v="84"/>
    <n v="43.74"/>
    <n v="184.8"/>
    <n v="115"/>
    <n v="15.71"/>
    <n v="108.9"/>
    <n v="109"/>
    <n v="4.9000000000000004"/>
    <n v="13.5"/>
    <n v="7"/>
    <n v="3.65"/>
    <n v="0"/>
    <x v="0"/>
    <n v="0"/>
    <x v="0"/>
    <x v="0"/>
  </r>
  <r>
    <s v="OK"/>
    <n v="15"/>
    <s v="area_code_415"/>
    <x v="0"/>
    <x v="1"/>
    <n v="0"/>
    <n v="121.1"/>
    <n v="130"/>
    <n v="20.59"/>
    <n v="216"/>
    <n v="86"/>
    <n v="18.36"/>
    <n v="235.1"/>
    <n v="33"/>
    <n v="10.58"/>
    <n v="16.100000000000001"/>
    <n v="5"/>
    <n v="4.3499999999999996"/>
    <n v="2"/>
    <x v="0"/>
    <n v="0"/>
    <x v="0"/>
    <x v="4"/>
  </r>
  <r>
    <s v="NJ"/>
    <n v="88"/>
    <s v="area_code_415"/>
    <x v="0"/>
    <x v="1"/>
    <n v="0"/>
    <n v="301.5"/>
    <n v="136"/>
    <n v="51.26"/>
    <n v="257.7"/>
    <n v="72"/>
    <n v="21.9"/>
    <n v="132.9"/>
    <n v="118"/>
    <n v="5.98"/>
    <n v="13.4"/>
    <n v="2"/>
    <n v="3.62"/>
    <n v="4"/>
    <x v="1"/>
    <n v="1"/>
    <x v="1"/>
    <x v="2"/>
  </r>
  <r>
    <s v="IA"/>
    <n v="197"/>
    <s v="area_code_415"/>
    <x v="0"/>
    <x v="1"/>
    <n v="0"/>
    <n v="233.9"/>
    <n v="96"/>
    <n v="39.76"/>
    <n v="218.9"/>
    <n v="111"/>
    <n v="18.61"/>
    <n v="182.9"/>
    <n v="109"/>
    <n v="8.23"/>
    <n v="9.5"/>
    <n v="3"/>
    <n v="2.57"/>
    <n v="0"/>
    <x v="0"/>
    <n v="0"/>
    <x v="0"/>
    <x v="1"/>
  </r>
  <r>
    <s v="VA"/>
    <n v="50"/>
    <s v="area_code_415"/>
    <x v="1"/>
    <x v="1"/>
    <n v="0"/>
    <n v="99.6"/>
    <n v="108"/>
    <n v="16.93"/>
    <n v="308.7"/>
    <n v="102"/>
    <n v="26.24"/>
    <n v="161.19999999999999"/>
    <n v="62"/>
    <n v="7.25"/>
    <n v="13.7"/>
    <n v="6"/>
    <n v="3.7"/>
    <n v="2"/>
    <x v="1"/>
    <n v="1"/>
    <x v="0"/>
    <x v="3"/>
  </r>
  <r>
    <s v="VA"/>
    <n v="172"/>
    <s v="area_code_510"/>
    <x v="0"/>
    <x v="1"/>
    <n v="0"/>
    <n v="169.8"/>
    <n v="123"/>
    <n v="28.87"/>
    <n v="183.1"/>
    <n v="94"/>
    <n v="15.56"/>
    <n v="395"/>
    <n v="72"/>
    <n v="17.77"/>
    <n v="12.7"/>
    <n v="7"/>
    <n v="3.43"/>
    <n v="2"/>
    <x v="0"/>
    <n v="0"/>
    <x v="0"/>
    <x v="1"/>
  </r>
  <r>
    <s v="NM"/>
    <n v="188"/>
    <s v="area_code_415"/>
    <x v="1"/>
    <x v="0"/>
    <n v="26"/>
    <n v="198.8"/>
    <n v="115"/>
    <n v="33.799999999999997"/>
    <n v="166.6"/>
    <n v="67"/>
    <n v="14.16"/>
    <n v="198.5"/>
    <n v="118"/>
    <n v="8.93"/>
    <n v="14.4"/>
    <n v="3"/>
    <n v="3.89"/>
    <n v="1"/>
    <x v="1"/>
    <n v="1"/>
    <x v="0"/>
    <x v="1"/>
  </r>
  <r>
    <s v="FL"/>
    <n v="85"/>
    <s v="area_code_408"/>
    <x v="1"/>
    <x v="1"/>
    <n v="0"/>
    <n v="116.2"/>
    <n v="86"/>
    <n v="19.75"/>
    <n v="229.7"/>
    <n v="127"/>
    <n v="19.52"/>
    <n v="204.2"/>
    <n v="109"/>
    <n v="9.19"/>
    <n v="10.1"/>
    <n v="3"/>
    <n v="2.73"/>
    <n v="3"/>
    <x v="0"/>
    <n v="0"/>
    <x v="0"/>
    <x v="2"/>
  </r>
  <r>
    <s v="RI"/>
    <n v="103"/>
    <s v="area_code_510"/>
    <x v="1"/>
    <x v="1"/>
    <n v="0"/>
    <n v="255.9"/>
    <n v="128"/>
    <n v="43.5"/>
    <n v="140.9"/>
    <n v="92"/>
    <n v="11.98"/>
    <n v="308.89999999999998"/>
    <n v="130"/>
    <n v="13.9"/>
    <n v="12.1"/>
    <n v="2"/>
    <n v="3.27"/>
    <n v="1"/>
    <x v="1"/>
    <n v="1"/>
    <x v="0"/>
    <x v="0"/>
  </r>
  <r>
    <s v="NJ"/>
    <n v="136"/>
    <s v="area_code_408"/>
    <x v="0"/>
    <x v="0"/>
    <n v="27"/>
    <n v="187.7"/>
    <n v="84"/>
    <n v="31.91"/>
    <n v="221"/>
    <n v="147"/>
    <n v="18.79"/>
    <n v="145.69999999999999"/>
    <n v="110"/>
    <n v="6.56"/>
    <n v="10"/>
    <n v="4"/>
    <n v="2.7"/>
    <n v="3"/>
    <x v="0"/>
    <n v="0"/>
    <x v="0"/>
    <x v="1"/>
  </r>
  <r>
    <s v="NE"/>
    <n v="155"/>
    <s v="area_code_408"/>
    <x v="0"/>
    <x v="0"/>
    <n v="21"/>
    <n v="195.9"/>
    <n v="91"/>
    <n v="33.299999999999997"/>
    <n v="213.9"/>
    <n v="84"/>
    <n v="18.18"/>
    <n v="88.2"/>
    <n v="111"/>
    <n v="3.97"/>
    <n v="8.6"/>
    <n v="4"/>
    <n v="2.3199999999999998"/>
    <n v="0"/>
    <x v="0"/>
    <n v="0"/>
    <x v="0"/>
    <x v="1"/>
  </r>
  <r>
    <s v="WV"/>
    <n v="145"/>
    <s v="area_code_415"/>
    <x v="0"/>
    <x v="1"/>
    <n v="0"/>
    <n v="129.4"/>
    <n v="97"/>
    <n v="22"/>
    <n v="185.4"/>
    <n v="101"/>
    <n v="15.76"/>
    <n v="204.7"/>
    <n v="106"/>
    <n v="9.2100000000000009"/>
    <n v="1.1000000000000001"/>
    <n v="2"/>
    <n v="0.3"/>
    <n v="2"/>
    <x v="0"/>
    <n v="0"/>
    <x v="0"/>
    <x v="1"/>
  </r>
  <r>
    <s v="WY"/>
    <n v="116"/>
    <s v="area_code_510"/>
    <x v="0"/>
    <x v="0"/>
    <n v="12"/>
    <n v="221"/>
    <n v="108"/>
    <n v="37.57"/>
    <n v="151"/>
    <n v="118"/>
    <n v="12.84"/>
    <n v="179"/>
    <n v="80"/>
    <n v="8.06"/>
    <n v="9"/>
    <n v="6"/>
    <n v="2.4300000000000002"/>
    <n v="2"/>
    <x v="0"/>
    <n v="0"/>
    <x v="0"/>
    <x v="0"/>
  </r>
  <r>
    <s v="SC"/>
    <n v="152"/>
    <s v="area_code_408"/>
    <x v="0"/>
    <x v="1"/>
    <n v="0"/>
    <n v="140.5"/>
    <n v="92"/>
    <n v="23.89"/>
    <n v="186.8"/>
    <n v="96"/>
    <n v="15.88"/>
    <n v="227"/>
    <n v="89"/>
    <n v="10.220000000000001"/>
    <n v="9.5"/>
    <n v="5"/>
    <n v="2.57"/>
    <n v="2"/>
    <x v="0"/>
    <n v="0"/>
    <x v="0"/>
    <x v="1"/>
  </r>
  <r>
    <s v="MS"/>
    <n v="65"/>
    <s v="area_code_415"/>
    <x v="1"/>
    <x v="1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n v="0"/>
    <x v="1"/>
    <n v="1"/>
    <x v="0"/>
    <x v="2"/>
  </r>
  <r>
    <s v="IL"/>
    <n v="67"/>
    <s v="area_code_415"/>
    <x v="0"/>
    <x v="1"/>
    <n v="0"/>
    <n v="109.1"/>
    <n v="117"/>
    <n v="18.55"/>
    <n v="217.4"/>
    <n v="124"/>
    <n v="18.48"/>
    <n v="188.4"/>
    <n v="141"/>
    <n v="8.48"/>
    <n v="12.8"/>
    <n v="6"/>
    <n v="3.46"/>
    <n v="0"/>
    <x v="0"/>
    <n v="0"/>
    <x v="0"/>
    <x v="2"/>
  </r>
  <r>
    <s v="OR"/>
    <n v="60"/>
    <s v="area_code_415"/>
    <x v="0"/>
    <x v="1"/>
    <n v="0"/>
    <n v="207.8"/>
    <n v="109"/>
    <n v="35.33"/>
    <n v="123.5"/>
    <n v="112"/>
    <n v="10.5"/>
    <n v="291.60000000000002"/>
    <n v="115"/>
    <n v="13.12"/>
    <n v="5.7"/>
    <n v="9"/>
    <n v="1.54"/>
    <n v="0"/>
    <x v="0"/>
    <n v="0"/>
    <x v="0"/>
    <x v="2"/>
  </r>
  <r>
    <s v="UT"/>
    <n v="138"/>
    <s v="area_code_510"/>
    <x v="0"/>
    <x v="1"/>
    <n v="0"/>
    <n v="205.9"/>
    <n v="96"/>
    <n v="35"/>
    <n v="257.10000000000002"/>
    <n v="94"/>
    <n v="21.85"/>
    <n v="209"/>
    <n v="63"/>
    <n v="9.4"/>
    <n v="12.1"/>
    <n v="8"/>
    <n v="3.27"/>
    <n v="0"/>
    <x v="0"/>
    <n v="0"/>
    <x v="0"/>
    <x v="1"/>
  </r>
  <r>
    <s v="IA"/>
    <n v="44"/>
    <s v="area_code_415"/>
    <x v="0"/>
    <x v="1"/>
    <n v="0"/>
    <n v="308.60000000000002"/>
    <n v="139"/>
    <n v="52.46"/>
    <n v="150.80000000000001"/>
    <n v="94"/>
    <n v="12.82"/>
    <n v="198.7"/>
    <n v="66"/>
    <n v="8.94"/>
    <n v="7.3"/>
    <n v="3"/>
    <n v="1.97"/>
    <n v="4"/>
    <x v="1"/>
    <n v="1"/>
    <x v="1"/>
    <x v="3"/>
  </r>
  <r>
    <s v="ME"/>
    <n v="25"/>
    <s v="area_code_510"/>
    <x v="0"/>
    <x v="1"/>
    <n v="0"/>
    <n v="242.6"/>
    <n v="69"/>
    <n v="41.24"/>
    <n v="209"/>
    <n v="117"/>
    <n v="17.77"/>
    <n v="219.7"/>
    <n v="82"/>
    <n v="9.89"/>
    <n v="14.4"/>
    <n v="6"/>
    <n v="3.89"/>
    <n v="2"/>
    <x v="0"/>
    <n v="0"/>
    <x v="0"/>
    <x v="3"/>
  </r>
  <r>
    <s v="WY"/>
    <n v="145"/>
    <s v="area_code_408"/>
    <x v="0"/>
    <x v="1"/>
    <n v="0"/>
    <n v="229.6"/>
    <n v="82"/>
    <n v="39.03"/>
    <n v="138.1"/>
    <n v="103"/>
    <n v="11.74"/>
    <n v="250.8"/>
    <n v="109"/>
    <n v="11.29"/>
    <n v="3.3"/>
    <n v="3"/>
    <n v="0.89"/>
    <n v="1"/>
    <x v="0"/>
    <n v="0"/>
    <x v="0"/>
    <x v="1"/>
  </r>
  <r>
    <s v="WI"/>
    <n v="122"/>
    <s v="area_code_510"/>
    <x v="0"/>
    <x v="0"/>
    <n v="28"/>
    <n v="166"/>
    <n v="62"/>
    <n v="28.22"/>
    <n v="233.9"/>
    <n v="88"/>
    <n v="19.88"/>
    <n v="170.1"/>
    <n v="84"/>
    <n v="7.65"/>
    <n v="7.7"/>
    <n v="3"/>
    <n v="2.08"/>
    <n v="2"/>
    <x v="0"/>
    <n v="0"/>
    <x v="0"/>
    <x v="0"/>
  </r>
  <r>
    <s v="SC"/>
    <n v="121"/>
    <s v="area_code_415"/>
    <x v="0"/>
    <x v="1"/>
    <n v="0"/>
    <n v="144.80000000000001"/>
    <n v="126"/>
    <n v="24.62"/>
    <n v="200.6"/>
    <n v="82"/>
    <n v="17.05"/>
    <n v="208.8"/>
    <n v="81"/>
    <n v="9.4"/>
    <n v="13.3"/>
    <n v="9"/>
    <n v="3.59"/>
    <n v="0"/>
    <x v="1"/>
    <n v="1"/>
    <x v="0"/>
    <x v="0"/>
  </r>
  <r>
    <s v="DC"/>
    <n v="55"/>
    <s v="area_code_510"/>
    <x v="1"/>
    <x v="1"/>
    <n v="0"/>
    <n v="106.1"/>
    <n v="77"/>
    <n v="18.04"/>
    <n v="123.5"/>
    <n v="100"/>
    <n v="10.5"/>
    <n v="96.4"/>
    <n v="92"/>
    <n v="4.34"/>
    <n v="12.9"/>
    <n v="3"/>
    <n v="3.48"/>
    <n v="0"/>
    <x v="0"/>
    <n v="0"/>
    <x v="0"/>
    <x v="3"/>
  </r>
  <r>
    <s v="CT"/>
    <n v="77"/>
    <s v="area_code_415"/>
    <x v="0"/>
    <x v="1"/>
    <n v="0"/>
    <n v="221.8"/>
    <n v="84"/>
    <n v="37.71"/>
    <n v="166"/>
    <n v="125"/>
    <n v="14.11"/>
    <n v="210.2"/>
    <n v="72"/>
    <n v="9.4600000000000009"/>
    <n v="13.2"/>
    <n v="4"/>
    <n v="3.56"/>
    <n v="1"/>
    <x v="0"/>
    <n v="0"/>
    <x v="0"/>
    <x v="2"/>
  </r>
  <r>
    <s v="OR"/>
    <n v="12"/>
    <s v="area_code_415"/>
    <x v="0"/>
    <x v="1"/>
    <n v="0"/>
    <n v="204.6"/>
    <n v="98"/>
    <n v="34.78"/>
    <n v="212.5"/>
    <n v="90"/>
    <n v="18.059999999999999"/>
    <n v="182.1"/>
    <n v="95"/>
    <n v="8.19"/>
    <n v="9.8000000000000007"/>
    <n v="7"/>
    <n v="2.65"/>
    <n v="2"/>
    <x v="0"/>
    <n v="0"/>
    <x v="0"/>
    <x v="4"/>
  </r>
  <r>
    <s v="NV"/>
    <n v="92"/>
    <s v="area_code_415"/>
    <x v="0"/>
    <x v="0"/>
    <n v="44"/>
    <n v="152"/>
    <n v="95"/>
    <n v="25.84"/>
    <n v="274.89999999999998"/>
    <n v="73"/>
    <n v="23.37"/>
    <n v="162.4"/>
    <n v="121"/>
    <n v="7.31"/>
    <n v="10"/>
    <n v="1"/>
    <n v="2.7"/>
    <n v="2"/>
    <x v="0"/>
    <n v="0"/>
    <x v="0"/>
    <x v="2"/>
  </r>
  <r>
    <s v="MN"/>
    <n v="125"/>
    <s v="area_code_415"/>
    <x v="1"/>
    <x v="0"/>
    <n v="29"/>
    <n v="260.8"/>
    <n v="81"/>
    <n v="44.34"/>
    <n v="163.69999999999999"/>
    <n v="112"/>
    <n v="13.91"/>
    <n v="271.7"/>
    <n v="117"/>
    <n v="12.23"/>
    <n v="17"/>
    <n v="6"/>
    <n v="4.59"/>
    <n v="1"/>
    <x v="1"/>
    <n v="1"/>
    <x v="0"/>
    <x v="0"/>
  </r>
  <r>
    <s v="KS"/>
    <n v="79"/>
    <s v="area_code_415"/>
    <x v="0"/>
    <x v="1"/>
    <n v="0"/>
    <n v="177.9"/>
    <n v="83"/>
    <n v="30.24"/>
    <n v="167.3"/>
    <n v="84"/>
    <n v="14.22"/>
    <n v="223.7"/>
    <n v="142"/>
    <n v="10.07"/>
    <n v="15.2"/>
    <n v="8"/>
    <n v="4.0999999999999996"/>
    <n v="0"/>
    <x v="0"/>
    <n v="0"/>
    <x v="0"/>
    <x v="2"/>
  </r>
  <r>
    <s v="RI"/>
    <n v="36"/>
    <s v="area_code_415"/>
    <x v="0"/>
    <x v="1"/>
    <n v="0"/>
    <n v="235.1"/>
    <n v="97"/>
    <n v="39.97"/>
    <n v="196.8"/>
    <n v="104"/>
    <n v="16.73"/>
    <n v="259.7"/>
    <n v="110"/>
    <n v="11.69"/>
    <n v="7"/>
    <n v="7"/>
    <n v="1.89"/>
    <n v="3"/>
    <x v="0"/>
    <n v="0"/>
    <x v="0"/>
    <x v="3"/>
  </r>
  <r>
    <s v="DC"/>
    <n v="102"/>
    <s v="area_code_415"/>
    <x v="0"/>
    <x v="1"/>
    <n v="0"/>
    <n v="186.8"/>
    <n v="92"/>
    <n v="31.76"/>
    <n v="173.7"/>
    <n v="123"/>
    <n v="14.76"/>
    <n v="250.9"/>
    <n v="131"/>
    <n v="11.29"/>
    <n v="9.6999999999999993"/>
    <n v="4"/>
    <n v="2.62"/>
    <n v="2"/>
    <x v="0"/>
    <n v="0"/>
    <x v="0"/>
    <x v="0"/>
  </r>
  <r>
    <s v="IL"/>
    <n v="138"/>
    <s v="area_code_408"/>
    <x v="1"/>
    <x v="1"/>
    <n v="0"/>
    <n v="268.39999999999998"/>
    <n v="81"/>
    <n v="45.63"/>
    <n v="174.4"/>
    <n v="115"/>
    <n v="14.82"/>
    <n v="193.5"/>
    <n v="96"/>
    <n v="8.7100000000000009"/>
    <n v="11.6"/>
    <n v="4"/>
    <n v="3.13"/>
    <n v="1"/>
    <x v="0"/>
    <n v="0"/>
    <x v="0"/>
    <x v="1"/>
  </r>
  <r>
    <s v="UT"/>
    <n v="164"/>
    <s v="area_code_510"/>
    <x v="0"/>
    <x v="1"/>
    <n v="0"/>
    <n v="192.1"/>
    <n v="95"/>
    <n v="32.659999999999997"/>
    <n v="249.8"/>
    <n v="94"/>
    <n v="21.23"/>
    <n v="132.6"/>
    <n v="100"/>
    <n v="5.97"/>
    <n v="7.3"/>
    <n v="3"/>
    <n v="1.97"/>
    <n v="3"/>
    <x v="0"/>
    <n v="0"/>
    <x v="0"/>
    <x v="1"/>
  </r>
  <r>
    <s v="MN"/>
    <n v="125"/>
    <s v="area_code_415"/>
    <x v="0"/>
    <x v="1"/>
    <n v="0"/>
    <n v="240.7"/>
    <n v="82"/>
    <n v="40.92"/>
    <n v="269.39999999999998"/>
    <n v="85"/>
    <n v="22.9"/>
    <n v="187.1"/>
    <n v="74"/>
    <n v="8.42"/>
    <n v="10.1"/>
    <n v="3"/>
    <n v="2.73"/>
    <n v="0"/>
    <x v="1"/>
    <n v="1"/>
    <x v="0"/>
    <x v="0"/>
  </r>
  <r>
    <s v="WI"/>
    <n v="72"/>
    <s v="area_code_408"/>
    <x v="0"/>
    <x v="1"/>
    <n v="0"/>
    <n v="179.9"/>
    <n v="113"/>
    <n v="30.58"/>
    <n v="149.80000000000001"/>
    <n v="112"/>
    <n v="12.73"/>
    <n v="168.2"/>
    <n v="79"/>
    <n v="7.57"/>
    <n v="9.8000000000000007"/>
    <n v="7"/>
    <n v="2.65"/>
    <n v="2"/>
    <x v="0"/>
    <n v="0"/>
    <x v="0"/>
    <x v="2"/>
  </r>
  <r>
    <s v="MA"/>
    <n v="145"/>
    <s v="area_code_415"/>
    <x v="0"/>
    <x v="1"/>
    <n v="0"/>
    <n v="175.8"/>
    <n v="89"/>
    <n v="29.89"/>
    <n v="274.3"/>
    <n v="119"/>
    <n v="23.32"/>
    <n v="226.6"/>
    <n v="69"/>
    <n v="10.199999999999999"/>
    <n v="12.4"/>
    <n v="4"/>
    <n v="3.35"/>
    <n v="1"/>
    <x v="0"/>
    <n v="0"/>
    <x v="0"/>
    <x v="1"/>
  </r>
  <r>
    <s v="AL"/>
    <n v="136"/>
    <s v="area_code_510"/>
    <x v="0"/>
    <x v="1"/>
    <n v="0"/>
    <n v="109.4"/>
    <n v="91"/>
    <n v="18.600000000000001"/>
    <n v="207.5"/>
    <n v="111"/>
    <n v="17.64"/>
    <n v="135"/>
    <n v="107"/>
    <n v="6.08"/>
    <n v="11.6"/>
    <n v="5"/>
    <n v="3.13"/>
    <n v="0"/>
    <x v="0"/>
    <n v="0"/>
    <x v="0"/>
    <x v="1"/>
  </r>
  <r>
    <s v="SC"/>
    <n v="209"/>
    <s v="area_code_510"/>
    <x v="0"/>
    <x v="1"/>
    <n v="0"/>
    <n v="255.1"/>
    <n v="124"/>
    <n v="43.37"/>
    <n v="230.6"/>
    <n v="110"/>
    <n v="19.600000000000001"/>
    <n v="218"/>
    <n v="69"/>
    <n v="9.81"/>
    <n v="8.5"/>
    <n v="5"/>
    <n v="2.2999999999999998"/>
    <n v="3"/>
    <x v="1"/>
    <n v="1"/>
    <x v="0"/>
    <x v="1"/>
  </r>
  <r>
    <s v="WI"/>
    <n v="66"/>
    <s v="area_code_415"/>
    <x v="1"/>
    <x v="1"/>
    <n v="0"/>
    <n v="208.7"/>
    <n v="84"/>
    <n v="35.479999999999997"/>
    <n v="173.3"/>
    <n v="88"/>
    <n v="14.73"/>
    <n v="264.7"/>
    <n v="107"/>
    <n v="11.91"/>
    <n v="8.3000000000000007"/>
    <n v="3"/>
    <n v="2.2400000000000002"/>
    <n v="3"/>
    <x v="0"/>
    <n v="0"/>
    <x v="0"/>
    <x v="2"/>
  </r>
  <r>
    <s v="VT"/>
    <n v="152"/>
    <s v="area_code_510"/>
    <x v="0"/>
    <x v="0"/>
    <n v="20"/>
    <n v="214.6"/>
    <n v="108"/>
    <n v="36.479999999999997"/>
    <n v="96.6"/>
    <n v="82"/>
    <n v="8.2100000000000009"/>
    <n v="170.7"/>
    <n v="145"/>
    <n v="7.68"/>
    <n v="7.9"/>
    <n v="5"/>
    <n v="2.13"/>
    <n v="1"/>
    <x v="0"/>
    <n v="0"/>
    <x v="0"/>
    <x v="1"/>
  </r>
  <r>
    <s v="CT"/>
    <n v="162"/>
    <s v="area_code_408"/>
    <x v="0"/>
    <x v="1"/>
    <n v="0"/>
    <n v="49.2"/>
    <n v="121"/>
    <n v="8.36"/>
    <n v="143.9"/>
    <n v="136"/>
    <n v="12.23"/>
    <n v="203"/>
    <n v="97"/>
    <n v="9.14"/>
    <n v="12.1"/>
    <n v="13"/>
    <n v="3.27"/>
    <n v="1"/>
    <x v="0"/>
    <n v="0"/>
    <x v="0"/>
    <x v="1"/>
  </r>
  <r>
    <s v="OR"/>
    <n v="72"/>
    <s v="area_code_510"/>
    <x v="0"/>
    <x v="1"/>
    <n v="0"/>
    <n v="141.30000000000001"/>
    <n v="133"/>
    <n v="24.02"/>
    <n v="134.9"/>
    <n v="96"/>
    <n v="11.47"/>
    <n v="227.5"/>
    <n v="97"/>
    <n v="10.24"/>
    <n v="11.2"/>
    <n v="3"/>
    <n v="3.02"/>
    <n v="2"/>
    <x v="0"/>
    <n v="0"/>
    <x v="0"/>
    <x v="2"/>
  </r>
  <r>
    <s v="HI"/>
    <n v="101"/>
    <s v="area_code_415"/>
    <x v="0"/>
    <x v="1"/>
    <n v="0"/>
    <n v="253.2"/>
    <n v="89"/>
    <n v="43.04"/>
    <n v="237.9"/>
    <n v="114"/>
    <n v="20.22"/>
    <n v="154.30000000000001"/>
    <n v="85"/>
    <n v="6.94"/>
    <n v="9.6999999999999993"/>
    <n v="7"/>
    <n v="2.62"/>
    <n v="4"/>
    <x v="0"/>
    <n v="0"/>
    <x v="1"/>
    <x v="0"/>
  </r>
  <r>
    <s v="WV"/>
    <n v="125"/>
    <s v="area_code_415"/>
    <x v="0"/>
    <x v="1"/>
    <n v="0"/>
    <n v="206"/>
    <n v="128"/>
    <n v="35.020000000000003"/>
    <n v="198.1"/>
    <n v="71"/>
    <n v="16.84"/>
    <n v="135.9"/>
    <n v="116"/>
    <n v="6.12"/>
    <n v="13.2"/>
    <n v="3"/>
    <n v="3.56"/>
    <n v="0"/>
    <x v="0"/>
    <n v="0"/>
    <x v="0"/>
    <x v="0"/>
  </r>
  <r>
    <s v="ME"/>
    <n v="193"/>
    <s v="area_code_415"/>
    <x v="0"/>
    <x v="0"/>
    <n v="31"/>
    <n v="71.2"/>
    <n v="58"/>
    <n v="12.1"/>
    <n v="124.7"/>
    <n v="105"/>
    <n v="10.6"/>
    <n v="155.5"/>
    <n v="108"/>
    <n v="7"/>
    <n v="11.7"/>
    <n v="3"/>
    <n v="3.16"/>
    <n v="0"/>
    <x v="0"/>
    <n v="0"/>
    <x v="0"/>
    <x v="1"/>
  </r>
  <r>
    <s v="WV"/>
    <n v="63"/>
    <s v="area_code_510"/>
    <x v="0"/>
    <x v="1"/>
    <n v="0"/>
    <n v="261.8"/>
    <n v="69"/>
    <n v="44.51"/>
    <n v="245"/>
    <n v="135"/>
    <n v="20.83"/>
    <n v="202.1"/>
    <n v="94"/>
    <n v="9.09"/>
    <n v="14.7"/>
    <n v="4"/>
    <n v="3.97"/>
    <n v="0"/>
    <x v="1"/>
    <n v="1"/>
    <x v="0"/>
    <x v="2"/>
  </r>
  <r>
    <s v="NE"/>
    <n v="124"/>
    <s v="area_code_510"/>
    <x v="0"/>
    <x v="1"/>
    <n v="0"/>
    <n v="191.3"/>
    <n v="134"/>
    <n v="32.520000000000003"/>
    <n v="261.5"/>
    <n v="113"/>
    <n v="22.23"/>
    <n v="182.3"/>
    <n v="111"/>
    <n v="8.1999999999999993"/>
    <n v="10"/>
    <n v="3"/>
    <n v="2.7"/>
    <n v="1"/>
    <x v="0"/>
    <n v="0"/>
    <x v="0"/>
    <x v="0"/>
  </r>
  <r>
    <s v="DC"/>
    <n v="144"/>
    <s v="area_code_415"/>
    <x v="0"/>
    <x v="1"/>
    <n v="0"/>
    <n v="133.30000000000001"/>
    <n v="101"/>
    <n v="22.66"/>
    <n v="255.5"/>
    <n v="127"/>
    <n v="21.72"/>
    <n v="228.6"/>
    <n v="68"/>
    <n v="10.29"/>
    <n v="11.6"/>
    <n v="2"/>
    <n v="3.13"/>
    <n v="0"/>
    <x v="0"/>
    <n v="0"/>
    <x v="0"/>
    <x v="1"/>
  </r>
  <r>
    <s v="NH"/>
    <n v="116"/>
    <s v="area_code_408"/>
    <x v="0"/>
    <x v="0"/>
    <n v="24"/>
    <n v="183.6"/>
    <n v="138"/>
    <n v="31.21"/>
    <n v="203.8"/>
    <n v="90"/>
    <n v="17.32"/>
    <n v="166.9"/>
    <n v="89"/>
    <n v="7.51"/>
    <n v="6"/>
    <n v="3"/>
    <n v="1.62"/>
    <n v="2"/>
    <x v="0"/>
    <n v="0"/>
    <x v="0"/>
    <x v="0"/>
  </r>
  <r>
    <s v="MD"/>
    <n v="189"/>
    <s v="area_code_415"/>
    <x v="0"/>
    <x v="0"/>
    <n v="30"/>
    <n v="155.19999999999999"/>
    <n v="116"/>
    <n v="26.38"/>
    <n v="195.5"/>
    <n v="50"/>
    <n v="16.62"/>
    <n v="170.1"/>
    <n v="108"/>
    <n v="7.65"/>
    <n v="15.4"/>
    <n v="6"/>
    <n v="4.16"/>
    <n v="1"/>
    <x v="0"/>
    <n v="0"/>
    <x v="0"/>
    <x v="1"/>
  </r>
  <r>
    <s v="NH"/>
    <n v="97"/>
    <s v="area_code_408"/>
    <x v="0"/>
    <x v="0"/>
    <n v="28"/>
    <n v="283.10000000000002"/>
    <n v="93"/>
    <n v="48.13"/>
    <n v="185.4"/>
    <n v="98"/>
    <n v="15.76"/>
    <n v="312.8"/>
    <n v="78"/>
    <n v="14.08"/>
    <n v="6.1"/>
    <n v="8"/>
    <n v="1.65"/>
    <n v="1"/>
    <x v="0"/>
    <n v="0"/>
    <x v="0"/>
    <x v="0"/>
  </r>
  <r>
    <s v="WV"/>
    <n v="137"/>
    <s v="area_code_510"/>
    <x v="0"/>
    <x v="0"/>
    <n v="50"/>
    <n v="186.5"/>
    <n v="94"/>
    <n v="31.71"/>
    <n v="178"/>
    <n v="106"/>
    <n v="15.13"/>
    <n v="215.6"/>
    <n v="100"/>
    <n v="9.6999999999999993"/>
    <n v="12.1"/>
    <n v="4"/>
    <n v="3.27"/>
    <n v="2"/>
    <x v="0"/>
    <n v="0"/>
    <x v="0"/>
    <x v="1"/>
  </r>
  <r>
    <s v="IL"/>
    <n v="142"/>
    <s v="area_code_415"/>
    <x v="0"/>
    <x v="0"/>
    <n v="38"/>
    <n v="163.30000000000001"/>
    <n v="104"/>
    <n v="27.76"/>
    <n v="136"/>
    <n v="114"/>
    <n v="11.56"/>
    <n v="249.1"/>
    <n v="127"/>
    <n v="11.21"/>
    <n v="4.3"/>
    <n v="6"/>
    <n v="1.1599999999999999"/>
    <n v="0"/>
    <x v="0"/>
    <n v="0"/>
    <x v="0"/>
    <x v="1"/>
  </r>
  <r>
    <s v="OK"/>
    <n v="84"/>
    <s v="area_code_510"/>
    <x v="0"/>
    <x v="1"/>
    <n v="0"/>
    <n v="203.4"/>
    <n v="125"/>
    <n v="34.58"/>
    <n v="182.9"/>
    <n v="88"/>
    <n v="15.55"/>
    <n v="213.7"/>
    <n v="121"/>
    <n v="9.6199999999999992"/>
    <n v="13.8"/>
    <n v="2"/>
    <n v="3.73"/>
    <n v="1"/>
    <x v="0"/>
    <n v="0"/>
    <x v="0"/>
    <x v="2"/>
  </r>
  <r>
    <s v="NH"/>
    <n v="119"/>
    <s v="area_code_415"/>
    <x v="0"/>
    <x v="0"/>
    <n v="19"/>
    <n v="178.1"/>
    <n v="110"/>
    <n v="30.28"/>
    <n v="212.8"/>
    <n v="100"/>
    <n v="18.09"/>
    <n v="226.3"/>
    <n v="123"/>
    <n v="10.18"/>
    <n v="10"/>
    <n v="6"/>
    <n v="2.7"/>
    <n v="1"/>
    <x v="0"/>
    <n v="0"/>
    <x v="0"/>
    <x v="0"/>
  </r>
  <r>
    <s v="MI"/>
    <n v="158"/>
    <s v="area_code_415"/>
    <x v="0"/>
    <x v="1"/>
    <n v="0"/>
    <n v="195.9"/>
    <n v="103"/>
    <n v="33.299999999999997"/>
    <n v="89.1"/>
    <n v="95"/>
    <n v="7.57"/>
    <n v="302.2"/>
    <n v="82"/>
    <n v="13.6"/>
    <n v="10.3"/>
    <n v="3"/>
    <n v="2.78"/>
    <n v="1"/>
    <x v="0"/>
    <n v="0"/>
    <x v="0"/>
    <x v="1"/>
  </r>
  <r>
    <s v="HI"/>
    <n v="101"/>
    <s v="area_code_415"/>
    <x v="0"/>
    <x v="0"/>
    <n v="24"/>
    <n v="114.1"/>
    <n v="95"/>
    <n v="19.399999999999999"/>
    <n v="161.5"/>
    <n v="86"/>
    <n v="13.73"/>
    <n v="176.3"/>
    <n v="90"/>
    <n v="7.93"/>
    <n v="13"/>
    <n v="9"/>
    <n v="3.51"/>
    <n v="2"/>
    <x v="0"/>
    <n v="0"/>
    <x v="0"/>
    <x v="0"/>
  </r>
  <r>
    <s v="NJ"/>
    <n v="182"/>
    <s v="area_code_415"/>
    <x v="0"/>
    <x v="1"/>
    <n v="0"/>
    <n v="279.10000000000002"/>
    <n v="124"/>
    <n v="47.45"/>
    <n v="180.5"/>
    <n v="108"/>
    <n v="15.34"/>
    <n v="217.5"/>
    <n v="104"/>
    <n v="9.7899999999999991"/>
    <n v="9.5"/>
    <n v="11"/>
    <n v="2.57"/>
    <n v="2"/>
    <x v="1"/>
    <n v="1"/>
    <x v="0"/>
    <x v="1"/>
  </r>
  <r>
    <s v="WV"/>
    <n v="51"/>
    <s v="area_code_408"/>
    <x v="0"/>
    <x v="1"/>
    <n v="0"/>
    <n v="169.3"/>
    <n v="111"/>
    <n v="28.78"/>
    <n v="139.5"/>
    <n v="69"/>
    <n v="11.86"/>
    <n v="197"/>
    <n v="87"/>
    <n v="8.8699999999999992"/>
    <n v="12"/>
    <n v="3"/>
    <n v="3.24"/>
    <n v="0"/>
    <x v="0"/>
    <n v="0"/>
    <x v="0"/>
    <x v="3"/>
  </r>
  <r>
    <s v="NC"/>
    <n v="117"/>
    <s v="area_code_510"/>
    <x v="0"/>
    <x v="1"/>
    <n v="0"/>
    <n v="214.4"/>
    <n v="94"/>
    <n v="36.450000000000003"/>
    <n v="138"/>
    <n v="149"/>
    <n v="11.73"/>
    <n v="148.69999999999999"/>
    <n v="102"/>
    <n v="6.69"/>
    <n v="9.9"/>
    <n v="1"/>
    <n v="2.67"/>
    <n v="2"/>
    <x v="0"/>
    <n v="0"/>
    <x v="0"/>
    <x v="0"/>
  </r>
  <r>
    <s v="PA"/>
    <n v="92"/>
    <s v="area_code_415"/>
    <x v="1"/>
    <x v="1"/>
    <n v="0"/>
    <n v="255.8"/>
    <n v="125"/>
    <n v="43.49"/>
    <n v="142.69999999999999"/>
    <n v="111"/>
    <n v="12.13"/>
    <n v="181.2"/>
    <n v="101"/>
    <n v="8.15"/>
    <n v="11.7"/>
    <n v="3"/>
    <n v="3.16"/>
    <n v="0"/>
    <x v="0"/>
    <n v="0"/>
    <x v="0"/>
    <x v="2"/>
  </r>
  <r>
    <s v="MI"/>
    <n v="86"/>
    <s v="area_code_408"/>
    <x v="0"/>
    <x v="1"/>
    <n v="0"/>
    <n v="148.19999999999999"/>
    <n v="71"/>
    <n v="25.19"/>
    <n v="285.10000000000002"/>
    <n v="91"/>
    <n v="24.23"/>
    <n v="166.4"/>
    <n v="155"/>
    <n v="7.49"/>
    <n v="6.2"/>
    <n v="3"/>
    <n v="1.67"/>
    <n v="2"/>
    <x v="0"/>
    <n v="0"/>
    <x v="0"/>
    <x v="2"/>
  </r>
  <r>
    <s v="WY"/>
    <n v="122"/>
    <s v="area_code_415"/>
    <x v="0"/>
    <x v="1"/>
    <n v="0"/>
    <n v="119.3"/>
    <n v="93"/>
    <n v="20.28"/>
    <n v="223.9"/>
    <n v="103"/>
    <n v="19.03"/>
    <n v="211.9"/>
    <n v="122"/>
    <n v="9.5399999999999991"/>
    <n v="8.6999999999999993"/>
    <n v="4"/>
    <n v="2.35"/>
    <n v="2"/>
    <x v="0"/>
    <n v="0"/>
    <x v="0"/>
    <x v="0"/>
  </r>
  <r>
    <s v="NJ"/>
    <n v="127"/>
    <s v="area_code_510"/>
    <x v="0"/>
    <x v="1"/>
    <n v="0"/>
    <n v="245.2"/>
    <n v="91"/>
    <n v="41.68"/>
    <n v="217.2"/>
    <n v="92"/>
    <n v="18.46"/>
    <n v="243.1"/>
    <n v="128"/>
    <n v="10.94"/>
    <n v="13.9"/>
    <n v="6"/>
    <n v="3.75"/>
    <n v="0"/>
    <x v="1"/>
    <n v="1"/>
    <x v="0"/>
    <x v="0"/>
  </r>
  <r>
    <s v="NM"/>
    <n v="158"/>
    <s v="area_code_408"/>
    <x v="0"/>
    <x v="1"/>
    <n v="0"/>
    <n v="172.4"/>
    <n v="114"/>
    <n v="29.31"/>
    <n v="256.60000000000002"/>
    <n v="69"/>
    <n v="21.81"/>
    <n v="235.3"/>
    <n v="104"/>
    <n v="10.59"/>
    <n v="0"/>
    <n v="0"/>
    <n v="0"/>
    <n v="2"/>
    <x v="0"/>
    <n v="0"/>
    <x v="0"/>
    <x v="1"/>
  </r>
  <r>
    <s v="MS"/>
    <n v="145"/>
    <s v="area_code_510"/>
    <x v="1"/>
    <x v="0"/>
    <n v="30"/>
    <n v="175.3"/>
    <n v="107"/>
    <n v="29.8"/>
    <n v="153.30000000000001"/>
    <n v="116"/>
    <n v="13.03"/>
    <n v="233.6"/>
    <n v="85"/>
    <n v="10.51"/>
    <n v="11.1"/>
    <n v="3"/>
    <n v="3"/>
    <n v="1"/>
    <x v="0"/>
    <n v="0"/>
    <x v="0"/>
    <x v="1"/>
  </r>
  <r>
    <s v="OK"/>
    <n v="127"/>
    <s v="area_code_510"/>
    <x v="0"/>
    <x v="0"/>
    <n v="27"/>
    <n v="2.6"/>
    <n v="113"/>
    <n v="0.44"/>
    <n v="254"/>
    <n v="102"/>
    <n v="21.59"/>
    <n v="242.7"/>
    <n v="156"/>
    <n v="10.92"/>
    <n v="9.1999999999999993"/>
    <n v="5"/>
    <n v="2.48"/>
    <n v="3"/>
    <x v="0"/>
    <n v="0"/>
    <x v="0"/>
    <x v="0"/>
  </r>
  <r>
    <s v="ID"/>
    <n v="109"/>
    <s v="area_code_415"/>
    <x v="0"/>
    <x v="1"/>
    <n v="0"/>
    <n v="184.1"/>
    <n v="143"/>
    <n v="31.3"/>
    <n v="211.7"/>
    <n v="105"/>
    <n v="17.989999999999998"/>
    <n v="243"/>
    <n v="116"/>
    <n v="10.93"/>
    <n v="9.9"/>
    <n v="2"/>
    <n v="2.67"/>
    <n v="1"/>
    <x v="0"/>
    <n v="0"/>
    <x v="0"/>
    <x v="0"/>
  </r>
  <r>
    <s v="AL"/>
    <n v="88"/>
    <s v="area_code_415"/>
    <x v="0"/>
    <x v="1"/>
    <n v="0"/>
    <n v="181.9"/>
    <n v="90"/>
    <n v="30.92"/>
    <n v="151.5"/>
    <n v="87"/>
    <n v="12.88"/>
    <n v="143"/>
    <n v="100"/>
    <n v="6.44"/>
    <n v="7.5"/>
    <n v="3"/>
    <n v="2.0299999999999998"/>
    <n v="1"/>
    <x v="0"/>
    <n v="0"/>
    <x v="0"/>
    <x v="2"/>
  </r>
  <r>
    <s v="HI"/>
    <n v="171"/>
    <s v="area_code_510"/>
    <x v="0"/>
    <x v="1"/>
    <n v="0"/>
    <n v="189.8"/>
    <n v="122"/>
    <n v="32.270000000000003"/>
    <n v="173.7"/>
    <n v="85"/>
    <n v="14.76"/>
    <n v="257.10000000000002"/>
    <n v="84"/>
    <n v="11.57"/>
    <n v="10.3"/>
    <n v="1"/>
    <n v="2.78"/>
    <n v="0"/>
    <x v="0"/>
    <n v="0"/>
    <x v="0"/>
    <x v="1"/>
  </r>
  <r>
    <s v="VA"/>
    <n v="21"/>
    <s v="area_code_415"/>
    <x v="0"/>
    <x v="1"/>
    <n v="0"/>
    <n v="223.2"/>
    <n v="142"/>
    <n v="37.94"/>
    <n v="216.5"/>
    <n v="114"/>
    <n v="18.399999999999999"/>
    <n v="214.7"/>
    <n v="111"/>
    <n v="9.66"/>
    <n v="12.4"/>
    <n v="2"/>
    <n v="3.35"/>
    <n v="1"/>
    <x v="0"/>
    <n v="0"/>
    <x v="0"/>
    <x v="4"/>
  </r>
  <r>
    <s v="WV"/>
    <n v="145"/>
    <s v="area_code_408"/>
    <x v="0"/>
    <x v="0"/>
    <n v="31"/>
    <n v="216"/>
    <n v="94"/>
    <n v="36.72"/>
    <n v="225.1"/>
    <n v="123"/>
    <n v="19.13"/>
    <n v="234.7"/>
    <n v="109"/>
    <n v="10.56"/>
    <n v="10.7"/>
    <n v="1"/>
    <n v="2.89"/>
    <n v="2"/>
    <x v="0"/>
    <n v="0"/>
    <x v="0"/>
    <x v="1"/>
  </r>
  <r>
    <s v="DE"/>
    <n v="90"/>
    <s v="area_code_415"/>
    <x v="0"/>
    <x v="1"/>
    <n v="0"/>
    <n v="198.5"/>
    <n v="124"/>
    <n v="33.75"/>
    <n v="266.60000000000002"/>
    <n v="100"/>
    <n v="22.66"/>
    <n v="243.3"/>
    <n v="80"/>
    <n v="10.95"/>
    <n v="8"/>
    <n v="7"/>
    <n v="2.16"/>
    <n v="2"/>
    <x v="0"/>
    <n v="0"/>
    <x v="0"/>
    <x v="2"/>
  </r>
  <r>
    <s v="CA"/>
    <n v="33"/>
    <s v="area_code_408"/>
    <x v="0"/>
    <x v="1"/>
    <n v="0"/>
    <n v="159.5"/>
    <n v="115"/>
    <n v="27.12"/>
    <n v="195.4"/>
    <n v="118"/>
    <n v="16.61"/>
    <n v="102.4"/>
    <n v="86"/>
    <n v="4.6100000000000003"/>
    <n v="7.1"/>
    <n v="7"/>
    <n v="1.92"/>
    <n v="1"/>
    <x v="0"/>
    <n v="0"/>
    <x v="0"/>
    <x v="3"/>
  </r>
  <r>
    <s v="PA"/>
    <n v="61"/>
    <s v="area_code_408"/>
    <x v="0"/>
    <x v="0"/>
    <n v="40"/>
    <n v="105"/>
    <n v="78"/>
    <n v="17.850000000000001"/>
    <n v="180.6"/>
    <n v="100"/>
    <n v="15.35"/>
    <n v="174.1"/>
    <n v="115"/>
    <n v="7.83"/>
    <n v="10.199999999999999"/>
    <n v="2"/>
    <n v="2.75"/>
    <n v="2"/>
    <x v="1"/>
    <n v="1"/>
    <x v="0"/>
    <x v="2"/>
  </r>
  <r>
    <s v="CO"/>
    <n v="107"/>
    <s v="area_code_415"/>
    <x v="0"/>
    <x v="1"/>
    <n v="0"/>
    <n v="204.5"/>
    <n v="108"/>
    <n v="34.770000000000003"/>
    <n v="162.4"/>
    <n v="110"/>
    <n v="13.8"/>
    <n v="155"/>
    <n v="102"/>
    <n v="6.98"/>
    <n v="13.4"/>
    <n v="1"/>
    <n v="3.62"/>
    <n v="3"/>
    <x v="0"/>
    <n v="0"/>
    <x v="0"/>
    <x v="0"/>
  </r>
  <r>
    <s v="MD"/>
    <n v="147"/>
    <s v="area_code_408"/>
    <x v="0"/>
    <x v="1"/>
    <n v="0"/>
    <n v="274"/>
    <n v="92"/>
    <n v="46.58"/>
    <n v="231.8"/>
    <n v="82"/>
    <n v="19.7"/>
    <n v="283.60000000000002"/>
    <n v="83"/>
    <n v="12.76"/>
    <n v="6.2"/>
    <n v="1"/>
    <n v="1.67"/>
    <n v="0"/>
    <x v="1"/>
    <n v="1"/>
    <x v="0"/>
    <x v="1"/>
  </r>
  <r>
    <s v="KS"/>
    <n v="186"/>
    <s v="area_code_510"/>
    <x v="0"/>
    <x v="1"/>
    <n v="0"/>
    <n v="137.80000000000001"/>
    <n v="97"/>
    <n v="23.43"/>
    <n v="187.7"/>
    <n v="118"/>
    <n v="15.95"/>
    <n v="146.4"/>
    <n v="85"/>
    <n v="6.59"/>
    <n v="8.6999999999999993"/>
    <n v="6"/>
    <n v="2.35"/>
    <n v="1"/>
    <x v="0"/>
    <n v="0"/>
    <x v="0"/>
    <x v="1"/>
  </r>
  <r>
    <s v="MI"/>
    <n v="128"/>
    <s v="area_code_415"/>
    <x v="0"/>
    <x v="1"/>
    <n v="0"/>
    <n v="179.4"/>
    <n v="94"/>
    <n v="30.5"/>
    <n v="270.39999999999998"/>
    <n v="92"/>
    <n v="22.98"/>
    <n v="191"/>
    <n v="88"/>
    <n v="8.59"/>
    <n v="7.9"/>
    <n v="4"/>
    <n v="2.13"/>
    <n v="0"/>
    <x v="0"/>
    <n v="0"/>
    <x v="0"/>
    <x v="0"/>
  </r>
  <r>
    <s v="AK"/>
    <n v="55"/>
    <s v="area_code_408"/>
    <x v="0"/>
    <x v="0"/>
    <n v="39"/>
    <n v="139.30000000000001"/>
    <n v="101"/>
    <n v="23.68"/>
    <n v="178.3"/>
    <n v="117"/>
    <n v="15.16"/>
    <n v="246.5"/>
    <n v="104"/>
    <n v="11.09"/>
    <n v="8.1"/>
    <n v="1"/>
    <n v="2.19"/>
    <n v="3"/>
    <x v="0"/>
    <n v="0"/>
    <x v="0"/>
    <x v="3"/>
  </r>
  <r>
    <s v="OH"/>
    <n v="134"/>
    <s v="area_code_415"/>
    <x v="0"/>
    <x v="1"/>
    <n v="0"/>
    <n v="7.8"/>
    <n v="86"/>
    <n v="1.33"/>
    <n v="171.4"/>
    <n v="100"/>
    <n v="14.57"/>
    <n v="186.5"/>
    <n v="80"/>
    <n v="8.39"/>
    <n v="12.9"/>
    <n v="2"/>
    <n v="3.48"/>
    <n v="2"/>
    <x v="0"/>
    <n v="0"/>
    <x v="0"/>
    <x v="1"/>
  </r>
  <r>
    <s v="IN"/>
    <n v="96"/>
    <s v="area_code_415"/>
    <x v="0"/>
    <x v="0"/>
    <n v="23"/>
    <n v="183.1"/>
    <n v="88"/>
    <n v="31.13"/>
    <n v="147.4"/>
    <n v="89"/>
    <n v="12.53"/>
    <n v="350.2"/>
    <n v="108"/>
    <n v="15.76"/>
    <n v="11.3"/>
    <n v="7"/>
    <n v="3.05"/>
    <n v="1"/>
    <x v="0"/>
    <n v="0"/>
    <x v="0"/>
    <x v="0"/>
  </r>
  <r>
    <s v="KS"/>
    <n v="123"/>
    <s v="area_code_415"/>
    <x v="0"/>
    <x v="1"/>
    <n v="0"/>
    <n v="140"/>
    <n v="106"/>
    <n v="23.8"/>
    <n v="153.69999999999999"/>
    <n v="101"/>
    <n v="13.06"/>
    <n v="50.1"/>
    <n v="87"/>
    <n v="2.25"/>
    <n v="12.5"/>
    <n v="1"/>
    <n v="3.38"/>
    <n v="2"/>
    <x v="0"/>
    <n v="0"/>
    <x v="0"/>
    <x v="0"/>
  </r>
  <r>
    <s v="OK"/>
    <n v="35"/>
    <s v="area_code_415"/>
    <x v="0"/>
    <x v="1"/>
    <n v="0"/>
    <n v="179.2"/>
    <n v="59"/>
    <n v="30.46"/>
    <n v="283.3"/>
    <n v="101"/>
    <n v="24.08"/>
    <n v="285.39999999999998"/>
    <n v="83"/>
    <n v="12.84"/>
    <n v="5.8"/>
    <n v="7"/>
    <n v="1.57"/>
    <n v="2"/>
    <x v="0"/>
    <n v="0"/>
    <x v="0"/>
    <x v="3"/>
  </r>
  <r>
    <s v="WI"/>
    <n v="74"/>
    <s v="area_code_408"/>
    <x v="0"/>
    <x v="1"/>
    <n v="0"/>
    <n v="177.4"/>
    <n v="136"/>
    <n v="30.16"/>
    <n v="240.3"/>
    <n v="104"/>
    <n v="20.43"/>
    <n v="237.3"/>
    <n v="133"/>
    <n v="10.68"/>
    <n v="12"/>
    <n v="3"/>
    <n v="3.24"/>
    <n v="0"/>
    <x v="0"/>
    <n v="0"/>
    <x v="0"/>
    <x v="2"/>
  </r>
  <r>
    <s v="IN"/>
    <n v="130"/>
    <s v="area_code_408"/>
    <x v="0"/>
    <x v="1"/>
    <n v="0"/>
    <n v="115.6"/>
    <n v="129"/>
    <n v="19.649999999999999"/>
    <n v="167.8"/>
    <n v="104"/>
    <n v="14.26"/>
    <n v="141.80000000000001"/>
    <n v="124"/>
    <n v="6.38"/>
    <n v="12.6"/>
    <n v="9"/>
    <n v="3.4"/>
    <n v="1"/>
    <x v="0"/>
    <n v="0"/>
    <x v="0"/>
    <x v="0"/>
  </r>
  <r>
    <s v="IL"/>
    <n v="137"/>
    <s v="area_code_408"/>
    <x v="1"/>
    <x v="1"/>
    <n v="0"/>
    <n v="237.3"/>
    <n v="103"/>
    <n v="40.340000000000003"/>
    <n v="176.7"/>
    <n v="84"/>
    <n v="15.02"/>
    <n v="263.39999999999998"/>
    <n v="81"/>
    <n v="11.85"/>
    <n v="14.2"/>
    <n v="4"/>
    <n v="3.83"/>
    <n v="0"/>
    <x v="1"/>
    <n v="1"/>
    <x v="0"/>
    <x v="1"/>
  </r>
  <r>
    <s v="DC"/>
    <n v="80"/>
    <s v="area_code_408"/>
    <x v="0"/>
    <x v="1"/>
    <n v="0"/>
    <n v="51.5"/>
    <n v="90"/>
    <n v="8.76"/>
    <n v="164"/>
    <n v="98"/>
    <n v="13.94"/>
    <n v="169.4"/>
    <n v="80"/>
    <n v="7.62"/>
    <n v="9.5"/>
    <n v="4"/>
    <n v="2.57"/>
    <n v="3"/>
    <x v="0"/>
    <n v="0"/>
    <x v="0"/>
    <x v="2"/>
  </r>
  <r>
    <s v="NC"/>
    <n v="116"/>
    <s v="area_code_408"/>
    <x v="0"/>
    <x v="0"/>
    <n v="19"/>
    <n v="155.69999999999999"/>
    <n v="104"/>
    <n v="26.47"/>
    <n v="185.4"/>
    <n v="118"/>
    <n v="15.76"/>
    <n v="192.7"/>
    <n v="116"/>
    <n v="8.67"/>
    <n v="8.1999999999999993"/>
    <n v="2"/>
    <n v="2.21"/>
    <n v="3"/>
    <x v="0"/>
    <n v="0"/>
    <x v="0"/>
    <x v="0"/>
  </r>
  <r>
    <s v="RI"/>
    <n v="123"/>
    <s v="area_code_510"/>
    <x v="0"/>
    <x v="0"/>
    <n v="23"/>
    <n v="245"/>
    <n v="88"/>
    <n v="41.65"/>
    <n v="265"/>
    <n v="105"/>
    <n v="22.53"/>
    <n v="239.7"/>
    <n v="108"/>
    <n v="10.79"/>
    <n v="14.9"/>
    <n v="3"/>
    <n v="4.0199999999999996"/>
    <n v="2"/>
    <x v="0"/>
    <n v="0"/>
    <x v="0"/>
    <x v="0"/>
  </r>
  <r>
    <s v="VA"/>
    <n v="146"/>
    <s v="area_code_415"/>
    <x v="1"/>
    <x v="1"/>
    <n v="0"/>
    <n v="111.1"/>
    <n v="126"/>
    <n v="18.89"/>
    <n v="313.39999999999998"/>
    <n v="95"/>
    <n v="26.64"/>
    <n v="215.7"/>
    <n v="82"/>
    <n v="9.7100000000000009"/>
    <n v="10.5"/>
    <n v="6"/>
    <n v="2.84"/>
    <n v="1"/>
    <x v="0"/>
    <n v="0"/>
    <x v="0"/>
    <x v="1"/>
  </r>
  <r>
    <s v="NV"/>
    <n v="121"/>
    <s v="area_code_408"/>
    <x v="0"/>
    <x v="0"/>
    <n v="44"/>
    <n v="116"/>
    <n v="85"/>
    <n v="19.72"/>
    <n v="150.1"/>
    <n v="120"/>
    <n v="12.76"/>
    <n v="246.8"/>
    <n v="98"/>
    <n v="11.11"/>
    <n v="12"/>
    <n v="2"/>
    <n v="3.24"/>
    <n v="1"/>
    <x v="0"/>
    <n v="0"/>
    <x v="0"/>
    <x v="0"/>
  </r>
  <r>
    <s v="WI"/>
    <n v="137"/>
    <s v="area_code_510"/>
    <x v="0"/>
    <x v="1"/>
    <n v="0"/>
    <n v="155.5"/>
    <n v="81"/>
    <n v="26.44"/>
    <n v="133.1"/>
    <n v="94"/>
    <n v="11.31"/>
    <n v="253.1"/>
    <n v="77"/>
    <n v="11.39"/>
    <n v="9.1"/>
    <n v="2"/>
    <n v="2.46"/>
    <n v="1"/>
    <x v="0"/>
    <n v="0"/>
    <x v="0"/>
    <x v="1"/>
  </r>
  <r>
    <s v="NE"/>
    <n v="67"/>
    <s v="area_code_510"/>
    <x v="0"/>
    <x v="0"/>
    <n v="31"/>
    <n v="175.2"/>
    <n v="68"/>
    <n v="29.78"/>
    <n v="199.2"/>
    <n v="73"/>
    <n v="16.93"/>
    <n v="219.8"/>
    <n v="99"/>
    <n v="9.89"/>
    <n v="13.2"/>
    <n v="6"/>
    <n v="3.56"/>
    <n v="1"/>
    <x v="0"/>
    <n v="0"/>
    <x v="0"/>
    <x v="2"/>
  </r>
  <r>
    <s v="WI"/>
    <n v="161"/>
    <s v="area_code_408"/>
    <x v="0"/>
    <x v="1"/>
    <n v="0"/>
    <n v="154.69999999999999"/>
    <n v="84"/>
    <n v="26.3"/>
    <n v="177.8"/>
    <n v="125"/>
    <n v="15.11"/>
    <n v="172.9"/>
    <n v="90"/>
    <n v="7.78"/>
    <n v="5.9"/>
    <n v="2"/>
    <n v="1.59"/>
    <n v="4"/>
    <x v="1"/>
    <n v="1"/>
    <x v="1"/>
    <x v="1"/>
  </r>
  <r>
    <s v="NJ"/>
    <n v="134"/>
    <s v="area_code_510"/>
    <x v="0"/>
    <x v="0"/>
    <n v="34"/>
    <n v="247.2"/>
    <n v="105"/>
    <n v="42.02"/>
    <n v="225.5"/>
    <n v="133"/>
    <n v="19.170000000000002"/>
    <n v="186.3"/>
    <n v="76"/>
    <n v="8.3800000000000008"/>
    <n v="6.1"/>
    <n v="5"/>
    <n v="1.65"/>
    <n v="2"/>
    <x v="1"/>
    <n v="1"/>
    <x v="0"/>
    <x v="1"/>
  </r>
  <r>
    <s v="WY"/>
    <n v="120"/>
    <s v="area_code_415"/>
    <x v="0"/>
    <x v="0"/>
    <n v="24"/>
    <n v="227.5"/>
    <n v="81"/>
    <n v="38.68"/>
    <n v="234.9"/>
    <n v="71"/>
    <n v="19.97"/>
    <n v="166.4"/>
    <n v="128"/>
    <n v="7.49"/>
    <n v="9"/>
    <n v="13"/>
    <n v="2.4300000000000002"/>
    <n v="1"/>
    <x v="0"/>
    <n v="0"/>
    <x v="0"/>
    <x v="0"/>
  </r>
  <r>
    <s v="IN"/>
    <n v="130"/>
    <s v="area_code_408"/>
    <x v="0"/>
    <x v="0"/>
    <n v="30"/>
    <n v="185"/>
    <n v="117"/>
    <n v="31.45"/>
    <n v="249.5"/>
    <n v="141"/>
    <n v="21.21"/>
    <n v="157.80000000000001"/>
    <n v="103"/>
    <n v="7.1"/>
    <n v="7.4"/>
    <n v="7"/>
    <n v="2"/>
    <n v="0"/>
    <x v="0"/>
    <n v="0"/>
    <x v="0"/>
    <x v="0"/>
  </r>
  <r>
    <s v="VT"/>
    <n v="68"/>
    <s v="area_code_415"/>
    <x v="0"/>
    <x v="1"/>
    <n v="0"/>
    <n v="158.80000000000001"/>
    <n v="119"/>
    <n v="27"/>
    <n v="211.8"/>
    <n v="105"/>
    <n v="18"/>
    <n v="198.1"/>
    <n v="101"/>
    <n v="8.91"/>
    <n v="10.3"/>
    <n v="3"/>
    <n v="2.78"/>
    <n v="1"/>
    <x v="0"/>
    <n v="0"/>
    <x v="0"/>
    <x v="2"/>
  </r>
  <r>
    <s v="IN"/>
    <n v="77"/>
    <s v="area_code_408"/>
    <x v="0"/>
    <x v="1"/>
    <n v="0"/>
    <n v="185.9"/>
    <n v="95"/>
    <n v="31.6"/>
    <n v="212"/>
    <n v="98"/>
    <n v="18.02"/>
    <n v="282.3"/>
    <n v="81"/>
    <n v="12.7"/>
    <n v="11.3"/>
    <n v="4"/>
    <n v="3.05"/>
    <n v="3"/>
    <x v="0"/>
    <n v="0"/>
    <x v="0"/>
    <x v="2"/>
  </r>
  <r>
    <s v="SC"/>
    <n v="109"/>
    <s v="area_code_415"/>
    <x v="0"/>
    <x v="1"/>
    <n v="0"/>
    <n v="222.5"/>
    <n v="74"/>
    <n v="37.83"/>
    <n v="169.7"/>
    <n v="75"/>
    <n v="14.42"/>
    <n v="264.3"/>
    <n v="94"/>
    <n v="11.89"/>
    <n v="9"/>
    <n v="3"/>
    <n v="2.4300000000000002"/>
    <n v="2"/>
    <x v="0"/>
    <n v="0"/>
    <x v="0"/>
    <x v="0"/>
  </r>
  <r>
    <s v="IN"/>
    <n v="108"/>
    <s v="area_code_415"/>
    <x v="0"/>
    <x v="1"/>
    <n v="0"/>
    <n v="201.1"/>
    <n v="101"/>
    <n v="34.19"/>
    <n v="170.7"/>
    <n v="86"/>
    <n v="14.51"/>
    <n v="237.4"/>
    <n v="113"/>
    <n v="10.68"/>
    <n v="11.6"/>
    <n v="3"/>
    <n v="3.13"/>
    <n v="3"/>
    <x v="0"/>
    <n v="0"/>
    <x v="0"/>
    <x v="0"/>
  </r>
  <r>
    <s v="IA"/>
    <n v="79"/>
    <s v="area_code_415"/>
    <x v="0"/>
    <x v="0"/>
    <n v="17"/>
    <n v="167.9"/>
    <n v="114"/>
    <n v="28.54"/>
    <n v="243.7"/>
    <n v="93"/>
    <n v="20.71"/>
    <n v="211.9"/>
    <n v="114"/>
    <n v="9.5399999999999991"/>
    <n v="9.1"/>
    <n v="2"/>
    <n v="2.46"/>
    <n v="1"/>
    <x v="0"/>
    <n v="0"/>
    <x v="0"/>
    <x v="2"/>
  </r>
  <r>
    <s v="MD"/>
    <n v="119"/>
    <s v="area_code_408"/>
    <x v="0"/>
    <x v="1"/>
    <n v="0"/>
    <n v="239.1"/>
    <n v="88"/>
    <n v="40.65"/>
    <n v="243.5"/>
    <n v="79"/>
    <n v="20.7"/>
    <n v="230.9"/>
    <n v="92"/>
    <n v="10.39"/>
    <n v="10.9"/>
    <n v="3"/>
    <n v="2.94"/>
    <n v="3"/>
    <x v="1"/>
    <n v="1"/>
    <x v="0"/>
    <x v="0"/>
  </r>
  <r>
    <s v="MN"/>
    <n v="38"/>
    <s v="area_code_510"/>
    <x v="0"/>
    <x v="1"/>
    <n v="0"/>
    <n v="175.7"/>
    <n v="109"/>
    <n v="29.87"/>
    <n v="211.8"/>
    <n v="97"/>
    <n v="18"/>
    <n v="137.9"/>
    <n v="109"/>
    <n v="6.21"/>
    <n v="9.1999999999999993"/>
    <n v="3"/>
    <n v="2.48"/>
    <n v="5"/>
    <x v="1"/>
    <n v="1"/>
    <x v="1"/>
    <x v="3"/>
  </r>
  <r>
    <s v="AR"/>
    <n v="109"/>
    <s v="area_code_415"/>
    <x v="0"/>
    <x v="0"/>
    <n v="29"/>
    <n v="111.2"/>
    <n v="90"/>
    <n v="18.899999999999999"/>
    <n v="263.5"/>
    <n v="98"/>
    <n v="22.4"/>
    <n v="224.7"/>
    <n v="128"/>
    <n v="10.11"/>
    <n v="9"/>
    <n v="6"/>
    <n v="2.4300000000000002"/>
    <n v="6"/>
    <x v="1"/>
    <n v="1"/>
    <x v="1"/>
    <x v="0"/>
  </r>
  <r>
    <s v="MS"/>
    <n v="78"/>
    <s v="area_code_415"/>
    <x v="0"/>
    <x v="1"/>
    <n v="0"/>
    <n v="87.7"/>
    <n v="74"/>
    <n v="14.91"/>
    <n v="214.8"/>
    <n v="58"/>
    <n v="18.260000000000002"/>
    <n v="201.3"/>
    <n v="147"/>
    <n v="9.06"/>
    <n v="10.8"/>
    <n v="6"/>
    <n v="2.92"/>
    <n v="1"/>
    <x v="0"/>
    <n v="0"/>
    <x v="0"/>
    <x v="2"/>
  </r>
  <r>
    <s v="MN"/>
    <n v="134"/>
    <s v="area_code_415"/>
    <x v="0"/>
    <x v="1"/>
    <n v="0"/>
    <n v="244.1"/>
    <n v="99"/>
    <n v="41.5"/>
    <n v="246.9"/>
    <n v="111"/>
    <n v="20.99"/>
    <n v="200"/>
    <n v="133"/>
    <n v="9"/>
    <n v="7.2"/>
    <n v="2"/>
    <n v="1.94"/>
    <n v="0"/>
    <x v="0"/>
    <n v="0"/>
    <x v="0"/>
    <x v="1"/>
  </r>
  <r>
    <s v="WA"/>
    <n v="47"/>
    <s v="area_code_415"/>
    <x v="0"/>
    <x v="0"/>
    <n v="27"/>
    <n v="165"/>
    <n v="89"/>
    <n v="28.05"/>
    <n v="127.3"/>
    <n v="118"/>
    <n v="10.82"/>
    <n v="284.39999999999998"/>
    <n v="95"/>
    <n v="12.8"/>
    <n v="7.7"/>
    <n v="4"/>
    <n v="2.08"/>
    <n v="2"/>
    <x v="0"/>
    <n v="0"/>
    <x v="0"/>
    <x v="3"/>
  </r>
  <r>
    <s v="MS"/>
    <n v="59"/>
    <s v="area_code_408"/>
    <x v="0"/>
    <x v="0"/>
    <n v="27"/>
    <n v="127.4"/>
    <n v="110"/>
    <n v="21.66"/>
    <n v="103.3"/>
    <n v="99"/>
    <n v="8.7799999999999994"/>
    <n v="164.2"/>
    <n v="73"/>
    <n v="7.39"/>
    <n v="9.1"/>
    <n v="3"/>
    <n v="2.46"/>
    <n v="0"/>
    <x v="0"/>
    <n v="0"/>
    <x v="0"/>
    <x v="3"/>
  </r>
  <r>
    <s v="ID"/>
    <n v="151"/>
    <s v="area_code_415"/>
    <x v="0"/>
    <x v="1"/>
    <n v="0"/>
    <n v="194.8"/>
    <n v="106"/>
    <n v="33.119999999999997"/>
    <n v="292.7"/>
    <n v="103"/>
    <n v="24.88"/>
    <n v="224.6"/>
    <n v="82"/>
    <n v="10.11"/>
    <n v="5.5"/>
    <n v="3"/>
    <n v="1.49"/>
    <n v="0"/>
    <x v="0"/>
    <n v="0"/>
    <x v="0"/>
    <x v="1"/>
  </r>
  <r>
    <s v="NC"/>
    <n v="129"/>
    <s v="area_code_415"/>
    <x v="0"/>
    <x v="1"/>
    <n v="0"/>
    <n v="54.7"/>
    <n v="131"/>
    <n v="9.3000000000000007"/>
    <n v="256.10000000000002"/>
    <n v="105"/>
    <n v="21.77"/>
    <n v="176.6"/>
    <n v="135"/>
    <n v="7.95"/>
    <n v="11.1"/>
    <n v="4"/>
    <n v="3"/>
    <n v="1"/>
    <x v="0"/>
    <n v="0"/>
    <x v="0"/>
    <x v="0"/>
  </r>
  <r>
    <s v="MI"/>
    <n v="76"/>
    <s v="area_code_510"/>
    <x v="0"/>
    <x v="1"/>
    <n v="0"/>
    <n v="90.5"/>
    <n v="142"/>
    <n v="15.39"/>
    <n v="211.7"/>
    <n v="75"/>
    <n v="17.989999999999998"/>
    <n v="194.9"/>
    <n v="76"/>
    <n v="8.77"/>
    <n v="9.3000000000000007"/>
    <n v="2"/>
    <n v="2.5099999999999998"/>
    <n v="1"/>
    <x v="0"/>
    <n v="0"/>
    <x v="0"/>
    <x v="2"/>
  </r>
  <r>
    <s v="HI"/>
    <n v="24"/>
    <s v="area_code_415"/>
    <x v="0"/>
    <x v="1"/>
    <n v="0"/>
    <n v="235.6"/>
    <n v="132"/>
    <n v="40.049999999999997"/>
    <n v="115.9"/>
    <n v="129"/>
    <n v="9.85"/>
    <n v="185.4"/>
    <n v="136"/>
    <n v="8.34"/>
    <n v="16.2"/>
    <n v="2"/>
    <n v="4.37"/>
    <n v="0"/>
    <x v="0"/>
    <n v="0"/>
    <x v="0"/>
    <x v="3"/>
  </r>
  <r>
    <s v="NC"/>
    <n v="169"/>
    <s v="area_code_408"/>
    <x v="0"/>
    <x v="1"/>
    <n v="0"/>
    <n v="142.5"/>
    <n v="82"/>
    <n v="24.23"/>
    <n v="231.4"/>
    <n v="110"/>
    <n v="19.670000000000002"/>
    <n v="131.19999999999999"/>
    <n v="67"/>
    <n v="5.9"/>
    <n v="10"/>
    <n v="4"/>
    <n v="2.7"/>
    <n v="2"/>
    <x v="0"/>
    <n v="0"/>
    <x v="0"/>
    <x v="1"/>
  </r>
  <r>
    <s v="MN"/>
    <n v="30"/>
    <s v="area_code_408"/>
    <x v="0"/>
    <x v="1"/>
    <n v="0"/>
    <n v="54"/>
    <n v="68"/>
    <n v="9.18"/>
    <n v="179.3"/>
    <n v="96"/>
    <n v="15.24"/>
    <n v="247.2"/>
    <n v="101"/>
    <n v="11.12"/>
    <n v="10.199999999999999"/>
    <n v="8"/>
    <n v="2.75"/>
    <n v="1"/>
    <x v="0"/>
    <n v="0"/>
    <x v="0"/>
    <x v="3"/>
  </r>
  <r>
    <s v="WV"/>
    <n v="70"/>
    <s v="area_code_415"/>
    <x v="0"/>
    <x v="1"/>
    <n v="0"/>
    <n v="214.8"/>
    <n v="87"/>
    <n v="36.520000000000003"/>
    <n v="131"/>
    <n v="114"/>
    <n v="11.14"/>
    <n v="216.9"/>
    <n v="104"/>
    <n v="9.76"/>
    <n v="9.4"/>
    <n v="3"/>
    <n v="2.54"/>
    <n v="3"/>
    <x v="0"/>
    <n v="0"/>
    <x v="0"/>
    <x v="2"/>
  </r>
  <r>
    <s v="SD"/>
    <n v="52"/>
    <s v="area_code_510"/>
    <x v="1"/>
    <x v="1"/>
    <n v="0"/>
    <n v="251.4"/>
    <n v="118"/>
    <n v="42.74"/>
    <n v="196.6"/>
    <n v="80"/>
    <n v="16.71"/>
    <n v="192"/>
    <n v="53"/>
    <n v="8.64"/>
    <n v="11"/>
    <n v="2"/>
    <n v="2.97"/>
    <n v="0"/>
    <x v="1"/>
    <n v="1"/>
    <x v="0"/>
    <x v="3"/>
  </r>
  <r>
    <s v="HI"/>
    <n v="3"/>
    <s v="area_code_408"/>
    <x v="0"/>
    <x v="1"/>
    <n v="0"/>
    <n v="139"/>
    <n v="99"/>
    <n v="23.63"/>
    <n v="250.7"/>
    <n v="108"/>
    <n v="21.31"/>
    <n v="286.2"/>
    <n v="87"/>
    <n v="12.88"/>
    <n v="6.1"/>
    <n v="3"/>
    <n v="1.65"/>
    <n v="4"/>
    <x v="0"/>
    <n v="0"/>
    <x v="1"/>
    <x v="4"/>
  </r>
  <r>
    <s v="MS"/>
    <n v="38"/>
    <s v="area_code_415"/>
    <x v="0"/>
    <x v="1"/>
    <n v="0"/>
    <n v="117.3"/>
    <n v="114"/>
    <n v="19.940000000000001"/>
    <n v="208.7"/>
    <n v="105"/>
    <n v="17.739999999999998"/>
    <n v="203.4"/>
    <n v="98"/>
    <n v="9.15"/>
    <n v="14.4"/>
    <n v="2"/>
    <n v="3.89"/>
    <n v="2"/>
    <x v="0"/>
    <n v="0"/>
    <x v="0"/>
    <x v="3"/>
  </r>
  <r>
    <s v="NY"/>
    <n v="104"/>
    <s v="area_code_415"/>
    <x v="0"/>
    <x v="1"/>
    <n v="0"/>
    <n v="264"/>
    <n v="108"/>
    <n v="44.88"/>
    <n v="132.19999999999999"/>
    <n v="75"/>
    <n v="11.24"/>
    <n v="177.7"/>
    <n v="91"/>
    <n v="8"/>
    <n v="10.6"/>
    <n v="8"/>
    <n v="2.86"/>
    <n v="3"/>
    <x v="0"/>
    <n v="0"/>
    <x v="0"/>
    <x v="0"/>
  </r>
  <r>
    <s v="LA"/>
    <n v="27"/>
    <s v="area_code_408"/>
    <x v="0"/>
    <x v="1"/>
    <n v="0"/>
    <n v="82.6"/>
    <n v="105"/>
    <n v="14.04"/>
    <n v="204"/>
    <n v="99"/>
    <n v="17.34"/>
    <n v="224.2"/>
    <n v="122"/>
    <n v="10.09"/>
    <n v="9.1"/>
    <n v="4"/>
    <n v="2.46"/>
    <n v="1"/>
    <x v="0"/>
    <n v="0"/>
    <x v="0"/>
    <x v="3"/>
  </r>
  <r>
    <s v="KS"/>
    <n v="166"/>
    <s v="area_code_415"/>
    <x v="1"/>
    <x v="0"/>
    <n v="28"/>
    <n v="175.8"/>
    <n v="126"/>
    <n v="29.89"/>
    <n v="253.6"/>
    <n v="76"/>
    <n v="21.56"/>
    <n v="128.5"/>
    <n v="72"/>
    <n v="5.78"/>
    <n v="11.4"/>
    <n v="5"/>
    <n v="3.08"/>
    <n v="1"/>
    <x v="0"/>
    <n v="0"/>
    <x v="0"/>
    <x v="1"/>
  </r>
  <r>
    <s v="MA"/>
    <n v="13"/>
    <s v="area_code_408"/>
    <x v="0"/>
    <x v="1"/>
    <n v="0"/>
    <n v="220.4"/>
    <n v="100"/>
    <n v="37.47"/>
    <n v="211.2"/>
    <n v="79"/>
    <n v="17.95"/>
    <n v="259.3"/>
    <n v="112"/>
    <n v="11.67"/>
    <n v="13.6"/>
    <n v="8"/>
    <n v="3.67"/>
    <n v="2"/>
    <x v="0"/>
    <n v="0"/>
    <x v="0"/>
    <x v="4"/>
  </r>
  <r>
    <s v="AK"/>
    <n v="52"/>
    <s v="area_code_408"/>
    <x v="0"/>
    <x v="1"/>
    <n v="0"/>
    <n v="217"/>
    <n v="104"/>
    <n v="36.89"/>
    <n v="152.30000000000001"/>
    <n v="83"/>
    <n v="12.95"/>
    <n v="134.30000000000001"/>
    <n v="109"/>
    <n v="6.04"/>
    <n v="11.8"/>
    <n v="4"/>
    <n v="3.19"/>
    <n v="2"/>
    <x v="0"/>
    <n v="0"/>
    <x v="0"/>
    <x v="3"/>
  </r>
  <r>
    <s v="SD"/>
    <n v="114"/>
    <s v="area_code_415"/>
    <x v="0"/>
    <x v="0"/>
    <n v="25"/>
    <n v="129"/>
    <n v="77"/>
    <n v="21.93"/>
    <n v="290"/>
    <n v="110"/>
    <n v="24.65"/>
    <n v="177.1"/>
    <n v="110"/>
    <n v="7.97"/>
    <n v="11.6"/>
    <n v="5"/>
    <n v="3.13"/>
    <n v="1"/>
    <x v="0"/>
    <n v="0"/>
    <x v="0"/>
    <x v="0"/>
  </r>
  <r>
    <s v="CO"/>
    <n v="156"/>
    <s v="area_code_408"/>
    <x v="0"/>
    <x v="1"/>
    <n v="0"/>
    <n v="150.5"/>
    <n v="106"/>
    <n v="25.59"/>
    <n v="152.9"/>
    <n v="112"/>
    <n v="13"/>
    <n v="215.9"/>
    <n v="86"/>
    <n v="9.7200000000000006"/>
    <n v="3.5"/>
    <n v="3"/>
    <n v="0.95"/>
    <n v="1"/>
    <x v="0"/>
    <n v="0"/>
    <x v="0"/>
    <x v="1"/>
  </r>
  <r>
    <s v="WV"/>
    <n v="62"/>
    <s v="area_code_415"/>
    <x v="0"/>
    <x v="1"/>
    <n v="0"/>
    <n v="189.5"/>
    <n v="122"/>
    <n v="32.22"/>
    <n v="103.8"/>
    <n v="95"/>
    <n v="8.82"/>
    <n v="180.6"/>
    <n v="106"/>
    <n v="8.1300000000000008"/>
    <n v="10.8"/>
    <n v="5"/>
    <n v="2.92"/>
    <n v="2"/>
    <x v="0"/>
    <n v="0"/>
    <x v="0"/>
    <x v="2"/>
  </r>
  <r>
    <s v="AZ"/>
    <n v="82"/>
    <s v="area_code_415"/>
    <x v="0"/>
    <x v="0"/>
    <n v="33"/>
    <n v="137.80000000000001"/>
    <n v="95"/>
    <n v="23.43"/>
    <n v="235.5"/>
    <n v="128"/>
    <n v="20.02"/>
    <n v="268.10000000000002"/>
    <n v="70"/>
    <n v="12.06"/>
    <n v="11"/>
    <n v="6"/>
    <n v="2.97"/>
    <n v="2"/>
    <x v="0"/>
    <n v="0"/>
    <x v="0"/>
    <x v="2"/>
  </r>
  <r>
    <s v="ME"/>
    <n v="52"/>
    <s v="area_code_510"/>
    <x v="0"/>
    <x v="1"/>
    <n v="0"/>
    <n v="129.30000000000001"/>
    <n v="80"/>
    <n v="21.98"/>
    <n v="142.69999999999999"/>
    <n v="101"/>
    <n v="12.13"/>
    <n v="258.3"/>
    <n v="89"/>
    <n v="11.62"/>
    <n v="12.3"/>
    <n v="4"/>
    <n v="3.32"/>
    <n v="3"/>
    <x v="0"/>
    <n v="0"/>
    <x v="0"/>
    <x v="3"/>
  </r>
  <r>
    <s v="NH"/>
    <n v="146"/>
    <s v="area_code_510"/>
    <x v="0"/>
    <x v="1"/>
    <n v="0"/>
    <n v="115.6"/>
    <n v="77"/>
    <n v="19.649999999999999"/>
    <n v="213.6"/>
    <n v="100"/>
    <n v="18.16"/>
    <n v="218.4"/>
    <n v="72"/>
    <n v="9.83"/>
    <n v="10.7"/>
    <n v="6"/>
    <n v="2.89"/>
    <n v="1"/>
    <x v="0"/>
    <n v="0"/>
    <x v="0"/>
    <x v="1"/>
  </r>
  <r>
    <s v="RI"/>
    <n v="120"/>
    <s v="area_code_415"/>
    <x v="0"/>
    <x v="0"/>
    <n v="23"/>
    <n v="221.9"/>
    <n v="114"/>
    <n v="37.72"/>
    <n v="254.7"/>
    <n v="84"/>
    <n v="21.65"/>
    <n v="250.5"/>
    <n v="117"/>
    <n v="11.27"/>
    <n v="7.2"/>
    <n v="5"/>
    <n v="1.94"/>
    <n v="2"/>
    <x v="0"/>
    <n v="0"/>
    <x v="0"/>
    <x v="0"/>
  </r>
  <r>
    <s v="ID"/>
    <n v="130"/>
    <s v="area_code_415"/>
    <x v="0"/>
    <x v="1"/>
    <n v="0"/>
    <n v="263.7"/>
    <n v="113"/>
    <n v="44.83"/>
    <n v="186.5"/>
    <n v="103"/>
    <n v="15.85"/>
    <n v="195.3"/>
    <n v="99"/>
    <n v="8.7899999999999991"/>
    <n v="18.3"/>
    <n v="6"/>
    <n v="4.9400000000000004"/>
    <n v="1"/>
    <x v="1"/>
    <n v="1"/>
    <x v="0"/>
    <x v="0"/>
  </r>
  <r>
    <s v="WI"/>
    <n v="90"/>
    <s v="area_code_408"/>
    <x v="0"/>
    <x v="1"/>
    <n v="0"/>
    <n v="61.3"/>
    <n v="91"/>
    <n v="10.42"/>
    <n v="194.4"/>
    <n v="94"/>
    <n v="16.52"/>
    <n v="143.1"/>
    <n v="80"/>
    <n v="6.44"/>
    <n v="11.4"/>
    <n v="9"/>
    <n v="3.08"/>
    <n v="1"/>
    <x v="0"/>
    <n v="0"/>
    <x v="0"/>
    <x v="2"/>
  </r>
  <r>
    <s v="NM"/>
    <n v="147"/>
    <s v="area_code_408"/>
    <x v="1"/>
    <x v="1"/>
    <n v="0"/>
    <n v="183.8"/>
    <n v="113"/>
    <n v="31.25"/>
    <n v="164.7"/>
    <n v="110"/>
    <n v="14"/>
    <n v="111"/>
    <n v="87"/>
    <n v="5"/>
    <n v="10.1"/>
    <n v="4"/>
    <n v="2.73"/>
    <n v="1"/>
    <x v="0"/>
    <n v="0"/>
    <x v="0"/>
    <x v="1"/>
  </r>
  <r>
    <s v="WY"/>
    <n v="159"/>
    <s v="area_code_415"/>
    <x v="0"/>
    <x v="1"/>
    <n v="0"/>
    <n v="167.4"/>
    <n v="68"/>
    <n v="28.46"/>
    <n v="143.80000000000001"/>
    <n v="74"/>
    <n v="12.22"/>
    <n v="140.1"/>
    <n v="111"/>
    <n v="6.3"/>
    <n v="10.3"/>
    <n v="3"/>
    <n v="2.78"/>
    <n v="0"/>
    <x v="1"/>
    <n v="1"/>
    <x v="0"/>
    <x v="1"/>
  </r>
  <r>
    <s v="IL"/>
    <n v="74"/>
    <s v="area_code_510"/>
    <x v="0"/>
    <x v="0"/>
    <n v="27"/>
    <n v="154.1"/>
    <n v="122"/>
    <n v="26.2"/>
    <n v="195.3"/>
    <n v="150"/>
    <n v="16.600000000000001"/>
    <n v="276.7"/>
    <n v="86"/>
    <n v="12.45"/>
    <n v="13.2"/>
    <n v="2"/>
    <n v="3.56"/>
    <n v="4"/>
    <x v="0"/>
    <n v="0"/>
    <x v="1"/>
    <x v="2"/>
  </r>
  <r>
    <s v="TX"/>
    <n v="130"/>
    <s v="area_code_408"/>
    <x v="0"/>
    <x v="1"/>
    <n v="0"/>
    <n v="252"/>
    <n v="101"/>
    <n v="42.84"/>
    <n v="170.2"/>
    <n v="105"/>
    <n v="14.47"/>
    <n v="209.2"/>
    <n v="64"/>
    <n v="9.41"/>
    <n v="5.7"/>
    <n v="5"/>
    <n v="1.54"/>
    <n v="0"/>
    <x v="0"/>
    <n v="0"/>
    <x v="0"/>
    <x v="0"/>
  </r>
  <r>
    <s v="RI"/>
    <n v="155"/>
    <s v="area_code_408"/>
    <x v="1"/>
    <x v="1"/>
    <n v="0"/>
    <n v="163.1"/>
    <n v="94"/>
    <n v="27.73"/>
    <n v="291.7"/>
    <n v="108"/>
    <n v="24.79"/>
    <n v="96.4"/>
    <n v="111"/>
    <n v="4.34"/>
    <n v="11.2"/>
    <n v="3"/>
    <n v="3.02"/>
    <n v="0"/>
    <x v="0"/>
    <n v="0"/>
    <x v="0"/>
    <x v="1"/>
  </r>
  <r>
    <s v="MI"/>
    <n v="87"/>
    <s v="area_code_415"/>
    <x v="0"/>
    <x v="1"/>
    <n v="0"/>
    <n v="198.3"/>
    <n v="80"/>
    <n v="33.71"/>
    <n v="187"/>
    <n v="89"/>
    <n v="15.9"/>
    <n v="133.5"/>
    <n v="96"/>
    <n v="6.01"/>
    <n v="16.600000000000001"/>
    <n v="4"/>
    <n v="4.4800000000000004"/>
    <n v="2"/>
    <x v="0"/>
    <n v="0"/>
    <x v="0"/>
    <x v="2"/>
  </r>
  <r>
    <s v="OR"/>
    <n v="81"/>
    <s v="area_code_415"/>
    <x v="0"/>
    <x v="1"/>
    <n v="0"/>
    <n v="324.7"/>
    <n v="48"/>
    <n v="55.2"/>
    <n v="236.4"/>
    <n v="82"/>
    <n v="20.09"/>
    <n v="187.6"/>
    <n v="78"/>
    <n v="8.44"/>
    <n v="13.1"/>
    <n v="5"/>
    <n v="3.54"/>
    <n v="0"/>
    <x v="1"/>
    <n v="1"/>
    <x v="0"/>
    <x v="2"/>
  </r>
  <r>
    <s v="VA"/>
    <n v="99"/>
    <s v="area_code_510"/>
    <x v="0"/>
    <x v="1"/>
    <n v="0"/>
    <n v="128.30000000000001"/>
    <n v="78"/>
    <n v="21.81"/>
    <n v="215.3"/>
    <n v="120"/>
    <n v="18.3"/>
    <n v="143.69999999999999"/>
    <n v="140"/>
    <n v="6.47"/>
    <n v="14.3"/>
    <n v="9"/>
    <n v="3.86"/>
    <n v="2"/>
    <x v="0"/>
    <n v="0"/>
    <x v="0"/>
    <x v="0"/>
  </r>
  <r>
    <s v="SD"/>
    <n v="131"/>
    <s v="area_code_510"/>
    <x v="0"/>
    <x v="1"/>
    <n v="0"/>
    <n v="187.9"/>
    <n v="110"/>
    <n v="31.94"/>
    <n v="200.5"/>
    <n v="101"/>
    <n v="17.04"/>
    <n v="202.6"/>
    <n v="125"/>
    <n v="9.1199999999999992"/>
    <n v="10.199999999999999"/>
    <n v="11"/>
    <n v="2.75"/>
    <n v="2"/>
    <x v="0"/>
    <n v="0"/>
    <x v="0"/>
    <x v="0"/>
  </r>
  <r>
    <s v="AL"/>
    <n v="89"/>
    <s v="area_code_510"/>
    <x v="0"/>
    <x v="1"/>
    <n v="0"/>
    <n v="129.19999999999999"/>
    <n v="71"/>
    <n v="21.96"/>
    <n v="214.1"/>
    <n v="68"/>
    <n v="18.2"/>
    <n v="214.9"/>
    <n v="100"/>
    <n v="9.67"/>
    <n v="10.3"/>
    <n v="4"/>
    <n v="2.78"/>
    <n v="5"/>
    <x v="1"/>
    <n v="1"/>
    <x v="1"/>
    <x v="2"/>
  </r>
  <r>
    <s v="MS"/>
    <n v="123"/>
    <s v="area_code_415"/>
    <x v="1"/>
    <x v="1"/>
    <n v="0"/>
    <n v="125.5"/>
    <n v="106"/>
    <n v="21.34"/>
    <n v="128.9"/>
    <n v="96"/>
    <n v="10.96"/>
    <n v="251.9"/>
    <n v="129"/>
    <n v="11.34"/>
    <n v="6.3"/>
    <n v="6"/>
    <n v="1.7"/>
    <n v="4"/>
    <x v="1"/>
    <n v="1"/>
    <x v="1"/>
    <x v="0"/>
  </r>
  <r>
    <s v="MS"/>
    <n v="130"/>
    <s v="area_code_510"/>
    <x v="0"/>
    <x v="0"/>
    <n v="26"/>
    <n v="257.2"/>
    <n v="108"/>
    <n v="43.72"/>
    <n v="224.3"/>
    <n v="122"/>
    <n v="19.07"/>
    <n v="204"/>
    <n v="118"/>
    <n v="9.18"/>
    <n v="12.6"/>
    <n v="4"/>
    <n v="3.4"/>
    <n v="1"/>
    <x v="0"/>
    <n v="0"/>
    <x v="0"/>
    <x v="0"/>
  </r>
  <r>
    <s v="HI"/>
    <n v="99"/>
    <s v="area_code_415"/>
    <x v="0"/>
    <x v="1"/>
    <n v="0"/>
    <n v="124.6"/>
    <n v="90"/>
    <n v="21.18"/>
    <n v="146.4"/>
    <n v="70"/>
    <n v="12.44"/>
    <n v="169.4"/>
    <n v="95"/>
    <n v="7.62"/>
    <n v="10.5"/>
    <n v="6"/>
    <n v="2.84"/>
    <n v="1"/>
    <x v="0"/>
    <n v="0"/>
    <x v="0"/>
    <x v="0"/>
  </r>
  <r>
    <s v="WV"/>
    <n v="36"/>
    <s v="area_code_408"/>
    <x v="0"/>
    <x v="1"/>
    <n v="0"/>
    <n v="175.1"/>
    <n v="144"/>
    <n v="29.77"/>
    <n v="216.9"/>
    <n v="69"/>
    <n v="18.440000000000001"/>
    <n v="243.7"/>
    <n v="146"/>
    <n v="10.97"/>
    <n v="9.9"/>
    <n v="3"/>
    <n v="2.67"/>
    <n v="1"/>
    <x v="0"/>
    <n v="0"/>
    <x v="0"/>
    <x v="3"/>
  </r>
  <r>
    <s v="WV"/>
    <n v="87"/>
    <s v="area_code_415"/>
    <x v="0"/>
    <x v="1"/>
    <n v="0"/>
    <n v="124.3"/>
    <n v="91"/>
    <n v="21.13"/>
    <n v="173.4"/>
    <n v="105"/>
    <n v="14.74"/>
    <n v="256.3"/>
    <n v="109"/>
    <n v="11.53"/>
    <n v="7.5"/>
    <n v="5"/>
    <n v="2.0299999999999998"/>
    <n v="3"/>
    <x v="0"/>
    <n v="0"/>
    <x v="0"/>
    <x v="2"/>
  </r>
  <r>
    <s v="WV"/>
    <n v="139"/>
    <s v="area_code_415"/>
    <x v="0"/>
    <x v="1"/>
    <n v="0"/>
    <n v="271.60000000000002"/>
    <n v="130"/>
    <n v="46.17"/>
    <n v="156"/>
    <n v="131"/>
    <n v="13.26"/>
    <n v="136.30000000000001"/>
    <n v="108"/>
    <n v="6.13"/>
    <n v="11.6"/>
    <n v="9"/>
    <n v="3.13"/>
    <n v="2"/>
    <x v="0"/>
    <n v="0"/>
    <x v="0"/>
    <x v="1"/>
  </r>
  <r>
    <s v="NM"/>
    <n v="96"/>
    <s v="area_code_415"/>
    <x v="0"/>
    <x v="0"/>
    <n v="33"/>
    <n v="183.3"/>
    <n v="115"/>
    <n v="31.16"/>
    <n v="201.4"/>
    <n v="87"/>
    <n v="17.12"/>
    <n v="177.4"/>
    <n v="84"/>
    <n v="7.98"/>
    <n v="10.4"/>
    <n v="15"/>
    <n v="2.81"/>
    <n v="3"/>
    <x v="0"/>
    <n v="0"/>
    <x v="0"/>
    <x v="0"/>
  </r>
  <r>
    <s v="DE"/>
    <n v="112"/>
    <s v="area_code_408"/>
    <x v="0"/>
    <x v="1"/>
    <n v="0"/>
    <n v="101.1"/>
    <n v="119"/>
    <n v="17.190000000000001"/>
    <n v="214.4"/>
    <n v="67"/>
    <n v="18.22"/>
    <n v="179.5"/>
    <n v="112"/>
    <n v="8.08"/>
    <n v="10.3"/>
    <n v="5"/>
    <n v="2.78"/>
    <n v="2"/>
    <x v="0"/>
    <n v="0"/>
    <x v="0"/>
    <x v="0"/>
  </r>
  <r>
    <s v="NC"/>
    <n v="75"/>
    <s v="area_code_408"/>
    <x v="0"/>
    <x v="1"/>
    <n v="0"/>
    <n v="203.3"/>
    <n v="70"/>
    <n v="34.56"/>
    <n v="228.9"/>
    <n v="97"/>
    <n v="19.46"/>
    <n v="222.2"/>
    <n v="118"/>
    <n v="10"/>
    <n v="14.3"/>
    <n v="3"/>
    <n v="3.86"/>
    <n v="1"/>
    <x v="0"/>
    <n v="0"/>
    <x v="0"/>
    <x v="2"/>
  </r>
  <r>
    <s v="NM"/>
    <n v="178"/>
    <s v="area_code_415"/>
    <x v="0"/>
    <x v="0"/>
    <n v="35"/>
    <n v="175.4"/>
    <n v="88"/>
    <n v="29.82"/>
    <n v="190"/>
    <n v="65"/>
    <n v="16.149999999999999"/>
    <n v="138.69999999999999"/>
    <n v="94"/>
    <n v="6.24"/>
    <n v="10.5"/>
    <n v="3"/>
    <n v="2.84"/>
    <n v="2"/>
    <x v="0"/>
    <n v="0"/>
    <x v="0"/>
    <x v="1"/>
  </r>
  <r>
    <s v="SC"/>
    <n v="112"/>
    <s v="area_code_415"/>
    <x v="0"/>
    <x v="1"/>
    <n v="0"/>
    <n v="266"/>
    <n v="97"/>
    <n v="45.22"/>
    <n v="214.6"/>
    <n v="94"/>
    <n v="18.239999999999998"/>
    <n v="306.2"/>
    <n v="100"/>
    <n v="13.78"/>
    <n v="14.2"/>
    <n v="2"/>
    <n v="3.83"/>
    <n v="2"/>
    <x v="1"/>
    <n v="1"/>
    <x v="0"/>
    <x v="0"/>
  </r>
  <r>
    <s v="NJ"/>
    <n v="108"/>
    <s v="area_code_415"/>
    <x v="0"/>
    <x v="0"/>
    <n v="41"/>
    <n v="171.6"/>
    <n v="110"/>
    <n v="29.17"/>
    <n v="136.1"/>
    <n v="78"/>
    <n v="11.57"/>
    <n v="183.4"/>
    <n v="103"/>
    <n v="8.25"/>
    <n v="10.8"/>
    <n v="7"/>
    <n v="2.92"/>
    <n v="0"/>
    <x v="0"/>
    <n v="0"/>
    <x v="0"/>
    <x v="0"/>
  </r>
  <r>
    <s v="AZ"/>
    <n v="100"/>
    <s v="area_code_510"/>
    <x v="0"/>
    <x v="1"/>
    <n v="0"/>
    <n v="78.7"/>
    <n v="98"/>
    <n v="13.38"/>
    <n v="225.6"/>
    <n v="102"/>
    <n v="19.18"/>
    <n v="150.4"/>
    <n v="106"/>
    <n v="6.77"/>
    <n v="14"/>
    <n v="8"/>
    <n v="3.78"/>
    <n v="0"/>
    <x v="0"/>
    <n v="0"/>
    <x v="0"/>
    <x v="0"/>
  </r>
  <r>
    <s v="RI"/>
    <n v="121"/>
    <s v="area_code_510"/>
    <x v="0"/>
    <x v="0"/>
    <n v="20"/>
    <n v="211.9"/>
    <n v="110"/>
    <n v="36.020000000000003"/>
    <n v="215.1"/>
    <n v="120"/>
    <n v="18.28"/>
    <n v="238.5"/>
    <n v="107"/>
    <n v="10.73"/>
    <n v="9.4"/>
    <n v="2"/>
    <n v="2.54"/>
    <n v="0"/>
    <x v="0"/>
    <n v="0"/>
    <x v="0"/>
    <x v="0"/>
  </r>
  <r>
    <s v="SD"/>
    <n v="116"/>
    <s v="area_code_415"/>
    <x v="0"/>
    <x v="1"/>
    <n v="0"/>
    <n v="63.7"/>
    <n v="101"/>
    <n v="10.83"/>
    <n v="195.8"/>
    <n v="95"/>
    <n v="16.64"/>
    <n v="210.1"/>
    <n v="87"/>
    <n v="9.4499999999999993"/>
    <n v="10"/>
    <n v="6"/>
    <n v="2.7"/>
    <n v="1"/>
    <x v="0"/>
    <n v="0"/>
    <x v="0"/>
    <x v="0"/>
  </r>
  <r>
    <s v="NH"/>
    <n v="161"/>
    <s v="area_code_415"/>
    <x v="0"/>
    <x v="1"/>
    <n v="0"/>
    <n v="173.4"/>
    <n v="100"/>
    <n v="29.48"/>
    <n v="213.7"/>
    <n v="74"/>
    <n v="18.16"/>
    <n v="141.5"/>
    <n v="69"/>
    <n v="6.37"/>
    <n v="11.5"/>
    <n v="4"/>
    <n v="3.11"/>
    <n v="1"/>
    <x v="0"/>
    <n v="0"/>
    <x v="0"/>
    <x v="1"/>
  </r>
  <r>
    <s v="WV"/>
    <n v="104"/>
    <s v="area_code_415"/>
    <x v="0"/>
    <x v="1"/>
    <n v="0"/>
    <n v="225.9"/>
    <n v="123"/>
    <n v="38.4"/>
    <n v="162.80000000000001"/>
    <n v="106"/>
    <n v="13.84"/>
    <n v="272.10000000000002"/>
    <n v="85"/>
    <n v="12.24"/>
    <n v="10.1"/>
    <n v="4"/>
    <n v="2.73"/>
    <n v="1"/>
    <x v="0"/>
    <n v="0"/>
    <x v="0"/>
    <x v="0"/>
  </r>
  <r>
    <s v="ID"/>
    <n v="119"/>
    <s v="area_code_415"/>
    <x v="1"/>
    <x v="0"/>
    <n v="32"/>
    <n v="173"/>
    <n v="101"/>
    <n v="29.41"/>
    <n v="209.4"/>
    <n v="93"/>
    <n v="17.8"/>
    <n v="231.1"/>
    <n v="91"/>
    <n v="10.4"/>
    <n v="12.2"/>
    <n v="4"/>
    <n v="3.29"/>
    <n v="0"/>
    <x v="0"/>
    <n v="0"/>
    <x v="0"/>
    <x v="0"/>
  </r>
  <r>
    <s v="MD"/>
    <n v="125"/>
    <s v="area_code_415"/>
    <x v="0"/>
    <x v="1"/>
    <n v="0"/>
    <n v="224.9"/>
    <n v="102"/>
    <n v="38.229999999999997"/>
    <n v="143.80000000000001"/>
    <n v="87"/>
    <n v="12.22"/>
    <n v="198.9"/>
    <n v="105"/>
    <n v="8.9499999999999993"/>
    <n v="8"/>
    <n v="2"/>
    <n v="2.16"/>
    <n v="0"/>
    <x v="0"/>
    <n v="0"/>
    <x v="0"/>
    <x v="0"/>
  </r>
  <r>
    <s v="WY"/>
    <n v="109"/>
    <s v="area_code_415"/>
    <x v="0"/>
    <x v="1"/>
    <n v="0"/>
    <n v="137"/>
    <n v="128"/>
    <n v="23.29"/>
    <n v="217"/>
    <n v="116"/>
    <n v="18.45"/>
    <n v="182.1"/>
    <n v="86"/>
    <n v="8.19"/>
    <n v="10"/>
    <n v="5"/>
    <n v="2.7"/>
    <n v="2"/>
    <x v="0"/>
    <n v="0"/>
    <x v="0"/>
    <x v="0"/>
  </r>
  <r>
    <s v="NH"/>
    <n v="95"/>
    <s v="area_code_510"/>
    <x v="0"/>
    <x v="1"/>
    <n v="0"/>
    <n v="142.5"/>
    <n v="109"/>
    <n v="24.23"/>
    <n v="176.1"/>
    <n v="107"/>
    <n v="14.97"/>
    <n v="189.6"/>
    <n v="88"/>
    <n v="8.5299999999999994"/>
    <n v="8.1999999999999993"/>
    <n v="3"/>
    <n v="2.21"/>
    <n v="2"/>
    <x v="0"/>
    <n v="0"/>
    <x v="0"/>
    <x v="2"/>
  </r>
  <r>
    <s v="MN"/>
    <n v="90"/>
    <s v="area_code_408"/>
    <x v="0"/>
    <x v="1"/>
    <n v="0"/>
    <n v="142.4"/>
    <n v="126"/>
    <n v="24.21"/>
    <n v="126.2"/>
    <n v="118"/>
    <n v="10.73"/>
    <n v="274.2"/>
    <n v="71"/>
    <n v="12.34"/>
    <n v="4.5999999999999996"/>
    <n v="4"/>
    <n v="1.24"/>
    <n v="1"/>
    <x v="0"/>
    <n v="0"/>
    <x v="0"/>
    <x v="2"/>
  </r>
  <r>
    <s v="MA"/>
    <n v="105"/>
    <s v="area_code_415"/>
    <x v="0"/>
    <x v="0"/>
    <n v="21"/>
    <n v="147"/>
    <n v="112"/>
    <n v="24.99"/>
    <n v="197.3"/>
    <n v="43"/>
    <n v="16.77"/>
    <n v="267.39999999999998"/>
    <n v="93"/>
    <n v="12.03"/>
    <n v="8.6999999999999993"/>
    <n v="3"/>
    <n v="2.35"/>
    <n v="2"/>
    <x v="0"/>
    <n v="0"/>
    <x v="0"/>
    <x v="0"/>
  </r>
  <r>
    <s v="MN"/>
    <n v="95"/>
    <s v="area_code_415"/>
    <x v="0"/>
    <x v="1"/>
    <n v="0"/>
    <n v="149.19999999999999"/>
    <n v="96"/>
    <n v="25.36"/>
    <n v="260.7"/>
    <n v="116"/>
    <n v="22.16"/>
    <n v="201"/>
    <n v="120"/>
    <n v="9.0500000000000007"/>
    <n v="8.1"/>
    <n v="2"/>
    <n v="2.19"/>
    <n v="1"/>
    <x v="0"/>
    <n v="0"/>
    <x v="0"/>
    <x v="2"/>
  </r>
  <r>
    <s v="NY"/>
    <n v="160"/>
    <s v="area_code_408"/>
    <x v="0"/>
    <x v="1"/>
    <n v="0"/>
    <n v="216.8"/>
    <n v="77"/>
    <n v="36.86"/>
    <n v="207.3"/>
    <n v="117"/>
    <n v="17.62"/>
    <n v="228.6"/>
    <n v="117"/>
    <n v="10.29"/>
    <n v="5.6"/>
    <n v="2"/>
    <n v="1.51"/>
    <n v="1"/>
    <x v="0"/>
    <n v="0"/>
    <x v="0"/>
    <x v="1"/>
  </r>
  <r>
    <s v="AL"/>
    <n v="141"/>
    <s v="area_code_510"/>
    <x v="0"/>
    <x v="0"/>
    <n v="28"/>
    <n v="308"/>
    <n v="123"/>
    <n v="52.36"/>
    <n v="247.8"/>
    <n v="128"/>
    <n v="21.06"/>
    <n v="152.9"/>
    <n v="103"/>
    <n v="6.88"/>
    <n v="7.4"/>
    <n v="3"/>
    <n v="2"/>
    <n v="1"/>
    <x v="0"/>
    <n v="0"/>
    <x v="0"/>
    <x v="1"/>
  </r>
  <r>
    <s v="WV"/>
    <n v="87"/>
    <s v="area_code_415"/>
    <x v="0"/>
    <x v="1"/>
    <n v="0"/>
    <n v="58"/>
    <n v="125"/>
    <n v="9.86"/>
    <n v="67.5"/>
    <n v="116"/>
    <n v="5.74"/>
    <n v="185.9"/>
    <n v="136"/>
    <n v="8.3699999999999992"/>
    <n v="11.5"/>
    <n v="3"/>
    <n v="3.11"/>
    <n v="0"/>
    <x v="0"/>
    <n v="0"/>
    <x v="0"/>
    <x v="2"/>
  </r>
  <r>
    <s v="NM"/>
    <n v="81"/>
    <s v="area_code_415"/>
    <x v="0"/>
    <x v="1"/>
    <n v="0"/>
    <n v="173.2"/>
    <n v="80"/>
    <n v="29.44"/>
    <n v="236.2"/>
    <n v="94"/>
    <n v="20.079999999999998"/>
    <n v="240.2"/>
    <n v="84"/>
    <n v="10.81"/>
    <n v="11.8"/>
    <n v="6"/>
    <n v="3.19"/>
    <n v="2"/>
    <x v="0"/>
    <n v="0"/>
    <x v="0"/>
    <x v="2"/>
  </r>
  <r>
    <s v="CA"/>
    <n v="75"/>
    <s v="area_code_415"/>
    <x v="0"/>
    <x v="0"/>
    <n v="19"/>
    <n v="210.3"/>
    <n v="90"/>
    <n v="35.75"/>
    <n v="241.8"/>
    <n v="87"/>
    <n v="20.55"/>
    <n v="215.7"/>
    <n v="102"/>
    <n v="9.7100000000000009"/>
    <n v="13.1"/>
    <n v="3"/>
    <n v="3.54"/>
    <n v="4"/>
    <x v="0"/>
    <n v="0"/>
    <x v="1"/>
    <x v="2"/>
  </r>
  <r>
    <s v="MA"/>
    <n v="126"/>
    <s v="area_code_408"/>
    <x v="0"/>
    <x v="0"/>
    <n v="24"/>
    <n v="58.9"/>
    <n v="125"/>
    <n v="10.01"/>
    <n v="305.5"/>
    <n v="90"/>
    <n v="25.97"/>
    <n v="158.9"/>
    <n v="73"/>
    <n v="7.15"/>
    <n v="12.1"/>
    <n v="6"/>
    <n v="3.27"/>
    <n v="0"/>
    <x v="0"/>
    <n v="0"/>
    <x v="0"/>
    <x v="0"/>
  </r>
  <r>
    <s v="ME"/>
    <n v="28"/>
    <s v="area_code_415"/>
    <x v="0"/>
    <x v="1"/>
    <n v="0"/>
    <n v="236.8"/>
    <n v="102"/>
    <n v="40.26"/>
    <n v="167.1"/>
    <n v="87"/>
    <n v="14.2"/>
    <n v="280.2"/>
    <n v="115"/>
    <n v="12.61"/>
    <n v="9.6999999999999993"/>
    <n v="3"/>
    <n v="2.62"/>
    <n v="3"/>
    <x v="0"/>
    <n v="0"/>
    <x v="0"/>
    <x v="3"/>
  </r>
  <r>
    <s v="FL"/>
    <n v="153"/>
    <s v="area_code_415"/>
    <x v="0"/>
    <x v="1"/>
    <n v="0"/>
    <n v="228.9"/>
    <n v="102"/>
    <n v="38.909999999999997"/>
    <n v="160.69999999999999"/>
    <n v="136"/>
    <n v="13.66"/>
    <n v="203.1"/>
    <n v="109"/>
    <n v="9.14"/>
    <n v="12.5"/>
    <n v="2"/>
    <n v="3.38"/>
    <n v="0"/>
    <x v="0"/>
    <n v="0"/>
    <x v="0"/>
    <x v="1"/>
  </r>
  <r>
    <s v="MA"/>
    <n v="17"/>
    <s v="area_code_415"/>
    <x v="1"/>
    <x v="1"/>
    <n v="0"/>
    <n v="162.80000000000001"/>
    <n v="118"/>
    <n v="27.68"/>
    <n v="229.6"/>
    <n v="91"/>
    <n v="19.52"/>
    <n v="332.7"/>
    <n v="94"/>
    <n v="14.97"/>
    <n v="13.6"/>
    <n v="3"/>
    <n v="3.67"/>
    <n v="0"/>
    <x v="1"/>
    <n v="1"/>
    <x v="0"/>
    <x v="4"/>
  </r>
  <r>
    <s v="TX"/>
    <n v="121"/>
    <s v="area_code_415"/>
    <x v="0"/>
    <x v="1"/>
    <n v="0"/>
    <n v="86.1"/>
    <n v="100"/>
    <n v="14.64"/>
    <n v="259.8"/>
    <n v="113"/>
    <n v="22.08"/>
    <n v="148"/>
    <n v="79"/>
    <n v="6.66"/>
    <n v="9.1"/>
    <n v="9"/>
    <n v="2.46"/>
    <n v="2"/>
    <x v="0"/>
    <n v="0"/>
    <x v="0"/>
    <x v="0"/>
  </r>
  <r>
    <s v="NC"/>
    <n v="125"/>
    <s v="area_code_408"/>
    <x v="0"/>
    <x v="1"/>
    <n v="0"/>
    <n v="212.3"/>
    <n v="89"/>
    <n v="36.090000000000003"/>
    <n v="215.4"/>
    <n v="127"/>
    <n v="18.309999999999999"/>
    <n v="186.8"/>
    <n v="73"/>
    <n v="8.41"/>
    <n v="11.3"/>
    <n v="2"/>
    <n v="3.05"/>
    <n v="2"/>
    <x v="0"/>
    <n v="0"/>
    <x v="0"/>
    <x v="0"/>
  </r>
  <r>
    <s v="CT"/>
    <n v="124"/>
    <s v="area_code_415"/>
    <x v="0"/>
    <x v="1"/>
    <n v="0"/>
    <n v="151"/>
    <n v="98"/>
    <n v="25.67"/>
    <n v="120.6"/>
    <n v="119"/>
    <n v="10.25"/>
    <n v="152.80000000000001"/>
    <n v="81"/>
    <n v="6.88"/>
    <n v="9.1999999999999993"/>
    <n v="2"/>
    <n v="2.48"/>
    <n v="2"/>
    <x v="0"/>
    <n v="0"/>
    <x v="0"/>
    <x v="0"/>
  </r>
  <r>
    <s v="NJ"/>
    <n v="35"/>
    <s v="area_code_408"/>
    <x v="0"/>
    <x v="1"/>
    <n v="0"/>
    <n v="158.6"/>
    <n v="67"/>
    <n v="26.96"/>
    <n v="130.4"/>
    <n v="96"/>
    <n v="11.08"/>
    <n v="229.8"/>
    <n v="80"/>
    <n v="10.34"/>
    <n v="6.9"/>
    <n v="5"/>
    <n v="1.86"/>
    <n v="2"/>
    <x v="0"/>
    <n v="0"/>
    <x v="0"/>
    <x v="3"/>
  </r>
  <r>
    <s v="WY"/>
    <n v="134"/>
    <s v="area_code_510"/>
    <x v="0"/>
    <x v="1"/>
    <n v="0"/>
    <n v="296"/>
    <n v="93"/>
    <n v="50.32"/>
    <n v="226.4"/>
    <n v="117"/>
    <n v="19.239999999999998"/>
    <n v="246.8"/>
    <n v="98"/>
    <n v="11.11"/>
    <n v="12.3"/>
    <n v="10"/>
    <n v="3.32"/>
    <n v="0"/>
    <x v="1"/>
    <n v="1"/>
    <x v="0"/>
    <x v="1"/>
  </r>
  <r>
    <s v="LA"/>
    <n v="123"/>
    <s v="area_code_510"/>
    <x v="0"/>
    <x v="0"/>
    <n v="32"/>
    <n v="212.3"/>
    <n v="77"/>
    <n v="36.090000000000003"/>
    <n v="251.5"/>
    <n v="78"/>
    <n v="21.38"/>
    <n v="208.7"/>
    <n v="85"/>
    <n v="9.39"/>
    <n v="6.6"/>
    <n v="2"/>
    <n v="1.78"/>
    <n v="3"/>
    <x v="0"/>
    <n v="0"/>
    <x v="0"/>
    <x v="0"/>
  </r>
  <r>
    <s v="NV"/>
    <n v="124"/>
    <s v="area_code_415"/>
    <x v="0"/>
    <x v="1"/>
    <n v="0"/>
    <n v="234.4"/>
    <n v="61"/>
    <n v="39.85"/>
    <n v="179.3"/>
    <n v="111"/>
    <n v="15.24"/>
    <n v="285.5"/>
    <n v="117"/>
    <n v="12.85"/>
    <n v="10.4"/>
    <n v="6"/>
    <n v="2.81"/>
    <n v="3"/>
    <x v="0"/>
    <n v="0"/>
    <x v="0"/>
    <x v="0"/>
  </r>
  <r>
    <s v="WV"/>
    <n v="133"/>
    <s v="area_code_510"/>
    <x v="0"/>
    <x v="1"/>
    <n v="0"/>
    <n v="176.8"/>
    <n v="92"/>
    <n v="30.06"/>
    <n v="187.5"/>
    <n v="97"/>
    <n v="15.94"/>
    <n v="196.8"/>
    <n v="88"/>
    <n v="8.86"/>
    <n v="6.5"/>
    <n v="3"/>
    <n v="1.76"/>
    <n v="2"/>
    <x v="0"/>
    <n v="0"/>
    <x v="0"/>
    <x v="1"/>
  </r>
  <r>
    <s v="AR"/>
    <n v="185"/>
    <s v="area_code_415"/>
    <x v="0"/>
    <x v="0"/>
    <n v="19"/>
    <n v="157.30000000000001"/>
    <n v="123"/>
    <n v="26.74"/>
    <n v="257.7"/>
    <n v="94"/>
    <n v="21.9"/>
    <n v="190.4"/>
    <n v="107"/>
    <n v="8.57"/>
    <n v="9.6"/>
    <n v="6"/>
    <n v="2.59"/>
    <n v="0"/>
    <x v="0"/>
    <n v="0"/>
    <x v="0"/>
    <x v="1"/>
  </r>
  <r>
    <s v="KS"/>
    <n v="107"/>
    <s v="area_code_415"/>
    <x v="0"/>
    <x v="1"/>
    <n v="0"/>
    <n v="260.5"/>
    <n v="108"/>
    <n v="44.29"/>
    <n v="102.4"/>
    <n v="110"/>
    <n v="8.6999999999999993"/>
    <n v="129.69999999999999"/>
    <n v="148"/>
    <n v="5.84"/>
    <n v="9.8000000000000007"/>
    <n v="5"/>
    <n v="2.65"/>
    <n v="1"/>
    <x v="0"/>
    <n v="0"/>
    <x v="0"/>
    <x v="0"/>
  </r>
  <r>
    <s v="MI"/>
    <n v="178"/>
    <s v="area_code_408"/>
    <x v="1"/>
    <x v="1"/>
    <n v="0"/>
    <n v="124.5"/>
    <n v="134"/>
    <n v="21.17"/>
    <n v="141.19999999999999"/>
    <n v="78"/>
    <n v="12"/>
    <n v="268.2"/>
    <n v="113"/>
    <n v="12.07"/>
    <n v="11.4"/>
    <n v="2"/>
    <n v="3.08"/>
    <n v="2"/>
    <x v="1"/>
    <n v="1"/>
    <x v="0"/>
    <x v="1"/>
  </r>
  <r>
    <s v="MA"/>
    <n v="123"/>
    <s v="area_code_415"/>
    <x v="0"/>
    <x v="1"/>
    <n v="0"/>
    <n v="209.4"/>
    <n v="49"/>
    <n v="35.6"/>
    <n v="237.4"/>
    <n v="117"/>
    <n v="20.18"/>
    <n v="239.2"/>
    <n v="98"/>
    <n v="10.76"/>
    <n v="9.8000000000000007"/>
    <n v="11"/>
    <n v="2.65"/>
    <n v="1"/>
    <x v="0"/>
    <n v="0"/>
    <x v="0"/>
    <x v="0"/>
  </r>
  <r>
    <s v="UT"/>
    <n v="170"/>
    <s v="area_code_415"/>
    <x v="0"/>
    <x v="1"/>
    <n v="0"/>
    <n v="285.7"/>
    <n v="44"/>
    <n v="48.57"/>
    <n v="167.5"/>
    <n v="144"/>
    <n v="14.24"/>
    <n v="260"/>
    <n v="97"/>
    <n v="11.7"/>
    <n v="8.6999999999999993"/>
    <n v="4"/>
    <n v="2.35"/>
    <n v="1"/>
    <x v="1"/>
    <n v="1"/>
    <x v="0"/>
    <x v="1"/>
  </r>
  <r>
    <s v="HI"/>
    <n v="135"/>
    <s v="area_code_415"/>
    <x v="0"/>
    <x v="1"/>
    <n v="0"/>
    <n v="190.9"/>
    <n v="44"/>
    <n v="32.450000000000003"/>
    <n v="161.4"/>
    <n v="109"/>
    <n v="13.72"/>
    <n v="231.9"/>
    <n v="100"/>
    <n v="10.44"/>
    <n v="8.4"/>
    <n v="2"/>
    <n v="2.27"/>
    <n v="1"/>
    <x v="0"/>
    <n v="0"/>
    <x v="0"/>
    <x v="1"/>
  </r>
  <r>
    <s v="OR"/>
    <n v="134"/>
    <s v="area_code_415"/>
    <x v="0"/>
    <x v="0"/>
    <n v="50"/>
    <n v="208.8"/>
    <n v="130"/>
    <n v="35.5"/>
    <n v="132.9"/>
    <n v="104"/>
    <n v="11.3"/>
    <n v="136.69999999999999"/>
    <n v="107"/>
    <n v="6.15"/>
    <n v="11.1"/>
    <n v="4"/>
    <n v="3"/>
    <n v="2"/>
    <x v="0"/>
    <n v="0"/>
    <x v="0"/>
    <x v="1"/>
  </r>
  <r>
    <s v="TN"/>
    <n v="148"/>
    <s v="area_code_415"/>
    <x v="0"/>
    <x v="0"/>
    <n v="36"/>
    <n v="77.599999999999994"/>
    <n v="141"/>
    <n v="13.19"/>
    <n v="207"/>
    <n v="60"/>
    <n v="17.600000000000001"/>
    <n v="255.7"/>
    <n v="115"/>
    <n v="11.51"/>
    <n v="10.9"/>
    <n v="2"/>
    <n v="2.94"/>
    <n v="1"/>
    <x v="0"/>
    <n v="0"/>
    <x v="0"/>
    <x v="1"/>
  </r>
  <r>
    <s v="CT"/>
    <n v="93"/>
    <s v="area_code_415"/>
    <x v="0"/>
    <x v="1"/>
    <n v="0"/>
    <n v="271.10000000000002"/>
    <n v="101"/>
    <n v="46.09"/>
    <n v="237.4"/>
    <n v="133"/>
    <n v="20.18"/>
    <n v="145.4"/>
    <n v="103"/>
    <n v="6.54"/>
    <n v="8.4"/>
    <n v="6"/>
    <n v="2.27"/>
    <n v="1"/>
    <x v="1"/>
    <n v="1"/>
    <x v="0"/>
    <x v="2"/>
  </r>
  <r>
    <s v="AZ"/>
    <n v="138"/>
    <s v="area_code_415"/>
    <x v="0"/>
    <x v="1"/>
    <n v="0"/>
    <n v="240.8"/>
    <n v="104"/>
    <n v="40.94"/>
    <n v="144.5"/>
    <n v="92"/>
    <n v="12.28"/>
    <n v="125.7"/>
    <n v="98"/>
    <n v="5.66"/>
    <n v="11.6"/>
    <n v="1"/>
    <n v="3.13"/>
    <n v="0"/>
    <x v="0"/>
    <n v="0"/>
    <x v="0"/>
    <x v="1"/>
  </r>
  <r>
    <s v="OR"/>
    <n v="159"/>
    <s v="area_code_510"/>
    <x v="0"/>
    <x v="1"/>
    <n v="0"/>
    <n v="114.8"/>
    <n v="98"/>
    <n v="19.52"/>
    <n v="192.6"/>
    <n v="101"/>
    <n v="16.37"/>
    <n v="259"/>
    <n v="108"/>
    <n v="11.66"/>
    <n v="12.2"/>
    <n v="5"/>
    <n v="3.29"/>
    <n v="0"/>
    <x v="0"/>
    <n v="0"/>
    <x v="0"/>
    <x v="1"/>
  </r>
  <r>
    <s v="DE"/>
    <n v="103"/>
    <s v="area_code_415"/>
    <x v="0"/>
    <x v="0"/>
    <n v="34"/>
    <n v="138.80000000000001"/>
    <n v="80"/>
    <n v="23.6"/>
    <n v="142"/>
    <n v="108"/>
    <n v="12.07"/>
    <n v="183.8"/>
    <n v="77"/>
    <n v="8.27"/>
    <n v="11.8"/>
    <n v="7"/>
    <n v="3.19"/>
    <n v="1"/>
    <x v="0"/>
    <n v="0"/>
    <x v="0"/>
    <x v="0"/>
  </r>
  <r>
    <s v="MA"/>
    <n v="150"/>
    <s v="area_code_408"/>
    <x v="0"/>
    <x v="0"/>
    <n v="27"/>
    <n v="209.8"/>
    <n v="112"/>
    <n v="35.67"/>
    <n v="155"/>
    <n v="80"/>
    <n v="13.18"/>
    <n v="251.5"/>
    <n v="111"/>
    <n v="11.32"/>
    <n v="7.2"/>
    <n v="6"/>
    <n v="1.94"/>
    <n v="0"/>
    <x v="0"/>
    <n v="0"/>
    <x v="0"/>
    <x v="1"/>
  </r>
  <r>
    <s v="CT"/>
    <n v="37"/>
    <s v="area_code_408"/>
    <x v="0"/>
    <x v="1"/>
    <n v="0"/>
    <n v="134.9"/>
    <n v="98"/>
    <n v="22.93"/>
    <n v="248.4"/>
    <n v="130"/>
    <n v="21.11"/>
    <n v="236.2"/>
    <n v="113"/>
    <n v="10.63"/>
    <n v="14.7"/>
    <n v="2"/>
    <n v="3.97"/>
    <n v="3"/>
    <x v="0"/>
    <n v="0"/>
    <x v="0"/>
    <x v="3"/>
  </r>
  <r>
    <s v="AR"/>
    <n v="33"/>
    <s v="area_code_415"/>
    <x v="1"/>
    <x v="1"/>
    <n v="0"/>
    <n v="164"/>
    <n v="99"/>
    <n v="27.88"/>
    <n v="153.1"/>
    <n v="102"/>
    <n v="13.01"/>
    <n v="123.8"/>
    <n v="104"/>
    <n v="5.57"/>
    <n v="6.4"/>
    <n v="4"/>
    <n v="1.73"/>
    <n v="0"/>
    <x v="0"/>
    <n v="0"/>
    <x v="0"/>
    <x v="3"/>
  </r>
  <r>
    <s v="SD"/>
    <n v="55"/>
    <s v="area_code_415"/>
    <x v="0"/>
    <x v="1"/>
    <n v="0"/>
    <n v="245.5"/>
    <n v="130"/>
    <n v="41.74"/>
    <n v="192.7"/>
    <n v="54"/>
    <n v="16.38"/>
    <n v="141.69999999999999"/>
    <n v="83"/>
    <n v="6.38"/>
    <n v="9.1"/>
    <n v="4"/>
    <n v="2.46"/>
    <n v="1"/>
    <x v="0"/>
    <n v="0"/>
    <x v="0"/>
    <x v="3"/>
  </r>
  <r>
    <s v="CT"/>
    <n v="134"/>
    <s v="area_code_408"/>
    <x v="0"/>
    <x v="0"/>
    <n v="32"/>
    <n v="80.3"/>
    <n v="94"/>
    <n v="13.65"/>
    <n v="199.9"/>
    <n v="124"/>
    <n v="16.989999999999998"/>
    <n v="170.8"/>
    <n v="117"/>
    <n v="7.69"/>
    <n v="16.600000000000001"/>
    <n v="3"/>
    <n v="4.4800000000000004"/>
    <n v="0"/>
    <x v="0"/>
    <n v="0"/>
    <x v="0"/>
    <x v="1"/>
  </r>
  <r>
    <s v="CT"/>
    <n v="107"/>
    <s v="area_code_408"/>
    <x v="0"/>
    <x v="1"/>
    <n v="0"/>
    <n v="90.7"/>
    <n v="90"/>
    <n v="15.42"/>
    <n v="207.5"/>
    <n v="109"/>
    <n v="17.64"/>
    <n v="169.4"/>
    <n v="96"/>
    <n v="7.62"/>
    <n v="5.6"/>
    <n v="5"/>
    <n v="1.51"/>
    <n v="2"/>
    <x v="0"/>
    <n v="0"/>
    <x v="0"/>
    <x v="0"/>
  </r>
  <r>
    <s v="MA"/>
    <n v="80"/>
    <s v="area_code_408"/>
    <x v="0"/>
    <x v="0"/>
    <n v="36"/>
    <n v="190.3"/>
    <n v="115"/>
    <n v="32.35"/>
    <n v="256.60000000000002"/>
    <n v="78"/>
    <n v="21.81"/>
    <n v="214.9"/>
    <n v="145"/>
    <n v="9.67"/>
    <n v="3.8"/>
    <n v="4"/>
    <n v="1.03"/>
    <n v="1"/>
    <x v="0"/>
    <n v="0"/>
    <x v="0"/>
    <x v="2"/>
  </r>
  <r>
    <s v="MS"/>
    <n v="78"/>
    <s v="area_code_408"/>
    <x v="0"/>
    <x v="1"/>
    <n v="0"/>
    <n v="108.6"/>
    <n v="108"/>
    <n v="18.46"/>
    <n v="209.9"/>
    <n v="126"/>
    <n v="17.84"/>
    <n v="222.6"/>
    <n v="117"/>
    <n v="10.02"/>
    <n v="7.9"/>
    <n v="5"/>
    <n v="2.13"/>
    <n v="1"/>
    <x v="1"/>
    <n v="1"/>
    <x v="0"/>
    <x v="2"/>
  </r>
  <r>
    <s v="AK"/>
    <n v="61"/>
    <s v="area_code_415"/>
    <x v="0"/>
    <x v="0"/>
    <n v="15"/>
    <n v="252.4"/>
    <n v="106"/>
    <n v="42.91"/>
    <n v="187.8"/>
    <n v="69"/>
    <n v="15.96"/>
    <n v="259.60000000000002"/>
    <n v="137"/>
    <n v="11.68"/>
    <n v="10"/>
    <n v="3"/>
    <n v="2.7"/>
    <n v="2"/>
    <x v="0"/>
    <n v="0"/>
    <x v="0"/>
    <x v="2"/>
  </r>
  <r>
    <s v="DE"/>
    <n v="97"/>
    <s v="area_code_415"/>
    <x v="0"/>
    <x v="0"/>
    <n v="32"/>
    <n v="183.4"/>
    <n v="94"/>
    <n v="31.18"/>
    <n v="269.10000000000002"/>
    <n v="120"/>
    <n v="22.87"/>
    <n v="203.5"/>
    <n v="38"/>
    <n v="9.16"/>
    <n v="6.7"/>
    <n v="4"/>
    <n v="1.81"/>
    <n v="5"/>
    <x v="0"/>
    <n v="0"/>
    <x v="1"/>
    <x v="0"/>
  </r>
  <r>
    <s v="OH"/>
    <n v="136"/>
    <s v="area_code_408"/>
    <x v="1"/>
    <x v="1"/>
    <n v="0"/>
    <n v="183.4"/>
    <n v="103"/>
    <n v="31.18"/>
    <n v="141.9"/>
    <n v="113"/>
    <n v="12.06"/>
    <n v="200.4"/>
    <n v="122"/>
    <n v="9.02"/>
    <n v="10.4"/>
    <n v="9"/>
    <n v="2.81"/>
    <n v="2"/>
    <x v="0"/>
    <n v="0"/>
    <x v="0"/>
    <x v="1"/>
  </r>
  <r>
    <s v="MN"/>
    <n v="135"/>
    <s v="area_code_408"/>
    <x v="0"/>
    <x v="1"/>
    <n v="0"/>
    <n v="155.19999999999999"/>
    <n v="100"/>
    <n v="26.38"/>
    <n v="135.9"/>
    <n v="84"/>
    <n v="11.55"/>
    <n v="184.6"/>
    <n v="82"/>
    <n v="8.31"/>
    <n v="3.8"/>
    <n v="9"/>
    <n v="1.03"/>
    <n v="3"/>
    <x v="0"/>
    <n v="0"/>
    <x v="0"/>
    <x v="1"/>
  </r>
  <r>
    <s v="CA"/>
    <n v="87"/>
    <s v="area_code_415"/>
    <x v="0"/>
    <x v="0"/>
    <n v="19"/>
    <n v="165.8"/>
    <n v="122"/>
    <n v="28.19"/>
    <n v="186.9"/>
    <n v="89"/>
    <n v="15.89"/>
    <n v="249.7"/>
    <n v="78"/>
    <n v="11.24"/>
    <n v="0"/>
    <n v="0"/>
    <n v="0"/>
    <n v="1"/>
    <x v="0"/>
    <n v="0"/>
    <x v="0"/>
    <x v="2"/>
  </r>
  <r>
    <s v="OH"/>
    <n v="165"/>
    <s v="area_code_510"/>
    <x v="0"/>
    <x v="1"/>
    <n v="0"/>
    <n v="209.4"/>
    <n v="67"/>
    <n v="35.6"/>
    <n v="273.8"/>
    <n v="89"/>
    <n v="23.27"/>
    <n v="150.19999999999999"/>
    <n v="88"/>
    <n v="6.76"/>
    <n v="12.8"/>
    <n v="1"/>
    <n v="3.46"/>
    <n v="0"/>
    <x v="0"/>
    <n v="0"/>
    <x v="0"/>
    <x v="1"/>
  </r>
  <r>
    <s v="NV"/>
    <n v="148"/>
    <s v="area_code_415"/>
    <x v="0"/>
    <x v="1"/>
    <n v="0"/>
    <n v="279.3"/>
    <n v="104"/>
    <n v="47.48"/>
    <n v="201.6"/>
    <n v="87"/>
    <n v="17.14"/>
    <n v="280.8"/>
    <n v="99"/>
    <n v="12.64"/>
    <n v="7.9"/>
    <n v="2"/>
    <n v="2.13"/>
    <n v="2"/>
    <x v="1"/>
    <n v="1"/>
    <x v="0"/>
    <x v="1"/>
  </r>
  <r>
    <s v="NM"/>
    <n v="127"/>
    <s v="area_code_415"/>
    <x v="1"/>
    <x v="1"/>
    <n v="0"/>
    <n v="256.5"/>
    <n v="87"/>
    <n v="43.61"/>
    <n v="222.1"/>
    <n v="101"/>
    <n v="18.88"/>
    <n v="156.69999999999999"/>
    <n v="122"/>
    <n v="7.05"/>
    <n v="13"/>
    <n v="3"/>
    <n v="3.51"/>
    <n v="1"/>
    <x v="0"/>
    <n v="0"/>
    <x v="0"/>
    <x v="0"/>
  </r>
  <r>
    <s v="WY"/>
    <n v="151"/>
    <s v="area_code_415"/>
    <x v="0"/>
    <x v="1"/>
    <n v="0"/>
    <n v="170.2"/>
    <n v="89"/>
    <n v="28.93"/>
    <n v="187.5"/>
    <n v="83"/>
    <n v="15.94"/>
    <n v="119.5"/>
    <n v="100"/>
    <n v="5.38"/>
    <n v="4.3"/>
    <n v="3"/>
    <n v="1.1599999999999999"/>
    <n v="0"/>
    <x v="0"/>
    <n v="0"/>
    <x v="0"/>
    <x v="1"/>
  </r>
  <r>
    <s v="CA"/>
    <n v="185"/>
    <s v="area_code_408"/>
    <x v="0"/>
    <x v="1"/>
    <n v="0"/>
    <n v="139.6"/>
    <n v="92"/>
    <n v="23.73"/>
    <n v="250.2"/>
    <n v="115"/>
    <n v="21.27"/>
    <n v="158.1"/>
    <n v="79"/>
    <n v="7.11"/>
    <n v="10.8"/>
    <n v="4"/>
    <n v="2.92"/>
    <n v="1"/>
    <x v="0"/>
    <n v="0"/>
    <x v="0"/>
    <x v="1"/>
  </r>
  <r>
    <s v="KS"/>
    <n v="65"/>
    <s v="area_code_415"/>
    <x v="0"/>
    <x v="0"/>
    <n v="34"/>
    <n v="208.8"/>
    <n v="119"/>
    <n v="35.5"/>
    <n v="142.1"/>
    <n v="106"/>
    <n v="12.08"/>
    <n v="214.6"/>
    <n v="87"/>
    <n v="9.66"/>
    <n v="12.5"/>
    <n v="4"/>
    <n v="3.38"/>
    <n v="4"/>
    <x v="0"/>
    <n v="0"/>
    <x v="1"/>
    <x v="2"/>
  </r>
  <r>
    <s v="WY"/>
    <n v="58"/>
    <s v="area_code_510"/>
    <x v="0"/>
    <x v="1"/>
    <n v="0"/>
    <n v="210.1"/>
    <n v="126"/>
    <n v="35.72"/>
    <n v="248.9"/>
    <n v="108"/>
    <n v="21.16"/>
    <n v="158.6"/>
    <n v="88"/>
    <n v="7.14"/>
    <n v="14.4"/>
    <n v="2"/>
    <n v="3.89"/>
    <n v="4"/>
    <x v="0"/>
    <n v="0"/>
    <x v="1"/>
    <x v="3"/>
  </r>
  <r>
    <s v="UT"/>
    <n v="44"/>
    <s v="area_code_415"/>
    <x v="0"/>
    <x v="1"/>
    <n v="0"/>
    <n v="202.6"/>
    <n v="89"/>
    <n v="34.44"/>
    <n v="163"/>
    <n v="96"/>
    <n v="13.86"/>
    <n v="268.10000000000002"/>
    <n v="151"/>
    <n v="12.06"/>
    <n v="8.3000000000000007"/>
    <n v="3"/>
    <n v="2.2400000000000002"/>
    <n v="0"/>
    <x v="0"/>
    <n v="0"/>
    <x v="0"/>
    <x v="3"/>
  </r>
  <r>
    <s v="MA"/>
    <n v="58"/>
    <s v="area_code_408"/>
    <x v="0"/>
    <x v="1"/>
    <n v="0"/>
    <n v="174.4"/>
    <n v="112"/>
    <n v="29.65"/>
    <n v="265.8"/>
    <n v="122"/>
    <n v="22.59"/>
    <n v="182.4"/>
    <n v="87"/>
    <n v="8.2100000000000009"/>
    <n v="0"/>
    <n v="0"/>
    <n v="0"/>
    <n v="4"/>
    <x v="0"/>
    <n v="0"/>
    <x v="1"/>
    <x v="3"/>
  </r>
  <r>
    <s v="UT"/>
    <n v="108"/>
    <s v="area_code_415"/>
    <x v="0"/>
    <x v="1"/>
    <n v="0"/>
    <n v="210.6"/>
    <n v="117"/>
    <n v="35.799999999999997"/>
    <n v="164.2"/>
    <n v="103"/>
    <n v="13.96"/>
    <n v="201.4"/>
    <n v="68"/>
    <n v="9.06"/>
    <n v="9.4"/>
    <n v="5"/>
    <n v="2.54"/>
    <n v="0"/>
    <x v="0"/>
    <n v="0"/>
    <x v="0"/>
    <x v="0"/>
  </r>
  <r>
    <s v="MN"/>
    <n v="132"/>
    <s v="area_code_510"/>
    <x v="0"/>
    <x v="1"/>
    <n v="0"/>
    <n v="121.5"/>
    <n v="88"/>
    <n v="20.66"/>
    <n v="253"/>
    <n v="124"/>
    <n v="21.51"/>
    <n v="195.7"/>
    <n v="120"/>
    <n v="8.81"/>
    <n v="10.7"/>
    <n v="4"/>
    <n v="2.89"/>
    <n v="1"/>
    <x v="0"/>
    <n v="0"/>
    <x v="0"/>
    <x v="1"/>
  </r>
  <r>
    <s v="NE"/>
    <n v="80"/>
    <s v="area_code_415"/>
    <x v="0"/>
    <x v="1"/>
    <n v="0"/>
    <n v="127.8"/>
    <n v="67"/>
    <n v="21.73"/>
    <n v="181.6"/>
    <n v="112"/>
    <n v="15.44"/>
    <n v="197.3"/>
    <n v="63"/>
    <n v="8.8800000000000008"/>
    <n v="15.9"/>
    <n v="2"/>
    <n v="4.29"/>
    <n v="2"/>
    <x v="0"/>
    <n v="0"/>
    <x v="0"/>
    <x v="2"/>
  </r>
  <r>
    <s v="OH"/>
    <n v="162"/>
    <s v="area_code_415"/>
    <x v="0"/>
    <x v="1"/>
    <n v="0"/>
    <n v="135.19999999999999"/>
    <n v="98"/>
    <n v="22.98"/>
    <n v="242"/>
    <n v="107"/>
    <n v="20.57"/>
    <n v="246.9"/>
    <n v="96"/>
    <n v="11.11"/>
    <n v="10.199999999999999"/>
    <n v="2"/>
    <n v="2.75"/>
    <n v="2"/>
    <x v="0"/>
    <n v="0"/>
    <x v="0"/>
    <x v="1"/>
  </r>
  <r>
    <s v="KY"/>
    <n v="110"/>
    <s v="area_code_510"/>
    <x v="0"/>
    <x v="1"/>
    <n v="0"/>
    <n v="99.4"/>
    <n v="62"/>
    <n v="16.899999999999999"/>
    <n v="275"/>
    <n v="86"/>
    <n v="23.38"/>
    <n v="212.1"/>
    <n v="94"/>
    <n v="9.5399999999999991"/>
    <n v="16.7"/>
    <n v="3"/>
    <n v="4.51"/>
    <n v="2"/>
    <x v="0"/>
    <n v="0"/>
    <x v="0"/>
    <x v="0"/>
  </r>
  <r>
    <s v="WA"/>
    <n v="96"/>
    <s v="area_code_415"/>
    <x v="0"/>
    <x v="1"/>
    <n v="0"/>
    <n v="276.89999999999998"/>
    <n v="105"/>
    <n v="47.07"/>
    <n v="246.9"/>
    <n v="94"/>
    <n v="20.99"/>
    <n v="254.4"/>
    <n v="107"/>
    <n v="11.45"/>
    <n v="10.3"/>
    <n v="3"/>
    <n v="2.78"/>
    <n v="1"/>
    <x v="1"/>
    <n v="1"/>
    <x v="0"/>
    <x v="0"/>
  </r>
  <r>
    <s v="IN"/>
    <n v="72"/>
    <s v="area_code_510"/>
    <x v="0"/>
    <x v="1"/>
    <n v="0"/>
    <n v="287.39999999999998"/>
    <n v="116"/>
    <n v="48.86"/>
    <n v="235.3"/>
    <n v="126"/>
    <n v="20"/>
    <n v="292.10000000000002"/>
    <n v="114"/>
    <n v="13.14"/>
    <n v="5"/>
    <n v="3"/>
    <n v="1.35"/>
    <n v="4"/>
    <x v="1"/>
    <n v="1"/>
    <x v="1"/>
    <x v="2"/>
  </r>
  <r>
    <s v="CO"/>
    <n v="125"/>
    <s v="area_code_408"/>
    <x v="0"/>
    <x v="0"/>
    <n v="23"/>
    <n v="120.5"/>
    <n v="104"/>
    <n v="20.49"/>
    <n v="227.8"/>
    <n v="115"/>
    <n v="19.36"/>
    <n v="158.5"/>
    <n v="100"/>
    <n v="7.13"/>
    <n v="10.199999999999999"/>
    <n v="3"/>
    <n v="2.75"/>
    <n v="1"/>
    <x v="0"/>
    <n v="0"/>
    <x v="0"/>
    <x v="0"/>
  </r>
  <r>
    <s v="DC"/>
    <n v="170"/>
    <s v="area_code_510"/>
    <x v="0"/>
    <x v="1"/>
    <n v="0"/>
    <n v="184.1"/>
    <n v="106"/>
    <n v="31.3"/>
    <n v="204.9"/>
    <n v="70"/>
    <n v="17.420000000000002"/>
    <n v="224.3"/>
    <n v="133"/>
    <n v="10.09"/>
    <n v="9.8000000000000007"/>
    <n v="3"/>
    <n v="2.65"/>
    <n v="2"/>
    <x v="0"/>
    <n v="0"/>
    <x v="0"/>
    <x v="1"/>
  </r>
  <r>
    <s v="AK"/>
    <n v="71"/>
    <s v="area_code_510"/>
    <x v="0"/>
    <x v="1"/>
    <n v="0"/>
    <n v="185"/>
    <n v="84"/>
    <n v="31.45"/>
    <n v="232.5"/>
    <n v="129"/>
    <n v="19.760000000000002"/>
    <n v="191.1"/>
    <n v="82"/>
    <n v="8.6"/>
    <n v="14.9"/>
    <n v="4"/>
    <n v="4.0199999999999996"/>
    <n v="3"/>
    <x v="0"/>
    <n v="0"/>
    <x v="0"/>
    <x v="2"/>
  </r>
  <r>
    <s v="SC"/>
    <n v="124"/>
    <s v="area_code_415"/>
    <x v="0"/>
    <x v="1"/>
    <n v="0"/>
    <n v="160.9"/>
    <n v="109"/>
    <n v="27.35"/>
    <n v="144.19999999999999"/>
    <n v="152"/>
    <n v="12.26"/>
    <n v="120.4"/>
    <n v="97"/>
    <n v="5.42"/>
    <n v="12.9"/>
    <n v="12"/>
    <n v="3.48"/>
    <n v="1"/>
    <x v="0"/>
    <n v="0"/>
    <x v="0"/>
    <x v="0"/>
  </r>
  <r>
    <s v="UT"/>
    <n v="97"/>
    <s v="area_code_415"/>
    <x v="0"/>
    <x v="1"/>
    <n v="0"/>
    <n v="209.2"/>
    <n v="134"/>
    <n v="35.56"/>
    <n v="0"/>
    <n v="0"/>
    <n v="0"/>
    <n v="175.4"/>
    <n v="94"/>
    <n v="7.89"/>
    <n v="11.8"/>
    <n v="6"/>
    <n v="3.19"/>
    <n v="1"/>
    <x v="0"/>
    <n v="0"/>
    <x v="0"/>
    <x v="0"/>
  </r>
  <r>
    <s v="IL"/>
    <n v="98"/>
    <s v="area_code_510"/>
    <x v="1"/>
    <x v="1"/>
    <n v="0"/>
    <n v="158.4"/>
    <n v="71"/>
    <n v="26.93"/>
    <n v="306.60000000000002"/>
    <n v="66"/>
    <n v="26.06"/>
    <n v="144.19999999999999"/>
    <n v="93"/>
    <n v="6.49"/>
    <n v="2.1"/>
    <n v="4"/>
    <n v="0.56999999999999995"/>
    <n v="1"/>
    <x v="0"/>
    <n v="0"/>
    <x v="0"/>
    <x v="0"/>
  </r>
  <r>
    <s v="DC"/>
    <n v="24"/>
    <s v="area_code_408"/>
    <x v="0"/>
    <x v="1"/>
    <n v="0"/>
    <n v="149"/>
    <n v="73"/>
    <n v="25.33"/>
    <n v="131"/>
    <n v="81"/>
    <n v="11.14"/>
    <n v="238.6"/>
    <n v="69"/>
    <n v="10.74"/>
    <n v="8.6"/>
    <n v="3"/>
    <n v="2.3199999999999998"/>
    <n v="2"/>
    <x v="1"/>
    <n v="1"/>
    <x v="0"/>
    <x v="3"/>
  </r>
  <r>
    <s v="DC"/>
    <n v="136"/>
    <s v="area_code_510"/>
    <x v="0"/>
    <x v="1"/>
    <n v="0"/>
    <n v="204.5"/>
    <n v="63"/>
    <n v="34.770000000000003"/>
    <n v="208.8"/>
    <n v="95"/>
    <n v="17.75"/>
    <n v="224"/>
    <n v="119"/>
    <n v="10.08"/>
    <n v="9.8000000000000007"/>
    <n v="2"/>
    <n v="2.65"/>
    <n v="0"/>
    <x v="0"/>
    <n v="0"/>
    <x v="0"/>
    <x v="1"/>
  </r>
  <r>
    <s v="OK"/>
    <n v="44"/>
    <s v="area_code_408"/>
    <x v="0"/>
    <x v="1"/>
    <n v="0"/>
    <n v="288.8"/>
    <n v="86"/>
    <n v="49.1"/>
    <n v="175.9"/>
    <n v="87"/>
    <n v="14.95"/>
    <n v="215.4"/>
    <n v="106"/>
    <n v="9.69"/>
    <n v="9.5"/>
    <n v="2"/>
    <n v="2.57"/>
    <n v="0"/>
    <x v="1"/>
    <n v="1"/>
    <x v="0"/>
    <x v="3"/>
  </r>
  <r>
    <s v="KY"/>
    <n v="96"/>
    <s v="area_code_415"/>
    <x v="0"/>
    <x v="0"/>
    <n v="40"/>
    <n v="108.6"/>
    <n v="90"/>
    <n v="18.46"/>
    <n v="206.4"/>
    <n v="154"/>
    <n v="17.54"/>
    <n v="126.3"/>
    <n v="118"/>
    <n v="5.68"/>
    <n v="13.4"/>
    <n v="4"/>
    <n v="3.62"/>
    <n v="0"/>
    <x v="0"/>
    <n v="0"/>
    <x v="0"/>
    <x v="0"/>
  </r>
  <r>
    <s v="NE"/>
    <n v="31"/>
    <s v="area_code_415"/>
    <x v="0"/>
    <x v="1"/>
    <n v="0"/>
    <n v="97.5"/>
    <n v="129"/>
    <n v="16.579999999999998"/>
    <n v="260.39999999999998"/>
    <n v="78"/>
    <n v="22.13"/>
    <n v="88.7"/>
    <n v="100"/>
    <n v="3.99"/>
    <n v="7"/>
    <n v="5"/>
    <n v="1.89"/>
    <n v="1"/>
    <x v="0"/>
    <n v="0"/>
    <x v="0"/>
    <x v="3"/>
  </r>
  <r>
    <s v="AL"/>
    <n v="72"/>
    <s v="area_code_415"/>
    <x v="0"/>
    <x v="1"/>
    <n v="0"/>
    <n v="166.5"/>
    <n v="102"/>
    <n v="28.31"/>
    <n v="261"/>
    <n v="103"/>
    <n v="22.19"/>
    <n v="262.7"/>
    <n v="85"/>
    <n v="11.82"/>
    <n v="13.3"/>
    <n v="5"/>
    <n v="3.59"/>
    <n v="0"/>
    <x v="0"/>
    <n v="0"/>
    <x v="0"/>
    <x v="2"/>
  </r>
  <r>
    <s v="HI"/>
    <n v="24"/>
    <s v="area_code_415"/>
    <x v="0"/>
    <x v="1"/>
    <n v="0"/>
    <n v="156.19999999999999"/>
    <n v="104"/>
    <n v="26.55"/>
    <n v="90"/>
    <n v="101"/>
    <n v="7.65"/>
    <n v="205.1"/>
    <n v="116"/>
    <n v="9.23"/>
    <n v="7.3"/>
    <n v="5"/>
    <n v="1.97"/>
    <n v="1"/>
    <x v="0"/>
    <n v="0"/>
    <x v="0"/>
    <x v="3"/>
  </r>
  <r>
    <s v="GA"/>
    <n v="117"/>
    <s v="area_code_415"/>
    <x v="1"/>
    <x v="1"/>
    <n v="0"/>
    <n v="287.39999999999998"/>
    <n v="118"/>
    <n v="48.86"/>
    <n v="259.60000000000002"/>
    <n v="84"/>
    <n v="22.07"/>
    <n v="153.19999999999999"/>
    <n v="86"/>
    <n v="6.89"/>
    <n v="10"/>
    <n v="3"/>
    <n v="2.7"/>
    <n v="1"/>
    <x v="1"/>
    <n v="1"/>
    <x v="0"/>
    <x v="0"/>
  </r>
  <r>
    <s v="KS"/>
    <n v="137"/>
    <s v="area_code_415"/>
    <x v="0"/>
    <x v="0"/>
    <n v="19"/>
    <n v="175.3"/>
    <n v="96"/>
    <n v="29.8"/>
    <n v="241.3"/>
    <n v="146"/>
    <n v="20.51"/>
    <n v="211.4"/>
    <n v="109"/>
    <n v="9.51"/>
    <n v="7.8"/>
    <n v="2"/>
    <n v="2.11"/>
    <n v="0"/>
    <x v="0"/>
    <n v="0"/>
    <x v="0"/>
    <x v="1"/>
  </r>
  <r>
    <s v="PA"/>
    <n v="136"/>
    <s v="area_code_408"/>
    <x v="0"/>
    <x v="1"/>
    <n v="0"/>
    <n v="102.1"/>
    <n v="75"/>
    <n v="17.36"/>
    <n v="219.5"/>
    <n v="97"/>
    <n v="18.66"/>
    <n v="73.7"/>
    <n v="92"/>
    <n v="3.32"/>
    <n v="9.8000000000000007"/>
    <n v="5"/>
    <n v="2.65"/>
    <n v="0"/>
    <x v="0"/>
    <n v="0"/>
    <x v="0"/>
    <x v="1"/>
  </r>
  <r>
    <s v="UT"/>
    <n v="95"/>
    <s v="area_code_415"/>
    <x v="0"/>
    <x v="1"/>
    <n v="0"/>
    <n v="157.9"/>
    <n v="103"/>
    <n v="26.84"/>
    <n v="259.60000000000002"/>
    <n v="90"/>
    <n v="22.07"/>
    <n v="230"/>
    <n v="117"/>
    <n v="10.35"/>
    <n v="14"/>
    <n v="2"/>
    <n v="3.78"/>
    <n v="0"/>
    <x v="0"/>
    <n v="0"/>
    <x v="0"/>
    <x v="2"/>
  </r>
  <r>
    <s v="OR"/>
    <n v="82"/>
    <s v="area_code_415"/>
    <x v="0"/>
    <x v="0"/>
    <n v="19"/>
    <n v="146.5"/>
    <n v="73"/>
    <n v="24.91"/>
    <n v="246.4"/>
    <n v="65"/>
    <n v="20.94"/>
    <n v="199"/>
    <n v="114"/>
    <n v="8.9600000000000009"/>
    <n v="4.0999999999999996"/>
    <n v="4"/>
    <n v="1.1100000000000001"/>
    <n v="1"/>
    <x v="0"/>
    <n v="0"/>
    <x v="0"/>
    <x v="2"/>
  </r>
  <r>
    <s v="ND"/>
    <n v="145"/>
    <s v="area_code_415"/>
    <x v="0"/>
    <x v="1"/>
    <n v="0"/>
    <n v="245.8"/>
    <n v="116"/>
    <n v="41.79"/>
    <n v="286.7"/>
    <n v="91"/>
    <n v="24.37"/>
    <n v="240.7"/>
    <n v="115"/>
    <n v="10.83"/>
    <n v="9"/>
    <n v="13"/>
    <n v="2.4300000000000002"/>
    <n v="1"/>
    <x v="1"/>
    <n v="1"/>
    <x v="0"/>
    <x v="1"/>
  </r>
  <r>
    <s v="MN"/>
    <n v="155"/>
    <s v="area_code_408"/>
    <x v="1"/>
    <x v="1"/>
    <n v="0"/>
    <n v="250.8"/>
    <n v="146"/>
    <n v="42.64"/>
    <n v="152.5"/>
    <n v="105"/>
    <n v="12.96"/>
    <n v="148.1"/>
    <n v="104"/>
    <n v="6.66"/>
    <n v="10"/>
    <n v="5"/>
    <n v="2.7"/>
    <n v="2"/>
    <x v="0"/>
    <n v="0"/>
    <x v="0"/>
    <x v="1"/>
  </r>
  <r>
    <s v="TX"/>
    <n v="53"/>
    <s v="area_code_415"/>
    <x v="0"/>
    <x v="1"/>
    <n v="0"/>
    <n v="119.7"/>
    <n v="113"/>
    <n v="20.350000000000001"/>
    <n v="189.7"/>
    <n v="84"/>
    <n v="16.12"/>
    <n v="256.2"/>
    <n v="108"/>
    <n v="11.53"/>
    <n v="12.9"/>
    <n v="7"/>
    <n v="3.48"/>
    <n v="2"/>
    <x v="0"/>
    <n v="0"/>
    <x v="0"/>
    <x v="3"/>
  </r>
  <r>
    <s v="WY"/>
    <n v="123"/>
    <s v="area_code_415"/>
    <x v="0"/>
    <x v="1"/>
    <n v="0"/>
    <n v="242.2"/>
    <n v="87"/>
    <n v="41.17"/>
    <n v="226.1"/>
    <n v="101"/>
    <n v="19.22"/>
    <n v="268.60000000000002"/>
    <n v="121"/>
    <n v="12.09"/>
    <n v="8.1999999999999993"/>
    <n v="3"/>
    <n v="2.21"/>
    <n v="5"/>
    <x v="1"/>
    <n v="1"/>
    <x v="1"/>
    <x v="0"/>
  </r>
  <r>
    <s v="GA"/>
    <n v="136"/>
    <s v="area_code_415"/>
    <x v="0"/>
    <x v="1"/>
    <n v="0"/>
    <n v="163.4"/>
    <n v="83"/>
    <n v="27.78"/>
    <n v="249.3"/>
    <n v="119"/>
    <n v="21.19"/>
    <n v="249.7"/>
    <n v="90"/>
    <n v="11.24"/>
    <n v="9.8000000000000007"/>
    <n v="4"/>
    <n v="2.65"/>
    <n v="7"/>
    <x v="0"/>
    <n v="0"/>
    <x v="1"/>
    <x v="1"/>
  </r>
  <r>
    <s v="TX"/>
    <n v="57"/>
    <s v="area_code_415"/>
    <x v="0"/>
    <x v="1"/>
    <n v="0"/>
    <n v="161"/>
    <n v="113"/>
    <n v="27.37"/>
    <n v="208"/>
    <n v="134"/>
    <n v="17.68"/>
    <n v="208.1"/>
    <n v="81"/>
    <n v="9.36"/>
    <n v="8.4"/>
    <n v="4"/>
    <n v="2.27"/>
    <n v="3"/>
    <x v="0"/>
    <n v="0"/>
    <x v="0"/>
    <x v="3"/>
  </r>
  <r>
    <s v="WV"/>
    <n v="62"/>
    <s v="area_code_408"/>
    <x v="0"/>
    <x v="1"/>
    <n v="0"/>
    <n v="128.69999999999999"/>
    <n v="111"/>
    <n v="21.88"/>
    <n v="169.5"/>
    <n v="104"/>
    <n v="14.41"/>
    <n v="193.6"/>
    <n v="97"/>
    <n v="8.7100000000000009"/>
    <n v="10.3"/>
    <n v="5"/>
    <n v="2.78"/>
    <n v="1"/>
    <x v="0"/>
    <n v="0"/>
    <x v="0"/>
    <x v="2"/>
  </r>
  <r>
    <s v="NM"/>
    <n v="112"/>
    <s v="area_code_415"/>
    <x v="0"/>
    <x v="1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n v="1"/>
    <x v="0"/>
    <n v="0"/>
    <x v="0"/>
    <x v="0"/>
  </r>
  <r>
    <s v="MI"/>
    <n v="55"/>
    <s v="area_code_415"/>
    <x v="0"/>
    <x v="0"/>
    <n v="20"/>
    <n v="207.7"/>
    <n v="91"/>
    <n v="35.31"/>
    <n v="199.7"/>
    <n v="113"/>
    <n v="16.97"/>
    <n v="216.5"/>
    <n v="110"/>
    <n v="9.74"/>
    <n v="7.3"/>
    <n v="1"/>
    <n v="1.97"/>
    <n v="1"/>
    <x v="0"/>
    <n v="0"/>
    <x v="0"/>
    <x v="3"/>
  </r>
  <r>
    <s v="NY"/>
    <n v="125"/>
    <s v="area_code_415"/>
    <x v="0"/>
    <x v="1"/>
    <n v="0"/>
    <n v="233.3"/>
    <n v="65"/>
    <n v="39.659999999999997"/>
    <n v="209.8"/>
    <n v="93"/>
    <n v="17.829999999999998"/>
    <n v="210.6"/>
    <n v="109"/>
    <n v="9.48"/>
    <n v="9.1"/>
    <n v="4"/>
    <n v="2.46"/>
    <n v="1"/>
    <x v="0"/>
    <n v="0"/>
    <x v="0"/>
    <x v="0"/>
  </r>
  <r>
    <s v="KY"/>
    <n v="98"/>
    <s v="area_code_415"/>
    <x v="0"/>
    <x v="0"/>
    <n v="36"/>
    <n v="168"/>
    <n v="81"/>
    <n v="28.56"/>
    <n v="163.19999999999999"/>
    <n v="125"/>
    <n v="13.87"/>
    <n v="172.7"/>
    <n v="120"/>
    <n v="7.77"/>
    <n v="8"/>
    <n v="2"/>
    <n v="2.16"/>
    <n v="6"/>
    <x v="1"/>
    <n v="1"/>
    <x v="1"/>
    <x v="0"/>
  </r>
  <r>
    <s v="SD"/>
    <n v="105"/>
    <s v="area_code_415"/>
    <x v="0"/>
    <x v="1"/>
    <n v="0"/>
    <n v="251.6"/>
    <n v="88"/>
    <n v="42.77"/>
    <n v="175.1"/>
    <n v="103"/>
    <n v="14.88"/>
    <n v="184.4"/>
    <n v="112"/>
    <n v="8.3000000000000007"/>
    <n v="5.4"/>
    <n v="5"/>
    <n v="1.46"/>
    <n v="1"/>
    <x v="0"/>
    <n v="0"/>
    <x v="0"/>
    <x v="0"/>
  </r>
  <r>
    <s v="ID"/>
    <n v="113"/>
    <s v="area_code_415"/>
    <x v="0"/>
    <x v="0"/>
    <n v="30"/>
    <n v="183.8"/>
    <n v="102"/>
    <n v="31.25"/>
    <n v="183.4"/>
    <n v="123"/>
    <n v="15.59"/>
    <n v="235"/>
    <n v="52"/>
    <n v="10.58"/>
    <n v="11.6"/>
    <n v="7"/>
    <n v="3.13"/>
    <n v="0"/>
    <x v="0"/>
    <n v="0"/>
    <x v="0"/>
    <x v="0"/>
  </r>
  <r>
    <s v="OR"/>
    <n v="99"/>
    <s v="area_code_408"/>
    <x v="0"/>
    <x v="1"/>
    <n v="0"/>
    <n v="256.39999999999998"/>
    <n v="44"/>
    <n v="43.59"/>
    <n v="214.5"/>
    <n v="105"/>
    <n v="18.23"/>
    <n v="233.7"/>
    <n v="75"/>
    <n v="10.52"/>
    <n v="7.9"/>
    <n v="1"/>
    <n v="2.13"/>
    <n v="3"/>
    <x v="1"/>
    <n v="1"/>
    <x v="0"/>
    <x v="0"/>
  </r>
  <r>
    <s v="WI"/>
    <n v="103"/>
    <s v="area_code_415"/>
    <x v="0"/>
    <x v="1"/>
    <n v="0"/>
    <n v="180.2"/>
    <n v="134"/>
    <n v="30.63"/>
    <n v="97.7"/>
    <n v="85"/>
    <n v="8.3000000000000007"/>
    <n v="181.7"/>
    <n v="134"/>
    <n v="8.18"/>
    <n v="8.4"/>
    <n v="3"/>
    <n v="2.27"/>
    <n v="1"/>
    <x v="0"/>
    <n v="0"/>
    <x v="0"/>
    <x v="0"/>
  </r>
  <r>
    <s v="WV"/>
    <n v="177"/>
    <s v="area_code_408"/>
    <x v="0"/>
    <x v="1"/>
    <n v="0"/>
    <n v="227.8"/>
    <n v="81"/>
    <n v="38.729999999999997"/>
    <n v="161.80000000000001"/>
    <n v="97"/>
    <n v="13.75"/>
    <n v="217"/>
    <n v="106"/>
    <n v="9.76"/>
    <n v="8"/>
    <n v="5"/>
    <n v="2.16"/>
    <n v="1"/>
    <x v="0"/>
    <n v="0"/>
    <x v="0"/>
    <x v="1"/>
  </r>
  <r>
    <s v="SC"/>
    <n v="149"/>
    <s v="area_code_415"/>
    <x v="0"/>
    <x v="0"/>
    <n v="20"/>
    <n v="147.80000000000001"/>
    <n v="132"/>
    <n v="25.13"/>
    <n v="276.8"/>
    <n v="94"/>
    <n v="23.53"/>
    <n v="149.9"/>
    <n v="110"/>
    <n v="6.75"/>
    <n v="10.199999999999999"/>
    <n v="6"/>
    <n v="2.75"/>
    <n v="0"/>
    <x v="0"/>
    <n v="0"/>
    <x v="0"/>
    <x v="1"/>
  </r>
  <r>
    <s v="CT"/>
    <n v="160"/>
    <s v="area_code_415"/>
    <x v="0"/>
    <x v="1"/>
    <n v="0"/>
    <n v="234.9"/>
    <n v="136"/>
    <n v="39.93"/>
    <n v="270.8"/>
    <n v="134"/>
    <n v="23.02"/>
    <n v="219.3"/>
    <n v="101"/>
    <n v="9.8699999999999992"/>
    <n v="13.9"/>
    <n v="2"/>
    <n v="3.75"/>
    <n v="1"/>
    <x v="1"/>
    <n v="1"/>
    <x v="0"/>
    <x v="1"/>
  </r>
  <r>
    <s v="NV"/>
    <n v="116"/>
    <s v="area_code_408"/>
    <x v="0"/>
    <x v="1"/>
    <n v="0"/>
    <n v="110.9"/>
    <n v="54"/>
    <n v="18.850000000000001"/>
    <n v="213.4"/>
    <n v="82"/>
    <n v="18.14"/>
    <n v="186.2"/>
    <n v="116"/>
    <n v="8.3800000000000008"/>
    <n v="7.9"/>
    <n v="2"/>
    <n v="2.13"/>
    <n v="2"/>
    <x v="0"/>
    <n v="0"/>
    <x v="0"/>
    <x v="0"/>
  </r>
  <r>
    <s v="MI"/>
    <n v="148"/>
    <s v="area_code_415"/>
    <x v="1"/>
    <x v="1"/>
    <n v="0"/>
    <n v="233.5"/>
    <n v="81"/>
    <n v="39.700000000000003"/>
    <n v="187.7"/>
    <n v="71"/>
    <n v="15.95"/>
    <n v="122.3"/>
    <n v="97"/>
    <n v="5.5"/>
    <n v="9.6"/>
    <n v="2"/>
    <n v="2.59"/>
    <n v="0"/>
    <x v="1"/>
    <n v="1"/>
    <x v="0"/>
    <x v="1"/>
  </r>
  <r>
    <s v="MT"/>
    <n v="147"/>
    <s v="area_code_415"/>
    <x v="0"/>
    <x v="0"/>
    <n v="35"/>
    <n v="197.3"/>
    <n v="134"/>
    <n v="33.54"/>
    <n v="141.1"/>
    <n v="99"/>
    <n v="11.99"/>
    <n v="212.1"/>
    <n v="90"/>
    <n v="9.5399999999999991"/>
    <n v="10.1"/>
    <n v="4"/>
    <n v="2.73"/>
    <n v="2"/>
    <x v="1"/>
    <n v="1"/>
    <x v="0"/>
    <x v="1"/>
  </r>
  <r>
    <s v="NE"/>
    <n v="95"/>
    <s v="area_code_510"/>
    <x v="0"/>
    <x v="1"/>
    <n v="0"/>
    <n v="58.2"/>
    <n v="96"/>
    <n v="9.89"/>
    <n v="202.1"/>
    <n v="126"/>
    <n v="17.18"/>
    <n v="210.5"/>
    <n v="97"/>
    <n v="9.4700000000000006"/>
    <n v="10.4"/>
    <n v="5"/>
    <n v="2.81"/>
    <n v="0"/>
    <x v="0"/>
    <n v="0"/>
    <x v="0"/>
    <x v="2"/>
  </r>
  <r>
    <s v="UT"/>
    <n v="201"/>
    <s v="area_code_510"/>
    <x v="0"/>
    <x v="1"/>
    <n v="0"/>
    <n v="212.7"/>
    <n v="72"/>
    <n v="36.159999999999997"/>
    <n v="225.2"/>
    <n v="90"/>
    <n v="19.14"/>
    <n v="195.1"/>
    <n v="99"/>
    <n v="8.7799999999999994"/>
    <n v="7"/>
    <n v="6"/>
    <n v="1.89"/>
    <n v="1"/>
    <x v="0"/>
    <n v="0"/>
    <x v="0"/>
    <x v="1"/>
  </r>
  <r>
    <s v="WV"/>
    <n v="80"/>
    <s v="area_code_415"/>
    <x v="0"/>
    <x v="1"/>
    <n v="0"/>
    <n v="151.5"/>
    <n v="89"/>
    <n v="25.76"/>
    <n v="131.69999999999999"/>
    <n v="78"/>
    <n v="11.19"/>
    <n v="235.3"/>
    <n v="131"/>
    <n v="10.59"/>
    <n v="11.8"/>
    <n v="4"/>
    <n v="3.19"/>
    <n v="0"/>
    <x v="0"/>
    <n v="0"/>
    <x v="0"/>
    <x v="2"/>
  </r>
  <r>
    <s v="AR"/>
    <n v="122"/>
    <s v="area_code_415"/>
    <x v="1"/>
    <x v="1"/>
    <n v="0"/>
    <n v="146.30000000000001"/>
    <n v="117"/>
    <n v="24.87"/>
    <n v="218.7"/>
    <n v="93"/>
    <n v="18.59"/>
    <n v="236"/>
    <n v="97"/>
    <n v="10.62"/>
    <n v="11.5"/>
    <n v="5"/>
    <n v="3.11"/>
    <n v="1"/>
    <x v="0"/>
    <n v="0"/>
    <x v="0"/>
    <x v="0"/>
  </r>
  <r>
    <s v="MT"/>
    <n v="132"/>
    <s v="area_code_408"/>
    <x v="0"/>
    <x v="1"/>
    <n v="0"/>
    <n v="195.1"/>
    <n v="100"/>
    <n v="33.17"/>
    <n v="148.80000000000001"/>
    <n v="95"/>
    <n v="12.65"/>
    <n v="224.5"/>
    <n v="117"/>
    <n v="10.1"/>
    <n v="6.7"/>
    <n v="2"/>
    <n v="1.81"/>
    <n v="0"/>
    <x v="0"/>
    <n v="0"/>
    <x v="0"/>
    <x v="1"/>
  </r>
  <r>
    <s v="UT"/>
    <n v="83"/>
    <s v="area_code_510"/>
    <x v="0"/>
    <x v="1"/>
    <n v="0"/>
    <n v="208.9"/>
    <n v="71"/>
    <n v="35.51"/>
    <n v="214.8"/>
    <n v="92"/>
    <n v="18.260000000000002"/>
    <n v="247.9"/>
    <n v="108"/>
    <n v="11.16"/>
    <n v="13"/>
    <n v="5"/>
    <n v="3.51"/>
    <n v="1"/>
    <x v="0"/>
    <n v="0"/>
    <x v="0"/>
    <x v="2"/>
  </r>
  <r>
    <s v="HI"/>
    <n v="99"/>
    <s v="area_code_408"/>
    <x v="0"/>
    <x v="1"/>
    <n v="0"/>
    <n v="135.69999999999999"/>
    <n v="107"/>
    <n v="23.07"/>
    <n v="208.4"/>
    <n v="103"/>
    <n v="17.71"/>
    <n v="209"/>
    <n v="95"/>
    <n v="9.4"/>
    <n v="8.8000000000000007"/>
    <n v="3"/>
    <n v="2.38"/>
    <n v="7"/>
    <x v="1"/>
    <n v="1"/>
    <x v="1"/>
    <x v="0"/>
  </r>
  <r>
    <s v="KS"/>
    <n v="84"/>
    <s v="area_code_415"/>
    <x v="0"/>
    <x v="1"/>
    <n v="0"/>
    <n v="225.9"/>
    <n v="86"/>
    <n v="38.4"/>
    <n v="275.60000000000002"/>
    <n v="105"/>
    <n v="23.43"/>
    <n v="201.4"/>
    <n v="108"/>
    <n v="9.06"/>
    <n v="14.3"/>
    <n v="3"/>
    <n v="3.86"/>
    <n v="3"/>
    <x v="1"/>
    <n v="1"/>
    <x v="0"/>
    <x v="2"/>
  </r>
  <r>
    <s v="OH"/>
    <n v="87"/>
    <s v="area_code_510"/>
    <x v="0"/>
    <x v="1"/>
    <n v="0"/>
    <n v="153.30000000000001"/>
    <n v="106"/>
    <n v="26.06"/>
    <n v="224.5"/>
    <n v="117"/>
    <n v="19.079999999999998"/>
    <n v="273.39999999999998"/>
    <n v="152"/>
    <n v="12.3"/>
    <n v="8.9"/>
    <n v="5"/>
    <n v="2.4"/>
    <n v="2"/>
    <x v="0"/>
    <n v="0"/>
    <x v="0"/>
    <x v="2"/>
  </r>
  <r>
    <s v="IN"/>
    <n v="7"/>
    <s v="area_code_415"/>
    <x v="0"/>
    <x v="1"/>
    <n v="0"/>
    <n v="206.7"/>
    <n v="87"/>
    <n v="35.14"/>
    <n v="281.10000000000002"/>
    <n v="83"/>
    <n v="23.89"/>
    <n v="158.5"/>
    <n v="77"/>
    <n v="7.13"/>
    <n v="11"/>
    <n v="5"/>
    <n v="2.97"/>
    <n v="3"/>
    <x v="0"/>
    <n v="0"/>
    <x v="0"/>
    <x v="4"/>
  </r>
  <r>
    <s v="OR"/>
    <n v="89"/>
    <s v="area_code_415"/>
    <x v="0"/>
    <x v="0"/>
    <n v="12"/>
    <n v="188"/>
    <n v="105"/>
    <n v="31.96"/>
    <n v="151.30000000000001"/>
    <n v="107"/>
    <n v="12.86"/>
    <n v="201.9"/>
    <n v="132"/>
    <n v="9.09"/>
    <n v="10.5"/>
    <n v="3"/>
    <n v="2.84"/>
    <n v="2"/>
    <x v="0"/>
    <n v="0"/>
    <x v="0"/>
    <x v="2"/>
  </r>
  <r>
    <s v="NY"/>
    <n v="131"/>
    <s v="area_code_408"/>
    <x v="1"/>
    <x v="1"/>
    <n v="0"/>
    <n v="122.3"/>
    <n v="83"/>
    <n v="20.79"/>
    <n v="118.8"/>
    <n v="94"/>
    <n v="10.1"/>
    <n v="147.9"/>
    <n v="95"/>
    <n v="6.66"/>
    <n v="13.7"/>
    <n v="3"/>
    <n v="3.7"/>
    <n v="3"/>
    <x v="1"/>
    <n v="1"/>
    <x v="0"/>
    <x v="0"/>
  </r>
  <r>
    <s v="VA"/>
    <n v="105"/>
    <s v="area_code_415"/>
    <x v="0"/>
    <x v="1"/>
    <n v="0"/>
    <n v="259.3"/>
    <n v="96"/>
    <n v="44.08"/>
    <n v="175.2"/>
    <n v="97"/>
    <n v="14.89"/>
    <n v="222.4"/>
    <n v="36"/>
    <n v="10.01"/>
    <n v="12"/>
    <n v="5"/>
    <n v="3.24"/>
    <n v="3"/>
    <x v="0"/>
    <n v="0"/>
    <x v="0"/>
    <x v="0"/>
  </r>
  <r>
    <s v="MI"/>
    <n v="108"/>
    <s v="area_code_408"/>
    <x v="1"/>
    <x v="1"/>
    <n v="0"/>
    <n v="115.1"/>
    <n v="114"/>
    <n v="19.57"/>
    <n v="211.3"/>
    <n v="70"/>
    <n v="17.96"/>
    <n v="136.1"/>
    <n v="85"/>
    <n v="6.12"/>
    <n v="13.8"/>
    <n v="3"/>
    <n v="3.73"/>
    <n v="2"/>
    <x v="1"/>
    <n v="1"/>
    <x v="0"/>
    <x v="0"/>
  </r>
  <r>
    <s v="ID"/>
    <n v="47"/>
    <s v="area_code_415"/>
    <x v="0"/>
    <x v="0"/>
    <n v="28"/>
    <n v="172.9"/>
    <n v="109"/>
    <n v="29.39"/>
    <n v="137.6"/>
    <n v="94"/>
    <n v="11.7"/>
    <n v="203.8"/>
    <n v="109"/>
    <n v="9.17"/>
    <n v="8.3000000000000007"/>
    <n v="6"/>
    <n v="2.2400000000000002"/>
    <n v="1"/>
    <x v="0"/>
    <n v="0"/>
    <x v="0"/>
    <x v="3"/>
  </r>
  <r>
    <s v="MO"/>
    <n v="101"/>
    <s v="area_code_415"/>
    <x v="1"/>
    <x v="1"/>
    <n v="0"/>
    <n v="156.4"/>
    <n v="116"/>
    <n v="26.59"/>
    <n v="130.4"/>
    <n v="114"/>
    <n v="11.08"/>
    <n v="207.3"/>
    <n v="109"/>
    <n v="9.33"/>
    <n v="7.3"/>
    <n v="5"/>
    <n v="1.97"/>
    <n v="1"/>
    <x v="0"/>
    <n v="0"/>
    <x v="0"/>
    <x v="0"/>
  </r>
  <r>
    <s v="AL"/>
    <n v="182"/>
    <s v="area_code_415"/>
    <x v="0"/>
    <x v="0"/>
    <n v="24"/>
    <n v="128.1"/>
    <n v="104"/>
    <n v="21.78"/>
    <n v="143.4"/>
    <n v="127"/>
    <n v="12.19"/>
    <n v="191"/>
    <n v="98"/>
    <n v="8.59"/>
    <n v="11.6"/>
    <n v="3"/>
    <n v="3.13"/>
    <n v="1"/>
    <x v="0"/>
    <n v="0"/>
    <x v="0"/>
    <x v="1"/>
  </r>
  <r>
    <s v="VT"/>
    <n v="128"/>
    <s v="area_code_408"/>
    <x v="0"/>
    <x v="1"/>
    <n v="0"/>
    <n v="227.9"/>
    <n v="130"/>
    <n v="38.74"/>
    <n v="302.60000000000002"/>
    <n v="71"/>
    <n v="25.72"/>
    <n v="191.5"/>
    <n v="82"/>
    <n v="8.6199999999999992"/>
    <n v="5.5"/>
    <n v="7"/>
    <n v="1.49"/>
    <n v="1"/>
    <x v="1"/>
    <n v="1"/>
    <x v="0"/>
    <x v="0"/>
  </r>
  <r>
    <s v="AZ"/>
    <n v="69"/>
    <s v="area_code_415"/>
    <x v="0"/>
    <x v="0"/>
    <n v="31"/>
    <n v="194.9"/>
    <n v="63"/>
    <n v="33.130000000000003"/>
    <n v="191.6"/>
    <n v="90"/>
    <n v="16.29"/>
    <n v="153"/>
    <n v="129"/>
    <n v="6.89"/>
    <n v="13.2"/>
    <n v="2"/>
    <n v="3.56"/>
    <n v="2"/>
    <x v="0"/>
    <n v="0"/>
    <x v="0"/>
    <x v="2"/>
  </r>
  <r>
    <s v="VA"/>
    <n v="113"/>
    <s v="area_code_408"/>
    <x v="0"/>
    <x v="0"/>
    <n v="34"/>
    <n v="44.9"/>
    <n v="63"/>
    <n v="7.63"/>
    <n v="134.19999999999999"/>
    <n v="82"/>
    <n v="11.41"/>
    <n v="168.4"/>
    <n v="118"/>
    <n v="7.58"/>
    <n v="13.3"/>
    <n v="3"/>
    <n v="3.59"/>
    <n v="1"/>
    <x v="0"/>
    <n v="0"/>
    <x v="0"/>
    <x v="0"/>
  </r>
  <r>
    <s v="PA"/>
    <n v="87"/>
    <s v="area_code_408"/>
    <x v="0"/>
    <x v="0"/>
    <n v="30"/>
    <n v="262.8"/>
    <n v="114"/>
    <n v="44.68"/>
    <n v="215.8"/>
    <n v="130"/>
    <n v="18.34"/>
    <n v="154.80000000000001"/>
    <n v="88"/>
    <n v="6.97"/>
    <n v="7.8"/>
    <n v="2"/>
    <n v="2.11"/>
    <n v="0"/>
    <x v="0"/>
    <n v="0"/>
    <x v="0"/>
    <x v="2"/>
  </r>
  <r>
    <s v="CO"/>
    <n v="71"/>
    <s v="area_code_415"/>
    <x v="0"/>
    <x v="1"/>
    <n v="0"/>
    <n v="211.2"/>
    <n v="70"/>
    <n v="35.9"/>
    <n v="252.7"/>
    <n v="122"/>
    <n v="21.48"/>
    <n v="225.8"/>
    <n v="104"/>
    <n v="10.16"/>
    <n v="12.3"/>
    <n v="3"/>
    <n v="3.32"/>
    <n v="0"/>
    <x v="0"/>
    <n v="0"/>
    <x v="0"/>
    <x v="2"/>
  </r>
  <r>
    <s v="NJ"/>
    <n v="87"/>
    <s v="area_code_510"/>
    <x v="0"/>
    <x v="1"/>
    <n v="0"/>
    <n v="223.2"/>
    <n v="109"/>
    <n v="37.94"/>
    <n v="127.5"/>
    <n v="86"/>
    <n v="10.84"/>
    <n v="289.3"/>
    <n v="83"/>
    <n v="13.02"/>
    <n v="14.5"/>
    <n v="4"/>
    <n v="3.92"/>
    <n v="3"/>
    <x v="0"/>
    <n v="0"/>
    <x v="0"/>
    <x v="2"/>
  </r>
  <r>
    <s v="IL"/>
    <n v="117"/>
    <s v="area_code_408"/>
    <x v="0"/>
    <x v="1"/>
    <n v="0"/>
    <n v="119"/>
    <n v="82"/>
    <n v="20.23"/>
    <n v="187.5"/>
    <n v="108"/>
    <n v="15.94"/>
    <n v="189.3"/>
    <n v="97"/>
    <n v="8.52"/>
    <n v="11.5"/>
    <n v="3"/>
    <n v="3.11"/>
    <n v="1"/>
    <x v="0"/>
    <n v="0"/>
    <x v="0"/>
    <x v="0"/>
  </r>
  <r>
    <s v="WA"/>
    <n v="177"/>
    <s v="area_code_415"/>
    <x v="0"/>
    <x v="1"/>
    <n v="0"/>
    <n v="266.10000000000002"/>
    <n v="91"/>
    <n v="45.24"/>
    <n v="225.2"/>
    <n v="79"/>
    <n v="19.14"/>
    <n v="224.7"/>
    <n v="58"/>
    <n v="10.11"/>
    <n v="8.9"/>
    <n v="8"/>
    <n v="2.4"/>
    <n v="3"/>
    <x v="1"/>
    <n v="1"/>
    <x v="0"/>
    <x v="1"/>
  </r>
  <r>
    <s v="OH"/>
    <n v="66"/>
    <s v="area_code_415"/>
    <x v="0"/>
    <x v="1"/>
    <n v="0"/>
    <n v="170.5"/>
    <n v="103"/>
    <n v="28.99"/>
    <n v="254.3"/>
    <n v="77"/>
    <n v="21.62"/>
    <n v="197.3"/>
    <n v="138"/>
    <n v="8.8800000000000008"/>
    <n v="10.5"/>
    <n v="2"/>
    <n v="2.84"/>
    <n v="2"/>
    <x v="0"/>
    <n v="0"/>
    <x v="0"/>
    <x v="2"/>
  </r>
  <r>
    <s v="MO"/>
    <n v="110"/>
    <s v="area_code_415"/>
    <x v="0"/>
    <x v="1"/>
    <n v="0"/>
    <n v="178.5"/>
    <n v="124"/>
    <n v="30.35"/>
    <n v="146.9"/>
    <n v="141"/>
    <n v="12.49"/>
    <n v="217.1"/>
    <n v="102"/>
    <n v="9.77"/>
    <n v="9.9"/>
    <n v="7"/>
    <n v="2.67"/>
    <n v="1"/>
    <x v="0"/>
    <n v="0"/>
    <x v="0"/>
    <x v="0"/>
  </r>
  <r>
    <s v="MD"/>
    <n v="204"/>
    <s v="area_code_510"/>
    <x v="0"/>
    <x v="1"/>
    <n v="0"/>
    <n v="205.2"/>
    <n v="145"/>
    <n v="34.880000000000003"/>
    <n v="154.80000000000001"/>
    <n v="95"/>
    <n v="13.16"/>
    <n v="191.4"/>
    <n v="77"/>
    <n v="8.61"/>
    <n v="14.1"/>
    <n v="5"/>
    <n v="3.81"/>
    <n v="3"/>
    <x v="0"/>
    <n v="0"/>
    <x v="0"/>
    <x v="1"/>
  </r>
  <r>
    <s v="OH"/>
    <n v="32"/>
    <s v="area_code_415"/>
    <x v="0"/>
    <x v="0"/>
    <n v="31"/>
    <n v="232.8"/>
    <n v="97"/>
    <n v="39.58"/>
    <n v="183.5"/>
    <n v="111"/>
    <n v="15.6"/>
    <n v="206.8"/>
    <n v="111"/>
    <n v="9.31"/>
    <n v="13"/>
    <n v="2"/>
    <n v="3.51"/>
    <n v="0"/>
    <x v="0"/>
    <n v="0"/>
    <x v="0"/>
    <x v="3"/>
  </r>
  <r>
    <s v="VA"/>
    <n v="133"/>
    <s v="area_code_408"/>
    <x v="0"/>
    <x v="0"/>
    <n v="39"/>
    <n v="239.9"/>
    <n v="107"/>
    <n v="40.78"/>
    <n v="253.8"/>
    <n v="77"/>
    <n v="21.57"/>
    <n v="128.69999999999999"/>
    <n v="85"/>
    <n v="5.79"/>
    <n v="6.7"/>
    <n v="3"/>
    <n v="1.81"/>
    <n v="5"/>
    <x v="0"/>
    <n v="0"/>
    <x v="1"/>
    <x v="1"/>
  </r>
  <r>
    <s v="FL"/>
    <n v="185"/>
    <s v="area_code_408"/>
    <x v="0"/>
    <x v="1"/>
    <n v="0"/>
    <n v="55.6"/>
    <n v="97"/>
    <n v="9.4499999999999993"/>
    <n v="288.7"/>
    <n v="83"/>
    <n v="24.54"/>
    <n v="111.2"/>
    <n v="110"/>
    <n v="5"/>
    <n v="12.1"/>
    <n v="3"/>
    <n v="3.27"/>
    <n v="2"/>
    <x v="0"/>
    <n v="0"/>
    <x v="0"/>
    <x v="1"/>
  </r>
  <r>
    <s v="NY"/>
    <n v="91"/>
    <s v="area_code_510"/>
    <x v="0"/>
    <x v="1"/>
    <n v="0"/>
    <n v="109.8"/>
    <n v="100"/>
    <n v="18.670000000000002"/>
    <n v="189.6"/>
    <n v="104"/>
    <n v="16.12"/>
    <n v="206.7"/>
    <n v="85"/>
    <n v="9.3000000000000007"/>
    <n v="11.1"/>
    <n v="3"/>
    <n v="3"/>
    <n v="1"/>
    <x v="0"/>
    <n v="0"/>
    <x v="0"/>
    <x v="2"/>
  </r>
  <r>
    <s v="WV"/>
    <n v="131"/>
    <s v="area_code_415"/>
    <x v="0"/>
    <x v="1"/>
    <n v="0"/>
    <n v="196.1"/>
    <n v="89"/>
    <n v="33.340000000000003"/>
    <n v="185.5"/>
    <n v="87"/>
    <n v="15.77"/>
    <n v="250"/>
    <n v="132"/>
    <n v="11.25"/>
    <n v="5.2"/>
    <n v="6"/>
    <n v="1.4"/>
    <n v="2"/>
    <x v="0"/>
    <n v="0"/>
    <x v="0"/>
    <x v="0"/>
  </r>
  <r>
    <s v="LA"/>
    <n v="153"/>
    <s v="area_code_510"/>
    <x v="0"/>
    <x v="1"/>
    <n v="0"/>
    <n v="166.8"/>
    <n v="127"/>
    <n v="28.36"/>
    <n v="143.5"/>
    <n v="121"/>
    <n v="12.2"/>
    <n v="210.7"/>
    <n v="130"/>
    <n v="9.48"/>
    <n v="11.8"/>
    <n v="4"/>
    <n v="3.19"/>
    <n v="0"/>
    <x v="0"/>
    <n v="0"/>
    <x v="0"/>
    <x v="1"/>
  </r>
  <r>
    <s v="AL"/>
    <n v="141"/>
    <s v="area_code_408"/>
    <x v="0"/>
    <x v="1"/>
    <n v="0"/>
    <n v="242.8"/>
    <n v="90"/>
    <n v="41.28"/>
    <n v="234.1"/>
    <n v="80"/>
    <n v="19.899999999999999"/>
    <n v="211.5"/>
    <n v="104"/>
    <n v="9.52"/>
    <n v="6"/>
    <n v="3"/>
    <n v="1.62"/>
    <n v="5"/>
    <x v="0"/>
    <n v="0"/>
    <x v="1"/>
    <x v="1"/>
  </r>
  <r>
    <s v="TX"/>
    <n v="169"/>
    <s v="area_code_408"/>
    <x v="0"/>
    <x v="1"/>
    <n v="0"/>
    <n v="266.7"/>
    <n v="105"/>
    <n v="45.34"/>
    <n v="158.19999999999999"/>
    <n v="88"/>
    <n v="13.45"/>
    <n v="287.7"/>
    <n v="111"/>
    <n v="12.95"/>
    <n v="13.8"/>
    <n v="3"/>
    <n v="3.73"/>
    <n v="3"/>
    <x v="1"/>
    <n v="1"/>
    <x v="0"/>
    <x v="1"/>
  </r>
  <r>
    <s v="ND"/>
    <n v="127"/>
    <s v="area_code_415"/>
    <x v="0"/>
    <x v="0"/>
    <n v="23"/>
    <n v="182"/>
    <n v="80"/>
    <n v="30.94"/>
    <n v="216.1"/>
    <n v="85"/>
    <n v="18.37"/>
    <n v="156.9"/>
    <n v="82"/>
    <n v="7.06"/>
    <n v="9.8000000000000007"/>
    <n v="4"/>
    <n v="2.65"/>
    <n v="1"/>
    <x v="0"/>
    <n v="0"/>
    <x v="0"/>
    <x v="0"/>
  </r>
  <r>
    <s v="CO"/>
    <n v="57"/>
    <s v="area_code_415"/>
    <x v="0"/>
    <x v="1"/>
    <n v="0"/>
    <n v="85.9"/>
    <n v="92"/>
    <n v="14.6"/>
    <n v="193.9"/>
    <n v="127"/>
    <n v="16.48"/>
    <n v="231.5"/>
    <n v="93"/>
    <n v="10.42"/>
    <n v="10.1"/>
    <n v="2"/>
    <n v="2.73"/>
    <n v="0"/>
    <x v="0"/>
    <n v="0"/>
    <x v="0"/>
    <x v="3"/>
  </r>
  <r>
    <s v="LA"/>
    <n v="123"/>
    <s v="area_code_415"/>
    <x v="0"/>
    <x v="0"/>
    <n v="33"/>
    <n v="146.6"/>
    <n v="87"/>
    <n v="24.92"/>
    <n v="114.8"/>
    <n v="59"/>
    <n v="9.76"/>
    <n v="220.4"/>
    <n v="99"/>
    <n v="9.92"/>
    <n v="2.9"/>
    <n v="7"/>
    <n v="0.78"/>
    <n v="0"/>
    <x v="0"/>
    <n v="0"/>
    <x v="0"/>
    <x v="0"/>
  </r>
  <r>
    <s v="MT"/>
    <n v="103"/>
    <s v="area_code_510"/>
    <x v="0"/>
    <x v="0"/>
    <n v="35"/>
    <n v="110.5"/>
    <n v="101"/>
    <n v="18.79"/>
    <n v="208.3"/>
    <n v="81"/>
    <n v="17.71"/>
    <n v="87.4"/>
    <n v="77"/>
    <n v="3.93"/>
    <n v="13.9"/>
    <n v="2"/>
    <n v="3.75"/>
    <n v="4"/>
    <x v="1"/>
    <n v="1"/>
    <x v="1"/>
    <x v="0"/>
  </r>
  <r>
    <s v="OR"/>
    <n v="101"/>
    <s v="area_code_415"/>
    <x v="0"/>
    <x v="1"/>
    <n v="0"/>
    <n v="118.6"/>
    <n v="89"/>
    <n v="20.16"/>
    <n v="199.6"/>
    <n v="97"/>
    <n v="16.97"/>
    <n v="53.3"/>
    <n v="61"/>
    <n v="2.4"/>
    <n v="11.5"/>
    <n v="5"/>
    <n v="3.11"/>
    <n v="1"/>
    <x v="0"/>
    <n v="0"/>
    <x v="0"/>
    <x v="0"/>
  </r>
  <r>
    <s v="NH"/>
    <n v="123"/>
    <s v="area_code_415"/>
    <x v="0"/>
    <x v="0"/>
    <n v="22"/>
    <n v="197.6"/>
    <n v="105"/>
    <n v="33.590000000000003"/>
    <n v="80"/>
    <n v="86"/>
    <n v="6.8"/>
    <n v="120.8"/>
    <n v="82"/>
    <n v="5.44"/>
    <n v="15.6"/>
    <n v="12"/>
    <n v="4.21"/>
    <n v="2"/>
    <x v="0"/>
    <n v="0"/>
    <x v="0"/>
    <x v="0"/>
  </r>
  <r>
    <s v="NE"/>
    <n v="78"/>
    <s v="area_code_510"/>
    <x v="0"/>
    <x v="0"/>
    <n v="32"/>
    <n v="210.3"/>
    <n v="116"/>
    <n v="35.75"/>
    <n v="192.2"/>
    <n v="83"/>
    <n v="16.34"/>
    <n v="246.1"/>
    <n v="92"/>
    <n v="11.07"/>
    <n v="10.8"/>
    <n v="4"/>
    <n v="2.92"/>
    <n v="6"/>
    <x v="0"/>
    <n v="0"/>
    <x v="1"/>
    <x v="2"/>
  </r>
  <r>
    <s v="WV"/>
    <n v="101"/>
    <s v="area_code_415"/>
    <x v="0"/>
    <x v="0"/>
    <n v="28"/>
    <n v="220.3"/>
    <n v="96"/>
    <n v="37.450000000000003"/>
    <n v="285.8"/>
    <n v="72"/>
    <n v="24.29"/>
    <n v="203"/>
    <n v="111"/>
    <n v="9.14"/>
    <n v="9.4"/>
    <n v="6"/>
    <n v="2.54"/>
    <n v="4"/>
    <x v="0"/>
    <n v="0"/>
    <x v="1"/>
    <x v="0"/>
  </r>
  <r>
    <s v="MA"/>
    <n v="67"/>
    <s v="area_code_415"/>
    <x v="0"/>
    <x v="0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n v="0"/>
    <x v="0"/>
    <n v="0"/>
    <x v="0"/>
    <x v="2"/>
  </r>
  <r>
    <s v="KY"/>
    <n v="64"/>
    <s v="area_code_415"/>
    <x v="1"/>
    <x v="1"/>
    <n v="0"/>
    <n v="146.69999999999999"/>
    <n v="83"/>
    <n v="24.94"/>
    <n v="148.30000000000001"/>
    <n v="91"/>
    <n v="12.61"/>
    <n v="238.6"/>
    <n v="69"/>
    <n v="10.74"/>
    <n v="12.5"/>
    <n v="3"/>
    <n v="3.38"/>
    <n v="3"/>
    <x v="0"/>
    <n v="0"/>
    <x v="0"/>
    <x v="2"/>
  </r>
  <r>
    <s v="WV"/>
    <n v="173"/>
    <s v="area_code_510"/>
    <x v="0"/>
    <x v="1"/>
    <n v="0"/>
    <n v="109.4"/>
    <n v="103"/>
    <n v="18.600000000000001"/>
    <n v="101.3"/>
    <n v="111"/>
    <n v="8.61"/>
    <n v="167.3"/>
    <n v="106"/>
    <n v="7.53"/>
    <n v="7.8"/>
    <n v="7"/>
    <n v="2.11"/>
    <n v="1"/>
    <x v="0"/>
    <n v="0"/>
    <x v="0"/>
    <x v="1"/>
  </r>
  <r>
    <s v="KY"/>
    <n v="135"/>
    <s v="area_code_510"/>
    <x v="0"/>
    <x v="1"/>
    <n v="0"/>
    <n v="144.1"/>
    <n v="115"/>
    <n v="24.5"/>
    <n v="249.8"/>
    <n v="68"/>
    <n v="21.23"/>
    <n v="211.4"/>
    <n v="82"/>
    <n v="9.51"/>
    <n v="13.6"/>
    <n v="3"/>
    <n v="3.67"/>
    <n v="1"/>
    <x v="0"/>
    <n v="0"/>
    <x v="0"/>
    <x v="1"/>
  </r>
  <r>
    <s v="NJ"/>
    <n v="75"/>
    <s v="area_code_415"/>
    <x v="0"/>
    <x v="0"/>
    <n v="42"/>
    <n v="248.9"/>
    <n v="93"/>
    <n v="42.31"/>
    <n v="170.8"/>
    <n v="108"/>
    <n v="14.52"/>
    <n v="104.5"/>
    <n v="91"/>
    <n v="4.7"/>
    <n v="11.2"/>
    <n v="8"/>
    <n v="3.02"/>
    <n v="1"/>
    <x v="0"/>
    <n v="0"/>
    <x v="0"/>
    <x v="2"/>
  </r>
  <r>
    <s v="ME"/>
    <n v="88"/>
    <s v="area_code_415"/>
    <x v="0"/>
    <x v="1"/>
    <n v="0"/>
    <n v="85.7"/>
    <n v="112"/>
    <n v="14.57"/>
    <n v="221.6"/>
    <n v="70"/>
    <n v="18.84"/>
    <n v="190.6"/>
    <n v="75"/>
    <n v="8.58"/>
    <n v="11.6"/>
    <n v="3"/>
    <n v="3.13"/>
    <n v="4"/>
    <x v="1"/>
    <n v="1"/>
    <x v="1"/>
    <x v="2"/>
  </r>
  <r>
    <s v="TX"/>
    <n v="112"/>
    <s v="area_code_415"/>
    <x v="0"/>
    <x v="1"/>
    <n v="0"/>
    <n v="214.8"/>
    <n v="112"/>
    <n v="36.520000000000003"/>
    <n v="209.7"/>
    <n v="104"/>
    <n v="17.82"/>
    <n v="164.4"/>
    <n v="97"/>
    <n v="7.4"/>
    <n v="9.4"/>
    <n v="5"/>
    <n v="2.54"/>
    <n v="3"/>
    <x v="0"/>
    <n v="0"/>
    <x v="0"/>
    <x v="0"/>
  </r>
  <r>
    <s v="MN"/>
    <n v="113"/>
    <s v="area_code_408"/>
    <x v="0"/>
    <x v="1"/>
    <n v="0"/>
    <n v="158.9"/>
    <n v="137"/>
    <n v="27.01"/>
    <n v="242.8"/>
    <n v="109"/>
    <n v="20.64"/>
    <n v="247.8"/>
    <n v="97"/>
    <n v="11.15"/>
    <n v="6.5"/>
    <n v="4"/>
    <n v="1.76"/>
    <n v="0"/>
    <x v="0"/>
    <n v="0"/>
    <x v="0"/>
    <x v="0"/>
  </r>
  <r>
    <s v="VA"/>
    <n v="121"/>
    <s v="area_code_510"/>
    <x v="0"/>
    <x v="0"/>
    <n v="28"/>
    <n v="110"/>
    <n v="94"/>
    <n v="18.7"/>
    <n v="141.5"/>
    <n v="76"/>
    <n v="12.03"/>
    <n v="237.3"/>
    <n v="87"/>
    <n v="10.68"/>
    <n v="6.4"/>
    <n v="3"/>
    <n v="1.73"/>
    <n v="2"/>
    <x v="0"/>
    <n v="0"/>
    <x v="0"/>
    <x v="0"/>
  </r>
  <r>
    <s v="DC"/>
    <n v="70"/>
    <s v="area_code_415"/>
    <x v="0"/>
    <x v="1"/>
    <n v="0"/>
    <n v="152.80000000000001"/>
    <n v="145"/>
    <n v="25.98"/>
    <n v="183.6"/>
    <n v="102"/>
    <n v="15.61"/>
    <n v="151.80000000000001"/>
    <n v="75"/>
    <n v="6.83"/>
    <n v="10.5"/>
    <n v="2"/>
    <n v="2.84"/>
    <n v="1"/>
    <x v="0"/>
    <n v="0"/>
    <x v="0"/>
    <x v="2"/>
  </r>
  <r>
    <s v="MD"/>
    <n v="90"/>
    <s v="area_code_415"/>
    <x v="0"/>
    <x v="1"/>
    <n v="0"/>
    <n v="145.6"/>
    <n v="103"/>
    <n v="24.75"/>
    <n v="197.1"/>
    <n v="137"/>
    <n v="16.75"/>
    <n v="294.5"/>
    <n v="83"/>
    <n v="13.25"/>
    <n v="10.5"/>
    <n v="4"/>
    <n v="2.84"/>
    <n v="0"/>
    <x v="0"/>
    <n v="0"/>
    <x v="0"/>
    <x v="2"/>
  </r>
  <r>
    <s v="RI"/>
    <n v="39"/>
    <s v="area_code_408"/>
    <x v="0"/>
    <x v="1"/>
    <n v="0"/>
    <n v="93.3"/>
    <n v="83"/>
    <n v="15.86"/>
    <n v="199.6"/>
    <n v="114"/>
    <n v="16.97"/>
    <n v="206.2"/>
    <n v="104"/>
    <n v="9.2799999999999994"/>
    <n v="6.5"/>
    <n v="4"/>
    <n v="1.76"/>
    <n v="0"/>
    <x v="0"/>
    <n v="0"/>
    <x v="0"/>
    <x v="3"/>
  </r>
  <r>
    <s v="MA"/>
    <n v="142"/>
    <s v="area_code_408"/>
    <x v="0"/>
    <x v="1"/>
    <n v="0"/>
    <n v="216.8"/>
    <n v="134"/>
    <n v="36.86"/>
    <n v="187.8"/>
    <n v="106"/>
    <n v="15.96"/>
    <n v="138.1"/>
    <n v="108"/>
    <n v="6.21"/>
    <n v="8.3000000000000007"/>
    <n v="2"/>
    <n v="2.2400000000000002"/>
    <n v="0"/>
    <x v="0"/>
    <n v="0"/>
    <x v="0"/>
    <x v="1"/>
  </r>
  <r>
    <s v="MD"/>
    <n v="176"/>
    <s v="area_code_408"/>
    <x v="0"/>
    <x v="1"/>
    <n v="0"/>
    <n v="201.9"/>
    <n v="101"/>
    <n v="34.32"/>
    <n v="154.69999999999999"/>
    <n v="78"/>
    <n v="13.15"/>
    <n v="164.4"/>
    <n v="79"/>
    <n v="7.4"/>
    <n v="9"/>
    <n v="2"/>
    <n v="2.4300000000000002"/>
    <n v="1"/>
    <x v="0"/>
    <n v="0"/>
    <x v="0"/>
    <x v="1"/>
  </r>
  <r>
    <s v="NM"/>
    <n v="105"/>
    <s v="area_code_408"/>
    <x v="0"/>
    <x v="1"/>
    <n v="0"/>
    <n v="146.4"/>
    <n v="81"/>
    <n v="24.89"/>
    <n v="225.1"/>
    <n v="80"/>
    <n v="19.13"/>
    <n v="230.1"/>
    <n v="117"/>
    <n v="10.35"/>
    <n v="8.5"/>
    <n v="2"/>
    <n v="2.2999999999999998"/>
    <n v="1"/>
    <x v="0"/>
    <n v="0"/>
    <x v="0"/>
    <x v="0"/>
  </r>
  <r>
    <s v="MN"/>
    <n v="57"/>
    <s v="area_code_415"/>
    <x v="0"/>
    <x v="1"/>
    <n v="0"/>
    <n v="272.7"/>
    <n v="74"/>
    <n v="46.36"/>
    <n v="224.9"/>
    <n v="85"/>
    <n v="19.12"/>
    <n v="178.2"/>
    <n v="104"/>
    <n v="8.02"/>
    <n v="10.5"/>
    <n v="3"/>
    <n v="2.84"/>
    <n v="2"/>
    <x v="1"/>
    <n v="1"/>
    <x v="0"/>
    <x v="3"/>
  </r>
  <r>
    <s v="AZ"/>
    <n v="88"/>
    <s v="area_code_415"/>
    <x v="0"/>
    <x v="1"/>
    <n v="0"/>
    <n v="172.8"/>
    <n v="81"/>
    <n v="29.38"/>
    <n v="193.4"/>
    <n v="90"/>
    <n v="16.440000000000001"/>
    <n v="89.6"/>
    <n v="107"/>
    <n v="4.03"/>
    <n v="12.8"/>
    <n v="5"/>
    <n v="3.46"/>
    <n v="2"/>
    <x v="0"/>
    <n v="0"/>
    <x v="0"/>
    <x v="2"/>
  </r>
  <r>
    <s v="AL"/>
    <n v="95"/>
    <s v="area_code_408"/>
    <x v="0"/>
    <x v="1"/>
    <n v="0"/>
    <n v="190.2"/>
    <n v="119"/>
    <n v="32.33"/>
    <n v="157.1"/>
    <n v="70"/>
    <n v="13.35"/>
    <n v="181.5"/>
    <n v="120"/>
    <n v="8.17"/>
    <n v="14"/>
    <n v="6"/>
    <n v="3.78"/>
    <n v="0"/>
    <x v="0"/>
    <n v="0"/>
    <x v="0"/>
    <x v="2"/>
  </r>
  <r>
    <s v="MI"/>
    <n v="147"/>
    <s v="area_code_415"/>
    <x v="0"/>
    <x v="1"/>
    <n v="0"/>
    <n v="130.6"/>
    <n v="83"/>
    <n v="22.2"/>
    <n v="208.1"/>
    <n v="144"/>
    <n v="17.690000000000001"/>
    <n v="204.6"/>
    <n v="72"/>
    <n v="9.2100000000000009"/>
    <n v="15.6"/>
    <n v="3"/>
    <n v="4.21"/>
    <n v="3"/>
    <x v="0"/>
    <n v="0"/>
    <x v="0"/>
    <x v="1"/>
  </r>
  <r>
    <s v="SC"/>
    <n v="101"/>
    <s v="area_code_415"/>
    <x v="0"/>
    <x v="1"/>
    <n v="0"/>
    <n v="158.4"/>
    <n v="92"/>
    <n v="26.93"/>
    <n v="188"/>
    <n v="117"/>
    <n v="15.98"/>
    <n v="219.7"/>
    <n v="125"/>
    <n v="9.89"/>
    <n v="13.5"/>
    <n v="4"/>
    <n v="3.65"/>
    <n v="4"/>
    <x v="1"/>
    <n v="1"/>
    <x v="1"/>
    <x v="0"/>
  </r>
  <r>
    <s v="MS"/>
    <n v="115"/>
    <s v="area_code_415"/>
    <x v="0"/>
    <x v="1"/>
    <n v="0"/>
    <n v="166.5"/>
    <n v="111"/>
    <n v="28.31"/>
    <n v="236.2"/>
    <n v="98"/>
    <n v="20.079999999999998"/>
    <n v="205.6"/>
    <n v="92"/>
    <n v="9.25"/>
    <n v="15.6"/>
    <n v="2"/>
    <n v="4.21"/>
    <n v="1"/>
    <x v="0"/>
    <n v="0"/>
    <x v="0"/>
    <x v="0"/>
  </r>
  <r>
    <s v="MS"/>
    <n v="103"/>
    <s v="area_code_415"/>
    <x v="0"/>
    <x v="1"/>
    <n v="0"/>
    <n v="129.30000000000001"/>
    <n v="103"/>
    <n v="21.98"/>
    <n v="202.8"/>
    <n v="89"/>
    <n v="17.239999999999998"/>
    <n v="233"/>
    <n v="126"/>
    <n v="10.49"/>
    <n v="12.9"/>
    <n v="2"/>
    <n v="3.48"/>
    <n v="2"/>
    <x v="0"/>
    <n v="0"/>
    <x v="0"/>
    <x v="0"/>
  </r>
  <r>
    <s v="CA"/>
    <n v="82"/>
    <s v="area_code_415"/>
    <x v="0"/>
    <x v="1"/>
    <n v="0"/>
    <n v="199.3"/>
    <n v="112"/>
    <n v="33.880000000000003"/>
    <n v="193.4"/>
    <n v="120"/>
    <n v="16.440000000000001"/>
    <n v="254.4"/>
    <n v="117"/>
    <n v="11.45"/>
    <n v="7"/>
    <n v="10"/>
    <n v="1.89"/>
    <n v="0"/>
    <x v="0"/>
    <n v="0"/>
    <x v="0"/>
    <x v="2"/>
  </r>
  <r>
    <s v="MD"/>
    <n v="141"/>
    <s v="area_code_415"/>
    <x v="0"/>
    <x v="1"/>
    <n v="0"/>
    <n v="185.1"/>
    <n v="126"/>
    <n v="31.47"/>
    <n v="233"/>
    <n v="98"/>
    <n v="19.809999999999999"/>
    <n v="152.19999999999999"/>
    <n v="106"/>
    <n v="6.85"/>
    <n v="9.1"/>
    <n v="7"/>
    <n v="2.46"/>
    <n v="0"/>
    <x v="0"/>
    <n v="0"/>
    <x v="0"/>
    <x v="1"/>
  </r>
  <r>
    <s v="ND"/>
    <n v="149"/>
    <s v="area_code_408"/>
    <x v="0"/>
    <x v="1"/>
    <n v="0"/>
    <n v="175.4"/>
    <n v="80"/>
    <n v="29.82"/>
    <n v="197.4"/>
    <n v="127"/>
    <n v="16.78"/>
    <n v="188.2"/>
    <n v="102"/>
    <n v="8.4700000000000006"/>
    <n v="9.6999999999999993"/>
    <n v="2"/>
    <n v="2.62"/>
    <n v="2"/>
    <x v="0"/>
    <n v="0"/>
    <x v="0"/>
    <x v="1"/>
  </r>
  <r>
    <s v="IL"/>
    <n v="131"/>
    <s v="area_code_510"/>
    <x v="0"/>
    <x v="1"/>
    <n v="0"/>
    <n v="263.39999999999998"/>
    <n v="123"/>
    <n v="44.78"/>
    <n v="151.9"/>
    <n v="74"/>
    <n v="12.91"/>
    <n v="218.5"/>
    <n v="101"/>
    <n v="9.83"/>
    <n v="10.7"/>
    <n v="2"/>
    <n v="2.89"/>
    <n v="2"/>
    <x v="0"/>
    <n v="0"/>
    <x v="0"/>
    <x v="0"/>
  </r>
  <r>
    <s v="SD"/>
    <n v="119"/>
    <s v="area_code_510"/>
    <x v="0"/>
    <x v="1"/>
    <n v="0"/>
    <n v="94.2"/>
    <n v="108"/>
    <n v="16.010000000000002"/>
    <n v="264.10000000000002"/>
    <n v="100"/>
    <n v="22.45"/>
    <n v="203.7"/>
    <n v="79"/>
    <n v="9.17"/>
    <n v="7.3"/>
    <n v="3"/>
    <n v="1.97"/>
    <n v="1"/>
    <x v="0"/>
    <n v="0"/>
    <x v="0"/>
    <x v="0"/>
  </r>
  <r>
    <s v="AL"/>
    <n v="112"/>
    <s v="area_code_510"/>
    <x v="0"/>
    <x v="1"/>
    <n v="0"/>
    <n v="189.4"/>
    <n v="83"/>
    <n v="32.200000000000003"/>
    <n v="219"/>
    <n v="89"/>
    <n v="18.62"/>
    <n v="168"/>
    <n v="116"/>
    <n v="7.56"/>
    <n v="7.1"/>
    <n v="8"/>
    <n v="1.92"/>
    <n v="3"/>
    <x v="0"/>
    <n v="0"/>
    <x v="0"/>
    <x v="0"/>
  </r>
  <r>
    <s v="NV"/>
    <n v="116"/>
    <s v="area_code_510"/>
    <x v="0"/>
    <x v="0"/>
    <n v="35"/>
    <n v="118"/>
    <n v="103"/>
    <n v="20.059999999999999"/>
    <n v="167.2"/>
    <n v="106"/>
    <n v="14.21"/>
    <n v="205.7"/>
    <n v="102"/>
    <n v="9.26"/>
    <n v="11.8"/>
    <n v="2"/>
    <n v="3.19"/>
    <n v="2"/>
    <x v="0"/>
    <n v="0"/>
    <x v="0"/>
    <x v="0"/>
  </r>
  <r>
    <s v="LA"/>
    <n v="94"/>
    <s v="area_code_415"/>
    <x v="0"/>
    <x v="1"/>
    <n v="0"/>
    <n v="212.1"/>
    <n v="98"/>
    <n v="36.06"/>
    <n v="189.4"/>
    <n v="89"/>
    <n v="16.100000000000001"/>
    <n v="352.2"/>
    <n v="95"/>
    <n v="15.85"/>
    <n v="8.4"/>
    <n v="5"/>
    <n v="2.27"/>
    <n v="3"/>
    <x v="0"/>
    <n v="0"/>
    <x v="0"/>
    <x v="2"/>
  </r>
  <r>
    <s v="DE"/>
    <n v="114"/>
    <s v="area_code_415"/>
    <x v="0"/>
    <x v="0"/>
    <n v="31"/>
    <n v="222.8"/>
    <n v="98"/>
    <n v="37.880000000000003"/>
    <n v="180.5"/>
    <n v="105"/>
    <n v="15.34"/>
    <n v="151.30000000000001"/>
    <n v="101"/>
    <n v="6.81"/>
    <n v="13"/>
    <n v="4"/>
    <n v="3.51"/>
    <n v="0"/>
    <x v="0"/>
    <n v="0"/>
    <x v="0"/>
    <x v="0"/>
  </r>
  <r>
    <s v="CT"/>
    <n v="63"/>
    <s v="area_code_408"/>
    <x v="0"/>
    <x v="0"/>
    <n v="25"/>
    <n v="190"/>
    <n v="137"/>
    <n v="32.299999999999997"/>
    <n v="116.6"/>
    <n v="76"/>
    <n v="9.91"/>
    <n v="141.5"/>
    <n v="110"/>
    <n v="6.37"/>
    <n v="12.2"/>
    <n v="2"/>
    <n v="3.29"/>
    <n v="1"/>
    <x v="0"/>
    <n v="0"/>
    <x v="0"/>
    <x v="2"/>
  </r>
  <r>
    <s v="CO"/>
    <n v="130"/>
    <s v="area_code_408"/>
    <x v="0"/>
    <x v="1"/>
    <n v="0"/>
    <n v="271.8"/>
    <n v="129"/>
    <n v="46.21"/>
    <n v="237.2"/>
    <n v="128"/>
    <n v="20.16"/>
    <n v="210.1"/>
    <n v="91"/>
    <n v="9.4499999999999993"/>
    <n v="8.6999999999999993"/>
    <n v="2"/>
    <n v="2.35"/>
    <n v="4"/>
    <x v="1"/>
    <n v="1"/>
    <x v="1"/>
    <x v="0"/>
  </r>
  <r>
    <s v="MA"/>
    <n v="122"/>
    <s v="area_code_408"/>
    <x v="0"/>
    <x v="0"/>
    <n v="29"/>
    <n v="195.4"/>
    <n v="83"/>
    <n v="33.22"/>
    <n v="268.2"/>
    <n v="93"/>
    <n v="22.8"/>
    <n v="168"/>
    <n v="95"/>
    <n v="7.56"/>
    <n v="8.4"/>
    <n v="6"/>
    <n v="2.27"/>
    <n v="3"/>
    <x v="0"/>
    <n v="0"/>
    <x v="0"/>
    <x v="0"/>
  </r>
  <r>
    <s v="OR"/>
    <n v="166"/>
    <s v="area_code_510"/>
    <x v="0"/>
    <x v="1"/>
    <n v="0"/>
    <n v="199.6"/>
    <n v="93"/>
    <n v="33.93"/>
    <n v="214.3"/>
    <n v="99"/>
    <n v="18.22"/>
    <n v="196.8"/>
    <n v="110"/>
    <n v="8.86"/>
    <n v="7.2"/>
    <n v="5"/>
    <n v="1.94"/>
    <n v="3"/>
    <x v="0"/>
    <n v="0"/>
    <x v="0"/>
    <x v="1"/>
  </r>
  <r>
    <s v="SC"/>
    <n v="78"/>
    <s v="area_code_415"/>
    <x v="0"/>
    <x v="0"/>
    <n v="21"/>
    <n v="160.6"/>
    <n v="85"/>
    <n v="27.3"/>
    <n v="223.1"/>
    <n v="79"/>
    <n v="18.96"/>
    <n v="124"/>
    <n v="92"/>
    <n v="5.58"/>
    <n v="9.5"/>
    <n v="1"/>
    <n v="2.57"/>
    <n v="2"/>
    <x v="0"/>
    <n v="0"/>
    <x v="0"/>
    <x v="2"/>
  </r>
  <r>
    <s v="IN"/>
    <n v="148"/>
    <s v="area_code_415"/>
    <x v="0"/>
    <x v="0"/>
    <n v="26"/>
    <n v="158.69999999999999"/>
    <n v="91"/>
    <n v="26.98"/>
    <n v="160.5"/>
    <n v="127"/>
    <n v="13.64"/>
    <n v="218.3"/>
    <n v="88"/>
    <n v="9.82"/>
    <n v="9.9"/>
    <n v="3"/>
    <n v="2.67"/>
    <n v="1"/>
    <x v="0"/>
    <n v="0"/>
    <x v="0"/>
    <x v="1"/>
  </r>
  <r>
    <s v="MD"/>
    <n v="154"/>
    <s v="area_code_510"/>
    <x v="0"/>
    <x v="1"/>
    <n v="0"/>
    <n v="154.5"/>
    <n v="122"/>
    <n v="26.27"/>
    <n v="214.2"/>
    <n v="71"/>
    <n v="18.21"/>
    <n v="178"/>
    <n v="105"/>
    <n v="8.01"/>
    <n v="12"/>
    <n v="2"/>
    <n v="3.24"/>
    <n v="3"/>
    <x v="1"/>
    <n v="1"/>
    <x v="0"/>
    <x v="1"/>
  </r>
  <r>
    <s v="NV"/>
    <n v="110"/>
    <s v="area_code_408"/>
    <x v="0"/>
    <x v="0"/>
    <n v="34"/>
    <n v="192.3"/>
    <n v="114"/>
    <n v="32.69"/>
    <n v="129.30000000000001"/>
    <n v="114"/>
    <n v="10.99"/>
    <n v="136.30000000000001"/>
    <n v="102"/>
    <n v="6.13"/>
    <n v="6.3"/>
    <n v="12"/>
    <n v="1.7"/>
    <n v="1"/>
    <x v="0"/>
    <n v="0"/>
    <x v="0"/>
    <x v="0"/>
  </r>
  <r>
    <s v="TX"/>
    <n v="75"/>
    <s v="area_code_415"/>
    <x v="0"/>
    <x v="1"/>
    <n v="0"/>
    <n v="305.10000000000002"/>
    <n v="106"/>
    <n v="51.87"/>
    <n v="188"/>
    <n v="115"/>
    <n v="15.98"/>
    <n v="235.4"/>
    <n v="116"/>
    <n v="10.59"/>
    <n v="8.5"/>
    <n v="5"/>
    <n v="2.2999999999999998"/>
    <n v="0"/>
    <x v="1"/>
    <n v="1"/>
    <x v="0"/>
    <x v="2"/>
  </r>
  <r>
    <s v="WV"/>
    <n v="113"/>
    <s v="area_code_510"/>
    <x v="0"/>
    <x v="1"/>
    <n v="0"/>
    <n v="72.5"/>
    <n v="88"/>
    <n v="12.33"/>
    <n v="204"/>
    <n v="112"/>
    <n v="17.34"/>
    <n v="117.9"/>
    <n v="118"/>
    <n v="5.31"/>
    <n v="6.6"/>
    <n v="3"/>
    <n v="1.78"/>
    <n v="1"/>
    <x v="0"/>
    <n v="0"/>
    <x v="0"/>
    <x v="0"/>
  </r>
  <r>
    <s v="CO"/>
    <n v="181"/>
    <s v="area_code_510"/>
    <x v="0"/>
    <x v="0"/>
    <n v="40"/>
    <n v="105.2"/>
    <n v="61"/>
    <n v="17.88"/>
    <n v="341.3"/>
    <n v="79"/>
    <n v="29.01"/>
    <n v="165.7"/>
    <n v="97"/>
    <n v="7.46"/>
    <n v="6.3"/>
    <n v="3"/>
    <n v="1.7"/>
    <n v="2"/>
    <x v="0"/>
    <n v="0"/>
    <x v="0"/>
    <x v="1"/>
  </r>
  <r>
    <s v="TX"/>
    <n v="51"/>
    <s v="area_code_415"/>
    <x v="0"/>
    <x v="1"/>
    <n v="0"/>
    <n v="180.5"/>
    <n v="88"/>
    <n v="30.69"/>
    <n v="134.69999999999999"/>
    <n v="102"/>
    <n v="11.45"/>
    <n v="170.7"/>
    <n v="97"/>
    <n v="7.68"/>
    <n v="10"/>
    <n v="3"/>
    <n v="2.7"/>
    <n v="2"/>
    <x v="0"/>
    <n v="0"/>
    <x v="0"/>
    <x v="3"/>
  </r>
  <r>
    <s v="FL"/>
    <n v="102"/>
    <s v="area_code_408"/>
    <x v="0"/>
    <x v="0"/>
    <n v="29"/>
    <n v="214.7"/>
    <n v="86"/>
    <n v="36.5"/>
    <n v="314.3"/>
    <n v="109"/>
    <n v="26.72"/>
    <n v="280.2"/>
    <n v="110"/>
    <n v="12.61"/>
    <n v="14.3"/>
    <n v="2"/>
    <n v="3.86"/>
    <n v="0"/>
    <x v="0"/>
    <n v="0"/>
    <x v="0"/>
    <x v="0"/>
  </r>
  <r>
    <s v="AL"/>
    <n v="107"/>
    <s v="area_code_408"/>
    <x v="0"/>
    <x v="1"/>
    <n v="0"/>
    <n v="86.8"/>
    <n v="95"/>
    <n v="14.76"/>
    <n v="108.1"/>
    <n v="85"/>
    <n v="9.19"/>
    <n v="204.3"/>
    <n v="87"/>
    <n v="9.19"/>
    <n v="13.2"/>
    <n v="3"/>
    <n v="3.56"/>
    <n v="1"/>
    <x v="0"/>
    <n v="0"/>
    <x v="0"/>
    <x v="0"/>
  </r>
  <r>
    <s v="WV"/>
    <n v="88"/>
    <s v="area_code_510"/>
    <x v="0"/>
    <x v="1"/>
    <n v="0"/>
    <n v="131.5"/>
    <n v="99"/>
    <n v="22.36"/>
    <n v="174.8"/>
    <n v="128"/>
    <n v="14.86"/>
    <n v="184.2"/>
    <n v="83"/>
    <n v="8.2899999999999991"/>
    <n v="7.9"/>
    <n v="2"/>
    <n v="2.13"/>
    <n v="5"/>
    <x v="1"/>
    <n v="1"/>
    <x v="1"/>
    <x v="2"/>
  </r>
  <r>
    <s v="MI"/>
    <n v="82"/>
    <s v="area_code_415"/>
    <x v="0"/>
    <x v="1"/>
    <n v="0"/>
    <n v="135.4"/>
    <n v="102"/>
    <n v="23.02"/>
    <n v="237.1"/>
    <n v="122"/>
    <n v="20.149999999999999"/>
    <n v="118.3"/>
    <n v="91"/>
    <n v="5.32"/>
    <n v="17.5"/>
    <n v="4"/>
    <n v="4.7300000000000004"/>
    <n v="0"/>
    <x v="0"/>
    <n v="0"/>
    <x v="0"/>
    <x v="2"/>
  </r>
  <r>
    <s v="NY"/>
    <n v="204"/>
    <s v="area_code_415"/>
    <x v="0"/>
    <x v="1"/>
    <n v="0"/>
    <n v="174.3"/>
    <n v="85"/>
    <n v="29.63"/>
    <n v="254.1"/>
    <n v="95"/>
    <n v="21.6"/>
    <n v="176.4"/>
    <n v="96"/>
    <n v="7.94"/>
    <n v="5.9"/>
    <n v="3"/>
    <n v="1.59"/>
    <n v="6"/>
    <x v="0"/>
    <n v="0"/>
    <x v="1"/>
    <x v="1"/>
  </r>
  <r>
    <s v="MS"/>
    <n v="130"/>
    <s v="area_code_510"/>
    <x v="0"/>
    <x v="1"/>
    <n v="0"/>
    <n v="203.9"/>
    <n v="63"/>
    <n v="34.659999999999997"/>
    <n v="191.8"/>
    <n v="93"/>
    <n v="16.3"/>
    <n v="132.5"/>
    <n v="125"/>
    <n v="5.96"/>
    <n v="12.1"/>
    <n v="4"/>
    <n v="3.27"/>
    <n v="3"/>
    <x v="0"/>
    <n v="0"/>
    <x v="0"/>
    <x v="0"/>
  </r>
  <r>
    <s v="MO"/>
    <n v="174"/>
    <s v="area_code_510"/>
    <x v="0"/>
    <x v="1"/>
    <n v="0"/>
    <n v="235.5"/>
    <n v="108"/>
    <n v="40.04"/>
    <n v="142.30000000000001"/>
    <n v="143"/>
    <n v="12.1"/>
    <n v="316.7"/>
    <n v="131"/>
    <n v="14.25"/>
    <n v="12.5"/>
    <n v="5"/>
    <n v="3.38"/>
    <n v="0"/>
    <x v="0"/>
    <n v="0"/>
    <x v="0"/>
    <x v="1"/>
  </r>
  <r>
    <s v="AR"/>
    <n v="129"/>
    <s v="area_code_415"/>
    <x v="0"/>
    <x v="1"/>
    <n v="0"/>
    <n v="157"/>
    <n v="113"/>
    <n v="26.69"/>
    <n v="256.89999999999998"/>
    <n v="97"/>
    <n v="21.84"/>
    <n v="185.5"/>
    <n v="126"/>
    <n v="8.35"/>
    <n v="12.1"/>
    <n v="2"/>
    <n v="3.27"/>
    <n v="2"/>
    <x v="0"/>
    <n v="0"/>
    <x v="0"/>
    <x v="0"/>
  </r>
  <r>
    <s v="MS"/>
    <n v="190"/>
    <s v="area_code_415"/>
    <x v="1"/>
    <x v="1"/>
    <n v="0"/>
    <n v="111.9"/>
    <n v="55"/>
    <n v="19.02"/>
    <n v="223"/>
    <n v="124"/>
    <n v="18.96"/>
    <n v="243.2"/>
    <n v="81"/>
    <n v="10.94"/>
    <n v="10"/>
    <n v="7"/>
    <n v="2.7"/>
    <n v="3"/>
    <x v="0"/>
    <n v="0"/>
    <x v="0"/>
    <x v="1"/>
  </r>
  <r>
    <s v="NY"/>
    <n v="54"/>
    <s v="area_code_510"/>
    <x v="1"/>
    <x v="1"/>
    <n v="0"/>
    <n v="236.3"/>
    <n v="91"/>
    <n v="40.17"/>
    <n v="152.80000000000001"/>
    <n v="130"/>
    <n v="12.99"/>
    <n v="160.30000000000001"/>
    <n v="98"/>
    <n v="7.21"/>
    <n v="11.2"/>
    <n v="8"/>
    <n v="3.02"/>
    <n v="3"/>
    <x v="0"/>
    <n v="0"/>
    <x v="0"/>
    <x v="3"/>
  </r>
  <r>
    <s v="SD"/>
    <n v="78"/>
    <s v="area_code_408"/>
    <x v="0"/>
    <x v="1"/>
    <n v="0"/>
    <n v="163.6"/>
    <n v="88"/>
    <n v="27.81"/>
    <n v="283.39999999999998"/>
    <n v="93"/>
    <n v="24.09"/>
    <n v="262.10000000000002"/>
    <n v="108"/>
    <n v="11.79"/>
    <n v="8.6"/>
    <n v="9"/>
    <n v="2.3199999999999998"/>
    <n v="0"/>
    <x v="0"/>
    <n v="0"/>
    <x v="0"/>
    <x v="2"/>
  </r>
  <r>
    <s v="AK"/>
    <n v="100"/>
    <s v="area_code_415"/>
    <x v="0"/>
    <x v="0"/>
    <n v="29"/>
    <n v="213.6"/>
    <n v="127"/>
    <n v="36.31"/>
    <n v="175.9"/>
    <n v="82"/>
    <n v="14.95"/>
    <n v="207.2"/>
    <n v="100"/>
    <n v="9.32"/>
    <n v="8.9"/>
    <n v="3"/>
    <n v="2.4"/>
    <n v="1"/>
    <x v="0"/>
    <n v="0"/>
    <x v="0"/>
    <x v="0"/>
  </r>
  <r>
    <s v="WV"/>
    <n v="70"/>
    <s v="area_code_510"/>
    <x v="0"/>
    <x v="0"/>
    <n v="30"/>
    <n v="143.4"/>
    <n v="72"/>
    <n v="24.38"/>
    <n v="170"/>
    <n v="92"/>
    <n v="14.45"/>
    <n v="127.9"/>
    <n v="68"/>
    <n v="5.76"/>
    <n v="9.4"/>
    <n v="4"/>
    <n v="2.54"/>
    <n v="3"/>
    <x v="0"/>
    <n v="0"/>
    <x v="0"/>
    <x v="2"/>
  </r>
  <r>
    <s v="VA"/>
    <n v="117"/>
    <s v="area_code_408"/>
    <x v="0"/>
    <x v="1"/>
    <n v="0"/>
    <n v="97.1"/>
    <n v="98"/>
    <n v="16.510000000000002"/>
    <n v="228"/>
    <n v="131"/>
    <n v="19.38"/>
    <n v="240"/>
    <n v="111"/>
    <n v="10.8"/>
    <n v="10.6"/>
    <n v="3"/>
    <n v="2.86"/>
    <n v="1"/>
    <x v="0"/>
    <n v="0"/>
    <x v="0"/>
    <x v="0"/>
  </r>
  <r>
    <s v="MS"/>
    <n v="68"/>
    <s v="area_code_415"/>
    <x v="0"/>
    <x v="1"/>
    <n v="0"/>
    <n v="94.1"/>
    <n v="93"/>
    <n v="16"/>
    <n v="147.6"/>
    <n v="80"/>
    <n v="12.55"/>
    <n v="213.5"/>
    <n v="85"/>
    <n v="9.61"/>
    <n v="10.1"/>
    <n v="2"/>
    <n v="2.73"/>
    <n v="0"/>
    <x v="0"/>
    <n v="0"/>
    <x v="0"/>
    <x v="2"/>
  </r>
  <r>
    <s v="SD"/>
    <n v="27"/>
    <s v="area_code_510"/>
    <x v="0"/>
    <x v="1"/>
    <n v="0"/>
    <n v="226.3"/>
    <n v="95"/>
    <n v="38.47"/>
    <n v="274.3"/>
    <n v="109"/>
    <n v="23.32"/>
    <n v="242.7"/>
    <n v="119"/>
    <n v="10.92"/>
    <n v="8.1999999999999993"/>
    <n v="3"/>
    <n v="2.21"/>
    <n v="2"/>
    <x v="1"/>
    <n v="1"/>
    <x v="0"/>
    <x v="3"/>
  </r>
  <r>
    <s v="AL"/>
    <n v="181"/>
    <s v="area_code_415"/>
    <x v="0"/>
    <x v="0"/>
    <n v="27"/>
    <n v="190.3"/>
    <n v="93"/>
    <n v="32.35"/>
    <n v="249"/>
    <n v="127"/>
    <n v="21.17"/>
    <n v="215.7"/>
    <n v="82"/>
    <n v="9.7100000000000009"/>
    <n v="10.6"/>
    <n v="4"/>
    <n v="2.86"/>
    <n v="1"/>
    <x v="0"/>
    <n v="0"/>
    <x v="0"/>
    <x v="1"/>
  </r>
  <r>
    <s v="ME"/>
    <n v="112"/>
    <s v="area_code_415"/>
    <x v="0"/>
    <x v="1"/>
    <n v="0"/>
    <n v="185.4"/>
    <n v="114"/>
    <n v="31.52"/>
    <n v="191.4"/>
    <n v="119"/>
    <n v="16.27"/>
    <n v="144"/>
    <n v="78"/>
    <n v="6.48"/>
    <n v="10"/>
    <n v="11"/>
    <n v="2.7"/>
    <n v="2"/>
    <x v="0"/>
    <n v="0"/>
    <x v="0"/>
    <x v="0"/>
  </r>
  <r>
    <s v="GA"/>
    <n v="93"/>
    <s v="area_code_415"/>
    <x v="0"/>
    <x v="1"/>
    <n v="0"/>
    <n v="179.5"/>
    <n v="121"/>
    <n v="30.52"/>
    <n v="191.9"/>
    <n v="131"/>
    <n v="16.309999999999999"/>
    <n v="165.5"/>
    <n v="125"/>
    <n v="7.45"/>
    <n v="12"/>
    <n v="4"/>
    <n v="3.24"/>
    <n v="0"/>
    <x v="0"/>
    <n v="0"/>
    <x v="0"/>
    <x v="2"/>
  </r>
  <r>
    <s v="AZ"/>
    <n v="102"/>
    <s v="area_code_408"/>
    <x v="0"/>
    <x v="1"/>
    <n v="0"/>
    <n v="158"/>
    <n v="94"/>
    <n v="26.86"/>
    <n v="207.9"/>
    <n v="100"/>
    <n v="17.670000000000002"/>
    <n v="190.4"/>
    <n v="120"/>
    <n v="8.57"/>
    <n v="10.1"/>
    <n v="10"/>
    <n v="2.73"/>
    <n v="0"/>
    <x v="0"/>
    <n v="0"/>
    <x v="0"/>
    <x v="0"/>
  </r>
  <r>
    <s v="MA"/>
    <n v="93"/>
    <s v="area_code_415"/>
    <x v="0"/>
    <x v="1"/>
    <n v="0"/>
    <n v="173"/>
    <n v="131"/>
    <n v="29.41"/>
    <n v="190.4"/>
    <n v="108"/>
    <n v="16.18"/>
    <n v="290"/>
    <n v="66"/>
    <n v="13.05"/>
    <n v="10.4"/>
    <n v="2"/>
    <n v="2.81"/>
    <n v="0"/>
    <x v="0"/>
    <n v="0"/>
    <x v="0"/>
    <x v="2"/>
  </r>
  <r>
    <s v="AZ"/>
    <n v="107"/>
    <s v="area_code_415"/>
    <x v="0"/>
    <x v="0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n v="1"/>
    <x v="0"/>
    <n v="0"/>
    <x v="0"/>
    <x v="0"/>
  </r>
  <r>
    <s v="IN"/>
    <n v="100"/>
    <s v="area_code_415"/>
    <x v="0"/>
    <x v="0"/>
    <n v="32"/>
    <n v="125.2"/>
    <n v="123"/>
    <n v="21.28"/>
    <n v="230.9"/>
    <n v="101"/>
    <n v="19.63"/>
    <n v="192"/>
    <n v="106"/>
    <n v="8.64"/>
    <n v="12.6"/>
    <n v="9"/>
    <n v="3.4"/>
    <n v="3"/>
    <x v="0"/>
    <n v="0"/>
    <x v="0"/>
    <x v="0"/>
  </r>
  <r>
    <s v="DE"/>
    <n v="115"/>
    <s v="area_code_415"/>
    <x v="0"/>
    <x v="1"/>
    <n v="0"/>
    <n v="195.9"/>
    <n v="111"/>
    <n v="33.299999999999997"/>
    <n v="227"/>
    <n v="108"/>
    <n v="19.3"/>
    <n v="313.2"/>
    <n v="113"/>
    <n v="14.09"/>
    <n v="13.2"/>
    <n v="1"/>
    <n v="3.56"/>
    <n v="2"/>
    <x v="0"/>
    <n v="0"/>
    <x v="0"/>
    <x v="0"/>
  </r>
  <r>
    <s v="WI"/>
    <n v="63"/>
    <s v="area_code_510"/>
    <x v="0"/>
    <x v="0"/>
    <n v="13"/>
    <n v="214.2"/>
    <n v="61"/>
    <n v="36.409999999999997"/>
    <n v="181.2"/>
    <n v="88"/>
    <n v="15.4"/>
    <n v="174"/>
    <n v="68"/>
    <n v="7.83"/>
    <n v="10.3"/>
    <n v="2"/>
    <n v="2.78"/>
    <n v="0"/>
    <x v="0"/>
    <n v="0"/>
    <x v="0"/>
    <x v="2"/>
  </r>
  <r>
    <s v="ME"/>
    <n v="57"/>
    <s v="area_code_415"/>
    <x v="0"/>
    <x v="1"/>
    <n v="0"/>
    <n v="221.1"/>
    <n v="101"/>
    <n v="37.590000000000003"/>
    <n v="236.7"/>
    <n v="65"/>
    <n v="20.12"/>
    <n v="252.3"/>
    <n v="137"/>
    <n v="11.35"/>
    <n v="9.5"/>
    <n v="1"/>
    <n v="2.57"/>
    <n v="0"/>
    <x v="0"/>
    <n v="0"/>
    <x v="0"/>
    <x v="3"/>
  </r>
  <r>
    <s v="DC"/>
    <n v="119"/>
    <s v="area_code_408"/>
    <x v="0"/>
    <x v="0"/>
    <n v="26"/>
    <n v="132"/>
    <n v="100"/>
    <n v="22.44"/>
    <n v="173.3"/>
    <n v="121"/>
    <n v="14.73"/>
    <n v="203.5"/>
    <n v="108"/>
    <n v="9.16"/>
    <n v="11.6"/>
    <n v="5"/>
    <n v="3.13"/>
    <n v="1"/>
    <x v="0"/>
    <n v="0"/>
    <x v="0"/>
    <x v="0"/>
  </r>
  <r>
    <s v="GA"/>
    <n v="73"/>
    <s v="area_code_408"/>
    <x v="0"/>
    <x v="1"/>
    <n v="0"/>
    <n v="157.6"/>
    <n v="92"/>
    <n v="26.79"/>
    <n v="198.3"/>
    <n v="87"/>
    <n v="16.86"/>
    <n v="364.9"/>
    <n v="106"/>
    <n v="16.420000000000002"/>
    <n v="9.1"/>
    <n v="4"/>
    <n v="2.46"/>
    <n v="1"/>
    <x v="0"/>
    <n v="0"/>
    <x v="0"/>
    <x v="2"/>
  </r>
  <r>
    <s v="HI"/>
    <n v="98"/>
    <s v="area_code_408"/>
    <x v="0"/>
    <x v="0"/>
    <n v="30"/>
    <n v="110.3"/>
    <n v="71"/>
    <n v="18.75"/>
    <n v="182.4"/>
    <n v="108"/>
    <n v="15.5"/>
    <n v="183.8"/>
    <n v="88"/>
    <n v="8.27"/>
    <n v="11"/>
    <n v="8"/>
    <n v="2.97"/>
    <n v="2"/>
    <x v="0"/>
    <n v="0"/>
    <x v="0"/>
    <x v="0"/>
  </r>
  <r>
    <s v="VA"/>
    <n v="139"/>
    <s v="area_code_415"/>
    <x v="1"/>
    <x v="1"/>
    <n v="0"/>
    <n v="161.5"/>
    <n v="121"/>
    <n v="27.46"/>
    <n v="192.9"/>
    <n v="137"/>
    <n v="16.399999999999999"/>
    <n v="168.3"/>
    <n v="96"/>
    <n v="7.57"/>
    <n v="11.2"/>
    <n v="13"/>
    <n v="3.02"/>
    <n v="0"/>
    <x v="0"/>
    <n v="0"/>
    <x v="0"/>
    <x v="1"/>
  </r>
  <r>
    <s v="NY"/>
    <n v="31"/>
    <s v="area_code_408"/>
    <x v="0"/>
    <x v="0"/>
    <n v="28"/>
    <n v="171.8"/>
    <n v="116"/>
    <n v="29.21"/>
    <n v="240.7"/>
    <n v="125"/>
    <n v="20.46"/>
    <n v="245.5"/>
    <n v="80"/>
    <n v="11.05"/>
    <n v="10.6"/>
    <n v="7"/>
    <n v="2.86"/>
    <n v="1"/>
    <x v="0"/>
    <n v="0"/>
    <x v="0"/>
    <x v="3"/>
  </r>
  <r>
    <s v="PA"/>
    <n v="129"/>
    <s v="area_code_510"/>
    <x v="0"/>
    <x v="0"/>
    <n v="32"/>
    <n v="211"/>
    <n v="99"/>
    <n v="35.869999999999997"/>
    <n v="155.1"/>
    <n v="89"/>
    <n v="13.18"/>
    <n v="234.8"/>
    <n v="96"/>
    <n v="10.57"/>
    <n v="11.4"/>
    <n v="5"/>
    <n v="3.08"/>
    <n v="1"/>
    <x v="0"/>
    <n v="0"/>
    <x v="0"/>
    <x v="0"/>
  </r>
  <r>
    <s v="AR"/>
    <n v="115"/>
    <s v="area_code_415"/>
    <x v="0"/>
    <x v="1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n v="7"/>
    <x v="1"/>
    <n v="1"/>
    <x v="1"/>
    <x v="0"/>
  </r>
  <r>
    <s v="HI"/>
    <n v="108"/>
    <s v="area_code_415"/>
    <x v="0"/>
    <x v="1"/>
    <n v="0"/>
    <n v="291.60000000000002"/>
    <n v="99"/>
    <n v="49.57"/>
    <n v="221.1"/>
    <n v="93"/>
    <n v="18.79"/>
    <n v="229.2"/>
    <n v="110"/>
    <n v="10.31"/>
    <n v="14"/>
    <n v="9"/>
    <n v="3.78"/>
    <n v="2"/>
    <x v="1"/>
    <n v="1"/>
    <x v="0"/>
    <x v="0"/>
  </r>
  <r>
    <s v="DE"/>
    <n v="139"/>
    <s v="area_code_408"/>
    <x v="0"/>
    <x v="1"/>
    <n v="0"/>
    <n v="139"/>
    <n v="110"/>
    <n v="23.63"/>
    <n v="132.9"/>
    <n v="93"/>
    <n v="11.3"/>
    <n v="272"/>
    <n v="120"/>
    <n v="12.24"/>
    <n v="12.1"/>
    <n v="1"/>
    <n v="3.27"/>
    <n v="0"/>
    <x v="0"/>
    <n v="0"/>
    <x v="0"/>
    <x v="1"/>
  </r>
  <r>
    <s v="WV"/>
    <n v="102"/>
    <s v="area_code_408"/>
    <x v="0"/>
    <x v="1"/>
    <n v="0"/>
    <n v="234.8"/>
    <n v="125"/>
    <n v="39.92"/>
    <n v="199.2"/>
    <n v="99"/>
    <n v="16.93"/>
    <n v="163.19999999999999"/>
    <n v="88"/>
    <n v="7.34"/>
    <n v="10"/>
    <n v="1"/>
    <n v="2.7"/>
    <n v="4"/>
    <x v="0"/>
    <n v="0"/>
    <x v="1"/>
    <x v="0"/>
  </r>
  <r>
    <s v="OK"/>
    <n v="149"/>
    <s v="area_code_408"/>
    <x v="0"/>
    <x v="1"/>
    <n v="0"/>
    <n v="187.6"/>
    <n v="83"/>
    <n v="31.89"/>
    <n v="201.4"/>
    <n v="81"/>
    <n v="17.12"/>
    <n v="264.2"/>
    <n v="79"/>
    <n v="11.89"/>
    <n v="8.8000000000000007"/>
    <n v="1"/>
    <n v="2.38"/>
    <n v="1"/>
    <x v="0"/>
    <n v="0"/>
    <x v="0"/>
    <x v="1"/>
  </r>
  <r>
    <s v="OR"/>
    <n v="113"/>
    <s v="area_code_415"/>
    <x v="0"/>
    <x v="1"/>
    <n v="0"/>
    <n v="159.80000000000001"/>
    <n v="143"/>
    <n v="27.17"/>
    <n v="210.1"/>
    <n v="93"/>
    <n v="17.86"/>
    <n v="175.1"/>
    <n v="86"/>
    <n v="7.88"/>
    <n v="13.1"/>
    <n v="7"/>
    <n v="3.54"/>
    <n v="2"/>
    <x v="0"/>
    <n v="0"/>
    <x v="0"/>
    <x v="0"/>
  </r>
  <r>
    <s v="ND"/>
    <n v="131"/>
    <s v="area_code_408"/>
    <x v="0"/>
    <x v="0"/>
    <n v="33"/>
    <n v="177.1"/>
    <n v="100"/>
    <n v="30.11"/>
    <n v="194"/>
    <n v="85"/>
    <n v="16.489999999999998"/>
    <n v="253.4"/>
    <n v="124"/>
    <n v="11.4"/>
    <n v="5.2"/>
    <n v="5"/>
    <n v="1.4"/>
    <n v="1"/>
    <x v="0"/>
    <n v="0"/>
    <x v="0"/>
    <x v="0"/>
  </r>
  <r>
    <s v="MO"/>
    <n v="83"/>
    <s v="area_code_408"/>
    <x v="0"/>
    <x v="1"/>
    <n v="0"/>
    <n v="117.9"/>
    <n v="101"/>
    <n v="20.04"/>
    <n v="160.4"/>
    <n v="92"/>
    <n v="13.63"/>
    <n v="235.3"/>
    <n v="150"/>
    <n v="10.59"/>
    <n v="11.4"/>
    <n v="10"/>
    <n v="3.08"/>
    <n v="0"/>
    <x v="0"/>
    <n v="0"/>
    <x v="0"/>
    <x v="2"/>
  </r>
  <r>
    <s v="AR"/>
    <n v="96"/>
    <s v="area_code_415"/>
    <x v="0"/>
    <x v="0"/>
    <n v="21"/>
    <n v="247.6"/>
    <n v="95"/>
    <n v="42.09"/>
    <n v="256.3"/>
    <n v="150"/>
    <n v="21.79"/>
    <n v="158.6"/>
    <n v="72"/>
    <n v="7.14"/>
    <n v="10.8"/>
    <n v="6"/>
    <n v="2.92"/>
    <n v="2"/>
    <x v="0"/>
    <n v="0"/>
    <x v="0"/>
    <x v="0"/>
  </r>
  <r>
    <s v="GA"/>
    <n v="98"/>
    <s v="area_code_408"/>
    <x v="0"/>
    <x v="1"/>
    <n v="0"/>
    <n v="169.9"/>
    <n v="77"/>
    <n v="28.88"/>
    <n v="138.30000000000001"/>
    <n v="155"/>
    <n v="11.76"/>
    <n v="142.6"/>
    <n v="105"/>
    <n v="6.42"/>
    <n v="8.5"/>
    <n v="7"/>
    <n v="2.2999999999999998"/>
    <n v="1"/>
    <x v="0"/>
    <n v="0"/>
    <x v="0"/>
    <x v="0"/>
  </r>
  <r>
    <s v="TN"/>
    <n v="3"/>
    <s v="area_code_415"/>
    <x v="0"/>
    <x v="1"/>
    <n v="0"/>
    <n v="185"/>
    <n v="120"/>
    <n v="31.45"/>
    <n v="203.7"/>
    <n v="129"/>
    <n v="17.309999999999999"/>
    <n v="170.5"/>
    <n v="89"/>
    <n v="7.67"/>
    <n v="14.1"/>
    <n v="3"/>
    <n v="3.81"/>
    <n v="3"/>
    <x v="0"/>
    <n v="0"/>
    <x v="0"/>
    <x v="4"/>
  </r>
  <r>
    <s v="MA"/>
    <n v="77"/>
    <s v="area_code_408"/>
    <x v="0"/>
    <x v="0"/>
    <n v="17"/>
    <n v="204.9"/>
    <n v="84"/>
    <n v="34.83"/>
    <n v="201"/>
    <n v="102"/>
    <n v="17.09"/>
    <n v="219.7"/>
    <n v="97"/>
    <n v="9.89"/>
    <n v="11.3"/>
    <n v="5"/>
    <n v="3.05"/>
    <n v="0"/>
    <x v="0"/>
    <n v="0"/>
    <x v="0"/>
    <x v="2"/>
  </r>
  <r>
    <s v="ND"/>
    <n v="75"/>
    <s v="area_code_408"/>
    <x v="0"/>
    <x v="0"/>
    <n v="24"/>
    <n v="225.5"/>
    <n v="119"/>
    <n v="38.340000000000003"/>
    <n v="182"/>
    <n v="108"/>
    <n v="15.47"/>
    <n v="270.89999999999998"/>
    <n v="106"/>
    <n v="12.19"/>
    <n v="9.4"/>
    <n v="2"/>
    <n v="2.54"/>
    <n v="3"/>
    <x v="0"/>
    <n v="0"/>
    <x v="0"/>
    <x v="2"/>
  </r>
  <r>
    <s v="IA"/>
    <n v="40"/>
    <s v="area_code_510"/>
    <x v="0"/>
    <x v="1"/>
    <n v="0"/>
    <n v="169.7"/>
    <n v="115"/>
    <n v="28.85"/>
    <n v="141.4"/>
    <n v="123"/>
    <n v="12.02"/>
    <n v="253"/>
    <n v="115"/>
    <n v="11.39"/>
    <n v="10.5"/>
    <n v="3"/>
    <n v="2.84"/>
    <n v="4"/>
    <x v="1"/>
    <n v="1"/>
    <x v="1"/>
    <x v="3"/>
  </r>
  <r>
    <s v="NJ"/>
    <n v="108"/>
    <s v="area_code_415"/>
    <x v="0"/>
    <x v="1"/>
    <n v="0"/>
    <n v="239.3"/>
    <n v="102"/>
    <n v="40.68"/>
    <n v="223.4"/>
    <n v="127"/>
    <n v="18.989999999999998"/>
    <n v="251.4"/>
    <n v="104"/>
    <n v="11.31"/>
    <n v="10.6"/>
    <n v="6"/>
    <n v="2.86"/>
    <n v="0"/>
    <x v="0"/>
    <n v="0"/>
    <x v="0"/>
    <x v="0"/>
  </r>
  <r>
    <s v="MT"/>
    <n v="100"/>
    <s v="area_code_415"/>
    <x v="0"/>
    <x v="1"/>
    <n v="0"/>
    <n v="113.3"/>
    <n v="96"/>
    <n v="19.260000000000002"/>
    <n v="197.9"/>
    <n v="89"/>
    <n v="16.82"/>
    <n v="284.5"/>
    <n v="93"/>
    <n v="12.8"/>
    <n v="11.7"/>
    <n v="2"/>
    <n v="3.16"/>
    <n v="4"/>
    <x v="1"/>
    <n v="1"/>
    <x v="1"/>
    <x v="0"/>
  </r>
  <r>
    <s v="AL"/>
    <n v="16"/>
    <s v="area_code_415"/>
    <x v="0"/>
    <x v="1"/>
    <n v="0"/>
    <n v="161.9"/>
    <n v="100"/>
    <n v="27.52"/>
    <n v="230.1"/>
    <n v="138"/>
    <n v="19.559999999999999"/>
    <n v="148.80000000000001"/>
    <n v="78"/>
    <n v="6.7"/>
    <n v="10.199999999999999"/>
    <n v="11"/>
    <n v="2.75"/>
    <n v="3"/>
    <x v="0"/>
    <n v="0"/>
    <x v="0"/>
    <x v="4"/>
  </r>
  <r>
    <s v="NY"/>
    <n v="115"/>
    <s v="area_code_510"/>
    <x v="0"/>
    <x v="0"/>
    <n v="16"/>
    <n v="133.30000000000001"/>
    <n v="110"/>
    <n v="22.66"/>
    <n v="185.7"/>
    <n v="111"/>
    <n v="15.78"/>
    <n v="161.5"/>
    <n v="113"/>
    <n v="7.27"/>
    <n v="5.6"/>
    <n v="4"/>
    <n v="1.51"/>
    <n v="2"/>
    <x v="0"/>
    <n v="0"/>
    <x v="0"/>
    <x v="0"/>
  </r>
  <r>
    <s v="PA"/>
    <n v="108"/>
    <s v="area_code_510"/>
    <x v="0"/>
    <x v="0"/>
    <n v="25"/>
    <n v="170.7"/>
    <n v="88"/>
    <n v="29.02"/>
    <n v="109.9"/>
    <n v="113"/>
    <n v="9.34"/>
    <n v="165.7"/>
    <n v="99"/>
    <n v="7.46"/>
    <n v="8.6999999999999993"/>
    <n v="1"/>
    <n v="2.35"/>
    <n v="3"/>
    <x v="0"/>
    <n v="0"/>
    <x v="0"/>
    <x v="0"/>
  </r>
  <r>
    <s v="NC"/>
    <n v="161"/>
    <s v="area_code_415"/>
    <x v="0"/>
    <x v="1"/>
    <n v="0"/>
    <n v="322.3"/>
    <n v="100"/>
    <n v="54.79"/>
    <n v="230.4"/>
    <n v="135"/>
    <n v="19.579999999999998"/>
    <n v="241.5"/>
    <n v="104"/>
    <n v="10.87"/>
    <n v="7.8"/>
    <n v="5"/>
    <n v="2.11"/>
    <n v="2"/>
    <x v="1"/>
    <n v="1"/>
    <x v="0"/>
    <x v="1"/>
  </r>
  <r>
    <s v="CT"/>
    <n v="147"/>
    <s v="area_code_415"/>
    <x v="0"/>
    <x v="1"/>
    <n v="0"/>
    <n v="124.4"/>
    <n v="74"/>
    <n v="21.15"/>
    <n v="320.89999999999998"/>
    <n v="78"/>
    <n v="27.28"/>
    <n v="157.19999999999999"/>
    <n v="126"/>
    <n v="7.07"/>
    <n v="10.4"/>
    <n v="4"/>
    <n v="2.81"/>
    <n v="2"/>
    <x v="0"/>
    <n v="0"/>
    <x v="0"/>
    <x v="1"/>
  </r>
  <r>
    <s v="MO"/>
    <n v="107"/>
    <s v="area_code_415"/>
    <x v="0"/>
    <x v="1"/>
    <n v="0"/>
    <n v="146.9"/>
    <n v="94"/>
    <n v="24.97"/>
    <n v="114.3"/>
    <n v="111"/>
    <n v="9.7200000000000006"/>
    <n v="114.5"/>
    <n v="97"/>
    <n v="5.15"/>
    <n v="11.4"/>
    <n v="5"/>
    <n v="3.08"/>
    <n v="3"/>
    <x v="0"/>
    <n v="0"/>
    <x v="0"/>
    <x v="0"/>
  </r>
  <r>
    <s v="WV"/>
    <n v="120"/>
    <s v="area_code_510"/>
    <x v="0"/>
    <x v="1"/>
    <n v="0"/>
    <n v="192.6"/>
    <n v="123"/>
    <n v="32.74"/>
    <n v="206.4"/>
    <n v="105"/>
    <n v="17.54"/>
    <n v="283.2"/>
    <n v="93"/>
    <n v="12.74"/>
    <n v="10.8"/>
    <n v="3"/>
    <n v="2.92"/>
    <n v="1"/>
    <x v="0"/>
    <n v="0"/>
    <x v="0"/>
    <x v="0"/>
  </r>
  <r>
    <s v="NJ"/>
    <n v="107"/>
    <s v="area_code_408"/>
    <x v="0"/>
    <x v="0"/>
    <n v="36"/>
    <n v="96.3"/>
    <n v="83"/>
    <n v="16.37"/>
    <n v="179.6"/>
    <n v="91"/>
    <n v="15.27"/>
    <n v="166.3"/>
    <n v="121"/>
    <n v="7.48"/>
    <n v="10.3"/>
    <n v="2"/>
    <n v="2.78"/>
    <n v="1"/>
    <x v="0"/>
    <n v="0"/>
    <x v="0"/>
    <x v="0"/>
  </r>
  <r>
    <s v="AK"/>
    <n v="58"/>
    <s v="area_code_510"/>
    <x v="0"/>
    <x v="1"/>
    <n v="0"/>
    <n v="131.9"/>
    <n v="96"/>
    <n v="22.42"/>
    <n v="167.6"/>
    <n v="107"/>
    <n v="14.25"/>
    <n v="205.9"/>
    <n v="106"/>
    <n v="9.27"/>
    <n v="14.7"/>
    <n v="5"/>
    <n v="3.97"/>
    <n v="3"/>
    <x v="0"/>
    <n v="0"/>
    <x v="0"/>
    <x v="3"/>
  </r>
  <r>
    <s v="LA"/>
    <n v="91"/>
    <s v="area_code_408"/>
    <x v="0"/>
    <x v="1"/>
    <n v="0"/>
    <n v="147.19999999999999"/>
    <n v="121"/>
    <n v="25.02"/>
    <n v="175.2"/>
    <n v="87"/>
    <n v="14.89"/>
    <n v="136.30000000000001"/>
    <n v="80"/>
    <n v="6.13"/>
    <n v="13.3"/>
    <n v="3"/>
    <n v="3.59"/>
    <n v="2"/>
    <x v="0"/>
    <n v="0"/>
    <x v="0"/>
    <x v="2"/>
  </r>
  <r>
    <s v="AL"/>
    <n v="13"/>
    <s v="area_code_415"/>
    <x v="0"/>
    <x v="1"/>
    <n v="0"/>
    <n v="143.1"/>
    <n v="139"/>
    <n v="24.33"/>
    <n v="239.6"/>
    <n v="88"/>
    <n v="20.37"/>
    <n v="221.7"/>
    <n v="123"/>
    <n v="9.98"/>
    <n v="7.1"/>
    <n v="5"/>
    <n v="1.92"/>
    <n v="2"/>
    <x v="0"/>
    <n v="0"/>
    <x v="0"/>
    <x v="4"/>
  </r>
  <r>
    <s v="IN"/>
    <n v="104"/>
    <s v="area_code_408"/>
    <x v="0"/>
    <x v="1"/>
    <n v="0"/>
    <n v="280.39999999999998"/>
    <n v="127"/>
    <n v="47.67"/>
    <n v="179.4"/>
    <n v="79"/>
    <n v="15.25"/>
    <n v="150.6"/>
    <n v="77"/>
    <n v="6.78"/>
    <n v="15.2"/>
    <n v="6"/>
    <n v="4.0999999999999996"/>
    <n v="5"/>
    <x v="0"/>
    <n v="0"/>
    <x v="1"/>
    <x v="0"/>
  </r>
  <r>
    <s v="MA"/>
    <n v="93"/>
    <s v="area_code_415"/>
    <x v="0"/>
    <x v="0"/>
    <n v="31"/>
    <n v="237.2"/>
    <n v="85"/>
    <n v="40.32"/>
    <n v="213.1"/>
    <n v="100"/>
    <n v="18.11"/>
    <n v="192.7"/>
    <n v="87"/>
    <n v="8.67"/>
    <n v="10.7"/>
    <n v="4"/>
    <n v="2.89"/>
    <n v="1"/>
    <x v="0"/>
    <n v="0"/>
    <x v="0"/>
    <x v="2"/>
  </r>
  <r>
    <s v="DE"/>
    <n v="95"/>
    <s v="area_code_510"/>
    <x v="0"/>
    <x v="1"/>
    <n v="0"/>
    <n v="184.2"/>
    <n v="95"/>
    <n v="31.31"/>
    <n v="181.6"/>
    <n v="101"/>
    <n v="15.44"/>
    <n v="143.4"/>
    <n v="113"/>
    <n v="6.45"/>
    <n v="12.8"/>
    <n v="4"/>
    <n v="3.46"/>
    <n v="2"/>
    <x v="0"/>
    <n v="0"/>
    <x v="0"/>
    <x v="2"/>
  </r>
  <r>
    <s v="SC"/>
    <n v="104"/>
    <s v="area_code_415"/>
    <x v="0"/>
    <x v="1"/>
    <n v="0"/>
    <n v="109.1"/>
    <n v="141"/>
    <n v="18.55"/>
    <n v="187.1"/>
    <n v="140"/>
    <n v="15.9"/>
    <n v="216.6"/>
    <n v="100"/>
    <n v="9.75"/>
    <n v="10"/>
    <n v="4"/>
    <n v="2.7"/>
    <n v="3"/>
    <x v="0"/>
    <n v="0"/>
    <x v="0"/>
    <x v="0"/>
  </r>
  <r>
    <s v="NH"/>
    <n v="35"/>
    <s v="area_code_408"/>
    <x v="0"/>
    <x v="1"/>
    <n v="0"/>
    <n v="138.1"/>
    <n v="115"/>
    <n v="23.48"/>
    <n v="158.19999999999999"/>
    <n v="82"/>
    <n v="13.45"/>
    <n v="215.7"/>
    <n v="118"/>
    <n v="9.7100000000000009"/>
    <n v="10.3"/>
    <n v="2"/>
    <n v="2.78"/>
    <n v="5"/>
    <x v="1"/>
    <n v="1"/>
    <x v="1"/>
    <x v="3"/>
  </r>
  <r>
    <s v="MS"/>
    <n v="143"/>
    <s v="area_code_510"/>
    <x v="0"/>
    <x v="1"/>
    <n v="0"/>
    <n v="155.4"/>
    <n v="112"/>
    <n v="26.42"/>
    <n v="290.89999999999998"/>
    <n v="92"/>
    <n v="24.73"/>
    <n v="228.4"/>
    <n v="91"/>
    <n v="10.28"/>
    <n v="13.9"/>
    <n v="5"/>
    <n v="3.75"/>
    <n v="1"/>
    <x v="0"/>
    <n v="0"/>
    <x v="0"/>
    <x v="1"/>
  </r>
  <r>
    <s v="NM"/>
    <n v="62"/>
    <s v="area_code_415"/>
    <x v="0"/>
    <x v="1"/>
    <n v="0"/>
    <n v="245.3"/>
    <n v="91"/>
    <n v="41.7"/>
    <n v="122.9"/>
    <n v="130"/>
    <n v="10.45"/>
    <n v="228.4"/>
    <n v="102"/>
    <n v="10.28"/>
    <n v="8.5"/>
    <n v="4"/>
    <n v="2.2999999999999998"/>
    <n v="4"/>
    <x v="0"/>
    <n v="0"/>
    <x v="1"/>
    <x v="2"/>
  </r>
  <r>
    <s v="WA"/>
    <n v="60"/>
    <s v="area_code_415"/>
    <x v="1"/>
    <x v="1"/>
    <n v="0"/>
    <n v="205.9"/>
    <n v="97"/>
    <n v="35"/>
    <n v="277.39999999999998"/>
    <n v="117"/>
    <n v="23.58"/>
    <n v="202"/>
    <n v="139"/>
    <n v="9.09"/>
    <n v="11"/>
    <n v="2"/>
    <n v="2.97"/>
    <n v="0"/>
    <x v="1"/>
    <n v="1"/>
    <x v="0"/>
    <x v="2"/>
  </r>
  <r>
    <s v="ME"/>
    <n v="56"/>
    <s v="area_code_408"/>
    <x v="0"/>
    <x v="1"/>
    <n v="0"/>
    <n v="221.9"/>
    <n v="112"/>
    <n v="37.72"/>
    <n v="278.2"/>
    <n v="122"/>
    <n v="23.65"/>
    <n v="288.10000000000002"/>
    <n v="85"/>
    <n v="12.96"/>
    <n v="7.1"/>
    <n v="5"/>
    <n v="1.92"/>
    <n v="0"/>
    <x v="1"/>
    <n v="1"/>
    <x v="0"/>
    <x v="3"/>
  </r>
  <r>
    <s v="NM"/>
    <n v="183"/>
    <s v="area_code_415"/>
    <x v="0"/>
    <x v="1"/>
    <n v="0"/>
    <n v="190"/>
    <n v="100"/>
    <n v="32.299999999999997"/>
    <n v="246.6"/>
    <n v="78"/>
    <n v="20.96"/>
    <n v="304.2"/>
    <n v="107"/>
    <n v="13.69"/>
    <n v="9.5"/>
    <n v="4"/>
    <n v="2.57"/>
    <n v="1"/>
    <x v="0"/>
    <n v="0"/>
    <x v="0"/>
    <x v="1"/>
  </r>
  <r>
    <s v="AZ"/>
    <n v="94"/>
    <s v="area_code_415"/>
    <x v="0"/>
    <x v="1"/>
    <n v="0"/>
    <n v="220.8"/>
    <n v="111"/>
    <n v="37.54"/>
    <n v="156.19999999999999"/>
    <n v="67"/>
    <n v="13.28"/>
    <n v="187.9"/>
    <n v="89"/>
    <n v="8.4600000000000009"/>
    <n v="10.5"/>
    <n v="4"/>
    <n v="2.84"/>
    <n v="2"/>
    <x v="0"/>
    <n v="0"/>
    <x v="0"/>
    <x v="2"/>
  </r>
  <r>
    <s v="CT"/>
    <n v="73"/>
    <s v="area_code_415"/>
    <x v="0"/>
    <x v="0"/>
    <n v="47"/>
    <n v="173.7"/>
    <n v="117"/>
    <n v="29.53"/>
    <n v="204"/>
    <n v="114"/>
    <n v="17.34"/>
    <n v="174.6"/>
    <n v="94"/>
    <n v="7.86"/>
    <n v="6.3"/>
    <n v="3"/>
    <n v="1.7"/>
    <n v="2"/>
    <x v="0"/>
    <n v="0"/>
    <x v="0"/>
    <x v="2"/>
  </r>
  <r>
    <s v="IL"/>
    <n v="123"/>
    <s v="area_code_408"/>
    <x v="0"/>
    <x v="1"/>
    <n v="0"/>
    <n v="114.8"/>
    <n v="94"/>
    <n v="19.52"/>
    <n v="150"/>
    <n v="104"/>
    <n v="12.75"/>
    <n v="268.60000000000002"/>
    <n v="119"/>
    <n v="12.09"/>
    <n v="9.6"/>
    <n v="4"/>
    <n v="2.59"/>
    <n v="2"/>
    <x v="0"/>
    <n v="0"/>
    <x v="0"/>
    <x v="0"/>
  </r>
  <r>
    <s v="IN"/>
    <n v="64"/>
    <s v="area_code_408"/>
    <x v="0"/>
    <x v="1"/>
    <n v="0"/>
    <n v="113.8"/>
    <n v="97"/>
    <n v="19.350000000000001"/>
    <n v="192.3"/>
    <n v="97"/>
    <n v="16.350000000000001"/>
    <n v="214.9"/>
    <n v="89"/>
    <n v="9.67"/>
    <n v="10.4"/>
    <n v="1"/>
    <n v="2.81"/>
    <n v="3"/>
    <x v="0"/>
    <n v="0"/>
    <x v="0"/>
    <x v="2"/>
  </r>
  <r>
    <s v="AR"/>
    <n v="127"/>
    <s v="area_code_415"/>
    <x v="1"/>
    <x v="1"/>
    <n v="0"/>
    <n v="143.19999999999999"/>
    <n v="60"/>
    <n v="24.34"/>
    <n v="179.5"/>
    <n v="159"/>
    <n v="15.26"/>
    <n v="171.8"/>
    <n v="122"/>
    <n v="7.73"/>
    <n v="6.2"/>
    <n v="4"/>
    <n v="1.67"/>
    <n v="4"/>
    <x v="1"/>
    <n v="1"/>
    <x v="1"/>
    <x v="0"/>
  </r>
  <r>
    <s v="RI"/>
    <n v="33"/>
    <s v="area_code_415"/>
    <x v="0"/>
    <x v="1"/>
    <n v="0"/>
    <n v="184.4"/>
    <n v="111"/>
    <n v="31.35"/>
    <n v="203.8"/>
    <n v="110"/>
    <n v="17.32"/>
    <n v="237.4"/>
    <n v="100"/>
    <n v="10.68"/>
    <n v="9.3000000000000007"/>
    <n v="5"/>
    <n v="2.5099999999999998"/>
    <n v="3"/>
    <x v="0"/>
    <n v="0"/>
    <x v="0"/>
    <x v="3"/>
  </r>
  <r>
    <s v="NH"/>
    <n v="123"/>
    <s v="area_code_408"/>
    <x v="0"/>
    <x v="1"/>
    <n v="0"/>
    <n v="224"/>
    <n v="99"/>
    <n v="38.08"/>
    <n v="210.7"/>
    <n v="80"/>
    <n v="17.91"/>
    <n v="231.9"/>
    <n v="75"/>
    <n v="10.44"/>
    <n v="2.1"/>
    <n v="5"/>
    <n v="0.56999999999999995"/>
    <n v="0"/>
    <x v="0"/>
    <n v="0"/>
    <x v="0"/>
    <x v="0"/>
  </r>
  <r>
    <s v="NV"/>
    <n v="148"/>
    <s v="area_code_510"/>
    <x v="0"/>
    <x v="1"/>
    <n v="0"/>
    <n v="216.2"/>
    <n v="95"/>
    <n v="36.75"/>
    <n v="185.7"/>
    <n v="105"/>
    <n v="15.78"/>
    <n v="300"/>
    <n v="143"/>
    <n v="13.5"/>
    <n v="10"/>
    <n v="5"/>
    <n v="2.7"/>
    <n v="2"/>
    <x v="0"/>
    <n v="0"/>
    <x v="0"/>
    <x v="1"/>
  </r>
  <r>
    <s v="UT"/>
    <n v="81"/>
    <s v="area_code_415"/>
    <x v="0"/>
    <x v="1"/>
    <n v="0"/>
    <n v="129.9"/>
    <n v="121"/>
    <n v="22.08"/>
    <n v="230.1"/>
    <n v="105"/>
    <n v="19.559999999999999"/>
    <n v="140.5"/>
    <n v="123"/>
    <n v="6.32"/>
    <n v="13.3"/>
    <n v="3"/>
    <n v="3.59"/>
    <n v="0"/>
    <x v="0"/>
    <n v="0"/>
    <x v="0"/>
    <x v="2"/>
  </r>
  <r>
    <s v="MI"/>
    <n v="52"/>
    <s v="area_code_415"/>
    <x v="0"/>
    <x v="1"/>
    <n v="0"/>
    <n v="204.4"/>
    <n v="97"/>
    <n v="34.75"/>
    <n v="273.2"/>
    <n v="128"/>
    <n v="23.22"/>
    <n v="179.6"/>
    <n v="118"/>
    <n v="8.08"/>
    <n v="11"/>
    <n v="5"/>
    <n v="2.97"/>
    <n v="1"/>
    <x v="0"/>
    <n v="0"/>
    <x v="0"/>
    <x v="3"/>
  </r>
  <r>
    <s v="WI"/>
    <n v="91"/>
    <s v="area_code_408"/>
    <x v="0"/>
    <x v="0"/>
    <n v="44"/>
    <n v="216.6"/>
    <n v="101"/>
    <n v="36.82"/>
    <n v="173.1"/>
    <n v="98"/>
    <n v="14.71"/>
    <n v="242.1"/>
    <n v="95"/>
    <n v="10.89"/>
    <n v="9.1"/>
    <n v="3"/>
    <n v="2.46"/>
    <n v="1"/>
    <x v="0"/>
    <n v="0"/>
    <x v="0"/>
    <x v="2"/>
  </r>
  <r>
    <s v="NH"/>
    <n v="152"/>
    <s v="area_code_510"/>
    <x v="0"/>
    <x v="1"/>
    <n v="0"/>
    <n v="228.1"/>
    <n v="93"/>
    <n v="38.78"/>
    <n v="136.4"/>
    <n v="106"/>
    <n v="11.59"/>
    <n v="197.3"/>
    <n v="107"/>
    <n v="8.8800000000000008"/>
    <n v="9"/>
    <n v="2"/>
    <n v="2.4300000000000002"/>
    <n v="1"/>
    <x v="0"/>
    <n v="0"/>
    <x v="0"/>
    <x v="1"/>
  </r>
  <r>
    <s v="TX"/>
    <n v="201"/>
    <s v="area_code_415"/>
    <x v="0"/>
    <x v="1"/>
    <n v="0"/>
    <n v="225.9"/>
    <n v="110"/>
    <n v="38.4"/>
    <n v="299.10000000000002"/>
    <n v="86"/>
    <n v="25.42"/>
    <n v="251.3"/>
    <n v="81"/>
    <n v="11.31"/>
    <n v="11.2"/>
    <n v="4"/>
    <n v="3.02"/>
    <n v="1"/>
    <x v="1"/>
    <n v="1"/>
    <x v="0"/>
    <x v="1"/>
  </r>
  <r>
    <s v="ID"/>
    <n v="78"/>
    <s v="area_code_415"/>
    <x v="0"/>
    <x v="1"/>
    <n v="0"/>
    <n v="103.5"/>
    <n v="115"/>
    <n v="17.600000000000001"/>
    <n v="117.9"/>
    <n v="102"/>
    <n v="10.02"/>
    <n v="201"/>
    <n v="94"/>
    <n v="9.0500000000000007"/>
    <n v="12"/>
    <n v="3"/>
    <n v="3.24"/>
    <n v="4"/>
    <x v="1"/>
    <n v="1"/>
    <x v="1"/>
    <x v="2"/>
  </r>
  <r>
    <s v="CT"/>
    <n v="67"/>
    <s v="area_code_415"/>
    <x v="0"/>
    <x v="1"/>
    <n v="0"/>
    <n v="115.5"/>
    <n v="70"/>
    <n v="19.64"/>
    <n v="252.2"/>
    <n v="143"/>
    <n v="21.44"/>
    <n v="208.9"/>
    <n v="91"/>
    <n v="9.4"/>
    <n v="7.5"/>
    <n v="6"/>
    <n v="2.0299999999999998"/>
    <n v="0"/>
    <x v="0"/>
    <n v="0"/>
    <x v="0"/>
    <x v="2"/>
  </r>
  <r>
    <s v="NH"/>
    <n v="100"/>
    <s v="area_code_408"/>
    <x v="0"/>
    <x v="1"/>
    <n v="0"/>
    <n v="218.8"/>
    <n v="125"/>
    <n v="37.200000000000003"/>
    <n v="148.30000000000001"/>
    <n v="102"/>
    <n v="12.61"/>
    <n v="277.8"/>
    <n v="97"/>
    <n v="12.5"/>
    <n v="9.6999999999999993"/>
    <n v="6"/>
    <n v="2.62"/>
    <n v="1"/>
    <x v="0"/>
    <n v="0"/>
    <x v="0"/>
    <x v="0"/>
  </r>
  <r>
    <s v="WY"/>
    <n v="41"/>
    <s v="area_code_510"/>
    <x v="0"/>
    <x v="1"/>
    <n v="0"/>
    <n v="223.8"/>
    <n v="67"/>
    <n v="38.049999999999997"/>
    <n v="244.8"/>
    <n v="74"/>
    <n v="20.81"/>
    <n v="223.8"/>
    <n v="156"/>
    <n v="10.07"/>
    <n v="12.3"/>
    <n v="5"/>
    <n v="3.32"/>
    <n v="3"/>
    <x v="0"/>
    <n v="0"/>
    <x v="0"/>
    <x v="3"/>
  </r>
  <r>
    <s v="OR"/>
    <n v="133"/>
    <s v="area_code_415"/>
    <x v="0"/>
    <x v="1"/>
    <n v="0"/>
    <n v="143.80000000000001"/>
    <n v="71"/>
    <n v="24.45"/>
    <n v="184"/>
    <n v="131"/>
    <n v="15.64"/>
    <n v="275.5"/>
    <n v="132"/>
    <n v="12.4"/>
    <n v="12.9"/>
    <n v="4"/>
    <n v="3.48"/>
    <n v="3"/>
    <x v="0"/>
    <n v="0"/>
    <x v="0"/>
    <x v="1"/>
  </r>
  <r>
    <s v="SC"/>
    <n v="36"/>
    <s v="area_code_408"/>
    <x v="0"/>
    <x v="0"/>
    <n v="43"/>
    <n v="29.9"/>
    <n v="123"/>
    <n v="5.08"/>
    <n v="129.1"/>
    <n v="117"/>
    <n v="10.97"/>
    <n v="325.89999999999998"/>
    <n v="105"/>
    <n v="14.67"/>
    <n v="8.6"/>
    <n v="6"/>
    <n v="2.3199999999999998"/>
    <n v="2"/>
    <x v="0"/>
    <n v="0"/>
    <x v="0"/>
    <x v="3"/>
  </r>
  <r>
    <s v="MD"/>
    <n v="51"/>
    <s v="area_code_510"/>
    <x v="0"/>
    <x v="0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n v="0"/>
    <x v="0"/>
    <n v="0"/>
    <x v="0"/>
    <x v="3"/>
  </r>
  <r>
    <s v="NM"/>
    <n v="84"/>
    <s v="area_code_408"/>
    <x v="0"/>
    <x v="0"/>
    <n v="41"/>
    <n v="153.9"/>
    <n v="102"/>
    <n v="26.16"/>
    <n v="140.69999999999999"/>
    <n v="117"/>
    <n v="11.96"/>
    <n v="217.7"/>
    <n v="101"/>
    <n v="9.8000000000000007"/>
    <n v="12.8"/>
    <n v="5"/>
    <n v="3.46"/>
    <n v="1"/>
    <x v="0"/>
    <n v="0"/>
    <x v="0"/>
    <x v="2"/>
  </r>
  <r>
    <s v="LA"/>
    <n v="91"/>
    <s v="area_code_415"/>
    <x v="0"/>
    <x v="1"/>
    <n v="0"/>
    <n v="190.5"/>
    <n v="128"/>
    <n v="32.39"/>
    <n v="205.5"/>
    <n v="103"/>
    <n v="17.47"/>
    <n v="130.69999999999999"/>
    <n v="63"/>
    <n v="5.88"/>
    <n v="13.8"/>
    <n v="5"/>
    <n v="3.73"/>
    <n v="0"/>
    <x v="0"/>
    <n v="0"/>
    <x v="0"/>
    <x v="2"/>
  </r>
  <r>
    <s v="UT"/>
    <n v="110"/>
    <s v="area_code_408"/>
    <x v="0"/>
    <x v="1"/>
    <n v="0"/>
    <n v="192.6"/>
    <n v="102"/>
    <n v="32.74"/>
    <n v="178.9"/>
    <n v="118"/>
    <n v="15.21"/>
    <n v="214.6"/>
    <n v="74"/>
    <n v="9.66"/>
    <n v="9.4"/>
    <n v="4"/>
    <n v="2.54"/>
    <n v="1"/>
    <x v="0"/>
    <n v="0"/>
    <x v="0"/>
    <x v="0"/>
  </r>
  <r>
    <s v="DE"/>
    <n v="121"/>
    <s v="area_code_408"/>
    <x v="0"/>
    <x v="1"/>
    <n v="0"/>
    <n v="215.6"/>
    <n v="74"/>
    <n v="36.65"/>
    <n v="192.9"/>
    <n v="98"/>
    <n v="16.399999999999999"/>
    <n v="144"/>
    <n v="103"/>
    <n v="6.48"/>
    <n v="10.1"/>
    <n v="4"/>
    <n v="2.73"/>
    <n v="5"/>
    <x v="0"/>
    <n v="0"/>
    <x v="1"/>
    <x v="0"/>
  </r>
  <r>
    <s v="WV"/>
    <n v="109"/>
    <s v="area_code_415"/>
    <x v="0"/>
    <x v="1"/>
    <n v="0"/>
    <n v="180"/>
    <n v="100"/>
    <n v="30.6"/>
    <n v="229"/>
    <n v="103"/>
    <n v="19.47"/>
    <n v="139.4"/>
    <n v="105"/>
    <n v="6.27"/>
    <n v="7.8"/>
    <n v="8"/>
    <n v="2.11"/>
    <n v="3"/>
    <x v="0"/>
    <n v="0"/>
    <x v="0"/>
    <x v="0"/>
  </r>
  <r>
    <s v="KY"/>
    <n v="95"/>
    <s v="area_code_510"/>
    <x v="0"/>
    <x v="1"/>
    <n v="0"/>
    <n v="157.30000000000001"/>
    <n v="116"/>
    <n v="26.74"/>
    <n v="197.5"/>
    <n v="77"/>
    <n v="16.79"/>
    <n v="128.19999999999999"/>
    <n v="111"/>
    <n v="5.77"/>
    <n v="8.4"/>
    <n v="4"/>
    <n v="2.27"/>
    <n v="2"/>
    <x v="0"/>
    <n v="0"/>
    <x v="0"/>
    <x v="2"/>
  </r>
  <r>
    <s v="NC"/>
    <n v="72"/>
    <s v="area_code_415"/>
    <x v="0"/>
    <x v="1"/>
    <n v="0"/>
    <n v="196.5"/>
    <n v="88"/>
    <n v="33.409999999999997"/>
    <n v="158.6"/>
    <n v="129"/>
    <n v="13.48"/>
    <n v="269.3"/>
    <n v="118"/>
    <n v="12.12"/>
    <n v="6.8"/>
    <n v="3"/>
    <n v="1.84"/>
    <n v="0"/>
    <x v="0"/>
    <n v="0"/>
    <x v="0"/>
    <x v="2"/>
  </r>
  <r>
    <s v="WV"/>
    <n v="73"/>
    <s v="area_code_415"/>
    <x v="0"/>
    <x v="1"/>
    <n v="0"/>
    <n v="240.3"/>
    <n v="130"/>
    <n v="40.85"/>
    <n v="162.5"/>
    <n v="83"/>
    <n v="13.81"/>
    <n v="231.9"/>
    <n v="136"/>
    <n v="10.44"/>
    <n v="11.9"/>
    <n v="3"/>
    <n v="3.21"/>
    <n v="0"/>
    <x v="0"/>
    <n v="0"/>
    <x v="0"/>
    <x v="2"/>
  </r>
  <r>
    <s v="AZ"/>
    <n v="108"/>
    <s v="area_code_415"/>
    <x v="0"/>
    <x v="1"/>
    <n v="0"/>
    <n v="193.3"/>
    <n v="126"/>
    <n v="32.86"/>
    <n v="154.69999999999999"/>
    <n v="85"/>
    <n v="13.15"/>
    <n v="174.8"/>
    <n v="98"/>
    <n v="7.87"/>
    <n v="9.4"/>
    <n v="6"/>
    <n v="2.54"/>
    <n v="3"/>
    <x v="0"/>
    <n v="0"/>
    <x v="0"/>
    <x v="0"/>
  </r>
  <r>
    <s v="WV"/>
    <n v="58"/>
    <s v="area_code_408"/>
    <x v="0"/>
    <x v="0"/>
    <n v="39"/>
    <n v="211.9"/>
    <n v="40"/>
    <n v="36.020000000000003"/>
    <n v="274.39999999999998"/>
    <n v="76"/>
    <n v="23.32"/>
    <n v="210.5"/>
    <n v="139"/>
    <n v="9.4700000000000006"/>
    <n v="5.4"/>
    <n v="4"/>
    <n v="1.46"/>
    <n v="1"/>
    <x v="0"/>
    <n v="0"/>
    <x v="0"/>
    <x v="3"/>
  </r>
  <r>
    <s v="WA"/>
    <n v="76"/>
    <s v="area_code_510"/>
    <x v="1"/>
    <x v="1"/>
    <n v="0"/>
    <n v="246.8"/>
    <n v="110"/>
    <n v="41.96"/>
    <n v="206.3"/>
    <n v="63"/>
    <n v="17.54"/>
    <n v="208.4"/>
    <n v="123"/>
    <n v="9.3800000000000008"/>
    <n v="13.2"/>
    <n v="5"/>
    <n v="3.56"/>
    <n v="0"/>
    <x v="1"/>
    <n v="1"/>
    <x v="0"/>
    <x v="2"/>
  </r>
  <r>
    <s v="ID"/>
    <n v="103"/>
    <s v="area_code_415"/>
    <x v="0"/>
    <x v="1"/>
    <n v="0"/>
    <n v="174.7"/>
    <n v="151"/>
    <n v="29.7"/>
    <n v="148"/>
    <n v="56"/>
    <n v="12.58"/>
    <n v="168.2"/>
    <n v="109"/>
    <n v="7.57"/>
    <n v="15.8"/>
    <n v="3"/>
    <n v="4.2699999999999996"/>
    <n v="6"/>
    <x v="1"/>
    <n v="1"/>
    <x v="1"/>
    <x v="0"/>
  </r>
  <r>
    <s v="CT"/>
    <n v="87"/>
    <s v="area_code_415"/>
    <x v="0"/>
    <x v="1"/>
    <n v="0"/>
    <n v="240"/>
    <n v="83"/>
    <n v="40.799999999999997"/>
    <n v="134.1"/>
    <n v="106"/>
    <n v="11.4"/>
    <n v="189.1"/>
    <n v="84"/>
    <n v="8.51"/>
    <n v="9.3000000000000007"/>
    <n v="2"/>
    <n v="2.5099999999999998"/>
    <n v="0"/>
    <x v="1"/>
    <n v="1"/>
    <x v="0"/>
    <x v="2"/>
  </r>
  <r>
    <s v="OK"/>
    <n v="35"/>
    <s v="area_code_510"/>
    <x v="0"/>
    <x v="0"/>
    <n v="37"/>
    <n v="181.2"/>
    <n v="76"/>
    <n v="30.8"/>
    <n v="177.6"/>
    <n v="98"/>
    <n v="15.1"/>
    <n v="228"/>
    <n v="136"/>
    <n v="10.26"/>
    <n v="5"/>
    <n v="3"/>
    <n v="1.35"/>
    <n v="2"/>
    <x v="0"/>
    <n v="0"/>
    <x v="0"/>
    <x v="3"/>
  </r>
  <r>
    <s v="IA"/>
    <n v="88"/>
    <s v="area_code_415"/>
    <x v="0"/>
    <x v="1"/>
    <n v="0"/>
    <n v="113.7"/>
    <n v="67"/>
    <n v="19.329999999999998"/>
    <n v="165.1"/>
    <n v="127"/>
    <n v="14.03"/>
    <n v="141.5"/>
    <n v="142"/>
    <n v="6.37"/>
    <n v="10.8"/>
    <n v="3"/>
    <n v="2.92"/>
    <n v="1"/>
    <x v="0"/>
    <n v="0"/>
    <x v="0"/>
    <x v="2"/>
  </r>
  <r>
    <s v="ID"/>
    <n v="77"/>
    <s v="area_code_510"/>
    <x v="0"/>
    <x v="0"/>
    <n v="29"/>
    <n v="211.1"/>
    <n v="89"/>
    <n v="35.89"/>
    <n v="223.5"/>
    <n v="97"/>
    <n v="19"/>
    <n v="148.4"/>
    <n v="106"/>
    <n v="6.68"/>
    <n v="9.6999999999999993"/>
    <n v="9"/>
    <n v="2.62"/>
    <n v="2"/>
    <x v="0"/>
    <n v="0"/>
    <x v="0"/>
    <x v="2"/>
  </r>
  <r>
    <s v="SD"/>
    <n v="30"/>
    <s v="area_code_415"/>
    <x v="0"/>
    <x v="1"/>
    <n v="0"/>
    <n v="247.4"/>
    <n v="107"/>
    <n v="42.06"/>
    <n v="175.9"/>
    <n v="76"/>
    <n v="14.95"/>
    <n v="287.39999999999998"/>
    <n v="90"/>
    <n v="12.93"/>
    <n v="11.3"/>
    <n v="2"/>
    <n v="3.05"/>
    <n v="0"/>
    <x v="0"/>
    <n v="0"/>
    <x v="0"/>
    <x v="3"/>
  </r>
  <r>
    <s v="DE"/>
    <n v="53"/>
    <s v="area_code_415"/>
    <x v="0"/>
    <x v="0"/>
    <n v="32"/>
    <n v="131.19999999999999"/>
    <n v="63"/>
    <n v="22.3"/>
    <n v="227.4"/>
    <n v="125"/>
    <n v="19.329999999999998"/>
    <n v="178.9"/>
    <n v="105"/>
    <n v="8.0500000000000007"/>
    <n v="12.8"/>
    <n v="2"/>
    <n v="3.46"/>
    <n v="2"/>
    <x v="0"/>
    <n v="0"/>
    <x v="0"/>
    <x v="3"/>
  </r>
  <r>
    <s v="WA"/>
    <n v="152"/>
    <s v="area_code_510"/>
    <x v="0"/>
    <x v="1"/>
    <n v="0"/>
    <n v="161.4"/>
    <n v="84"/>
    <n v="27.44"/>
    <n v="163.6"/>
    <n v="88"/>
    <n v="13.91"/>
    <n v="153.19999999999999"/>
    <n v="121"/>
    <n v="6.89"/>
    <n v="11.8"/>
    <n v="5"/>
    <n v="3.19"/>
    <n v="1"/>
    <x v="0"/>
    <n v="0"/>
    <x v="0"/>
    <x v="1"/>
  </r>
  <r>
    <s v="MN"/>
    <n v="59"/>
    <s v="area_code_408"/>
    <x v="0"/>
    <x v="0"/>
    <n v="32"/>
    <n v="211.9"/>
    <n v="120"/>
    <n v="36.020000000000003"/>
    <n v="202.9"/>
    <n v="136"/>
    <n v="17.25"/>
    <n v="213.5"/>
    <n v="95"/>
    <n v="9.61"/>
    <n v="8.8000000000000007"/>
    <n v="5"/>
    <n v="2.38"/>
    <n v="1"/>
    <x v="0"/>
    <n v="0"/>
    <x v="0"/>
    <x v="3"/>
  </r>
  <r>
    <s v="WA"/>
    <n v="143"/>
    <s v="area_code_510"/>
    <x v="0"/>
    <x v="1"/>
    <n v="0"/>
    <n v="160.4"/>
    <n v="120"/>
    <n v="27.27"/>
    <n v="285.89999999999998"/>
    <n v="104"/>
    <n v="24.3"/>
    <n v="182.5"/>
    <n v="85"/>
    <n v="8.2100000000000009"/>
    <n v="6.9"/>
    <n v="4"/>
    <n v="1.86"/>
    <n v="3"/>
    <x v="0"/>
    <n v="0"/>
    <x v="0"/>
    <x v="1"/>
  </r>
  <r>
    <s v="PA"/>
    <n v="142"/>
    <s v="area_code_510"/>
    <x v="0"/>
    <x v="0"/>
    <n v="40"/>
    <n v="230.7"/>
    <n v="101"/>
    <n v="39.22"/>
    <n v="256.8"/>
    <n v="88"/>
    <n v="21.83"/>
    <n v="263.89999999999998"/>
    <n v="92"/>
    <n v="11.88"/>
    <n v="6.4"/>
    <n v="3"/>
    <n v="1.73"/>
    <n v="1"/>
    <x v="0"/>
    <n v="0"/>
    <x v="0"/>
    <x v="1"/>
  </r>
  <r>
    <s v="ID"/>
    <n v="105"/>
    <s v="area_code_408"/>
    <x v="0"/>
    <x v="1"/>
    <n v="0"/>
    <n v="232.6"/>
    <n v="96"/>
    <n v="39.54"/>
    <n v="253.4"/>
    <n v="117"/>
    <n v="21.54"/>
    <n v="154"/>
    <n v="101"/>
    <n v="6.93"/>
    <n v="10.5"/>
    <n v="9"/>
    <n v="2.84"/>
    <n v="1"/>
    <x v="0"/>
    <n v="0"/>
    <x v="0"/>
    <x v="0"/>
  </r>
  <r>
    <s v="MS"/>
    <n v="111"/>
    <s v="area_code_408"/>
    <x v="0"/>
    <x v="1"/>
    <n v="0"/>
    <n v="294.7"/>
    <n v="90"/>
    <n v="50.1"/>
    <n v="294.60000000000002"/>
    <n v="72"/>
    <n v="25.04"/>
    <n v="260.10000000000002"/>
    <n v="121"/>
    <n v="11.7"/>
    <n v="10.8"/>
    <n v="3"/>
    <n v="2.92"/>
    <n v="1"/>
    <x v="1"/>
    <n v="1"/>
    <x v="0"/>
    <x v="0"/>
  </r>
  <r>
    <s v="WA"/>
    <n v="143"/>
    <s v="area_code_510"/>
    <x v="0"/>
    <x v="1"/>
    <n v="0"/>
    <n v="133.4"/>
    <n v="107"/>
    <n v="22.68"/>
    <n v="223.9"/>
    <n v="117"/>
    <n v="19.03"/>
    <n v="180.4"/>
    <n v="85"/>
    <n v="8.1199999999999992"/>
    <n v="10.199999999999999"/>
    <n v="13"/>
    <n v="2.75"/>
    <n v="1"/>
    <x v="0"/>
    <n v="0"/>
    <x v="0"/>
    <x v="1"/>
  </r>
  <r>
    <s v="DC"/>
    <n v="93"/>
    <s v="area_code_408"/>
    <x v="0"/>
    <x v="0"/>
    <n v="22"/>
    <n v="306.2"/>
    <n v="123"/>
    <n v="52.05"/>
    <n v="189.7"/>
    <n v="83"/>
    <n v="16.12"/>
    <n v="240.3"/>
    <n v="107"/>
    <n v="10.81"/>
    <n v="11.7"/>
    <n v="2"/>
    <n v="3.16"/>
    <n v="0"/>
    <x v="0"/>
    <n v="0"/>
    <x v="0"/>
    <x v="2"/>
  </r>
  <r>
    <s v="KY"/>
    <n v="79"/>
    <s v="area_code_415"/>
    <x v="0"/>
    <x v="1"/>
    <n v="0"/>
    <n v="236.8"/>
    <n v="135"/>
    <n v="40.26"/>
    <n v="186.4"/>
    <n v="87"/>
    <n v="15.84"/>
    <n v="126.9"/>
    <n v="112"/>
    <n v="5.71"/>
    <n v="10.4"/>
    <n v="5"/>
    <n v="2.81"/>
    <n v="2"/>
    <x v="0"/>
    <n v="0"/>
    <x v="0"/>
    <x v="2"/>
  </r>
  <r>
    <s v="TN"/>
    <n v="93"/>
    <s v="area_code_510"/>
    <x v="1"/>
    <x v="1"/>
    <n v="0"/>
    <n v="168.4"/>
    <n v="114"/>
    <n v="28.63"/>
    <n v="276"/>
    <n v="127"/>
    <n v="23.46"/>
    <n v="196.2"/>
    <n v="48"/>
    <n v="8.83"/>
    <n v="11.4"/>
    <n v="3"/>
    <n v="3.08"/>
    <n v="1"/>
    <x v="0"/>
    <n v="0"/>
    <x v="0"/>
    <x v="2"/>
  </r>
  <r>
    <s v="ID"/>
    <n v="103"/>
    <s v="area_code_415"/>
    <x v="0"/>
    <x v="1"/>
    <n v="0"/>
    <n v="70.900000000000006"/>
    <n v="134"/>
    <n v="12.05"/>
    <n v="134.5"/>
    <n v="112"/>
    <n v="11.43"/>
    <n v="168.8"/>
    <n v="164"/>
    <n v="7.6"/>
    <n v="12"/>
    <n v="6"/>
    <n v="3.24"/>
    <n v="2"/>
    <x v="0"/>
    <n v="0"/>
    <x v="0"/>
    <x v="0"/>
  </r>
  <r>
    <s v="WI"/>
    <n v="93"/>
    <s v="area_code_415"/>
    <x v="0"/>
    <x v="1"/>
    <n v="0"/>
    <n v="152.1"/>
    <n v="141"/>
    <n v="25.86"/>
    <n v="215.5"/>
    <n v="107"/>
    <n v="18.32"/>
    <n v="262.39999999999998"/>
    <n v="111"/>
    <n v="11.81"/>
    <n v="12"/>
    <n v="7"/>
    <n v="3.24"/>
    <n v="1"/>
    <x v="0"/>
    <n v="0"/>
    <x v="0"/>
    <x v="2"/>
  </r>
  <r>
    <s v="OK"/>
    <n v="149"/>
    <s v="area_code_510"/>
    <x v="1"/>
    <x v="1"/>
    <n v="0"/>
    <n v="180.9"/>
    <n v="79"/>
    <n v="30.75"/>
    <n v="194.9"/>
    <n v="83"/>
    <n v="16.57"/>
    <n v="197.8"/>
    <n v="109"/>
    <n v="8.9"/>
    <n v="8.8000000000000007"/>
    <n v="9"/>
    <n v="2.38"/>
    <n v="3"/>
    <x v="0"/>
    <n v="0"/>
    <x v="0"/>
    <x v="1"/>
  </r>
  <r>
    <s v="WV"/>
    <n v="23"/>
    <s v="area_code_510"/>
    <x v="0"/>
    <x v="0"/>
    <n v="31"/>
    <n v="156.6"/>
    <n v="84"/>
    <n v="26.62"/>
    <n v="161.5"/>
    <n v="96"/>
    <n v="13.73"/>
    <n v="294.60000000000002"/>
    <n v="107"/>
    <n v="13.26"/>
    <n v="9.4"/>
    <n v="6"/>
    <n v="2.54"/>
    <n v="1"/>
    <x v="0"/>
    <n v="0"/>
    <x v="0"/>
    <x v="4"/>
  </r>
  <r>
    <s v="SD"/>
    <n v="221"/>
    <s v="area_code_510"/>
    <x v="0"/>
    <x v="0"/>
    <n v="24"/>
    <n v="180.5"/>
    <n v="85"/>
    <n v="30.69"/>
    <n v="224.1"/>
    <n v="92"/>
    <n v="19.05"/>
    <n v="205.7"/>
    <n v="103"/>
    <n v="9.26"/>
    <n v="2.4"/>
    <n v="3"/>
    <n v="0.65"/>
    <n v="0"/>
    <x v="0"/>
    <n v="0"/>
    <x v="0"/>
    <x v="1"/>
  </r>
  <r>
    <s v="KS"/>
    <n v="164"/>
    <s v="area_code_510"/>
    <x v="0"/>
    <x v="0"/>
    <n v="30"/>
    <n v="238.8"/>
    <n v="100"/>
    <n v="40.6"/>
    <n v="230"/>
    <n v="121"/>
    <n v="19.55"/>
    <n v="206.3"/>
    <n v="66"/>
    <n v="9.2799999999999994"/>
    <n v="13.2"/>
    <n v="8"/>
    <n v="3.56"/>
    <n v="1"/>
    <x v="0"/>
    <n v="0"/>
    <x v="0"/>
    <x v="1"/>
  </r>
  <r>
    <s v="NC"/>
    <n v="104"/>
    <s v="area_code_415"/>
    <x v="0"/>
    <x v="0"/>
    <n v="18"/>
    <n v="182.1"/>
    <n v="66"/>
    <n v="30.96"/>
    <n v="213.6"/>
    <n v="65"/>
    <n v="18.16"/>
    <n v="193"/>
    <n v="108"/>
    <n v="8.69"/>
    <n v="13.4"/>
    <n v="9"/>
    <n v="3.62"/>
    <n v="2"/>
    <x v="0"/>
    <n v="0"/>
    <x v="0"/>
    <x v="0"/>
  </r>
  <r>
    <s v="NY"/>
    <n v="150"/>
    <s v="area_code_415"/>
    <x v="0"/>
    <x v="0"/>
    <n v="35"/>
    <n v="139.6"/>
    <n v="72"/>
    <n v="23.73"/>
    <n v="332.8"/>
    <n v="170"/>
    <n v="28.29"/>
    <n v="213.8"/>
    <n v="105"/>
    <n v="9.6199999999999992"/>
    <n v="8.8000000000000007"/>
    <n v="2"/>
    <n v="2.38"/>
    <n v="2"/>
    <x v="0"/>
    <n v="0"/>
    <x v="0"/>
    <x v="1"/>
  </r>
  <r>
    <s v="WI"/>
    <n v="184"/>
    <s v="area_code_408"/>
    <x v="0"/>
    <x v="0"/>
    <n v="12"/>
    <n v="200.3"/>
    <n v="76"/>
    <n v="34.049999999999997"/>
    <n v="253.6"/>
    <n v="105"/>
    <n v="21.56"/>
    <n v="149.30000000000001"/>
    <n v="93"/>
    <n v="6.72"/>
    <n v="10.199999999999999"/>
    <n v="5"/>
    <n v="2.75"/>
    <n v="0"/>
    <x v="0"/>
    <n v="0"/>
    <x v="0"/>
    <x v="1"/>
  </r>
  <r>
    <s v="SC"/>
    <n v="88"/>
    <s v="area_code_408"/>
    <x v="0"/>
    <x v="1"/>
    <n v="0"/>
    <n v="153.5"/>
    <n v="94"/>
    <n v="26.1"/>
    <n v="251.7"/>
    <n v="118"/>
    <n v="21.39"/>
    <n v="182.2"/>
    <n v="99"/>
    <n v="8.1999999999999993"/>
    <n v="8.5"/>
    <n v="6"/>
    <n v="2.2999999999999998"/>
    <n v="1"/>
    <x v="0"/>
    <n v="0"/>
    <x v="0"/>
    <x v="2"/>
  </r>
  <r>
    <s v="UT"/>
    <n v="61"/>
    <s v="area_code_415"/>
    <x v="1"/>
    <x v="0"/>
    <n v="29"/>
    <n v="128.19999999999999"/>
    <n v="119"/>
    <n v="21.79"/>
    <n v="171.7"/>
    <n v="83"/>
    <n v="14.59"/>
    <n v="250.9"/>
    <n v="114"/>
    <n v="11.29"/>
    <n v="11.7"/>
    <n v="6"/>
    <n v="3.16"/>
    <n v="3"/>
    <x v="0"/>
    <n v="0"/>
    <x v="0"/>
    <x v="2"/>
  </r>
  <r>
    <s v="NC"/>
    <n v="110"/>
    <s v="area_code_408"/>
    <x v="0"/>
    <x v="1"/>
    <n v="0"/>
    <n v="159.5"/>
    <n v="145"/>
    <n v="27.12"/>
    <n v="202.3"/>
    <n v="101"/>
    <n v="17.2"/>
    <n v="256"/>
    <n v="96"/>
    <n v="11.52"/>
    <n v="16.7"/>
    <n v="2"/>
    <n v="4.51"/>
    <n v="2"/>
    <x v="0"/>
    <n v="0"/>
    <x v="0"/>
    <x v="0"/>
  </r>
  <r>
    <s v="IN"/>
    <n v="115"/>
    <s v="area_code_415"/>
    <x v="0"/>
    <x v="1"/>
    <n v="0"/>
    <n v="226.4"/>
    <n v="101"/>
    <n v="38.49"/>
    <n v="276.8"/>
    <n v="60"/>
    <n v="23.53"/>
    <n v="213.4"/>
    <n v="82"/>
    <n v="9.6"/>
    <n v="12.3"/>
    <n v="4"/>
    <n v="3.32"/>
    <n v="3"/>
    <x v="1"/>
    <n v="1"/>
    <x v="0"/>
    <x v="0"/>
  </r>
  <r>
    <s v="AR"/>
    <n v="33"/>
    <s v="area_code_408"/>
    <x v="0"/>
    <x v="1"/>
    <n v="0"/>
    <n v="251.9"/>
    <n v="81"/>
    <n v="42.82"/>
    <n v="194.6"/>
    <n v="96"/>
    <n v="16.54"/>
    <n v="211.2"/>
    <n v="87"/>
    <n v="9.5"/>
    <n v="8.4"/>
    <n v="3"/>
    <n v="2.27"/>
    <n v="2"/>
    <x v="0"/>
    <n v="0"/>
    <x v="0"/>
    <x v="3"/>
  </r>
  <r>
    <s v="ME"/>
    <n v="100"/>
    <s v="area_code_510"/>
    <x v="0"/>
    <x v="1"/>
    <n v="0"/>
    <n v="264.5"/>
    <n v="117"/>
    <n v="44.97"/>
    <n v="194"/>
    <n v="111"/>
    <n v="16.489999999999998"/>
    <n v="262.7"/>
    <n v="111"/>
    <n v="11.82"/>
    <n v="7.5"/>
    <n v="4"/>
    <n v="2.0299999999999998"/>
    <n v="2"/>
    <x v="1"/>
    <n v="1"/>
    <x v="0"/>
    <x v="0"/>
  </r>
  <r>
    <s v="NY"/>
    <n v="209"/>
    <s v="area_code_415"/>
    <x v="0"/>
    <x v="1"/>
    <n v="0"/>
    <n v="153.69999999999999"/>
    <n v="105"/>
    <n v="26.13"/>
    <n v="188.6"/>
    <n v="87"/>
    <n v="16.03"/>
    <n v="200.8"/>
    <n v="95"/>
    <n v="9.0399999999999991"/>
    <n v="10.7"/>
    <n v="2"/>
    <n v="2.89"/>
    <n v="0"/>
    <x v="0"/>
    <n v="0"/>
    <x v="0"/>
    <x v="1"/>
  </r>
  <r>
    <s v="OR"/>
    <n v="27"/>
    <s v="area_code_510"/>
    <x v="0"/>
    <x v="1"/>
    <n v="0"/>
    <n v="232.1"/>
    <n v="81"/>
    <n v="39.46"/>
    <n v="210.8"/>
    <n v="101"/>
    <n v="17.920000000000002"/>
    <n v="165.4"/>
    <n v="87"/>
    <n v="7.44"/>
    <n v="15"/>
    <n v="6"/>
    <n v="4.05"/>
    <n v="5"/>
    <x v="0"/>
    <n v="0"/>
    <x v="1"/>
    <x v="3"/>
  </r>
  <r>
    <s v="IL"/>
    <n v="117"/>
    <s v="area_code_415"/>
    <x v="0"/>
    <x v="1"/>
    <n v="0"/>
    <n v="201.9"/>
    <n v="86"/>
    <n v="34.32"/>
    <n v="212.3"/>
    <n v="96"/>
    <n v="18.05"/>
    <n v="176.9"/>
    <n v="98"/>
    <n v="7.96"/>
    <n v="7.8"/>
    <n v="10"/>
    <n v="2.11"/>
    <n v="1"/>
    <x v="0"/>
    <n v="0"/>
    <x v="0"/>
    <x v="0"/>
  </r>
  <r>
    <s v="MA"/>
    <n v="87"/>
    <s v="area_code_408"/>
    <x v="0"/>
    <x v="1"/>
    <n v="0"/>
    <n v="186.9"/>
    <n v="79"/>
    <n v="31.77"/>
    <n v="182.6"/>
    <n v="105"/>
    <n v="15.52"/>
    <n v="143.1"/>
    <n v="90"/>
    <n v="6.44"/>
    <n v="4.2"/>
    <n v="14"/>
    <n v="1.1299999999999999"/>
    <n v="1"/>
    <x v="0"/>
    <n v="0"/>
    <x v="0"/>
    <x v="2"/>
  </r>
  <r>
    <s v="CT"/>
    <n v="129"/>
    <s v="area_code_510"/>
    <x v="0"/>
    <x v="0"/>
    <n v="27"/>
    <n v="196.6"/>
    <n v="89"/>
    <n v="33.42"/>
    <n v="180.6"/>
    <n v="95"/>
    <n v="15.35"/>
    <n v="245"/>
    <n v="83"/>
    <n v="11.03"/>
    <n v="6.6"/>
    <n v="5"/>
    <n v="1.78"/>
    <n v="1"/>
    <x v="0"/>
    <n v="0"/>
    <x v="0"/>
    <x v="0"/>
  </r>
  <r>
    <s v="WI"/>
    <n v="142"/>
    <s v="area_code_510"/>
    <x v="0"/>
    <x v="1"/>
    <n v="0"/>
    <n v="232.1"/>
    <n v="102"/>
    <n v="39.46"/>
    <n v="168.2"/>
    <n v="110"/>
    <n v="14.3"/>
    <n v="197.3"/>
    <n v="120"/>
    <n v="8.8800000000000008"/>
    <n v="9.9"/>
    <n v="3"/>
    <n v="2.67"/>
    <n v="1"/>
    <x v="0"/>
    <n v="0"/>
    <x v="0"/>
    <x v="1"/>
  </r>
  <r>
    <s v="OK"/>
    <n v="112"/>
    <s v="area_code_415"/>
    <x v="0"/>
    <x v="1"/>
    <n v="0"/>
    <n v="166"/>
    <n v="79"/>
    <n v="28.22"/>
    <n v="74.599999999999994"/>
    <n v="100"/>
    <n v="6.34"/>
    <n v="247.9"/>
    <n v="74"/>
    <n v="11.16"/>
    <n v="6.3"/>
    <n v="7"/>
    <n v="1.7"/>
    <n v="0"/>
    <x v="0"/>
    <n v="0"/>
    <x v="0"/>
    <x v="0"/>
  </r>
  <r>
    <s v="DE"/>
    <n v="75"/>
    <s v="area_code_510"/>
    <x v="0"/>
    <x v="0"/>
    <n v="28"/>
    <n v="200.6"/>
    <n v="96"/>
    <n v="34.1"/>
    <n v="164.1"/>
    <n v="111"/>
    <n v="13.95"/>
    <n v="169.6"/>
    <n v="153"/>
    <n v="7.63"/>
    <n v="2.5"/>
    <n v="5"/>
    <n v="0.68"/>
    <n v="1"/>
    <x v="0"/>
    <n v="0"/>
    <x v="0"/>
    <x v="2"/>
  </r>
  <r>
    <s v="AZ"/>
    <n v="97"/>
    <s v="area_code_408"/>
    <x v="0"/>
    <x v="0"/>
    <n v="25"/>
    <n v="141"/>
    <n v="101"/>
    <n v="23.97"/>
    <n v="212"/>
    <n v="85"/>
    <n v="18.02"/>
    <n v="175.2"/>
    <n v="138"/>
    <n v="7.88"/>
    <n v="4.9000000000000004"/>
    <n v="2"/>
    <n v="1.32"/>
    <n v="3"/>
    <x v="0"/>
    <n v="0"/>
    <x v="0"/>
    <x v="0"/>
  </r>
  <r>
    <s v="AK"/>
    <n v="121"/>
    <s v="area_code_408"/>
    <x v="0"/>
    <x v="0"/>
    <n v="34"/>
    <n v="245"/>
    <n v="95"/>
    <n v="41.65"/>
    <n v="216.9"/>
    <n v="66"/>
    <n v="18.440000000000001"/>
    <n v="112.4"/>
    <n v="125"/>
    <n v="5.0599999999999996"/>
    <n v="7.5"/>
    <n v="8"/>
    <n v="2.0299999999999998"/>
    <n v="0"/>
    <x v="0"/>
    <n v="0"/>
    <x v="0"/>
    <x v="0"/>
  </r>
  <r>
    <s v="MI"/>
    <n v="142"/>
    <s v="area_code_415"/>
    <x v="1"/>
    <x v="1"/>
    <n v="0"/>
    <n v="140.80000000000001"/>
    <n v="140"/>
    <n v="23.94"/>
    <n v="228.6"/>
    <n v="119"/>
    <n v="19.43"/>
    <n v="152.9"/>
    <n v="88"/>
    <n v="6.88"/>
    <n v="10.9"/>
    <n v="7"/>
    <n v="2.94"/>
    <n v="1"/>
    <x v="0"/>
    <n v="0"/>
    <x v="0"/>
    <x v="1"/>
  </r>
  <r>
    <s v="WA"/>
    <n v="121"/>
    <s v="area_code_510"/>
    <x v="0"/>
    <x v="1"/>
    <n v="0"/>
    <n v="255.1"/>
    <n v="93"/>
    <n v="43.37"/>
    <n v="266.89999999999998"/>
    <n v="97"/>
    <n v="22.69"/>
    <n v="197.7"/>
    <n v="118"/>
    <n v="8.9"/>
    <n v="8.8000000000000007"/>
    <n v="3"/>
    <n v="2.38"/>
    <n v="3"/>
    <x v="1"/>
    <n v="1"/>
    <x v="0"/>
    <x v="0"/>
  </r>
  <r>
    <s v="SD"/>
    <n v="87"/>
    <s v="area_code_415"/>
    <x v="0"/>
    <x v="0"/>
    <n v="33"/>
    <n v="125"/>
    <n v="99"/>
    <n v="21.25"/>
    <n v="235.3"/>
    <n v="81"/>
    <n v="20"/>
    <n v="215.3"/>
    <n v="95"/>
    <n v="9.69"/>
    <n v="10.199999999999999"/>
    <n v="7"/>
    <n v="2.75"/>
    <n v="2"/>
    <x v="0"/>
    <n v="0"/>
    <x v="0"/>
    <x v="2"/>
  </r>
  <r>
    <s v="SD"/>
    <n v="34"/>
    <s v="area_code_408"/>
    <x v="0"/>
    <x v="1"/>
    <n v="0"/>
    <n v="180.6"/>
    <n v="65"/>
    <n v="30.7"/>
    <n v="280.39999999999998"/>
    <n v="99"/>
    <n v="23.83"/>
    <n v="292.39999999999998"/>
    <n v="105"/>
    <n v="13.16"/>
    <n v="5"/>
    <n v="3"/>
    <n v="1.35"/>
    <n v="1"/>
    <x v="0"/>
    <n v="0"/>
    <x v="0"/>
    <x v="3"/>
  </r>
  <r>
    <s v="AK"/>
    <n v="177"/>
    <s v="area_code_415"/>
    <x v="1"/>
    <x v="1"/>
    <n v="0"/>
    <n v="248.7"/>
    <n v="118"/>
    <n v="42.28"/>
    <n v="172.3"/>
    <n v="73"/>
    <n v="14.65"/>
    <n v="191.9"/>
    <n v="87"/>
    <n v="8.64"/>
    <n v="11.3"/>
    <n v="2"/>
    <n v="3.05"/>
    <n v="1"/>
    <x v="1"/>
    <n v="1"/>
    <x v="0"/>
    <x v="1"/>
  </r>
  <r>
    <s v="MA"/>
    <n v="58"/>
    <s v="area_code_415"/>
    <x v="0"/>
    <x v="0"/>
    <n v="30"/>
    <n v="178.1"/>
    <n v="111"/>
    <n v="30.28"/>
    <n v="236.7"/>
    <n v="109"/>
    <n v="20.12"/>
    <n v="264"/>
    <n v="118"/>
    <n v="11.88"/>
    <n v="8.4"/>
    <n v="2"/>
    <n v="2.27"/>
    <n v="0"/>
    <x v="0"/>
    <n v="0"/>
    <x v="0"/>
    <x v="3"/>
  </r>
  <r>
    <s v="AR"/>
    <n v="113"/>
    <s v="area_code_415"/>
    <x v="1"/>
    <x v="1"/>
    <n v="0"/>
    <n v="122.2"/>
    <n v="112"/>
    <n v="20.77"/>
    <n v="131.69999999999999"/>
    <n v="94"/>
    <n v="11.19"/>
    <n v="169.5"/>
    <n v="106"/>
    <n v="7.63"/>
    <n v="10.3"/>
    <n v="9"/>
    <n v="2.78"/>
    <n v="5"/>
    <x v="1"/>
    <n v="1"/>
    <x v="1"/>
    <x v="0"/>
  </r>
  <r>
    <s v="KS"/>
    <n v="101"/>
    <s v="area_code_415"/>
    <x v="0"/>
    <x v="1"/>
    <n v="0"/>
    <n v="231.3"/>
    <n v="87"/>
    <n v="39.32"/>
    <n v="224.7"/>
    <n v="88"/>
    <n v="19.100000000000001"/>
    <n v="214.6"/>
    <n v="69"/>
    <n v="9.66"/>
    <n v="7.2"/>
    <n v="7"/>
    <n v="1.94"/>
    <n v="1"/>
    <x v="0"/>
    <n v="0"/>
    <x v="0"/>
    <x v="0"/>
  </r>
  <r>
    <s v="OR"/>
    <n v="89"/>
    <s v="area_code_415"/>
    <x v="0"/>
    <x v="1"/>
    <n v="0"/>
    <n v="111.2"/>
    <n v="101"/>
    <n v="18.899999999999999"/>
    <n v="122.1"/>
    <n v="94"/>
    <n v="10.38"/>
    <n v="180.8"/>
    <n v="85"/>
    <n v="8.14"/>
    <n v="12.6"/>
    <n v="2"/>
    <n v="3.4"/>
    <n v="3"/>
    <x v="0"/>
    <n v="0"/>
    <x v="0"/>
    <x v="2"/>
  </r>
  <r>
    <s v="NC"/>
    <n v="77"/>
    <s v="area_code_408"/>
    <x v="1"/>
    <x v="0"/>
    <n v="44"/>
    <n v="103.2"/>
    <n v="117"/>
    <n v="17.54"/>
    <n v="236.3"/>
    <n v="86"/>
    <n v="20.09"/>
    <n v="203.5"/>
    <n v="101"/>
    <n v="9.16"/>
    <n v="11.9"/>
    <n v="2"/>
    <n v="3.21"/>
    <n v="0"/>
    <x v="1"/>
    <n v="1"/>
    <x v="0"/>
    <x v="2"/>
  </r>
  <r>
    <s v="OK"/>
    <n v="146"/>
    <s v="area_code_510"/>
    <x v="0"/>
    <x v="1"/>
    <n v="0"/>
    <n v="138.4"/>
    <n v="104"/>
    <n v="23.53"/>
    <n v="158.9"/>
    <n v="122"/>
    <n v="13.51"/>
    <n v="47.4"/>
    <n v="73"/>
    <n v="2.13"/>
    <n v="3.9"/>
    <n v="9"/>
    <n v="1.05"/>
    <n v="4"/>
    <x v="1"/>
    <n v="1"/>
    <x v="1"/>
    <x v="1"/>
  </r>
  <r>
    <s v="NJ"/>
    <n v="93"/>
    <s v="area_code_415"/>
    <x v="0"/>
    <x v="1"/>
    <n v="0"/>
    <n v="146.30000000000001"/>
    <n v="85"/>
    <n v="24.87"/>
    <n v="216.6"/>
    <n v="95"/>
    <n v="18.41"/>
    <n v="233"/>
    <n v="82"/>
    <n v="10.49"/>
    <n v="11.5"/>
    <n v="3"/>
    <n v="3.11"/>
    <n v="0"/>
    <x v="0"/>
    <n v="0"/>
    <x v="0"/>
    <x v="2"/>
  </r>
  <r>
    <s v="NM"/>
    <n v="55"/>
    <s v="area_code_415"/>
    <x v="0"/>
    <x v="1"/>
    <n v="0"/>
    <n v="132"/>
    <n v="103"/>
    <n v="22.44"/>
    <n v="279.60000000000002"/>
    <n v="114"/>
    <n v="23.77"/>
    <n v="180"/>
    <n v="74"/>
    <n v="8.1"/>
    <n v="13.5"/>
    <n v="4"/>
    <n v="3.65"/>
    <n v="0"/>
    <x v="0"/>
    <n v="0"/>
    <x v="0"/>
    <x v="3"/>
  </r>
  <r>
    <s v="OH"/>
    <n v="88"/>
    <s v="area_code_408"/>
    <x v="0"/>
    <x v="1"/>
    <n v="0"/>
    <n v="274.60000000000002"/>
    <n v="105"/>
    <n v="46.68"/>
    <n v="161.1"/>
    <n v="121"/>
    <n v="13.69"/>
    <n v="194.4"/>
    <n v="123"/>
    <n v="8.75"/>
    <n v="9.1999999999999993"/>
    <n v="4"/>
    <n v="2.48"/>
    <n v="2"/>
    <x v="0"/>
    <n v="0"/>
    <x v="0"/>
    <x v="2"/>
  </r>
  <r>
    <s v="MI"/>
    <n v="63"/>
    <s v="area_code_510"/>
    <x v="0"/>
    <x v="1"/>
    <n v="0"/>
    <n v="185.3"/>
    <n v="87"/>
    <n v="31.5"/>
    <n v="225.3"/>
    <n v="87"/>
    <n v="19.149999999999999"/>
    <n v="194.3"/>
    <n v="93"/>
    <n v="8.74"/>
    <n v="11.7"/>
    <n v="3"/>
    <n v="3.16"/>
    <n v="0"/>
    <x v="0"/>
    <n v="0"/>
    <x v="0"/>
    <x v="2"/>
  </r>
  <r>
    <s v="KS"/>
    <n v="127"/>
    <s v="area_code_415"/>
    <x v="0"/>
    <x v="0"/>
    <n v="24"/>
    <n v="154.80000000000001"/>
    <n v="69"/>
    <n v="26.32"/>
    <n v="177.2"/>
    <n v="105"/>
    <n v="15.06"/>
    <n v="207.6"/>
    <n v="102"/>
    <n v="9.34"/>
    <n v="9"/>
    <n v="4"/>
    <n v="2.4300000000000002"/>
    <n v="1"/>
    <x v="0"/>
    <n v="0"/>
    <x v="0"/>
    <x v="0"/>
  </r>
  <r>
    <s v="IL"/>
    <n v="57"/>
    <s v="area_code_415"/>
    <x v="0"/>
    <x v="0"/>
    <n v="30"/>
    <n v="179.2"/>
    <n v="105"/>
    <n v="30.46"/>
    <n v="283.2"/>
    <n v="83"/>
    <n v="24.07"/>
    <n v="228.1"/>
    <n v="77"/>
    <n v="10.26"/>
    <n v="14.7"/>
    <n v="5"/>
    <n v="3.97"/>
    <n v="1"/>
    <x v="0"/>
    <n v="0"/>
    <x v="0"/>
    <x v="3"/>
  </r>
  <r>
    <s v="RI"/>
    <n v="138"/>
    <s v="area_code_510"/>
    <x v="1"/>
    <x v="1"/>
    <n v="0"/>
    <n v="286.2"/>
    <n v="61"/>
    <n v="48.65"/>
    <n v="187.2"/>
    <n v="60"/>
    <n v="15.91"/>
    <n v="146.19999999999999"/>
    <n v="114"/>
    <n v="6.58"/>
    <n v="11"/>
    <n v="4"/>
    <n v="2.97"/>
    <n v="2"/>
    <x v="1"/>
    <n v="1"/>
    <x v="0"/>
    <x v="1"/>
  </r>
  <r>
    <s v="NY"/>
    <n v="171"/>
    <s v="area_code_415"/>
    <x v="0"/>
    <x v="1"/>
    <n v="0"/>
    <n v="137.5"/>
    <n v="110"/>
    <n v="23.38"/>
    <n v="198.1"/>
    <n v="109"/>
    <n v="16.84"/>
    <n v="292.7"/>
    <n v="131"/>
    <n v="13.17"/>
    <n v="13.3"/>
    <n v="5"/>
    <n v="3.59"/>
    <n v="2"/>
    <x v="0"/>
    <n v="0"/>
    <x v="0"/>
    <x v="1"/>
  </r>
  <r>
    <s v="WY"/>
    <n v="148"/>
    <s v="area_code_408"/>
    <x v="0"/>
    <x v="1"/>
    <n v="0"/>
    <n v="243"/>
    <n v="115"/>
    <n v="41.31"/>
    <n v="191.8"/>
    <n v="91"/>
    <n v="16.3"/>
    <n v="117.8"/>
    <n v="93"/>
    <n v="5.3"/>
    <n v="13.4"/>
    <n v="5"/>
    <n v="3.62"/>
    <n v="2"/>
    <x v="0"/>
    <n v="0"/>
    <x v="0"/>
    <x v="1"/>
  </r>
  <r>
    <s v="NC"/>
    <n v="127"/>
    <s v="area_code_510"/>
    <x v="0"/>
    <x v="1"/>
    <n v="0"/>
    <n v="134.9"/>
    <n v="79"/>
    <n v="22.93"/>
    <n v="221.5"/>
    <n v="114"/>
    <n v="18.829999999999998"/>
    <n v="113.8"/>
    <n v="118"/>
    <n v="5.12"/>
    <n v="15"/>
    <n v="2"/>
    <n v="4.05"/>
    <n v="1"/>
    <x v="0"/>
    <n v="0"/>
    <x v="0"/>
    <x v="0"/>
  </r>
  <r>
    <s v="OR"/>
    <n v="61"/>
    <s v="area_code_415"/>
    <x v="0"/>
    <x v="1"/>
    <n v="0"/>
    <n v="234.2"/>
    <n v="76"/>
    <n v="39.81"/>
    <n v="216.7"/>
    <n v="108"/>
    <n v="18.420000000000002"/>
    <n v="130.6"/>
    <n v="122"/>
    <n v="5.88"/>
    <n v="13.9"/>
    <n v="2"/>
    <n v="3.75"/>
    <n v="1"/>
    <x v="0"/>
    <n v="0"/>
    <x v="0"/>
    <x v="2"/>
  </r>
  <r>
    <s v="VT"/>
    <n v="131"/>
    <s v="area_code_415"/>
    <x v="0"/>
    <x v="1"/>
    <n v="0"/>
    <n v="175.1"/>
    <n v="73"/>
    <n v="29.77"/>
    <n v="171.9"/>
    <n v="116"/>
    <n v="14.61"/>
    <n v="131.1"/>
    <n v="94"/>
    <n v="5.9"/>
    <n v="7.3"/>
    <n v="6"/>
    <n v="1.97"/>
    <n v="1"/>
    <x v="0"/>
    <n v="0"/>
    <x v="0"/>
    <x v="0"/>
  </r>
  <r>
    <s v="SD"/>
    <n v="88"/>
    <s v="area_code_408"/>
    <x v="0"/>
    <x v="1"/>
    <n v="0"/>
    <n v="142.19999999999999"/>
    <n v="107"/>
    <n v="24.17"/>
    <n v="262.39999999999998"/>
    <n v="84"/>
    <n v="22.3"/>
    <n v="139.19999999999999"/>
    <n v="99"/>
    <n v="6.26"/>
    <n v="10.1"/>
    <n v="5"/>
    <n v="2.73"/>
    <n v="1"/>
    <x v="0"/>
    <n v="0"/>
    <x v="0"/>
    <x v="2"/>
  </r>
  <r>
    <s v="RI"/>
    <n v="89"/>
    <s v="area_code_415"/>
    <x v="0"/>
    <x v="0"/>
    <n v="24"/>
    <n v="97.8"/>
    <n v="98"/>
    <n v="16.63"/>
    <n v="207.2"/>
    <n v="67"/>
    <n v="17.61"/>
    <n v="214.5"/>
    <n v="126"/>
    <n v="9.65"/>
    <n v="5.9"/>
    <n v="2"/>
    <n v="1.59"/>
    <n v="0"/>
    <x v="0"/>
    <n v="0"/>
    <x v="0"/>
    <x v="2"/>
  </r>
  <r>
    <s v="ID"/>
    <n v="82"/>
    <s v="area_code_415"/>
    <x v="0"/>
    <x v="1"/>
    <n v="0"/>
    <n v="266.89999999999998"/>
    <n v="83"/>
    <n v="45.37"/>
    <n v="229.7"/>
    <n v="74"/>
    <n v="19.52"/>
    <n v="251.7"/>
    <n v="99"/>
    <n v="11.33"/>
    <n v="11"/>
    <n v="6"/>
    <n v="2.97"/>
    <n v="3"/>
    <x v="1"/>
    <n v="1"/>
    <x v="0"/>
    <x v="2"/>
  </r>
  <r>
    <s v="OK"/>
    <n v="138"/>
    <s v="area_code_510"/>
    <x v="0"/>
    <x v="0"/>
    <n v="33"/>
    <n v="155.19999999999999"/>
    <n v="139"/>
    <n v="26.38"/>
    <n v="268.3"/>
    <n v="79"/>
    <n v="22.81"/>
    <n v="186.4"/>
    <n v="71"/>
    <n v="8.39"/>
    <n v="9.6999999999999993"/>
    <n v="4"/>
    <n v="2.62"/>
    <n v="3"/>
    <x v="0"/>
    <n v="0"/>
    <x v="0"/>
    <x v="1"/>
  </r>
  <r>
    <s v="MN"/>
    <n v="115"/>
    <s v="area_code_415"/>
    <x v="0"/>
    <x v="1"/>
    <n v="0"/>
    <n v="200.2"/>
    <n v="92"/>
    <n v="34.03"/>
    <n v="244.9"/>
    <n v="107"/>
    <n v="20.82"/>
    <n v="190.9"/>
    <n v="96"/>
    <n v="8.59"/>
    <n v="8.8000000000000007"/>
    <n v="3"/>
    <n v="2.38"/>
    <n v="1"/>
    <x v="0"/>
    <n v="0"/>
    <x v="0"/>
    <x v="0"/>
  </r>
  <r>
    <s v="WV"/>
    <n v="117"/>
    <s v="area_code_510"/>
    <x v="1"/>
    <x v="1"/>
    <n v="0"/>
    <n v="198.4"/>
    <n v="121"/>
    <n v="33.729999999999997"/>
    <n v="249.5"/>
    <n v="104"/>
    <n v="21.21"/>
    <n v="162.80000000000001"/>
    <n v="115"/>
    <n v="7.33"/>
    <n v="10.5"/>
    <n v="5"/>
    <n v="2.84"/>
    <n v="1"/>
    <x v="0"/>
    <n v="0"/>
    <x v="0"/>
    <x v="0"/>
  </r>
  <r>
    <s v="NH"/>
    <n v="60"/>
    <s v="area_code_415"/>
    <x v="0"/>
    <x v="1"/>
    <n v="0"/>
    <n v="180.3"/>
    <n v="67"/>
    <n v="30.65"/>
    <n v="208"/>
    <n v="68"/>
    <n v="17.68"/>
    <n v="181.2"/>
    <n v="101"/>
    <n v="8.15"/>
    <n v="12.8"/>
    <n v="6"/>
    <n v="3.46"/>
    <n v="2"/>
    <x v="0"/>
    <n v="0"/>
    <x v="0"/>
    <x v="2"/>
  </r>
  <r>
    <s v="WI"/>
    <n v="62"/>
    <s v="area_code_415"/>
    <x v="0"/>
    <x v="1"/>
    <n v="0"/>
    <n v="86.3"/>
    <n v="84"/>
    <n v="14.67"/>
    <n v="238.7"/>
    <n v="99"/>
    <n v="20.29"/>
    <n v="238.4"/>
    <n v="79"/>
    <n v="10.73"/>
    <n v="12.5"/>
    <n v="1"/>
    <n v="3.38"/>
    <n v="2"/>
    <x v="0"/>
    <n v="0"/>
    <x v="0"/>
    <x v="2"/>
  </r>
  <r>
    <s v="MD"/>
    <n v="133"/>
    <s v="area_code_510"/>
    <x v="0"/>
    <x v="1"/>
    <n v="0"/>
    <n v="295"/>
    <n v="141"/>
    <n v="50.15"/>
    <n v="223.6"/>
    <n v="101"/>
    <n v="19.010000000000002"/>
    <n v="229.4"/>
    <n v="109"/>
    <n v="10.32"/>
    <n v="12.9"/>
    <n v="4"/>
    <n v="3.48"/>
    <n v="2"/>
    <x v="1"/>
    <n v="1"/>
    <x v="0"/>
    <x v="1"/>
  </r>
  <r>
    <s v="IN"/>
    <n v="131"/>
    <s v="area_code_408"/>
    <x v="0"/>
    <x v="1"/>
    <n v="0"/>
    <n v="240.9"/>
    <n v="108"/>
    <n v="40.950000000000003"/>
    <n v="167.4"/>
    <n v="91"/>
    <n v="14.23"/>
    <n v="322.2"/>
    <n v="109"/>
    <n v="14.5"/>
    <n v="14.7"/>
    <n v="8"/>
    <n v="3.97"/>
    <n v="3"/>
    <x v="0"/>
    <n v="0"/>
    <x v="0"/>
    <x v="0"/>
  </r>
  <r>
    <s v="IN"/>
    <n v="65"/>
    <s v="area_code_408"/>
    <x v="0"/>
    <x v="1"/>
    <n v="0"/>
    <n v="207.7"/>
    <n v="109"/>
    <n v="35.31"/>
    <n v="217.5"/>
    <n v="117"/>
    <n v="18.489999999999998"/>
    <n v="125.6"/>
    <n v="111"/>
    <n v="5.65"/>
    <n v="8"/>
    <n v="5"/>
    <n v="2.16"/>
    <n v="1"/>
    <x v="0"/>
    <n v="0"/>
    <x v="0"/>
    <x v="2"/>
  </r>
  <r>
    <s v="NY"/>
    <n v="120"/>
    <s v="area_code_510"/>
    <x v="0"/>
    <x v="0"/>
    <n v="27"/>
    <n v="128.5"/>
    <n v="115"/>
    <n v="21.85"/>
    <n v="163.69999999999999"/>
    <n v="91"/>
    <n v="13.91"/>
    <n v="242.9"/>
    <n v="121"/>
    <n v="10.93"/>
    <n v="0"/>
    <n v="0"/>
    <n v="0"/>
    <n v="1"/>
    <x v="0"/>
    <n v="0"/>
    <x v="0"/>
    <x v="0"/>
  </r>
  <r>
    <s v="OR"/>
    <n v="142"/>
    <s v="area_code_510"/>
    <x v="0"/>
    <x v="0"/>
    <n v="22"/>
    <n v="224.4"/>
    <n v="114"/>
    <n v="38.15"/>
    <n v="146"/>
    <n v="106"/>
    <n v="12.41"/>
    <n v="241.4"/>
    <n v="98"/>
    <n v="10.86"/>
    <n v="8.8000000000000007"/>
    <n v="2"/>
    <n v="2.38"/>
    <n v="1"/>
    <x v="0"/>
    <n v="0"/>
    <x v="0"/>
    <x v="1"/>
  </r>
  <r>
    <s v="OK"/>
    <n v="134"/>
    <s v="area_code_415"/>
    <x v="0"/>
    <x v="1"/>
    <n v="0"/>
    <n v="164.9"/>
    <n v="115"/>
    <n v="28.03"/>
    <n v="126.5"/>
    <n v="96"/>
    <n v="10.75"/>
    <n v="238.5"/>
    <n v="125"/>
    <n v="10.73"/>
    <n v="10"/>
    <n v="9"/>
    <n v="2.7"/>
    <n v="2"/>
    <x v="0"/>
    <n v="0"/>
    <x v="0"/>
    <x v="1"/>
  </r>
  <r>
    <s v="WI"/>
    <n v="87"/>
    <s v="area_code_415"/>
    <x v="0"/>
    <x v="1"/>
    <n v="0"/>
    <n v="238"/>
    <n v="97"/>
    <n v="40.46"/>
    <n v="164.5"/>
    <n v="97"/>
    <n v="13.98"/>
    <n v="282.5"/>
    <n v="132"/>
    <n v="12.71"/>
    <n v="10.6"/>
    <n v="6"/>
    <n v="2.86"/>
    <n v="2"/>
    <x v="0"/>
    <n v="0"/>
    <x v="0"/>
    <x v="2"/>
  </r>
  <r>
    <s v="NJ"/>
    <n v="139"/>
    <s v="area_code_415"/>
    <x v="0"/>
    <x v="0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n v="2"/>
    <x v="0"/>
    <n v="0"/>
    <x v="0"/>
    <x v="1"/>
  </r>
  <r>
    <s v="AR"/>
    <n v="76"/>
    <s v="area_code_408"/>
    <x v="0"/>
    <x v="1"/>
    <n v="0"/>
    <n v="107.3"/>
    <n v="140"/>
    <n v="18.239999999999998"/>
    <n v="238.2"/>
    <n v="133"/>
    <n v="20.25"/>
    <n v="271.8"/>
    <n v="116"/>
    <n v="12.23"/>
    <n v="10"/>
    <n v="3"/>
    <n v="2.7"/>
    <n v="4"/>
    <x v="1"/>
    <n v="1"/>
    <x v="1"/>
    <x v="2"/>
  </r>
  <r>
    <s v="UT"/>
    <n v="100"/>
    <s v="area_code_408"/>
    <x v="0"/>
    <x v="1"/>
    <n v="0"/>
    <n v="185"/>
    <n v="122"/>
    <n v="31.45"/>
    <n v="182.5"/>
    <n v="92"/>
    <n v="15.51"/>
    <n v="274.89999999999998"/>
    <n v="92"/>
    <n v="12.37"/>
    <n v="5.0999999999999996"/>
    <n v="8"/>
    <n v="1.38"/>
    <n v="1"/>
    <x v="0"/>
    <n v="0"/>
    <x v="0"/>
    <x v="0"/>
  </r>
  <r>
    <s v="DC"/>
    <n v="99"/>
    <s v="area_code_415"/>
    <x v="0"/>
    <x v="0"/>
    <n v="31"/>
    <n v="244.1"/>
    <n v="71"/>
    <n v="41.5"/>
    <n v="203.4"/>
    <n v="58"/>
    <n v="17.29"/>
    <n v="234"/>
    <n v="115"/>
    <n v="10.53"/>
    <n v="7.7"/>
    <n v="4"/>
    <n v="2.08"/>
    <n v="3"/>
    <x v="0"/>
    <n v="0"/>
    <x v="0"/>
    <x v="0"/>
  </r>
  <r>
    <s v="AZ"/>
    <n v="48"/>
    <s v="area_code_415"/>
    <x v="0"/>
    <x v="0"/>
    <n v="27"/>
    <n v="141.1"/>
    <n v="109"/>
    <n v="23.99"/>
    <n v="224.7"/>
    <n v="94"/>
    <n v="19.100000000000001"/>
    <n v="174.3"/>
    <n v="122"/>
    <n v="7.84"/>
    <n v="13.2"/>
    <n v="2"/>
    <n v="3.56"/>
    <n v="1"/>
    <x v="0"/>
    <n v="0"/>
    <x v="0"/>
    <x v="3"/>
  </r>
  <r>
    <s v="KS"/>
    <n v="57"/>
    <s v="area_code_415"/>
    <x v="0"/>
    <x v="1"/>
    <n v="0"/>
    <n v="158.1"/>
    <n v="117"/>
    <n v="26.88"/>
    <n v="115.2"/>
    <n v="149"/>
    <n v="9.7899999999999991"/>
    <n v="182.4"/>
    <n v="92"/>
    <n v="8.2100000000000009"/>
    <n v="11.8"/>
    <n v="7"/>
    <n v="3.19"/>
    <n v="0"/>
    <x v="0"/>
    <n v="0"/>
    <x v="0"/>
    <x v="3"/>
  </r>
  <r>
    <s v="KS"/>
    <n v="170"/>
    <s v="area_code_415"/>
    <x v="0"/>
    <x v="0"/>
    <n v="42"/>
    <n v="199.5"/>
    <n v="119"/>
    <n v="33.92"/>
    <n v="135"/>
    <n v="90"/>
    <n v="11.48"/>
    <n v="184.6"/>
    <n v="49"/>
    <n v="8.31"/>
    <n v="10.9"/>
    <n v="3"/>
    <n v="2.94"/>
    <n v="4"/>
    <x v="1"/>
    <n v="1"/>
    <x v="1"/>
    <x v="1"/>
  </r>
  <r>
    <s v="SC"/>
    <n v="78"/>
    <s v="area_code_415"/>
    <x v="0"/>
    <x v="1"/>
    <n v="0"/>
    <n v="109.5"/>
    <n v="105"/>
    <n v="18.62"/>
    <n v="286.10000000000002"/>
    <n v="90"/>
    <n v="24.32"/>
    <n v="247.6"/>
    <n v="113"/>
    <n v="11.14"/>
    <n v="4.9000000000000004"/>
    <n v="9"/>
    <n v="1.32"/>
    <n v="1"/>
    <x v="0"/>
    <n v="0"/>
    <x v="0"/>
    <x v="2"/>
  </r>
  <r>
    <s v="CA"/>
    <n v="127"/>
    <s v="area_code_510"/>
    <x v="0"/>
    <x v="1"/>
    <n v="0"/>
    <n v="107.9"/>
    <n v="128"/>
    <n v="18.34"/>
    <n v="187"/>
    <n v="77"/>
    <n v="15.9"/>
    <n v="218.5"/>
    <n v="95"/>
    <n v="9.83"/>
    <n v="0"/>
    <n v="0"/>
    <n v="0"/>
    <n v="0"/>
    <x v="0"/>
    <n v="0"/>
    <x v="0"/>
    <x v="0"/>
  </r>
  <r>
    <s v="MI"/>
    <n v="119"/>
    <s v="area_code_510"/>
    <x v="1"/>
    <x v="0"/>
    <n v="22"/>
    <n v="172.1"/>
    <n v="119"/>
    <n v="29.26"/>
    <n v="223.6"/>
    <n v="133"/>
    <n v="19.010000000000002"/>
    <n v="150"/>
    <n v="94"/>
    <n v="6.75"/>
    <n v="13.9"/>
    <n v="20"/>
    <n v="3.75"/>
    <n v="1"/>
    <x v="1"/>
    <n v="1"/>
    <x v="0"/>
    <x v="0"/>
  </r>
  <r>
    <s v="RI"/>
    <n v="95"/>
    <s v="area_code_408"/>
    <x v="0"/>
    <x v="1"/>
    <n v="0"/>
    <n v="160"/>
    <n v="133"/>
    <n v="27.2"/>
    <n v="215.3"/>
    <n v="98"/>
    <n v="18.3"/>
    <n v="188.9"/>
    <n v="87"/>
    <n v="8.5"/>
    <n v="9.1"/>
    <n v="4"/>
    <n v="2.46"/>
    <n v="0"/>
    <x v="0"/>
    <n v="0"/>
    <x v="0"/>
    <x v="2"/>
  </r>
  <r>
    <s v="TN"/>
    <n v="110"/>
    <s v="area_code_415"/>
    <x v="0"/>
    <x v="1"/>
    <n v="0"/>
    <n v="227.7"/>
    <n v="88"/>
    <n v="38.71"/>
    <n v="170"/>
    <n v="96"/>
    <n v="14.45"/>
    <n v="128.69999999999999"/>
    <n v="57"/>
    <n v="5.79"/>
    <n v="11.7"/>
    <n v="5"/>
    <n v="3.16"/>
    <n v="1"/>
    <x v="0"/>
    <n v="0"/>
    <x v="0"/>
    <x v="0"/>
  </r>
  <r>
    <s v="CT"/>
    <n v="74"/>
    <s v="area_code_510"/>
    <x v="0"/>
    <x v="1"/>
    <n v="0"/>
    <n v="203.8"/>
    <n v="77"/>
    <n v="34.65"/>
    <n v="205.1"/>
    <n v="111"/>
    <n v="17.43"/>
    <n v="154.9"/>
    <n v="109"/>
    <n v="6.97"/>
    <n v="9"/>
    <n v="2"/>
    <n v="2.4300000000000002"/>
    <n v="1"/>
    <x v="0"/>
    <n v="0"/>
    <x v="0"/>
    <x v="2"/>
  </r>
  <r>
    <s v="ME"/>
    <n v="148"/>
    <s v="area_code_408"/>
    <x v="0"/>
    <x v="0"/>
    <n v="33"/>
    <n v="241.7"/>
    <n v="84"/>
    <n v="41.09"/>
    <n v="165.8"/>
    <n v="84"/>
    <n v="14.09"/>
    <n v="160.6"/>
    <n v="80"/>
    <n v="7.23"/>
    <n v="11.3"/>
    <n v="3"/>
    <n v="3.05"/>
    <n v="1"/>
    <x v="0"/>
    <n v="0"/>
    <x v="0"/>
    <x v="1"/>
  </r>
  <r>
    <s v="MD"/>
    <n v="83"/>
    <s v="area_code_510"/>
    <x v="0"/>
    <x v="1"/>
    <n v="0"/>
    <n v="78.099999999999994"/>
    <n v="70"/>
    <n v="13.28"/>
    <n v="239.3"/>
    <n v="115"/>
    <n v="20.34"/>
    <n v="144.4"/>
    <n v="112"/>
    <n v="6.5"/>
    <n v="12.3"/>
    <n v="4"/>
    <n v="3.32"/>
    <n v="1"/>
    <x v="0"/>
    <n v="0"/>
    <x v="0"/>
    <x v="2"/>
  </r>
  <r>
    <s v="NC"/>
    <n v="73"/>
    <s v="area_code_408"/>
    <x v="0"/>
    <x v="1"/>
    <n v="0"/>
    <n v="187.8"/>
    <n v="95"/>
    <n v="31.93"/>
    <n v="149.19999999999999"/>
    <n v="143"/>
    <n v="12.68"/>
    <n v="201.4"/>
    <n v="113"/>
    <n v="9.06"/>
    <n v="11"/>
    <n v="4"/>
    <n v="2.97"/>
    <n v="2"/>
    <x v="0"/>
    <n v="0"/>
    <x v="0"/>
    <x v="2"/>
  </r>
  <r>
    <s v="SC"/>
    <n v="111"/>
    <s v="area_code_415"/>
    <x v="0"/>
    <x v="0"/>
    <n v="21"/>
    <n v="127.1"/>
    <n v="94"/>
    <n v="21.61"/>
    <n v="228.3"/>
    <n v="116"/>
    <n v="19.41"/>
    <n v="166.7"/>
    <n v="108"/>
    <n v="7.5"/>
    <n v="7.1"/>
    <n v="3"/>
    <n v="1.92"/>
    <n v="1"/>
    <x v="0"/>
    <n v="0"/>
    <x v="0"/>
    <x v="0"/>
  </r>
  <r>
    <s v="CA"/>
    <n v="84"/>
    <s v="area_code_415"/>
    <x v="0"/>
    <x v="1"/>
    <n v="0"/>
    <n v="280"/>
    <n v="113"/>
    <n v="47.6"/>
    <n v="202.2"/>
    <n v="90"/>
    <n v="17.190000000000001"/>
    <n v="156.80000000000001"/>
    <n v="103"/>
    <n v="7.06"/>
    <n v="10.4"/>
    <n v="4"/>
    <n v="2.81"/>
    <n v="0"/>
    <x v="1"/>
    <n v="1"/>
    <x v="0"/>
    <x v="2"/>
  </r>
  <r>
    <s v="LA"/>
    <n v="75"/>
    <s v="area_code_510"/>
    <x v="1"/>
    <x v="1"/>
    <n v="0"/>
    <n v="153.19999999999999"/>
    <n v="78"/>
    <n v="26.04"/>
    <n v="210.8"/>
    <n v="99"/>
    <n v="17.920000000000002"/>
    <n v="153.5"/>
    <n v="100"/>
    <n v="6.91"/>
    <n v="7.8"/>
    <n v="3"/>
    <n v="2.11"/>
    <n v="1"/>
    <x v="0"/>
    <n v="0"/>
    <x v="0"/>
    <x v="2"/>
  </r>
  <r>
    <s v="WI"/>
    <n v="114"/>
    <s v="area_code_415"/>
    <x v="0"/>
    <x v="0"/>
    <n v="26"/>
    <n v="137.1"/>
    <n v="88"/>
    <n v="23.31"/>
    <n v="155.69999999999999"/>
    <n v="125"/>
    <n v="13.23"/>
    <n v="247.6"/>
    <n v="94"/>
    <n v="11.14"/>
    <n v="11.5"/>
    <n v="7"/>
    <n v="3.11"/>
    <n v="2"/>
    <x v="0"/>
    <n v="0"/>
    <x v="0"/>
    <x v="0"/>
  </r>
  <r>
    <s v="IL"/>
    <n v="71"/>
    <s v="area_code_510"/>
    <x v="1"/>
    <x v="1"/>
    <n v="0"/>
    <n v="186.1"/>
    <n v="114"/>
    <n v="31.64"/>
    <n v="198.6"/>
    <n v="140"/>
    <n v="16.88"/>
    <n v="206.5"/>
    <n v="80"/>
    <n v="9.2899999999999991"/>
    <n v="13.8"/>
    <n v="5"/>
    <n v="3.73"/>
    <n v="4"/>
    <x v="1"/>
    <n v="1"/>
    <x v="1"/>
    <x v="2"/>
  </r>
  <r>
    <s v="IN"/>
    <n v="58"/>
    <s v="area_code_415"/>
    <x v="0"/>
    <x v="0"/>
    <n v="22"/>
    <n v="224.1"/>
    <n v="127"/>
    <n v="38.1"/>
    <n v="238.8"/>
    <n v="85"/>
    <n v="20.3"/>
    <n v="174.2"/>
    <n v="86"/>
    <n v="7.84"/>
    <n v="11.5"/>
    <n v="7"/>
    <n v="3.11"/>
    <n v="2"/>
    <x v="0"/>
    <n v="0"/>
    <x v="0"/>
    <x v="3"/>
  </r>
  <r>
    <s v="AL"/>
    <n v="106"/>
    <s v="area_code_408"/>
    <x v="0"/>
    <x v="0"/>
    <n v="29"/>
    <n v="83.6"/>
    <n v="131"/>
    <n v="14.21"/>
    <n v="203.9"/>
    <n v="131"/>
    <n v="17.329999999999998"/>
    <n v="229.5"/>
    <n v="73"/>
    <n v="10.33"/>
    <n v="8.1"/>
    <n v="3"/>
    <n v="2.19"/>
    <n v="1"/>
    <x v="0"/>
    <n v="0"/>
    <x v="0"/>
    <x v="0"/>
  </r>
  <r>
    <s v="OK"/>
    <n v="172"/>
    <s v="area_code_408"/>
    <x v="0"/>
    <x v="1"/>
    <n v="0"/>
    <n v="203.9"/>
    <n v="109"/>
    <n v="34.659999999999997"/>
    <n v="234"/>
    <n v="123"/>
    <n v="19.89"/>
    <n v="160.69999999999999"/>
    <n v="65"/>
    <n v="7.23"/>
    <n v="17.8"/>
    <n v="4"/>
    <n v="4.8099999999999996"/>
    <n v="4"/>
    <x v="0"/>
    <n v="0"/>
    <x v="1"/>
    <x v="1"/>
  </r>
  <r>
    <s v="IA"/>
    <n v="45"/>
    <s v="area_code_415"/>
    <x v="0"/>
    <x v="1"/>
    <n v="0"/>
    <n v="211.3"/>
    <n v="87"/>
    <n v="35.92"/>
    <n v="165.7"/>
    <n v="97"/>
    <n v="14.08"/>
    <n v="265.89999999999998"/>
    <n v="72"/>
    <n v="11.97"/>
    <n v="13.3"/>
    <n v="6"/>
    <n v="3.59"/>
    <n v="1"/>
    <x v="0"/>
    <n v="0"/>
    <x v="0"/>
    <x v="3"/>
  </r>
  <r>
    <s v="VT"/>
    <n v="100"/>
    <s v="area_code_408"/>
    <x v="1"/>
    <x v="1"/>
    <n v="0"/>
    <n v="219.4"/>
    <n v="112"/>
    <n v="37.299999999999997"/>
    <n v="225.7"/>
    <n v="102"/>
    <n v="19.18"/>
    <n v="255.3"/>
    <n v="95"/>
    <n v="11.49"/>
    <n v="12"/>
    <n v="4"/>
    <n v="3.24"/>
    <n v="4"/>
    <x v="0"/>
    <n v="0"/>
    <x v="1"/>
    <x v="0"/>
  </r>
  <r>
    <s v="NY"/>
    <n v="94"/>
    <s v="area_code_415"/>
    <x v="0"/>
    <x v="1"/>
    <n v="0"/>
    <n v="190.4"/>
    <n v="91"/>
    <n v="32.369999999999997"/>
    <n v="92"/>
    <n v="107"/>
    <n v="7.82"/>
    <n v="224.8"/>
    <n v="108"/>
    <n v="10.119999999999999"/>
    <n v="13.6"/>
    <n v="17"/>
    <n v="3.67"/>
    <n v="2"/>
    <x v="0"/>
    <n v="0"/>
    <x v="0"/>
    <x v="2"/>
  </r>
  <r>
    <s v="LA"/>
    <n v="128"/>
    <s v="area_code_415"/>
    <x v="0"/>
    <x v="1"/>
    <n v="0"/>
    <n v="147.69999999999999"/>
    <n v="94"/>
    <n v="25.11"/>
    <n v="283.3"/>
    <n v="83"/>
    <n v="24.08"/>
    <n v="188.3"/>
    <n v="124"/>
    <n v="8.4700000000000006"/>
    <n v="6.9"/>
    <n v="5"/>
    <n v="1.86"/>
    <n v="2"/>
    <x v="0"/>
    <n v="0"/>
    <x v="0"/>
    <x v="0"/>
  </r>
  <r>
    <s v="SC"/>
    <n v="181"/>
    <s v="area_code_408"/>
    <x v="0"/>
    <x v="1"/>
    <n v="0"/>
    <n v="229.9"/>
    <n v="130"/>
    <n v="39.08"/>
    <n v="144.4"/>
    <n v="93"/>
    <n v="12.27"/>
    <n v="262.39999999999998"/>
    <n v="110"/>
    <n v="11.81"/>
    <n v="14.2"/>
    <n v="4"/>
    <n v="3.83"/>
    <n v="2"/>
    <x v="0"/>
    <n v="0"/>
    <x v="0"/>
    <x v="1"/>
  </r>
  <r>
    <s v="ID"/>
    <n v="127"/>
    <s v="area_code_408"/>
    <x v="0"/>
    <x v="1"/>
    <n v="0"/>
    <n v="102.8"/>
    <n v="128"/>
    <n v="17.48"/>
    <n v="143.69999999999999"/>
    <n v="95"/>
    <n v="12.21"/>
    <n v="191.4"/>
    <n v="97"/>
    <n v="8.61"/>
    <n v="10"/>
    <n v="5"/>
    <n v="2.7"/>
    <n v="1"/>
    <x v="0"/>
    <n v="0"/>
    <x v="0"/>
    <x v="0"/>
  </r>
  <r>
    <s v="MO"/>
    <n v="89"/>
    <s v="area_code_415"/>
    <x v="0"/>
    <x v="1"/>
    <n v="0"/>
    <n v="178.7"/>
    <n v="81"/>
    <n v="30.38"/>
    <n v="233.7"/>
    <n v="74"/>
    <n v="19.86"/>
    <n v="131.9"/>
    <n v="120"/>
    <n v="5.94"/>
    <n v="9.1"/>
    <n v="4"/>
    <n v="2.46"/>
    <n v="1"/>
    <x v="0"/>
    <n v="0"/>
    <x v="0"/>
    <x v="2"/>
  </r>
  <r>
    <s v="ME"/>
    <n v="149"/>
    <s v="area_code_415"/>
    <x v="0"/>
    <x v="0"/>
    <n v="18"/>
    <n v="148.5"/>
    <n v="106"/>
    <n v="25.25"/>
    <n v="114.5"/>
    <n v="106"/>
    <n v="9.73"/>
    <n v="178.3"/>
    <n v="98"/>
    <n v="8.02"/>
    <n v="6.5"/>
    <n v="4"/>
    <n v="1.76"/>
    <n v="0"/>
    <x v="0"/>
    <n v="0"/>
    <x v="0"/>
    <x v="1"/>
  </r>
  <r>
    <s v="MS"/>
    <n v="103"/>
    <s v="area_code_510"/>
    <x v="0"/>
    <x v="0"/>
    <n v="29"/>
    <n v="164.1"/>
    <n v="111"/>
    <n v="27.9"/>
    <n v="219.1"/>
    <n v="96"/>
    <n v="18.62"/>
    <n v="220.3"/>
    <n v="108"/>
    <n v="9.91"/>
    <n v="12.3"/>
    <n v="9"/>
    <n v="3.32"/>
    <n v="0"/>
    <x v="0"/>
    <n v="0"/>
    <x v="0"/>
    <x v="0"/>
  </r>
  <r>
    <s v="SD"/>
    <n v="163"/>
    <s v="area_code_415"/>
    <x v="1"/>
    <x v="1"/>
    <n v="0"/>
    <n v="197.2"/>
    <n v="90"/>
    <n v="33.520000000000003"/>
    <n v="188.5"/>
    <n v="113"/>
    <n v="16.02"/>
    <n v="211.1"/>
    <n v="94"/>
    <n v="9.5"/>
    <n v="7.8"/>
    <n v="8"/>
    <n v="2.11"/>
    <n v="1"/>
    <x v="0"/>
    <n v="0"/>
    <x v="0"/>
    <x v="1"/>
  </r>
  <r>
    <s v="GA"/>
    <n v="122"/>
    <s v="area_code_510"/>
    <x v="1"/>
    <x v="1"/>
    <n v="0"/>
    <n v="140"/>
    <n v="101"/>
    <n v="23.8"/>
    <n v="196.4"/>
    <n v="77"/>
    <n v="16.690000000000001"/>
    <n v="120.1"/>
    <n v="133"/>
    <n v="5.4"/>
    <n v="9.6999999999999993"/>
    <n v="4"/>
    <n v="2.62"/>
    <n v="4"/>
    <x v="1"/>
    <n v="1"/>
    <x v="1"/>
    <x v="0"/>
  </r>
  <r>
    <s v="VT"/>
    <n v="60"/>
    <s v="area_code_415"/>
    <x v="0"/>
    <x v="1"/>
    <n v="0"/>
    <n v="193.9"/>
    <n v="118"/>
    <n v="32.96"/>
    <n v="85"/>
    <n v="110"/>
    <n v="7.23"/>
    <n v="210.1"/>
    <n v="134"/>
    <n v="9.4499999999999993"/>
    <n v="13.2"/>
    <n v="8"/>
    <n v="3.56"/>
    <n v="3"/>
    <x v="0"/>
    <n v="0"/>
    <x v="0"/>
    <x v="2"/>
  </r>
  <r>
    <s v="MD"/>
    <n v="62"/>
    <s v="area_code_408"/>
    <x v="0"/>
    <x v="1"/>
    <n v="0"/>
    <n v="321.10000000000002"/>
    <n v="105"/>
    <n v="54.59"/>
    <n v="265.5"/>
    <n v="122"/>
    <n v="22.57"/>
    <n v="180.5"/>
    <n v="72"/>
    <n v="8.1199999999999992"/>
    <n v="11.5"/>
    <n v="2"/>
    <n v="3.11"/>
    <n v="4"/>
    <x v="1"/>
    <n v="1"/>
    <x v="1"/>
    <x v="2"/>
  </r>
  <r>
    <s v="IN"/>
    <n v="117"/>
    <s v="area_code_415"/>
    <x v="0"/>
    <x v="1"/>
    <n v="0"/>
    <n v="118.4"/>
    <n v="126"/>
    <n v="20.13"/>
    <n v="249.3"/>
    <n v="97"/>
    <n v="21.19"/>
    <n v="227"/>
    <n v="56"/>
    <n v="10.220000000000001"/>
    <n v="13.6"/>
    <n v="3"/>
    <n v="3.67"/>
    <n v="5"/>
    <x v="1"/>
    <n v="1"/>
    <x v="1"/>
    <x v="0"/>
  </r>
  <r>
    <s v="WV"/>
    <n v="159"/>
    <s v="area_code_415"/>
    <x v="0"/>
    <x v="1"/>
    <n v="0"/>
    <n v="169.8"/>
    <n v="114"/>
    <n v="28.87"/>
    <n v="197.7"/>
    <n v="105"/>
    <n v="16.8"/>
    <n v="193.7"/>
    <n v="82"/>
    <n v="8.7200000000000006"/>
    <n v="11.6"/>
    <n v="4"/>
    <n v="3.13"/>
    <n v="1"/>
    <x v="0"/>
    <n v="0"/>
    <x v="0"/>
    <x v="1"/>
  </r>
  <r>
    <s v="OH"/>
    <n v="78"/>
    <s v="area_code_408"/>
    <x v="0"/>
    <x v="1"/>
    <n v="0"/>
    <n v="193.4"/>
    <n v="99"/>
    <n v="32.880000000000003"/>
    <n v="116.9"/>
    <n v="88"/>
    <n v="9.94"/>
    <n v="243.3"/>
    <n v="109"/>
    <n v="10.95"/>
    <n v="9.3000000000000007"/>
    <n v="4"/>
    <n v="2.5099999999999998"/>
    <n v="2"/>
    <x v="0"/>
    <n v="0"/>
    <x v="0"/>
    <x v="2"/>
  </r>
  <r>
    <s v="OH"/>
    <n v="96"/>
    <s v="area_code_415"/>
    <x v="0"/>
    <x v="1"/>
    <n v="0"/>
    <n v="106.6"/>
    <n v="128"/>
    <n v="18.12"/>
    <n v="284.8"/>
    <n v="87"/>
    <n v="24.21"/>
    <n v="178.9"/>
    <n v="92"/>
    <n v="8.0500000000000007"/>
    <n v="14.9"/>
    <n v="7"/>
    <n v="4.0199999999999996"/>
    <n v="1"/>
    <x v="0"/>
    <n v="0"/>
    <x v="0"/>
    <x v="0"/>
  </r>
  <r>
    <s v="SC"/>
    <n v="79"/>
    <s v="area_code_415"/>
    <x v="0"/>
    <x v="1"/>
    <n v="0"/>
    <n v="134.69999999999999"/>
    <n v="98"/>
    <n v="22.9"/>
    <n v="189.7"/>
    <n v="68"/>
    <n v="16.12"/>
    <n v="221.4"/>
    <n v="128"/>
    <n v="9.9600000000000009"/>
    <n v="11.8"/>
    <n v="5"/>
    <n v="3.19"/>
    <n v="2"/>
    <x v="0"/>
    <n v="0"/>
    <x v="0"/>
    <x v="2"/>
  </r>
  <r>
    <s v="AZ"/>
    <n v="192"/>
    <s v="area_code_415"/>
    <x v="0"/>
    <x v="0"/>
    <n v="36"/>
    <n v="156.19999999999999"/>
    <n v="77"/>
    <n v="26.55"/>
    <n v="215.5"/>
    <n v="126"/>
    <n v="18.32"/>
    <n v="279.10000000000002"/>
    <n v="83"/>
    <n v="12.56"/>
    <n v="9.9"/>
    <n v="6"/>
    <n v="2.67"/>
    <n v="2"/>
    <x v="0"/>
    <n v="0"/>
    <x v="0"/>
    <x v="1"/>
  </r>
  <r>
    <s v="WV"/>
    <n v="68"/>
    <s v="area_code_415"/>
    <x v="0"/>
    <x v="1"/>
    <n v="0"/>
    <n v="231.1"/>
    <n v="57"/>
    <n v="39.29"/>
    <n v="153.4"/>
    <n v="55"/>
    <n v="13.04"/>
    <n v="191.3"/>
    <n v="123"/>
    <n v="8.61"/>
    <n v="9.6"/>
    <n v="4"/>
    <n v="2.59"/>
    <n v="3"/>
    <x v="0"/>
    <n v="0"/>
    <x v="0"/>
    <x v="2"/>
  </r>
  <r>
    <s v="RI"/>
    <n v="28"/>
    <s v="area_code_510"/>
    <x v="0"/>
    <x v="1"/>
    <n v="0"/>
    <n v="180.8"/>
    <n v="109"/>
    <n v="30.74"/>
    <n v="288.8"/>
    <n v="58"/>
    <n v="24.55"/>
    <n v="191.9"/>
    <n v="91"/>
    <n v="8.64"/>
    <n v="14.1"/>
    <n v="6"/>
    <n v="3.81"/>
    <n v="2"/>
    <x v="0"/>
    <n v="0"/>
    <x v="0"/>
    <x v="3"/>
  </r>
  <r>
    <s v="CT"/>
    <n v="184"/>
    <s v="area_code_510"/>
    <x v="1"/>
    <x v="1"/>
    <n v="0"/>
    <n v="213.8"/>
    <n v="105"/>
    <n v="36.35"/>
    <n v="159.6"/>
    <n v="84"/>
    <n v="13.57"/>
    <n v="139.19999999999999"/>
    <n v="137"/>
    <n v="6.26"/>
    <n v="5"/>
    <n v="10"/>
    <n v="1.35"/>
    <n v="2"/>
    <x v="0"/>
    <n v="0"/>
    <x v="0"/>
    <x v="1"/>
  </r>
  <r>
    <s v="TN"/>
    <n v="74"/>
    <s v="area_code_415"/>
    <x v="0"/>
    <x v="0"/>
    <n v="25"/>
    <n v="234.4"/>
    <n v="113"/>
    <n v="39.85"/>
    <n v="265.89999999999998"/>
    <n v="82"/>
    <n v="22.6"/>
    <n v="241.4"/>
    <n v="77"/>
    <n v="10.86"/>
    <n v="13.7"/>
    <n v="4"/>
    <n v="3.7"/>
    <n v="0"/>
    <x v="0"/>
    <n v="0"/>
    <x v="0"/>
    <x v="2"/>
  </r>
  <r>
    <s v="MT"/>
    <n v="137"/>
    <s v="area_code_510"/>
    <x v="0"/>
    <x v="1"/>
    <n v="0"/>
    <n v="223.6"/>
    <n v="86"/>
    <n v="38.01"/>
    <n v="244.8"/>
    <n v="139"/>
    <n v="20.81"/>
    <n v="94.2"/>
    <n v="81"/>
    <n v="4.24"/>
    <n v="9.5"/>
    <n v="7"/>
    <n v="2.57"/>
    <n v="0"/>
    <x v="0"/>
    <n v="0"/>
    <x v="0"/>
    <x v="1"/>
  </r>
  <r>
    <s v="OH"/>
    <n v="103"/>
    <s v="area_code_408"/>
    <x v="0"/>
    <x v="0"/>
    <n v="29"/>
    <n v="294.7"/>
    <n v="95"/>
    <n v="50.1"/>
    <n v="237.3"/>
    <n v="105"/>
    <n v="20.170000000000002"/>
    <n v="300.3"/>
    <n v="127"/>
    <n v="13.51"/>
    <n v="13.7"/>
    <n v="6"/>
    <n v="3.7"/>
    <n v="1"/>
    <x v="0"/>
    <n v="0"/>
    <x v="0"/>
    <x v="0"/>
  </r>
  <r>
    <s v="NM"/>
    <n v="99"/>
    <s v="area_code_415"/>
    <x v="0"/>
    <x v="1"/>
    <n v="0"/>
    <n v="216.8"/>
    <n v="123"/>
    <n v="36.86"/>
    <n v="126.4"/>
    <n v="88"/>
    <n v="10.74"/>
    <n v="220.6"/>
    <n v="82"/>
    <n v="9.93"/>
    <n v="15.7"/>
    <n v="2"/>
    <n v="4.24"/>
    <n v="1"/>
    <x v="0"/>
    <n v="0"/>
    <x v="0"/>
    <x v="0"/>
  </r>
  <r>
    <s v="SC"/>
    <n v="108"/>
    <s v="area_code_415"/>
    <x v="0"/>
    <x v="1"/>
    <n v="0"/>
    <n v="197.4"/>
    <n v="78"/>
    <n v="33.56"/>
    <n v="124"/>
    <n v="101"/>
    <n v="10.54"/>
    <n v="204.5"/>
    <n v="107"/>
    <n v="9.1999999999999993"/>
    <n v="7.7"/>
    <n v="4"/>
    <n v="2.08"/>
    <n v="2"/>
    <x v="0"/>
    <n v="0"/>
    <x v="0"/>
    <x v="0"/>
  </r>
  <r>
    <s v="IA"/>
    <n v="117"/>
    <s v="area_code_415"/>
    <x v="0"/>
    <x v="1"/>
    <n v="0"/>
    <n v="226.5"/>
    <n v="85"/>
    <n v="38.51"/>
    <n v="141.6"/>
    <n v="68"/>
    <n v="12.04"/>
    <n v="223"/>
    <n v="90"/>
    <n v="10.039999999999999"/>
    <n v="6.9"/>
    <n v="5"/>
    <n v="1.86"/>
    <n v="1"/>
    <x v="0"/>
    <n v="0"/>
    <x v="0"/>
    <x v="0"/>
  </r>
  <r>
    <s v="ND"/>
    <n v="63"/>
    <s v="area_code_415"/>
    <x v="0"/>
    <x v="0"/>
    <n v="32"/>
    <n v="218.9"/>
    <n v="124"/>
    <n v="37.21"/>
    <n v="214.3"/>
    <n v="125"/>
    <n v="18.22"/>
    <n v="260.3"/>
    <n v="120"/>
    <n v="11.71"/>
    <n v="12.9"/>
    <n v="3"/>
    <n v="3.48"/>
    <n v="1"/>
    <x v="0"/>
    <n v="0"/>
    <x v="0"/>
    <x v="2"/>
  </r>
  <r>
    <s v="MO"/>
    <n v="138"/>
    <s v="area_code_510"/>
    <x v="0"/>
    <x v="1"/>
    <n v="0"/>
    <n v="89.1"/>
    <n v="117"/>
    <n v="15.15"/>
    <n v="126.8"/>
    <n v="46"/>
    <n v="10.78"/>
    <n v="190.5"/>
    <n v="71"/>
    <n v="8.57"/>
    <n v="9.9"/>
    <n v="4"/>
    <n v="2.67"/>
    <n v="2"/>
    <x v="0"/>
    <n v="0"/>
    <x v="0"/>
    <x v="1"/>
  </r>
  <r>
    <s v="TX"/>
    <n v="128"/>
    <s v="area_code_415"/>
    <x v="0"/>
    <x v="0"/>
    <n v="43"/>
    <n v="177.8"/>
    <n v="100"/>
    <n v="30.23"/>
    <n v="147.30000000000001"/>
    <n v="89"/>
    <n v="12.52"/>
    <n v="194.2"/>
    <n v="92"/>
    <n v="8.74"/>
    <n v="11.9"/>
    <n v="1"/>
    <n v="3.21"/>
    <n v="0"/>
    <x v="0"/>
    <n v="0"/>
    <x v="0"/>
    <x v="0"/>
  </r>
  <r>
    <s v="TX"/>
    <n v="140"/>
    <s v="area_code_415"/>
    <x v="0"/>
    <x v="1"/>
    <n v="0"/>
    <n v="93.2"/>
    <n v="109"/>
    <n v="15.84"/>
    <n v="197.6"/>
    <n v="116"/>
    <n v="16.8"/>
    <n v="219.8"/>
    <n v="94"/>
    <n v="9.89"/>
    <n v="10.5"/>
    <n v="2"/>
    <n v="2.84"/>
    <n v="1"/>
    <x v="0"/>
    <n v="0"/>
    <x v="0"/>
    <x v="1"/>
  </r>
  <r>
    <s v="ME"/>
    <n v="102"/>
    <s v="area_code_415"/>
    <x v="0"/>
    <x v="1"/>
    <n v="0"/>
    <n v="228.1"/>
    <n v="86"/>
    <n v="38.78"/>
    <n v="156"/>
    <n v="97"/>
    <n v="13.26"/>
    <n v="227.9"/>
    <n v="124"/>
    <n v="10.26"/>
    <n v="10.6"/>
    <n v="9"/>
    <n v="2.86"/>
    <n v="1"/>
    <x v="0"/>
    <n v="0"/>
    <x v="0"/>
    <x v="0"/>
  </r>
  <r>
    <s v="MN"/>
    <n v="96"/>
    <s v="area_code_408"/>
    <x v="0"/>
    <x v="1"/>
    <n v="0"/>
    <n v="208.1"/>
    <n v="93"/>
    <n v="35.380000000000003"/>
    <n v="189.2"/>
    <n v="107"/>
    <n v="16.079999999999998"/>
    <n v="279.60000000000002"/>
    <n v="90"/>
    <n v="12.58"/>
    <n v="7.4"/>
    <n v="2"/>
    <n v="2"/>
    <n v="1"/>
    <x v="0"/>
    <n v="0"/>
    <x v="0"/>
    <x v="0"/>
  </r>
  <r>
    <s v="KS"/>
    <n v="178"/>
    <s v="area_code_415"/>
    <x v="0"/>
    <x v="0"/>
    <n v="22"/>
    <n v="112.8"/>
    <n v="66"/>
    <n v="19.18"/>
    <n v="232.6"/>
    <n v="100"/>
    <n v="19.77"/>
    <n v="194.8"/>
    <n v="119"/>
    <n v="8.77"/>
    <n v="14.3"/>
    <n v="3"/>
    <n v="3.86"/>
    <n v="1"/>
    <x v="0"/>
    <n v="0"/>
    <x v="0"/>
    <x v="1"/>
  </r>
  <r>
    <s v="MN"/>
    <n v="75"/>
    <s v="area_code_415"/>
    <x v="0"/>
    <x v="1"/>
    <n v="0"/>
    <n v="225.3"/>
    <n v="124"/>
    <n v="38.299999999999997"/>
    <n v="228"/>
    <n v="81"/>
    <n v="19.38"/>
    <n v="254.3"/>
    <n v="106"/>
    <n v="11.44"/>
    <n v="11.7"/>
    <n v="3"/>
    <n v="3.16"/>
    <n v="1"/>
    <x v="0"/>
    <n v="0"/>
    <x v="0"/>
    <x v="2"/>
  </r>
  <r>
    <s v="NC"/>
    <n v="106"/>
    <s v="area_code_415"/>
    <x v="0"/>
    <x v="0"/>
    <n v="25"/>
    <n v="169.4"/>
    <n v="105"/>
    <n v="28.8"/>
    <n v="240.5"/>
    <n v="108"/>
    <n v="20.440000000000001"/>
    <n v="159.4"/>
    <n v="114"/>
    <n v="7.17"/>
    <n v="13.9"/>
    <n v="5"/>
    <n v="3.75"/>
    <n v="4"/>
    <x v="0"/>
    <n v="0"/>
    <x v="1"/>
    <x v="0"/>
  </r>
  <r>
    <s v="HI"/>
    <n v="158"/>
    <s v="area_code_510"/>
    <x v="0"/>
    <x v="1"/>
    <n v="0"/>
    <n v="193.3"/>
    <n v="121"/>
    <n v="32.86"/>
    <n v="208.1"/>
    <n v="97"/>
    <n v="17.690000000000001"/>
    <n v="228.1"/>
    <n v="99"/>
    <n v="10.26"/>
    <n v="7.1"/>
    <n v="9"/>
    <n v="1.92"/>
    <n v="1"/>
    <x v="0"/>
    <n v="0"/>
    <x v="0"/>
    <x v="1"/>
  </r>
  <r>
    <s v="CO"/>
    <n v="102"/>
    <s v="area_code_510"/>
    <x v="0"/>
    <x v="1"/>
    <n v="0"/>
    <n v="95.6"/>
    <n v="88"/>
    <n v="16.25"/>
    <n v="167.6"/>
    <n v="106"/>
    <n v="14.25"/>
    <n v="177.3"/>
    <n v="95"/>
    <n v="7.98"/>
    <n v="9.8000000000000007"/>
    <n v="2"/>
    <n v="2.65"/>
    <n v="3"/>
    <x v="0"/>
    <n v="0"/>
    <x v="0"/>
    <x v="0"/>
  </r>
  <r>
    <s v="TN"/>
    <n v="92"/>
    <s v="area_code_510"/>
    <x v="0"/>
    <x v="0"/>
    <n v="25"/>
    <n v="79.8"/>
    <n v="99"/>
    <n v="13.57"/>
    <n v="313.60000000000002"/>
    <n v="120"/>
    <n v="26.66"/>
    <n v="135.5"/>
    <n v="104"/>
    <n v="6.1"/>
    <n v="9.3000000000000007"/>
    <n v="8"/>
    <n v="2.5099999999999998"/>
    <n v="2"/>
    <x v="0"/>
    <n v="0"/>
    <x v="0"/>
    <x v="2"/>
  </r>
  <r>
    <s v="OH"/>
    <n v="69"/>
    <s v="area_code_415"/>
    <x v="0"/>
    <x v="1"/>
    <n v="0"/>
    <n v="229.2"/>
    <n v="111"/>
    <n v="38.96"/>
    <n v="165.3"/>
    <n v="104"/>
    <n v="14.05"/>
    <n v="235.1"/>
    <n v="80"/>
    <n v="10.58"/>
    <n v="5.2"/>
    <n v="5"/>
    <n v="1.4"/>
    <n v="1"/>
    <x v="0"/>
    <n v="0"/>
    <x v="0"/>
    <x v="2"/>
  </r>
  <r>
    <s v="OR"/>
    <n v="117"/>
    <s v="area_code_415"/>
    <x v="0"/>
    <x v="0"/>
    <n v="38"/>
    <n v="259.3"/>
    <n v="94"/>
    <n v="44.08"/>
    <n v="245.6"/>
    <n v="71"/>
    <n v="20.88"/>
    <n v="269.3"/>
    <n v="125"/>
    <n v="12.12"/>
    <n v="9.1999999999999993"/>
    <n v="1"/>
    <n v="2.48"/>
    <n v="3"/>
    <x v="0"/>
    <n v="0"/>
    <x v="0"/>
    <x v="0"/>
  </r>
  <r>
    <s v="NE"/>
    <n v="76"/>
    <s v="area_code_415"/>
    <x v="0"/>
    <x v="0"/>
    <n v="41"/>
    <n v="212.6"/>
    <n v="110"/>
    <n v="36.14"/>
    <n v="172.7"/>
    <n v="97"/>
    <n v="14.68"/>
    <n v="186.3"/>
    <n v="78"/>
    <n v="8.3800000000000008"/>
    <n v="10.1"/>
    <n v="5"/>
    <n v="2.73"/>
    <n v="0"/>
    <x v="0"/>
    <n v="0"/>
    <x v="0"/>
    <x v="2"/>
  </r>
  <r>
    <s v="ID"/>
    <n v="72"/>
    <s v="area_code_415"/>
    <x v="1"/>
    <x v="1"/>
    <n v="0"/>
    <n v="101"/>
    <n v="110"/>
    <n v="17.170000000000002"/>
    <n v="240"/>
    <n v="70"/>
    <n v="20.399999999999999"/>
    <n v="333.5"/>
    <n v="105"/>
    <n v="15.01"/>
    <n v="11.1"/>
    <n v="6"/>
    <n v="3"/>
    <n v="0"/>
    <x v="0"/>
    <n v="0"/>
    <x v="0"/>
    <x v="2"/>
  </r>
  <r>
    <s v="WY"/>
    <n v="115"/>
    <s v="area_code_415"/>
    <x v="1"/>
    <x v="0"/>
    <n v="6"/>
    <n v="140.1"/>
    <n v="125"/>
    <n v="23.82"/>
    <n v="157.9"/>
    <n v="100"/>
    <n v="13.42"/>
    <n v="249.4"/>
    <n v="96"/>
    <n v="11.22"/>
    <n v="10.1"/>
    <n v="3"/>
    <n v="2.73"/>
    <n v="1"/>
    <x v="0"/>
    <n v="0"/>
    <x v="0"/>
    <x v="0"/>
  </r>
  <r>
    <s v="MD"/>
    <n v="68"/>
    <s v="area_code_408"/>
    <x v="0"/>
    <x v="1"/>
    <n v="0"/>
    <n v="150.4"/>
    <n v="106"/>
    <n v="25.57"/>
    <n v="199"/>
    <n v="131"/>
    <n v="16.920000000000002"/>
    <n v="109.7"/>
    <n v="103"/>
    <n v="4.9400000000000004"/>
    <n v="12.3"/>
    <n v="3"/>
    <n v="3.32"/>
    <n v="3"/>
    <x v="0"/>
    <n v="0"/>
    <x v="0"/>
    <x v="2"/>
  </r>
  <r>
    <s v="AZ"/>
    <n v="97"/>
    <s v="area_code_415"/>
    <x v="0"/>
    <x v="1"/>
    <n v="0"/>
    <n v="100.8"/>
    <n v="74"/>
    <n v="17.14"/>
    <n v="233.8"/>
    <n v="88"/>
    <n v="19.87"/>
    <n v="208.7"/>
    <n v="79"/>
    <n v="9.39"/>
    <n v="12.6"/>
    <n v="3"/>
    <n v="3.4"/>
    <n v="2"/>
    <x v="0"/>
    <n v="0"/>
    <x v="0"/>
    <x v="0"/>
  </r>
  <r>
    <s v="IA"/>
    <n v="92"/>
    <s v="area_code_415"/>
    <x v="0"/>
    <x v="1"/>
    <n v="0"/>
    <n v="138.1"/>
    <n v="131"/>
    <n v="23.48"/>
    <n v="175.7"/>
    <n v="128"/>
    <n v="14.93"/>
    <n v="192.7"/>
    <n v="119"/>
    <n v="8.67"/>
    <n v="10"/>
    <n v="3"/>
    <n v="2.7"/>
    <n v="3"/>
    <x v="0"/>
    <n v="0"/>
    <x v="0"/>
    <x v="2"/>
  </r>
  <r>
    <s v="KS"/>
    <n v="90"/>
    <s v="area_code_415"/>
    <x v="0"/>
    <x v="0"/>
    <n v="30"/>
    <n v="191.3"/>
    <n v="104"/>
    <n v="32.520000000000003"/>
    <n v="257.10000000000002"/>
    <n v="109"/>
    <n v="21.85"/>
    <n v="177.7"/>
    <n v="89"/>
    <n v="8"/>
    <n v="11"/>
    <n v="1"/>
    <n v="2.97"/>
    <n v="1"/>
    <x v="0"/>
    <n v="0"/>
    <x v="0"/>
    <x v="2"/>
  </r>
  <r>
    <s v="MS"/>
    <n v="72"/>
    <s v="area_code_510"/>
    <x v="0"/>
    <x v="1"/>
    <n v="0"/>
    <n v="168.3"/>
    <n v="76"/>
    <n v="28.61"/>
    <n v="212.4"/>
    <n v="126"/>
    <n v="18.05"/>
    <n v="200.2"/>
    <n v="132"/>
    <n v="9.01"/>
    <n v="12"/>
    <n v="3"/>
    <n v="3.24"/>
    <n v="2"/>
    <x v="0"/>
    <n v="0"/>
    <x v="0"/>
    <x v="2"/>
  </r>
  <r>
    <s v="CA"/>
    <n v="73"/>
    <s v="area_code_415"/>
    <x v="0"/>
    <x v="1"/>
    <n v="0"/>
    <n v="137.6"/>
    <n v="113"/>
    <n v="23.39"/>
    <n v="179.7"/>
    <n v="75"/>
    <n v="15.27"/>
    <n v="172.8"/>
    <n v="71"/>
    <n v="7.78"/>
    <n v="10.7"/>
    <n v="2"/>
    <n v="2.89"/>
    <n v="1"/>
    <x v="1"/>
    <n v="1"/>
    <x v="0"/>
    <x v="2"/>
  </r>
  <r>
    <s v="OH"/>
    <n v="54"/>
    <s v="area_code_415"/>
    <x v="0"/>
    <x v="1"/>
    <n v="0"/>
    <n v="255.4"/>
    <n v="122"/>
    <n v="43.42"/>
    <n v="22.3"/>
    <n v="87"/>
    <n v="1.9"/>
    <n v="152.6"/>
    <n v="72"/>
    <n v="6.87"/>
    <n v="11.1"/>
    <n v="6"/>
    <n v="3"/>
    <n v="0"/>
    <x v="0"/>
    <n v="0"/>
    <x v="0"/>
    <x v="3"/>
  </r>
  <r>
    <s v="NE"/>
    <n v="161"/>
    <s v="area_code_415"/>
    <x v="0"/>
    <x v="1"/>
    <n v="0"/>
    <n v="166.2"/>
    <n v="125"/>
    <n v="28.25"/>
    <n v="279.39999999999998"/>
    <n v="78"/>
    <n v="23.75"/>
    <n v="181"/>
    <n v="85"/>
    <n v="8.15"/>
    <n v="13.4"/>
    <n v="6"/>
    <n v="3.62"/>
    <n v="1"/>
    <x v="0"/>
    <n v="0"/>
    <x v="0"/>
    <x v="1"/>
  </r>
  <r>
    <s v="CA"/>
    <n v="125"/>
    <s v="area_code_510"/>
    <x v="1"/>
    <x v="1"/>
    <n v="0"/>
    <n v="158.69999999999999"/>
    <n v="112"/>
    <n v="26.98"/>
    <n v="155.69999999999999"/>
    <n v="126"/>
    <n v="13.23"/>
    <n v="246"/>
    <n v="110"/>
    <n v="11.07"/>
    <n v="8.3000000000000007"/>
    <n v="1"/>
    <n v="2.2400000000000002"/>
    <n v="2"/>
    <x v="1"/>
    <n v="1"/>
    <x v="0"/>
    <x v="0"/>
  </r>
  <r>
    <s v="OR"/>
    <n v="194"/>
    <s v="area_code_415"/>
    <x v="0"/>
    <x v="1"/>
    <n v="0"/>
    <n v="258.3"/>
    <n v="76"/>
    <n v="43.91"/>
    <n v="306"/>
    <n v="88"/>
    <n v="26.01"/>
    <n v="241.8"/>
    <n v="106"/>
    <n v="10.88"/>
    <n v="13.6"/>
    <n v="4"/>
    <n v="3.67"/>
    <n v="1"/>
    <x v="1"/>
    <n v="1"/>
    <x v="0"/>
    <x v="1"/>
  </r>
  <r>
    <s v="MT"/>
    <n v="69"/>
    <s v="area_code_510"/>
    <x v="0"/>
    <x v="0"/>
    <n v="40"/>
    <n v="77"/>
    <n v="106"/>
    <n v="13.09"/>
    <n v="161.69999999999999"/>
    <n v="94"/>
    <n v="13.74"/>
    <n v="188.6"/>
    <n v="82"/>
    <n v="8.49"/>
    <n v="12.5"/>
    <n v="6"/>
    <n v="3.38"/>
    <n v="1"/>
    <x v="0"/>
    <n v="0"/>
    <x v="0"/>
    <x v="2"/>
  </r>
  <r>
    <s v="WI"/>
    <n v="141"/>
    <s v="area_code_415"/>
    <x v="0"/>
    <x v="0"/>
    <n v="33"/>
    <n v="168.4"/>
    <n v="127"/>
    <n v="28.63"/>
    <n v="185.1"/>
    <n v="106"/>
    <n v="15.73"/>
    <n v="220"/>
    <n v="78"/>
    <n v="9.9"/>
    <n v="11"/>
    <n v="4"/>
    <n v="2.97"/>
    <n v="2"/>
    <x v="0"/>
    <n v="0"/>
    <x v="0"/>
    <x v="1"/>
  </r>
  <r>
    <s v="SD"/>
    <n v="98"/>
    <s v="area_code_415"/>
    <x v="0"/>
    <x v="1"/>
    <n v="0"/>
    <n v="307.2"/>
    <n v="65"/>
    <n v="52.22"/>
    <n v="138.6"/>
    <n v="97"/>
    <n v="11.78"/>
    <n v="381.6"/>
    <n v="99"/>
    <n v="17.170000000000002"/>
    <n v="10.199999999999999"/>
    <n v="4"/>
    <n v="2.75"/>
    <n v="2"/>
    <x v="1"/>
    <n v="1"/>
    <x v="0"/>
    <x v="0"/>
  </r>
  <r>
    <s v="OH"/>
    <n v="110"/>
    <s v="area_code_510"/>
    <x v="0"/>
    <x v="1"/>
    <n v="0"/>
    <n v="175.6"/>
    <n v="91"/>
    <n v="29.85"/>
    <n v="236.5"/>
    <n v="127"/>
    <n v="20.100000000000001"/>
    <n v="194.9"/>
    <n v="114"/>
    <n v="8.77"/>
    <n v="9.5"/>
    <n v="8"/>
    <n v="2.57"/>
    <n v="0"/>
    <x v="0"/>
    <n v="0"/>
    <x v="0"/>
    <x v="0"/>
  </r>
  <r>
    <s v="ME"/>
    <n v="70"/>
    <s v="area_code_415"/>
    <x v="0"/>
    <x v="1"/>
    <n v="0"/>
    <n v="169.1"/>
    <n v="48"/>
    <n v="28.75"/>
    <n v="219.8"/>
    <n v="62"/>
    <n v="18.68"/>
    <n v="193.5"/>
    <n v="105"/>
    <n v="8.7100000000000009"/>
    <n v="10.7"/>
    <n v="8"/>
    <n v="2.89"/>
    <n v="3"/>
    <x v="0"/>
    <n v="0"/>
    <x v="0"/>
    <x v="2"/>
  </r>
  <r>
    <s v="NM"/>
    <n v="72"/>
    <s v="area_code_415"/>
    <x v="0"/>
    <x v="1"/>
    <n v="0"/>
    <n v="190.7"/>
    <n v="111"/>
    <n v="32.42"/>
    <n v="241.6"/>
    <n v="103"/>
    <n v="20.54"/>
    <n v="278.10000000000002"/>
    <n v="95"/>
    <n v="12.51"/>
    <n v="4.4000000000000004"/>
    <n v="3"/>
    <n v="1.19"/>
    <n v="1"/>
    <x v="0"/>
    <n v="0"/>
    <x v="0"/>
    <x v="2"/>
  </r>
  <r>
    <s v="WV"/>
    <n v="66"/>
    <s v="area_code_415"/>
    <x v="0"/>
    <x v="1"/>
    <n v="0"/>
    <n v="239.6"/>
    <n v="120"/>
    <n v="40.729999999999997"/>
    <n v="230.3"/>
    <n v="110"/>
    <n v="19.579999999999998"/>
    <n v="153"/>
    <n v="82"/>
    <n v="6.89"/>
    <n v="8.6"/>
    <n v="3"/>
    <n v="2.3199999999999998"/>
    <n v="1"/>
    <x v="0"/>
    <n v="0"/>
    <x v="0"/>
    <x v="2"/>
  </r>
  <r>
    <s v="MN"/>
    <n v="79"/>
    <s v="area_code_510"/>
    <x v="0"/>
    <x v="1"/>
    <n v="0"/>
    <n v="121.3"/>
    <n v="112"/>
    <n v="20.62"/>
    <n v="282.8"/>
    <n v="107"/>
    <n v="24.04"/>
    <n v="123.1"/>
    <n v="83"/>
    <n v="5.54"/>
    <n v="7.4"/>
    <n v="4"/>
    <n v="2"/>
    <n v="1"/>
    <x v="0"/>
    <n v="0"/>
    <x v="0"/>
    <x v="2"/>
  </r>
  <r>
    <s v="MI"/>
    <n v="61"/>
    <s v="area_code_408"/>
    <x v="0"/>
    <x v="1"/>
    <n v="0"/>
    <n v="208.4"/>
    <n v="102"/>
    <n v="35.43"/>
    <n v="326.10000000000002"/>
    <n v="96"/>
    <n v="27.72"/>
    <n v="201.9"/>
    <n v="73"/>
    <n v="9.09"/>
    <n v="10.1"/>
    <n v="8"/>
    <n v="2.73"/>
    <n v="1"/>
    <x v="1"/>
    <n v="1"/>
    <x v="0"/>
    <x v="2"/>
  </r>
  <r>
    <s v="CO"/>
    <n v="97"/>
    <s v="area_code_510"/>
    <x v="1"/>
    <x v="1"/>
    <n v="0"/>
    <n v="230.6"/>
    <n v="131"/>
    <n v="39.200000000000003"/>
    <n v="261.3"/>
    <n v="136"/>
    <n v="22.21"/>
    <n v="157.1"/>
    <n v="96"/>
    <n v="7.07"/>
    <n v="6.8"/>
    <n v="4"/>
    <n v="1.84"/>
    <n v="0"/>
    <x v="0"/>
    <n v="0"/>
    <x v="0"/>
    <x v="0"/>
  </r>
  <r>
    <s v="HI"/>
    <n v="63"/>
    <s v="area_code_415"/>
    <x v="0"/>
    <x v="1"/>
    <n v="0"/>
    <n v="112.5"/>
    <n v="95"/>
    <n v="19.13"/>
    <n v="211.2"/>
    <n v="67"/>
    <n v="17.95"/>
    <n v="227.5"/>
    <n v="96"/>
    <n v="10.24"/>
    <n v="11.1"/>
    <n v="8"/>
    <n v="3"/>
    <n v="0"/>
    <x v="0"/>
    <n v="0"/>
    <x v="0"/>
    <x v="2"/>
  </r>
  <r>
    <s v="VT"/>
    <n v="105"/>
    <s v="area_code_510"/>
    <x v="0"/>
    <x v="1"/>
    <n v="0"/>
    <n v="167.7"/>
    <n v="93"/>
    <n v="28.51"/>
    <n v="234.1"/>
    <n v="103"/>
    <n v="19.899999999999999"/>
    <n v="169.7"/>
    <n v="121"/>
    <n v="7.64"/>
    <n v="6.9"/>
    <n v="5"/>
    <n v="1.86"/>
    <n v="3"/>
    <x v="0"/>
    <n v="0"/>
    <x v="0"/>
    <x v="0"/>
  </r>
  <r>
    <s v="OR"/>
    <n v="159"/>
    <s v="area_code_408"/>
    <x v="0"/>
    <x v="1"/>
    <n v="0"/>
    <n v="180.1"/>
    <n v="103"/>
    <n v="30.62"/>
    <n v="193.4"/>
    <n v="148"/>
    <n v="16.440000000000001"/>
    <n v="251.2"/>
    <n v="109"/>
    <n v="11.3"/>
    <n v="13.4"/>
    <n v="5"/>
    <n v="3.62"/>
    <n v="0"/>
    <x v="0"/>
    <n v="0"/>
    <x v="0"/>
    <x v="1"/>
  </r>
  <r>
    <s v="NM"/>
    <n v="83"/>
    <s v="area_code_510"/>
    <x v="0"/>
    <x v="1"/>
    <n v="0"/>
    <n v="129.6"/>
    <n v="81"/>
    <n v="22.03"/>
    <n v="189.7"/>
    <n v="117"/>
    <n v="16.12"/>
    <n v="219"/>
    <n v="118"/>
    <n v="9.86"/>
    <n v="9.8000000000000007"/>
    <n v="4"/>
    <n v="2.65"/>
    <n v="2"/>
    <x v="0"/>
    <n v="0"/>
    <x v="0"/>
    <x v="2"/>
  </r>
  <r>
    <s v="SD"/>
    <n v="93"/>
    <s v="area_code_510"/>
    <x v="0"/>
    <x v="1"/>
    <n v="0"/>
    <n v="215.5"/>
    <n v="108"/>
    <n v="36.64"/>
    <n v="230.9"/>
    <n v="70"/>
    <n v="19.63"/>
    <n v="144.1"/>
    <n v="134"/>
    <n v="6.48"/>
    <n v="13.2"/>
    <n v="4"/>
    <n v="3.56"/>
    <n v="0"/>
    <x v="0"/>
    <n v="0"/>
    <x v="0"/>
    <x v="2"/>
  </r>
  <r>
    <s v="UT"/>
    <n v="98"/>
    <s v="area_code_415"/>
    <x v="0"/>
    <x v="1"/>
    <n v="0"/>
    <n v="211.9"/>
    <n v="65"/>
    <n v="36.020000000000003"/>
    <n v="224.6"/>
    <n v="95"/>
    <n v="19.09"/>
    <n v="233"/>
    <n v="81"/>
    <n v="10.49"/>
    <n v="9.9"/>
    <n v="3"/>
    <n v="2.67"/>
    <n v="2"/>
    <x v="0"/>
    <n v="0"/>
    <x v="0"/>
    <x v="0"/>
  </r>
  <r>
    <s v="NJ"/>
    <n v="163"/>
    <s v="area_code_415"/>
    <x v="0"/>
    <x v="1"/>
    <n v="0"/>
    <n v="82"/>
    <n v="95"/>
    <n v="13.94"/>
    <n v="125.2"/>
    <n v="103"/>
    <n v="10.64"/>
    <n v="171.3"/>
    <n v="107"/>
    <n v="7.71"/>
    <n v="8"/>
    <n v="4"/>
    <n v="2.16"/>
    <n v="1"/>
    <x v="0"/>
    <n v="0"/>
    <x v="0"/>
    <x v="1"/>
  </r>
  <r>
    <s v="MA"/>
    <n v="169"/>
    <s v="area_code_408"/>
    <x v="0"/>
    <x v="0"/>
    <n v="22"/>
    <n v="149.1"/>
    <n v="103"/>
    <n v="25.35"/>
    <n v="207.2"/>
    <n v="91"/>
    <n v="17.61"/>
    <n v="265.39999999999998"/>
    <n v="92"/>
    <n v="11.94"/>
    <n v="11.4"/>
    <n v="7"/>
    <n v="3.08"/>
    <n v="2"/>
    <x v="0"/>
    <n v="0"/>
    <x v="0"/>
    <x v="1"/>
  </r>
  <r>
    <s v="NV"/>
    <n v="111"/>
    <s v="area_code_415"/>
    <x v="0"/>
    <x v="1"/>
    <n v="0"/>
    <n v="304.60000000000002"/>
    <n v="56"/>
    <n v="51.78"/>
    <n v="157.6"/>
    <n v="101"/>
    <n v="13.4"/>
    <n v="188.2"/>
    <n v="116"/>
    <n v="8.4700000000000006"/>
    <n v="12.4"/>
    <n v="1"/>
    <n v="3.35"/>
    <n v="1"/>
    <x v="1"/>
    <n v="1"/>
    <x v="0"/>
    <x v="0"/>
  </r>
  <r>
    <s v="TN"/>
    <n v="163"/>
    <s v="area_code_510"/>
    <x v="0"/>
    <x v="1"/>
    <n v="0"/>
    <n v="277.7"/>
    <n v="118"/>
    <n v="47.21"/>
    <n v="115.3"/>
    <n v="91"/>
    <n v="9.8000000000000007"/>
    <n v="170.3"/>
    <n v="90"/>
    <n v="7.66"/>
    <n v="10.4"/>
    <n v="8"/>
    <n v="2.81"/>
    <n v="0"/>
    <x v="0"/>
    <n v="0"/>
    <x v="0"/>
    <x v="1"/>
  </r>
  <r>
    <s v="LA"/>
    <n v="85"/>
    <s v="area_code_408"/>
    <x v="0"/>
    <x v="1"/>
    <n v="0"/>
    <n v="209.1"/>
    <n v="57"/>
    <n v="35.549999999999997"/>
    <n v="110.7"/>
    <n v="111"/>
    <n v="9.41"/>
    <n v="113.3"/>
    <n v="113"/>
    <n v="5.0999999999999996"/>
    <n v="12.8"/>
    <n v="4"/>
    <n v="3.46"/>
    <n v="1"/>
    <x v="0"/>
    <n v="0"/>
    <x v="0"/>
    <x v="2"/>
  </r>
  <r>
    <s v="FL"/>
    <n v="190"/>
    <s v="area_code_415"/>
    <x v="0"/>
    <x v="1"/>
    <n v="0"/>
    <n v="196.1"/>
    <n v="95"/>
    <n v="33.340000000000003"/>
    <n v="228.3"/>
    <n v="88"/>
    <n v="19.41"/>
    <n v="243.6"/>
    <n v="95"/>
    <n v="10.96"/>
    <n v="7.6"/>
    <n v="3"/>
    <n v="2.0499999999999998"/>
    <n v="3"/>
    <x v="0"/>
    <n v="0"/>
    <x v="0"/>
    <x v="1"/>
  </r>
  <r>
    <s v="FL"/>
    <n v="39"/>
    <s v="area_code_510"/>
    <x v="0"/>
    <x v="1"/>
    <n v="0"/>
    <n v="121.6"/>
    <n v="99"/>
    <n v="20.67"/>
    <n v="267.60000000000002"/>
    <n v="99"/>
    <n v="22.75"/>
    <n v="99.7"/>
    <n v="88"/>
    <n v="4.49"/>
    <n v="7.1"/>
    <n v="2"/>
    <n v="1.92"/>
    <n v="1"/>
    <x v="0"/>
    <n v="0"/>
    <x v="0"/>
    <x v="3"/>
  </r>
  <r>
    <s v="SC"/>
    <n v="84"/>
    <s v="area_code_415"/>
    <x v="0"/>
    <x v="1"/>
    <n v="0"/>
    <n v="204.1"/>
    <n v="132"/>
    <n v="34.700000000000003"/>
    <n v="164.4"/>
    <n v="117"/>
    <n v="13.97"/>
    <n v="165.1"/>
    <n v="123"/>
    <n v="7.43"/>
    <n v="0"/>
    <n v="0"/>
    <n v="0"/>
    <n v="1"/>
    <x v="0"/>
    <n v="0"/>
    <x v="0"/>
    <x v="2"/>
  </r>
  <r>
    <s v="ID"/>
    <n v="71"/>
    <s v="area_code_415"/>
    <x v="0"/>
    <x v="1"/>
    <n v="0"/>
    <n v="212.1"/>
    <n v="114"/>
    <n v="36.06"/>
    <n v="235.9"/>
    <n v="91"/>
    <n v="20.05"/>
    <n v="207.7"/>
    <n v="135"/>
    <n v="9.35"/>
    <n v="11.3"/>
    <n v="5"/>
    <n v="3.05"/>
    <n v="4"/>
    <x v="0"/>
    <n v="0"/>
    <x v="1"/>
    <x v="2"/>
  </r>
  <r>
    <s v="WY"/>
    <n v="114"/>
    <s v="area_code_415"/>
    <x v="0"/>
    <x v="1"/>
    <n v="0"/>
    <n v="178.3"/>
    <n v="86"/>
    <n v="30.31"/>
    <n v="176.5"/>
    <n v="99"/>
    <n v="15"/>
    <n v="187.1"/>
    <n v="83"/>
    <n v="8.42"/>
    <n v="13.8"/>
    <n v="2"/>
    <n v="3.73"/>
    <n v="1"/>
    <x v="0"/>
    <n v="0"/>
    <x v="0"/>
    <x v="0"/>
  </r>
  <r>
    <s v="NE"/>
    <n v="135"/>
    <s v="area_code_415"/>
    <x v="0"/>
    <x v="1"/>
    <n v="0"/>
    <n v="181.8"/>
    <n v="92"/>
    <n v="30.91"/>
    <n v="159.6"/>
    <n v="63"/>
    <n v="13.57"/>
    <n v="232.4"/>
    <n v="78"/>
    <n v="10.46"/>
    <n v="7"/>
    <n v="6"/>
    <n v="1.89"/>
    <n v="0"/>
    <x v="0"/>
    <n v="0"/>
    <x v="0"/>
    <x v="1"/>
  </r>
  <r>
    <s v="CO"/>
    <n v="93"/>
    <s v="area_code_415"/>
    <x v="0"/>
    <x v="1"/>
    <n v="0"/>
    <n v="120.6"/>
    <n v="104"/>
    <n v="20.5"/>
    <n v="205.5"/>
    <n v="95"/>
    <n v="17.47"/>
    <n v="182.5"/>
    <n v="107"/>
    <n v="8.2100000000000009"/>
    <n v="9.6"/>
    <n v="6"/>
    <n v="2.59"/>
    <n v="2"/>
    <x v="0"/>
    <n v="0"/>
    <x v="0"/>
    <x v="2"/>
  </r>
  <r>
    <s v="VA"/>
    <n v="82"/>
    <s v="area_code_415"/>
    <x v="0"/>
    <x v="1"/>
    <n v="0"/>
    <n v="172.4"/>
    <n v="112"/>
    <n v="29.31"/>
    <n v="131.69999999999999"/>
    <n v="89"/>
    <n v="11.19"/>
    <n v="182.8"/>
    <n v="78"/>
    <n v="8.23"/>
    <n v="8.8000000000000007"/>
    <n v="9"/>
    <n v="2.38"/>
    <n v="1"/>
    <x v="0"/>
    <n v="0"/>
    <x v="0"/>
    <x v="2"/>
  </r>
  <r>
    <s v="WV"/>
    <n v="64"/>
    <s v="area_code_415"/>
    <x v="0"/>
    <x v="1"/>
    <n v="0"/>
    <n v="160.6"/>
    <n v="110"/>
    <n v="27.3"/>
    <n v="171.9"/>
    <n v="97"/>
    <n v="14.61"/>
    <n v="105.2"/>
    <n v="56"/>
    <n v="4.7300000000000004"/>
    <n v="7.3"/>
    <n v="2"/>
    <n v="1.97"/>
    <n v="0"/>
    <x v="1"/>
    <n v="1"/>
    <x v="0"/>
    <x v="2"/>
  </r>
  <r>
    <s v="AZ"/>
    <n v="76"/>
    <s v="area_code_408"/>
    <x v="0"/>
    <x v="0"/>
    <n v="12"/>
    <n v="98.4"/>
    <n v="100"/>
    <n v="16.73"/>
    <n v="187.5"/>
    <n v="119"/>
    <n v="15.94"/>
    <n v="177"/>
    <n v="68"/>
    <n v="7.97"/>
    <n v="15.1"/>
    <n v="3"/>
    <n v="4.08"/>
    <n v="1"/>
    <x v="0"/>
    <n v="0"/>
    <x v="0"/>
    <x v="2"/>
  </r>
  <r>
    <s v="KS"/>
    <n v="112"/>
    <s v="area_code_415"/>
    <x v="0"/>
    <x v="1"/>
    <n v="0"/>
    <n v="109"/>
    <n v="126"/>
    <n v="18.53"/>
    <n v="212.7"/>
    <n v="106"/>
    <n v="18.079999999999998"/>
    <n v="208.3"/>
    <n v="92"/>
    <n v="9.3699999999999992"/>
    <n v="7.9"/>
    <n v="3"/>
    <n v="2.13"/>
    <n v="1"/>
    <x v="0"/>
    <n v="0"/>
    <x v="0"/>
    <x v="0"/>
  </r>
  <r>
    <s v="SD"/>
    <n v="137"/>
    <s v="area_code_415"/>
    <x v="0"/>
    <x v="1"/>
    <n v="0"/>
    <n v="144.5"/>
    <n v="119"/>
    <n v="24.57"/>
    <n v="167.3"/>
    <n v="89"/>
    <n v="14.22"/>
    <n v="175.1"/>
    <n v="76"/>
    <n v="7.88"/>
    <n v="6.1"/>
    <n v="4"/>
    <n v="1.65"/>
    <n v="5"/>
    <x v="1"/>
    <n v="1"/>
    <x v="1"/>
    <x v="1"/>
  </r>
  <r>
    <s v="ID"/>
    <n v="140"/>
    <s v="area_code_510"/>
    <x v="0"/>
    <x v="1"/>
    <n v="0"/>
    <n v="193.1"/>
    <n v="82"/>
    <n v="32.83"/>
    <n v="260.3"/>
    <n v="107"/>
    <n v="22.13"/>
    <n v="241.3"/>
    <n v="93"/>
    <n v="10.86"/>
    <n v="13.3"/>
    <n v="5"/>
    <n v="3.59"/>
    <n v="2"/>
    <x v="0"/>
    <n v="0"/>
    <x v="0"/>
    <x v="1"/>
  </r>
  <r>
    <s v="TX"/>
    <n v="106"/>
    <s v="area_code_415"/>
    <x v="0"/>
    <x v="1"/>
    <n v="0"/>
    <n v="182.8"/>
    <n v="96"/>
    <n v="31.08"/>
    <n v="193.7"/>
    <n v="93"/>
    <n v="16.46"/>
    <n v="219.5"/>
    <n v="113"/>
    <n v="9.8800000000000008"/>
    <n v="7.7"/>
    <n v="2"/>
    <n v="2.08"/>
    <n v="2"/>
    <x v="0"/>
    <n v="0"/>
    <x v="0"/>
    <x v="0"/>
  </r>
  <r>
    <s v="SD"/>
    <n v="166"/>
    <s v="area_code_510"/>
    <x v="0"/>
    <x v="0"/>
    <n v="32"/>
    <n v="148.4"/>
    <n v="86"/>
    <n v="25.23"/>
    <n v="170.6"/>
    <n v="119"/>
    <n v="14.5"/>
    <n v="201.5"/>
    <n v="124"/>
    <n v="9.07"/>
    <n v="11.3"/>
    <n v="12"/>
    <n v="3.05"/>
    <n v="1"/>
    <x v="0"/>
    <n v="0"/>
    <x v="0"/>
    <x v="1"/>
  </r>
  <r>
    <s v="TN"/>
    <n v="137"/>
    <s v="area_code_408"/>
    <x v="0"/>
    <x v="1"/>
    <n v="0"/>
    <n v="75.8"/>
    <n v="107"/>
    <n v="12.89"/>
    <n v="256.89999999999998"/>
    <n v="98"/>
    <n v="21.84"/>
    <n v="204.4"/>
    <n v="118"/>
    <n v="9.1999999999999993"/>
    <n v="10.5"/>
    <n v="3"/>
    <n v="2.84"/>
    <n v="2"/>
    <x v="0"/>
    <n v="0"/>
    <x v="0"/>
    <x v="1"/>
  </r>
  <r>
    <s v="TN"/>
    <n v="161"/>
    <s v="area_code_415"/>
    <x v="0"/>
    <x v="1"/>
    <n v="0"/>
    <n v="198"/>
    <n v="90"/>
    <n v="33.659999999999997"/>
    <n v="186.4"/>
    <n v="102"/>
    <n v="15.84"/>
    <n v="219.2"/>
    <n v="90"/>
    <n v="9.86"/>
    <n v="9.3000000000000007"/>
    <n v="2"/>
    <n v="2.5099999999999998"/>
    <n v="1"/>
    <x v="0"/>
    <n v="0"/>
    <x v="0"/>
    <x v="1"/>
  </r>
  <r>
    <s v="DE"/>
    <n v="120"/>
    <s v="area_code_415"/>
    <x v="0"/>
    <x v="1"/>
    <n v="0"/>
    <n v="253.2"/>
    <n v="95"/>
    <n v="43.04"/>
    <n v="210.8"/>
    <n v="86"/>
    <n v="17.920000000000002"/>
    <n v="253.9"/>
    <n v="81"/>
    <n v="11.43"/>
    <n v="9.5"/>
    <n v="4"/>
    <n v="2.57"/>
    <n v="5"/>
    <x v="1"/>
    <n v="1"/>
    <x v="1"/>
    <x v="0"/>
  </r>
  <r>
    <s v="TN"/>
    <n v="187"/>
    <s v="area_code_510"/>
    <x v="0"/>
    <x v="0"/>
    <n v="25"/>
    <n v="199.9"/>
    <n v="64"/>
    <n v="33.979999999999997"/>
    <n v="134.6"/>
    <n v="110"/>
    <n v="11.44"/>
    <n v="210.4"/>
    <n v="78"/>
    <n v="9.4700000000000006"/>
    <n v="11.7"/>
    <n v="6"/>
    <n v="3.16"/>
    <n v="3"/>
    <x v="0"/>
    <n v="0"/>
    <x v="0"/>
    <x v="1"/>
  </r>
  <r>
    <s v="OR"/>
    <n v="102"/>
    <s v="area_code_415"/>
    <x v="0"/>
    <x v="0"/>
    <n v="25"/>
    <n v="187.5"/>
    <n v="105"/>
    <n v="31.88"/>
    <n v="272.3"/>
    <n v="88"/>
    <n v="23.15"/>
    <n v="216.4"/>
    <n v="91"/>
    <n v="9.74"/>
    <n v="11.7"/>
    <n v="2"/>
    <n v="3.16"/>
    <n v="2"/>
    <x v="0"/>
    <n v="0"/>
    <x v="0"/>
    <x v="0"/>
  </r>
  <r>
    <s v="IA"/>
    <n v="82"/>
    <s v="area_code_408"/>
    <x v="0"/>
    <x v="1"/>
    <n v="0"/>
    <n v="183.6"/>
    <n v="111"/>
    <n v="31.21"/>
    <n v="303.5"/>
    <n v="88"/>
    <n v="25.8"/>
    <n v="189.8"/>
    <n v="115"/>
    <n v="8.5399999999999991"/>
    <n v="10.3"/>
    <n v="6"/>
    <n v="2.78"/>
    <n v="0"/>
    <x v="0"/>
    <n v="0"/>
    <x v="0"/>
    <x v="2"/>
  </r>
  <r>
    <s v="MI"/>
    <n v="100"/>
    <s v="area_code_510"/>
    <x v="0"/>
    <x v="0"/>
    <n v="21"/>
    <n v="86.1"/>
    <n v="95"/>
    <n v="14.64"/>
    <n v="189.9"/>
    <n v="126"/>
    <n v="16.14"/>
    <n v="201.3"/>
    <n v="113"/>
    <n v="9.06"/>
    <n v="11.7"/>
    <n v="4"/>
    <n v="3.16"/>
    <n v="0"/>
    <x v="0"/>
    <n v="0"/>
    <x v="0"/>
    <x v="0"/>
  </r>
  <r>
    <s v="AR"/>
    <n v="45"/>
    <s v="area_code_408"/>
    <x v="0"/>
    <x v="1"/>
    <n v="0"/>
    <n v="126.8"/>
    <n v="83"/>
    <n v="21.56"/>
    <n v="157.80000000000001"/>
    <n v="100"/>
    <n v="13.41"/>
    <n v="158.30000000000001"/>
    <n v="97"/>
    <n v="7.12"/>
    <n v="11"/>
    <n v="4"/>
    <n v="2.97"/>
    <n v="3"/>
    <x v="0"/>
    <n v="0"/>
    <x v="0"/>
    <x v="3"/>
  </r>
  <r>
    <s v="TN"/>
    <n v="114"/>
    <s v="area_code_415"/>
    <x v="0"/>
    <x v="1"/>
    <n v="0"/>
    <n v="108.3"/>
    <n v="95"/>
    <n v="18.41"/>
    <n v="168.3"/>
    <n v="104"/>
    <n v="14.31"/>
    <n v="153.1"/>
    <n v="109"/>
    <n v="6.89"/>
    <n v="9.1"/>
    <n v="2"/>
    <n v="2.46"/>
    <n v="1"/>
    <x v="0"/>
    <n v="0"/>
    <x v="0"/>
    <x v="0"/>
  </r>
  <r>
    <s v="WV"/>
    <n v="43"/>
    <s v="area_code_408"/>
    <x v="1"/>
    <x v="1"/>
    <n v="0"/>
    <n v="160.5"/>
    <n v="92"/>
    <n v="27.29"/>
    <n v="235.8"/>
    <n v="121"/>
    <n v="20.04"/>
    <n v="111.8"/>
    <n v="95"/>
    <n v="5.03"/>
    <n v="13.8"/>
    <n v="5"/>
    <n v="3.73"/>
    <n v="1"/>
    <x v="1"/>
    <n v="1"/>
    <x v="0"/>
    <x v="3"/>
  </r>
  <r>
    <s v="IL"/>
    <n v="103"/>
    <s v="area_code_408"/>
    <x v="0"/>
    <x v="1"/>
    <n v="0"/>
    <n v="147.30000000000001"/>
    <n v="81"/>
    <n v="25.04"/>
    <n v="158.4"/>
    <n v="88"/>
    <n v="13.46"/>
    <n v="193.8"/>
    <n v="103"/>
    <n v="8.7200000000000006"/>
    <n v="11"/>
    <n v="3"/>
    <n v="2.97"/>
    <n v="2"/>
    <x v="0"/>
    <n v="0"/>
    <x v="0"/>
    <x v="0"/>
  </r>
  <r>
    <s v="DE"/>
    <n v="57"/>
    <s v="area_code_510"/>
    <x v="0"/>
    <x v="1"/>
    <n v="0"/>
    <n v="165.1"/>
    <n v="91"/>
    <n v="28.07"/>
    <n v="240.8"/>
    <n v="56"/>
    <n v="20.47"/>
    <n v="277"/>
    <n v="100"/>
    <n v="12.47"/>
    <n v="9.5"/>
    <n v="3"/>
    <n v="2.57"/>
    <n v="2"/>
    <x v="0"/>
    <n v="0"/>
    <x v="0"/>
    <x v="3"/>
  </r>
  <r>
    <s v="NC"/>
    <n v="52"/>
    <s v="area_code_408"/>
    <x v="0"/>
    <x v="0"/>
    <n v="31"/>
    <n v="122.2"/>
    <n v="88"/>
    <n v="20.77"/>
    <n v="139"/>
    <n v="100"/>
    <n v="11.82"/>
    <n v="141.9"/>
    <n v="141"/>
    <n v="6.39"/>
    <n v="5.7"/>
    <n v="10"/>
    <n v="1.54"/>
    <n v="3"/>
    <x v="0"/>
    <n v="0"/>
    <x v="0"/>
    <x v="3"/>
  </r>
  <r>
    <s v="IA"/>
    <n v="74"/>
    <s v="area_code_408"/>
    <x v="0"/>
    <x v="1"/>
    <n v="0"/>
    <n v="156.30000000000001"/>
    <n v="102"/>
    <n v="26.57"/>
    <n v="273.10000000000002"/>
    <n v="118"/>
    <n v="23.21"/>
    <n v="215.8"/>
    <n v="113"/>
    <n v="9.7100000000000009"/>
    <n v="9"/>
    <n v="4"/>
    <n v="2.4300000000000002"/>
    <n v="3"/>
    <x v="0"/>
    <n v="0"/>
    <x v="0"/>
    <x v="2"/>
  </r>
  <r>
    <s v="AL"/>
    <n v="74"/>
    <s v="area_code_408"/>
    <x v="0"/>
    <x v="0"/>
    <n v="46"/>
    <n v="277.7"/>
    <n v="109"/>
    <n v="47.21"/>
    <n v="270"/>
    <n v="114"/>
    <n v="22.95"/>
    <n v="165.3"/>
    <n v="82"/>
    <n v="7.44"/>
    <n v="10.4"/>
    <n v="2"/>
    <n v="2.81"/>
    <n v="1"/>
    <x v="0"/>
    <n v="0"/>
    <x v="0"/>
    <x v="2"/>
  </r>
  <r>
    <s v="HI"/>
    <n v="40"/>
    <s v="area_code_415"/>
    <x v="1"/>
    <x v="0"/>
    <n v="21"/>
    <n v="147.4"/>
    <n v="117"/>
    <n v="25.06"/>
    <n v="262.8"/>
    <n v="110"/>
    <n v="22.34"/>
    <n v="202"/>
    <n v="97"/>
    <n v="9.09"/>
    <n v="10.9"/>
    <n v="5"/>
    <n v="2.94"/>
    <n v="0"/>
    <x v="0"/>
    <n v="0"/>
    <x v="0"/>
    <x v="3"/>
  </r>
  <r>
    <s v="PA"/>
    <n v="83"/>
    <s v="area_code_415"/>
    <x v="0"/>
    <x v="1"/>
    <n v="0"/>
    <n v="228.4"/>
    <n v="113"/>
    <n v="38.83"/>
    <n v="163.30000000000001"/>
    <n v="103"/>
    <n v="13.88"/>
    <n v="248"/>
    <n v="114"/>
    <n v="11.16"/>
    <n v="7.8"/>
    <n v="6"/>
    <n v="2.11"/>
    <n v="1"/>
    <x v="0"/>
    <n v="0"/>
    <x v="0"/>
    <x v="2"/>
  </r>
  <r>
    <s v="RI"/>
    <n v="102"/>
    <s v="area_code_510"/>
    <x v="0"/>
    <x v="1"/>
    <n v="0"/>
    <n v="184.6"/>
    <n v="133"/>
    <n v="31.38"/>
    <n v="166.8"/>
    <n v="94"/>
    <n v="14.18"/>
    <n v="225.2"/>
    <n v="105"/>
    <n v="10.130000000000001"/>
    <n v="6.8"/>
    <n v="8"/>
    <n v="1.84"/>
    <n v="1"/>
    <x v="0"/>
    <n v="0"/>
    <x v="0"/>
    <x v="0"/>
  </r>
  <r>
    <s v="DC"/>
    <n v="79"/>
    <s v="area_code_408"/>
    <x v="0"/>
    <x v="0"/>
    <n v="25"/>
    <n v="219"/>
    <n v="95"/>
    <n v="37.229999999999997"/>
    <n v="241.9"/>
    <n v="95"/>
    <n v="20.56"/>
    <n v="203.4"/>
    <n v="102"/>
    <n v="9.15"/>
    <n v="5.6"/>
    <n v="5"/>
    <n v="1.51"/>
    <n v="4"/>
    <x v="0"/>
    <n v="0"/>
    <x v="1"/>
    <x v="2"/>
  </r>
  <r>
    <s v="TN"/>
    <n v="110"/>
    <s v="area_code_510"/>
    <x v="0"/>
    <x v="1"/>
    <n v="0"/>
    <n v="220.9"/>
    <n v="100"/>
    <n v="37.549999999999997"/>
    <n v="279.60000000000002"/>
    <n v="76"/>
    <n v="23.77"/>
    <n v="239.8"/>
    <n v="107"/>
    <n v="10.79"/>
    <n v="13.5"/>
    <n v="9"/>
    <n v="3.65"/>
    <n v="1"/>
    <x v="1"/>
    <n v="1"/>
    <x v="0"/>
    <x v="0"/>
  </r>
  <r>
    <s v="AL"/>
    <n v="69"/>
    <s v="area_code_408"/>
    <x v="0"/>
    <x v="0"/>
    <n v="27"/>
    <n v="188.4"/>
    <n v="104"/>
    <n v="32.03"/>
    <n v="320.60000000000002"/>
    <n v="128"/>
    <n v="27.25"/>
    <n v="161.69999999999999"/>
    <n v="120"/>
    <n v="7.28"/>
    <n v="9.6999999999999993"/>
    <n v="7"/>
    <n v="2.62"/>
    <n v="1"/>
    <x v="0"/>
    <n v="0"/>
    <x v="0"/>
    <x v="2"/>
  </r>
  <r>
    <s v="IN"/>
    <n v="56"/>
    <s v="area_code_510"/>
    <x v="0"/>
    <x v="1"/>
    <n v="0"/>
    <n v="254.8"/>
    <n v="83"/>
    <n v="43.32"/>
    <n v="194"/>
    <n v="98"/>
    <n v="16.489999999999998"/>
    <n v="186.2"/>
    <n v="118"/>
    <n v="8.3800000000000008"/>
    <n v="13.5"/>
    <n v="2"/>
    <n v="3.65"/>
    <n v="4"/>
    <x v="0"/>
    <n v="0"/>
    <x v="1"/>
    <x v="3"/>
  </r>
  <r>
    <s v="UT"/>
    <n v="133"/>
    <s v="area_code_510"/>
    <x v="0"/>
    <x v="1"/>
    <n v="0"/>
    <n v="338.4"/>
    <n v="86"/>
    <n v="57.53"/>
    <n v="234.6"/>
    <n v="97"/>
    <n v="19.940000000000001"/>
    <n v="264.8"/>
    <n v="139"/>
    <n v="11.92"/>
    <n v="14.8"/>
    <n v="4"/>
    <n v="4"/>
    <n v="3"/>
    <x v="1"/>
    <n v="1"/>
    <x v="0"/>
    <x v="1"/>
  </r>
  <r>
    <s v="VA"/>
    <n v="131"/>
    <s v="area_code_415"/>
    <x v="0"/>
    <x v="1"/>
    <n v="0"/>
    <n v="143.1"/>
    <n v="114"/>
    <n v="24.33"/>
    <n v="138.1"/>
    <n v="119"/>
    <n v="11.74"/>
    <n v="199.4"/>
    <n v="100"/>
    <n v="8.9700000000000006"/>
    <n v="8.9"/>
    <n v="3"/>
    <n v="2.4"/>
    <n v="3"/>
    <x v="0"/>
    <n v="0"/>
    <x v="0"/>
    <x v="0"/>
  </r>
  <r>
    <s v="CT"/>
    <n v="60"/>
    <s v="area_code_415"/>
    <x v="0"/>
    <x v="0"/>
    <n v="20"/>
    <n v="118.3"/>
    <n v="113"/>
    <n v="20.11"/>
    <n v="253.8"/>
    <n v="97"/>
    <n v="21.57"/>
    <n v="172.8"/>
    <n v="78"/>
    <n v="7.78"/>
    <n v="9.4"/>
    <n v="4"/>
    <n v="2.54"/>
    <n v="1"/>
    <x v="0"/>
    <n v="0"/>
    <x v="0"/>
    <x v="2"/>
  </r>
  <r>
    <s v="PA"/>
    <n v="92"/>
    <s v="area_code_510"/>
    <x v="0"/>
    <x v="1"/>
    <n v="0"/>
    <n v="185.9"/>
    <n v="111"/>
    <n v="31.6"/>
    <n v="216.8"/>
    <n v="93"/>
    <n v="18.43"/>
    <n v="231"/>
    <n v="58"/>
    <n v="10.4"/>
    <n v="8.5"/>
    <n v="2"/>
    <n v="2.2999999999999998"/>
    <n v="1"/>
    <x v="0"/>
    <n v="0"/>
    <x v="0"/>
    <x v="2"/>
  </r>
  <r>
    <s v="MI"/>
    <n v="52"/>
    <s v="area_code_510"/>
    <x v="0"/>
    <x v="1"/>
    <n v="0"/>
    <n v="219"/>
    <n v="100"/>
    <n v="37.229999999999997"/>
    <n v="148.9"/>
    <n v="110"/>
    <n v="12.66"/>
    <n v="151.80000000000001"/>
    <n v="129"/>
    <n v="6.83"/>
    <n v="11.9"/>
    <n v="8"/>
    <n v="3.21"/>
    <n v="3"/>
    <x v="0"/>
    <n v="0"/>
    <x v="0"/>
    <x v="3"/>
  </r>
  <r>
    <s v="NC"/>
    <n v="135"/>
    <s v="area_code_510"/>
    <x v="0"/>
    <x v="0"/>
    <n v="18"/>
    <n v="180.1"/>
    <n v="90"/>
    <n v="30.62"/>
    <n v="152.5"/>
    <n v="65"/>
    <n v="12.96"/>
    <n v="258.2"/>
    <n v="85"/>
    <n v="11.62"/>
    <n v="12.7"/>
    <n v="9"/>
    <n v="3.43"/>
    <n v="1"/>
    <x v="0"/>
    <n v="0"/>
    <x v="0"/>
    <x v="1"/>
  </r>
  <r>
    <s v="GA"/>
    <n v="107"/>
    <s v="area_code_408"/>
    <x v="0"/>
    <x v="1"/>
    <n v="0"/>
    <n v="114.9"/>
    <n v="119"/>
    <n v="19.53"/>
    <n v="239.7"/>
    <n v="91"/>
    <n v="20.37"/>
    <n v="165.3"/>
    <n v="112"/>
    <n v="7.44"/>
    <n v="12.6"/>
    <n v="5"/>
    <n v="3.4"/>
    <n v="2"/>
    <x v="0"/>
    <n v="0"/>
    <x v="0"/>
    <x v="0"/>
  </r>
  <r>
    <s v="PA"/>
    <n v="110"/>
    <s v="area_code_510"/>
    <x v="0"/>
    <x v="1"/>
    <n v="0"/>
    <n v="158.6"/>
    <n v="97"/>
    <n v="26.96"/>
    <n v="204.4"/>
    <n v="123"/>
    <n v="17.37"/>
    <n v="182.5"/>
    <n v="123"/>
    <n v="8.2100000000000009"/>
    <n v="11.3"/>
    <n v="3"/>
    <n v="3.05"/>
    <n v="2"/>
    <x v="0"/>
    <n v="0"/>
    <x v="0"/>
    <x v="0"/>
  </r>
  <r>
    <s v="DE"/>
    <n v="109"/>
    <s v="area_code_415"/>
    <x v="1"/>
    <x v="0"/>
    <n v="36"/>
    <n v="244.2"/>
    <n v="147"/>
    <n v="41.51"/>
    <n v="199.7"/>
    <n v="65"/>
    <n v="16.97"/>
    <n v="144.4"/>
    <n v="109"/>
    <n v="6.5"/>
    <n v="15.4"/>
    <n v="3"/>
    <n v="4.16"/>
    <n v="2"/>
    <x v="1"/>
    <n v="1"/>
    <x v="0"/>
    <x v="0"/>
  </r>
  <r>
    <s v="NY"/>
    <n v="90"/>
    <s v="area_code_415"/>
    <x v="0"/>
    <x v="1"/>
    <n v="0"/>
    <n v="180"/>
    <n v="58"/>
    <n v="30.6"/>
    <n v="229.4"/>
    <n v="88"/>
    <n v="19.5"/>
    <n v="162.19999999999999"/>
    <n v="110"/>
    <n v="7.3"/>
    <n v="13.2"/>
    <n v="9"/>
    <n v="3.56"/>
    <n v="1"/>
    <x v="0"/>
    <n v="0"/>
    <x v="0"/>
    <x v="2"/>
  </r>
  <r>
    <s v="NE"/>
    <n v="115"/>
    <s v="area_code_415"/>
    <x v="0"/>
    <x v="1"/>
    <n v="0"/>
    <n v="135.4"/>
    <n v="104"/>
    <n v="23.02"/>
    <n v="138.80000000000001"/>
    <n v="91"/>
    <n v="11.8"/>
    <n v="208.5"/>
    <n v="92"/>
    <n v="9.3800000000000008"/>
    <n v="5.4"/>
    <n v="3"/>
    <n v="1.46"/>
    <n v="1"/>
    <x v="0"/>
    <n v="0"/>
    <x v="0"/>
    <x v="0"/>
  </r>
  <r>
    <s v="ME"/>
    <n v="73"/>
    <s v="area_code_408"/>
    <x v="0"/>
    <x v="1"/>
    <n v="0"/>
    <n v="272.39999999999998"/>
    <n v="112"/>
    <n v="46.31"/>
    <n v="252.2"/>
    <n v="91"/>
    <n v="21.44"/>
    <n v="255.4"/>
    <n v="112"/>
    <n v="11.49"/>
    <n v="10.9"/>
    <n v="5"/>
    <n v="2.94"/>
    <n v="1"/>
    <x v="1"/>
    <n v="1"/>
    <x v="0"/>
    <x v="2"/>
  </r>
  <r>
    <s v="NJ"/>
    <n v="127"/>
    <s v="area_code_510"/>
    <x v="0"/>
    <x v="1"/>
    <n v="0"/>
    <n v="262.89999999999998"/>
    <n v="95"/>
    <n v="44.69"/>
    <n v="175.9"/>
    <n v="126"/>
    <n v="14.95"/>
    <n v="202.1"/>
    <n v="101"/>
    <n v="9.09"/>
    <n v="7.5"/>
    <n v="5"/>
    <n v="2.0299999999999998"/>
    <n v="1"/>
    <x v="0"/>
    <n v="0"/>
    <x v="0"/>
    <x v="0"/>
  </r>
  <r>
    <s v="DE"/>
    <n v="79"/>
    <s v="area_code_415"/>
    <x v="0"/>
    <x v="1"/>
    <n v="0"/>
    <n v="66.7"/>
    <n v="124"/>
    <n v="11.34"/>
    <n v="204"/>
    <n v="91"/>
    <n v="17.34"/>
    <n v="254.7"/>
    <n v="110"/>
    <n v="11.46"/>
    <n v="15.1"/>
    <n v="2"/>
    <n v="4.08"/>
    <n v="1"/>
    <x v="0"/>
    <n v="0"/>
    <x v="0"/>
    <x v="2"/>
  </r>
  <r>
    <s v="CT"/>
    <n v="133"/>
    <s v="area_code_408"/>
    <x v="0"/>
    <x v="1"/>
    <n v="0"/>
    <n v="240.8"/>
    <n v="72"/>
    <n v="40.94"/>
    <n v="202.7"/>
    <n v="62"/>
    <n v="17.23"/>
    <n v="212.9"/>
    <n v="76"/>
    <n v="9.58"/>
    <n v="7.7"/>
    <n v="5"/>
    <n v="2.08"/>
    <n v="1"/>
    <x v="0"/>
    <n v="0"/>
    <x v="0"/>
    <x v="1"/>
  </r>
  <r>
    <s v="KY"/>
    <n v="47"/>
    <s v="area_code_415"/>
    <x v="0"/>
    <x v="0"/>
    <n v="40"/>
    <n v="158.30000000000001"/>
    <n v="90"/>
    <n v="26.91"/>
    <n v="213.2"/>
    <n v="71"/>
    <n v="18.12"/>
    <n v="123"/>
    <n v="132"/>
    <n v="5.54"/>
    <n v="14"/>
    <n v="2"/>
    <n v="3.78"/>
    <n v="2"/>
    <x v="0"/>
    <n v="0"/>
    <x v="0"/>
    <x v="3"/>
  </r>
  <r>
    <s v="CO"/>
    <n v="53"/>
    <s v="area_code_510"/>
    <x v="0"/>
    <x v="0"/>
    <n v="24"/>
    <n v="201.7"/>
    <n v="87"/>
    <n v="34.29"/>
    <n v="251.7"/>
    <n v="97"/>
    <n v="21.39"/>
    <n v="297.39999999999998"/>
    <n v="95"/>
    <n v="13.38"/>
    <n v="7.9"/>
    <n v="5"/>
    <n v="2.13"/>
    <n v="0"/>
    <x v="0"/>
    <n v="0"/>
    <x v="0"/>
    <x v="3"/>
  </r>
  <r>
    <s v="NH"/>
    <n v="148"/>
    <s v="area_code_510"/>
    <x v="0"/>
    <x v="1"/>
    <n v="0"/>
    <n v="168.8"/>
    <n v="102"/>
    <n v="28.7"/>
    <n v="248.1"/>
    <n v="125"/>
    <n v="21.09"/>
    <n v="250.7"/>
    <n v="96"/>
    <n v="11.28"/>
    <n v="10.6"/>
    <n v="4"/>
    <n v="2.86"/>
    <n v="1"/>
    <x v="0"/>
    <n v="0"/>
    <x v="0"/>
    <x v="1"/>
  </r>
  <r>
    <s v="MA"/>
    <n v="72"/>
    <s v="area_code_415"/>
    <x v="0"/>
    <x v="1"/>
    <n v="0"/>
    <n v="141.9"/>
    <n v="98"/>
    <n v="24.12"/>
    <n v="188.1"/>
    <n v="63"/>
    <n v="15.99"/>
    <n v="115.2"/>
    <n v="49"/>
    <n v="5.18"/>
    <n v="12"/>
    <n v="5"/>
    <n v="3.24"/>
    <n v="2"/>
    <x v="0"/>
    <n v="0"/>
    <x v="0"/>
    <x v="2"/>
  </r>
  <r>
    <s v="LA"/>
    <n v="96"/>
    <s v="area_code_510"/>
    <x v="0"/>
    <x v="1"/>
    <n v="0"/>
    <n v="182.6"/>
    <n v="75"/>
    <n v="31.04"/>
    <n v="188.6"/>
    <n v="67"/>
    <n v="16.03"/>
    <n v="137.69999999999999"/>
    <n v="81"/>
    <n v="6.2"/>
    <n v="9.5"/>
    <n v="3"/>
    <n v="2.57"/>
    <n v="5"/>
    <x v="1"/>
    <n v="1"/>
    <x v="1"/>
    <x v="0"/>
  </r>
  <r>
    <s v="IL"/>
    <n v="55"/>
    <s v="area_code_415"/>
    <x v="0"/>
    <x v="1"/>
    <n v="0"/>
    <n v="203.7"/>
    <n v="80"/>
    <n v="34.630000000000003"/>
    <n v="230.2"/>
    <n v="112"/>
    <n v="19.57"/>
    <n v="120.3"/>
    <n v="48"/>
    <n v="5.41"/>
    <n v="9.4"/>
    <n v="1"/>
    <n v="2.54"/>
    <n v="3"/>
    <x v="0"/>
    <n v="0"/>
    <x v="0"/>
    <x v="3"/>
  </r>
  <r>
    <s v="MI"/>
    <n v="143"/>
    <s v="area_code_415"/>
    <x v="0"/>
    <x v="1"/>
    <n v="0"/>
    <n v="191.6"/>
    <n v="53"/>
    <n v="32.57"/>
    <n v="104.6"/>
    <n v="104"/>
    <n v="8.89"/>
    <n v="195.8"/>
    <n v="125"/>
    <n v="8.81"/>
    <n v="10.7"/>
    <n v="9"/>
    <n v="2.89"/>
    <n v="3"/>
    <x v="0"/>
    <n v="0"/>
    <x v="0"/>
    <x v="1"/>
  </r>
  <r>
    <s v="IN"/>
    <n v="60"/>
    <s v="area_code_415"/>
    <x v="0"/>
    <x v="1"/>
    <n v="0"/>
    <n v="136.4"/>
    <n v="147"/>
    <n v="23.19"/>
    <n v="219.9"/>
    <n v="101"/>
    <n v="18.690000000000001"/>
    <n v="99.7"/>
    <n v="73"/>
    <n v="4.49"/>
    <n v="7"/>
    <n v="3"/>
    <n v="1.89"/>
    <n v="0"/>
    <x v="0"/>
    <n v="0"/>
    <x v="0"/>
    <x v="2"/>
  </r>
  <r>
    <s v="CO"/>
    <n v="90"/>
    <s v="area_code_415"/>
    <x v="0"/>
    <x v="0"/>
    <n v="30"/>
    <n v="168.2"/>
    <n v="103"/>
    <n v="28.59"/>
    <n v="220.9"/>
    <n v="75"/>
    <n v="18.78"/>
    <n v="224.3"/>
    <n v="105"/>
    <n v="10.09"/>
    <n v="8.1999999999999993"/>
    <n v="2"/>
    <n v="2.21"/>
    <n v="0"/>
    <x v="0"/>
    <n v="0"/>
    <x v="0"/>
    <x v="2"/>
  </r>
  <r>
    <s v="TX"/>
    <n v="65"/>
    <s v="area_code_415"/>
    <x v="0"/>
    <x v="1"/>
    <n v="0"/>
    <n v="217.9"/>
    <n v="89"/>
    <n v="37.04"/>
    <n v="238.8"/>
    <n v="101"/>
    <n v="20.3"/>
    <n v="194.4"/>
    <n v="105"/>
    <n v="8.75"/>
    <n v="6.6"/>
    <n v="4"/>
    <n v="1.78"/>
    <n v="0"/>
    <x v="0"/>
    <n v="0"/>
    <x v="0"/>
    <x v="2"/>
  </r>
  <r>
    <s v="IA"/>
    <n v="93"/>
    <s v="area_code_408"/>
    <x v="0"/>
    <x v="1"/>
    <n v="0"/>
    <n v="198.1"/>
    <n v="93"/>
    <n v="33.68"/>
    <n v="236.1"/>
    <n v="95"/>
    <n v="20.07"/>
    <n v="127.3"/>
    <n v="121"/>
    <n v="5.73"/>
    <n v="12.6"/>
    <n v="4"/>
    <n v="3.4"/>
    <n v="2"/>
    <x v="0"/>
    <n v="0"/>
    <x v="0"/>
    <x v="2"/>
  </r>
  <r>
    <s v="UT"/>
    <n v="117"/>
    <s v="area_code_408"/>
    <x v="1"/>
    <x v="0"/>
    <n v="15"/>
    <n v="178.8"/>
    <n v="81"/>
    <n v="30.4"/>
    <n v="286.10000000000002"/>
    <n v="85"/>
    <n v="24.32"/>
    <n v="229.4"/>
    <n v="128"/>
    <n v="10.32"/>
    <n v="7.1"/>
    <n v="5"/>
    <n v="1.92"/>
    <n v="1"/>
    <x v="0"/>
    <n v="0"/>
    <x v="0"/>
    <x v="0"/>
  </r>
  <r>
    <s v="AL"/>
    <n v="96"/>
    <s v="area_code_415"/>
    <x v="0"/>
    <x v="0"/>
    <n v="18"/>
    <n v="262.89999999999998"/>
    <n v="57"/>
    <n v="44.69"/>
    <n v="190.2"/>
    <n v="107"/>
    <n v="16.170000000000002"/>
    <n v="293.5"/>
    <n v="103"/>
    <n v="13.21"/>
    <n v="11.8"/>
    <n v="4"/>
    <n v="3.19"/>
    <n v="3"/>
    <x v="0"/>
    <n v="0"/>
    <x v="0"/>
    <x v="0"/>
  </r>
  <r>
    <s v="NV"/>
    <n v="60"/>
    <s v="area_code_415"/>
    <x v="0"/>
    <x v="1"/>
    <n v="0"/>
    <n v="197"/>
    <n v="130"/>
    <n v="33.49"/>
    <n v="219.2"/>
    <n v="105"/>
    <n v="18.63"/>
    <n v="102.8"/>
    <n v="113"/>
    <n v="4.63"/>
    <n v="12.6"/>
    <n v="4"/>
    <n v="3.4"/>
    <n v="1"/>
    <x v="0"/>
    <n v="0"/>
    <x v="0"/>
    <x v="2"/>
  </r>
  <r>
    <s v="IA"/>
    <n v="157"/>
    <s v="area_code_510"/>
    <x v="0"/>
    <x v="1"/>
    <n v="0"/>
    <n v="102.9"/>
    <n v="94"/>
    <n v="17.489999999999998"/>
    <n v="229.1"/>
    <n v="96"/>
    <n v="19.47"/>
    <n v="198.7"/>
    <n v="129"/>
    <n v="8.94"/>
    <n v="13.6"/>
    <n v="2"/>
    <n v="3.67"/>
    <n v="1"/>
    <x v="0"/>
    <n v="0"/>
    <x v="0"/>
    <x v="1"/>
  </r>
  <r>
    <s v="UT"/>
    <n v="89"/>
    <s v="area_code_408"/>
    <x v="0"/>
    <x v="1"/>
    <n v="0"/>
    <n v="144.19999999999999"/>
    <n v="74"/>
    <n v="24.51"/>
    <n v="164.7"/>
    <n v="119"/>
    <n v="14"/>
    <n v="279.2"/>
    <n v="121"/>
    <n v="12.56"/>
    <n v="12.1"/>
    <n v="7"/>
    <n v="3.27"/>
    <n v="4"/>
    <x v="1"/>
    <n v="1"/>
    <x v="1"/>
    <x v="2"/>
  </r>
  <r>
    <s v="PA"/>
    <n v="91"/>
    <s v="area_code_415"/>
    <x v="0"/>
    <x v="1"/>
    <n v="0"/>
    <n v="139.80000000000001"/>
    <n v="109"/>
    <n v="23.77"/>
    <n v="157"/>
    <n v="91"/>
    <n v="13.35"/>
    <n v="218.6"/>
    <n v="122"/>
    <n v="9.84"/>
    <n v="13.6"/>
    <n v="4"/>
    <n v="3.67"/>
    <n v="3"/>
    <x v="0"/>
    <n v="0"/>
    <x v="0"/>
    <x v="2"/>
  </r>
  <r>
    <s v="VA"/>
    <n v="104"/>
    <s v="area_code_415"/>
    <x v="0"/>
    <x v="1"/>
    <n v="0"/>
    <n v="139.69999999999999"/>
    <n v="112"/>
    <n v="23.75"/>
    <n v="199.8"/>
    <n v="127"/>
    <n v="16.98"/>
    <n v="189.3"/>
    <n v="104"/>
    <n v="8.52"/>
    <n v="10.3"/>
    <n v="2"/>
    <n v="2.78"/>
    <n v="2"/>
    <x v="0"/>
    <n v="0"/>
    <x v="0"/>
    <x v="0"/>
  </r>
  <r>
    <s v="SC"/>
    <n v="40"/>
    <s v="area_code_415"/>
    <x v="0"/>
    <x v="1"/>
    <n v="0"/>
    <n v="309.39999999999998"/>
    <n v="86"/>
    <n v="52.6"/>
    <n v="271.3"/>
    <n v="98"/>
    <n v="23.06"/>
    <n v="197.1"/>
    <n v="116"/>
    <n v="8.8699999999999992"/>
    <n v="11.2"/>
    <n v="5"/>
    <n v="3.02"/>
    <n v="3"/>
    <x v="1"/>
    <n v="1"/>
    <x v="0"/>
    <x v="3"/>
  </r>
  <r>
    <s v="WV"/>
    <n v="161"/>
    <s v="area_code_415"/>
    <x v="0"/>
    <x v="1"/>
    <n v="0"/>
    <n v="159.6"/>
    <n v="102"/>
    <n v="27.13"/>
    <n v="212.6"/>
    <n v="119"/>
    <n v="18.07"/>
    <n v="151.4"/>
    <n v="83"/>
    <n v="6.81"/>
    <n v="12.6"/>
    <n v="7"/>
    <n v="3.4"/>
    <n v="5"/>
    <x v="1"/>
    <n v="1"/>
    <x v="1"/>
    <x v="1"/>
  </r>
  <r>
    <s v="KY"/>
    <n v="131"/>
    <s v="area_code_408"/>
    <x v="0"/>
    <x v="0"/>
    <n v="29"/>
    <n v="239.7"/>
    <n v="102"/>
    <n v="40.75"/>
    <n v="212.8"/>
    <n v="109"/>
    <n v="18.09"/>
    <n v="187.7"/>
    <n v="77"/>
    <n v="8.4499999999999993"/>
    <n v="10.5"/>
    <n v="2"/>
    <n v="2.84"/>
    <n v="1"/>
    <x v="0"/>
    <n v="0"/>
    <x v="0"/>
    <x v="0"/>
  </r>
  <r>
    <s v="DC"/>
    <n v="79"/>
    <s v="area_code_510"/>
    <x v="0"/>
    <x v="1"/>
    <n v="0"/>
    <n v="161.1"/>
    <n v="110"/>
    <n v="27.39"/>
    <n v="170.6"/>
    <n v="111"/>
    <n v="14.5"/>
    <n v="274.39999999999998"/>
    <n v="80"/>
    <n v="12.35"/>
    <n v="7.6"/>
    <n v="2"/>
    <n v="2.0499999999999998"/>
    <n v="2"/>
    <x v="0"/>
    <n v="0"/>
    <x v="0"/>
    <x v="2"/>
  </r>
  <r>
    <s v="HI"/>
    <n v="161"/>
    <s v="area_code_408"/>
    <x v="0"/>
    <x v="1"/>
    <n v="0"/>
    <n v="165.4"/>
    <n v="88"/>
    <n v="28.12"/>
    <n v="209.7"/>
    <n v="111"/>
    <n v="17.82"/>
    <n v="270.7"/>
    <n v="129"/>
    <n v="12.18"/>
    <n v="10.5"/>
    <n v="3"/>
    <n v="2.84"/>
    <n v="4"/>
    <x v="0"/>
    <n v="0"/>
    <x v="1"/>
    <x v="1"/>
  </r>
  <r>
    <s v="MS"/>
    <n v="108"/>
    <s v="area_code_415"/>
    <x v="0"/>
    <x v="0"/>
    <n v="28"/>
    <n v="221.3"/>
    <n v="117"/>
    <n v="37.619999999999997"/>
    <n v="156"/>
    <n v="102"/>
    <n v="13.26"/>
    <n v="159.30000000000001"/>
    <n v="80"/>
    <n v="7.17"/>
    <n v="8.6999999999999993"/>
    <n v="3"/>
    <n v="2.35"/>
    <n v="0"/>
    <x v="0"/>
    <n v="0"/>
    <x v="0"/>
    <x v="0"/>
  </r>
  <r>
    <s v="WV"/>
    <n v="69"/>
    <s v="area_code_415"/>
    <x v="1"/>
    <x v="1"/>
    <n v="0"/>
    <n v="176.8"/>
    <n v="89"/>
    <n v="30.06"/>
    <n v="196"/>
    <n v="89"/>
    <n v="16.66"/>
    <n v="232.6"/>
    <n v="151"/>
    <n v="10.47"/>
    <n v="13.1"/>
    <n v="5"/>
    <n v="3.54"/>
    <n v="1"/>
    <x v="1"/>
    <n v="1"/>
    <x v="0"/>
    <x v="2"/>
  </r>
  <r>
    <s v="NC"/>
    <n v="80"/>
    <s v="area_code_408"/>
    <x v="0"/>
    <x v="1"/>
    <n v="0"/>
    <n v="196"/>
    <n v="75"/>
    <n v="33.32"/>
    <n v="237.8"/>
    <n v="112"/>
    <n v="20.21"/>
    <n v="220.1"/>
    <n v="127"/>
    <n v="9.9"/>
    <n v="13.9"/>
    <n v="5"/>
    <n v="3.75"/>
    <n v="1"/>
    <x v="0"/>
    <n v="0"/>
    <x v="0"/>
    <x v="2"/>
  </r>
  <r>
    <s v="ME"/>
    <n v="146"/>
    <s v="area_code_415"/>
    <x v="0"/>
    <x v="1"/>
    <n v="0"/>
    <n v="174.3"/>
    <n v="113"/>
    <n v="29.63"/>
    <n v="200.7"/>
    <n v="107"/>
    <n v="17.059999999999999"/>
    <n v="281.2"/>
    <n v="145"/>
    <n v="12.65"/>
    <n v="11.6"/>
    <n v="3"/>
    <n v="3.13"/>
    <n v="4"/>
    <x v="0"/>
    <n v="0"/>
    <x v="1"/>
    <x v="1"/>
  </r>
  <r>
    <s v="WY"/>
    <n v="113"/>
    <s v="area_code_408"/>
    <x v="0"/>
    <x v="1"/>
    <n v="0"/>
    <n v="158.4"/>
    <n v="107"/>
    <n v="26.93"/>
    <n v="142.19999999999999"/>
    <n v="104"/>
    <n v="12.09"/>
    <n v="174.7"/>
    <n v="108"/>
    <n v="7.86"/>
    <n v="14.9"/>
    <n v="2"/>
    <n v="4.0199999999999996"/>
    <n v="0"/>
    <x v="0"/>
    <n v="0"/>
    <x v="0"/>
    <x v="0"/>
  </r>
  <r>
    <s v="ME"/>
    <n v="29"/>
    <s v="area_code_415"/>
    <x v="0"/>
    <x v="0"/>
    <n v="38"/>
    <n v="149.4"/>
    <n v="93"/>
    <n v="25.4"/>
    <n v="189.8"/>
    <n v="96"/>
    <n v="16.13"/>
    <n v="127.4"/>
    <n v="71"/>
    <n v="5.73"/>
    <n v="6"/>
    <n v="3"/>
    <n v="1.62"/>
    <n v="1"/>
    <x v="0"/>
    <n v="0"/>
    <x v="0"/>
    <x v="3"/>
  </r>
  <r>
    <s v="KY"/>
    <n v="78"/>
    <s v="area_code_415"/>
    <x v="0"/>
    <x v="1"/>
    <n v="0"/>
    <n v="145.5"/>
    <n v="124"/>
    <n v="24.74"/>
    <n v="143.4"/>
    <n v="71"/>
    <n v="12.19"/>
    <n v="291.10000000000002"/>
    <n v="123"/>
    <n v="13.1"/>
    <n v="9.5"/>
    <n v="5"/>
    <n v="2.57"/>
    <n v="3"/>
    <x v="0"/>
    <n v="0"/>
    <x v="0"/>
    <x v="2"/>
  </r>
  <r>
    <s v="GA"/>
    <n v="120"/>
    <s v="area_code_510"/>
    <x v="0"/>
    <x v="1"/>
    <n v="0"/>
    <n v="147.69999999999999"/>
    <n v="101"/>
    <n v="25.11"/>
    <n v="144.1"/>
    <n v="71"/>
    <n v="12.25"/>
    <n v="237"/>
    <n v="115"/>
    <n v="10.67"/>
    <n v="11.1"/>
    <n v="5"/>
    <n v="3"/>
    <n v="0"/>
    <x v="0"/>
    <n v="0"/>
    <x v="0"/>
    <x v="0"/>
  </r>
  <r>
    <s v="IN"/>
    <n v="185"/>
    <s v="area_code_415"/>
    <x v="0"/>
    <x v="1"/>
    <n v="0"/>
    <n v="89.4"/>
    <n v="77"/>
    <n v="15.2"/>
    <n v="288.89999999999998"/>
    <n v="128"/>
    <n v="24.56"/>
    <n v="162.9"/>
    <n v="93"/>
    <n v="7.33"/>
    <n v="10.4"/>
    <n v="2"/>
    <n v="2.81"/>
    <n v="3"/>
    <x v="0"/>
    <n v="0"/>
    <x v="0"/>
    <x v="1"/>
  </r>
  <r>
    <s v="VA"/>
    <n v="130"/>
    <s v="area_code_415"/>
    <x v="0"/>
    <x v="1"/>
    <n v="0"/>
    <n v="138.69999999999999"/>
    <n v="68"/>
    <n v="23.58"/>
    <n v="205.6"/>
    <n v="102"/>
    <n v="17.48"/>
    <n v="231.2"/>
    <n v="108"/>
    <n v="10.4"/>
    <n v="13.6"/>
    <n v="3"/>
    <n v="3.67"/>
    <n v="2"/>
    <x v="0"/>
    <n v="0"/>
    <x v="0"/>
    <x v="0"/>
  </r>
  <r>
    <s v="DC"/>
    <n v="59"/>
    <s v="area_code_415"/>
    <x v="0"/>
    <x v="0"/>
    <n v="26"/>
    <n v="205.4"/>
    <n v="68"/>
    <n v="34.92"/>
    <n v="115"/>
    <n v="115"/>
    <n v="9.7799999999999994"/>
    <n v="214.7"/>
    <n v="130"/>
    <n v="9.66"/>
    <n v="9.4"/>
    <n v="2"/>
    <n v="2.54"/>
    <n v="5"/>
    <x v="0"/>
    <n v="0"/>
    <x v="1"/>
    <x v="3"/>
  </r>
  <r>
    <s v="ID"/>
    <n v="139"/>
    <s v="area_code_408"/>
    <x v="0"/>
    <x v="1"/>
    <n v="0"/>
    <n v="187.4"/>
    <n v="86"/>
    <n v="31.86"/>
    <n v="169.3"/>
    <n v="116"/>
    <n v="14.39"/>
    <n v="153.4"/>
    <n v="88"/>
    <n v="6.9"/>
    <n v="11.7"/>
    <n v="3"/>
    <n v="3.16"/>
    <n v="1"/>
    <x v="0"/>
    <n v="0"/>
    <x v="0"/>
    <x v="1"/>
  </r>
  <r>
    <s v="DE"/>
    <n v="12"/>
    <s v="area_code_415"/>
    <x v="0"/>
    <x v="1"/>
    <n v="0"/>
    <n v="206.1"/>
    <n v="105"/>
    <n v="35.04"/>
    <n v="246.6"/>
    <n v="104"/>
    <n v="20.96"/>
    <n v="254.6"/>
    <n v="83"/>
    <n v="11.46"/>
    <n v="12.1"/>
    <n v="7"/>
    <n v="3.27"/>
    <n v="2"/>
    <x v="0"/>
    <n v="0"/>
    <x v="0"/>
    <x v="4"/>
  </r>
  <r>
    <s v="MN"/>
    <n v="42"/>
    <s v="area_code_408"/>
    <x v="0"/>
    <x v="0"/>
    <n v="34"/>
    <n v="131.5"/>
    <n v="143"/>
    <n v="22.36"/>
    <n v="185.3"/>
    <n v="109"/>
    <n v="15.75"/>
    <n v="177.3"/>
    <n v="117"/>
    <n v="7.98"/>
    <n v="10.9"/>
    <n v="5"/>
    <n v="2.94"/>
    <n v="0"/>
    <x v="0"/>
    <n v="0"/>
    <x v="0"/>
    <x v="3"/>
  </r>
  <r>
    <s v="WY"/>
    <n v="63"/>
    <s v="area_code_415"/>
    <x v="0"/>
    <x v="1"/>
    <n v="0"/>
    <n v="120.1"/>
    <n v="103"/>
    <n v="20.420000000000002"/>
    <n v="179.2"/>
    <n v="132"/>
    <n v="15.23"/>
    <n v="127.3"/>
    <n v="82"/>
    <n v="5.73"/>
    <n v="6.3"/>
    <n v="4"/>
    <n v="1.7"/>
    <n v="1"/>
    <x v="0"/>
    <n v="0"/>
    <x v="0"/>
    <x v="2"/>
  </r>
  <r>
    <s v="NY"/>
    <n v="143"/>
    <s v="area_code_415"/>
    <x v="0"/>
    <x v="1"/>
    <n v="0"/>
    <n v="168.6"/>
    <n v="85"/>
    <n v="28.66"/>
    <n v="176.3"/>
    <n v="89"/>
    <n v="14.99"/>
    <n v="282.3"/>
    <n v="69"/>
    <n v="12.7"/>
    <n v="13.3"/>
    <n v="10"/>
    <n v="3.59"/>
    <n v="1"/>
    <x v="0"/>
    <n v="0"/>
    <x v="0"/>
    <x v="1"/>
  </r>
  <r>
    <s v="AR"/>
    <n v="156"/>
    <s v="area_code_510"/>
    <x v="0"/>
    <x v="1"/>
    <n v="0"/>
    <n v="189.4"/>
    <n v="114"/>
    <n v="32.200000000000003"/>
    <n v="145.69999999999999"/>
    <n v="96"/>
    <n v="12.38"/>
    <n v="192.8"/>
    <n v="121"/>
    <n v="8.68"/>
    <n v="4.5"/>
    <n v="13"/>
    <n v="1.22"/>
    <n v="0"/>
    <x v="0"/>
    <n v="0"/>
    <x v="0"/>
    <x v="1"/>
  </r>
  <r>
    <s v="TX"/>
    <n v="98"/>
    <s v="area_code_408"/>
    <x v="0"/>
    <x v="1"/>
    <n v="0"/>
    <n v="158.5"/>
    <n v="90"/>
    <n v="26.95"/>
    <n v="254.4"/>
    <n v="67"/>
    <n v="21.62"/>
    <n v="178.4"/>
    <n v="104"/>
    <n v="8.0299999999999994"/>
    <n v="14.8"/>
    <n v="5"/>
    <n v="4"/>
    <n v="2"/>
    <x v="0"/>
    <n v="0"/>
    <x v="0"/>
    <x v="0"/>
  </r>
  <r>
    <s v="LA"/>
    <n v="140"/>
    <s v="area_code_415"/>
    <x v="0"/>
    <x v="0"/>
    <n v="27"/>
    <n v="176"/>
    <n v="141"/>
    <n v="29.92"/>
    <n v="201.3"/>
    <n v="143"/>
    <n v="17.11"/>
    <n v="167.9"/>
    <n v="93"/>
    <n v="7.56"/>
    <n v="7.1"/>
    <n v="5"/>
    <n v="1.92"/>
    <n v="3"/>
    <x v="0"/>
    <n v="0"/>
    <x v="0"/>
    <x v="1"/>
  </r>
  <r>
    <s v="UT"/>
    <n v="102"/>
    <s v="area_code_510"/>
    <x v="0"/>
    <x v="0"/>
    <n v="45"/>
    <n v="129.19999999999999"/>
    <n v="142"/>
    <n v="21.96"/>
    <n v="239.4"/>
    <n v="114"/>
    <n v="20.350000000000001"/>
    <n v="223.4"/>
    <n v="66"/>
    <n v="10.050000000000001"/>
    <n v="8.6999999999999993"/>
    <n v="4"/>
    <n v="2.35"/>
    <n v="0"/>
    <x v="0"/>
    <n v="0"/>
    <x v="0"/>
    <x v="0"/>
  </r>
  <r>
    <s v="VA"/>
    <n v="71"/>
    <s v="area_code_415"/>
    <x v="0"/>
    <x v="0"/>
    <n v="49"/>
    <n v="174"/>
    <n v="122"/>
    <n v="29.58"/>
    <n v="168.6"/>
    <n v="85"/>
    <n v="14.33"/>
    <n v="132.1"/>
    <n v="120"/>
    <n v="5.94"/>
    <n v="7.8"/>
    <n v="4"/>
    <n v="2.11"/>
    <n v="1"/>
    <x v="0"/>
    <n v="0"/>
    <x v="0"/>
    <x v="2"/>
  </r>
  <r>
    <s v="TX"/>
    <n v="104"/>
    <s v="area_code_415"/>
    <x v="0"/>
    <x v="1"/>
    <n v="0"/>
    <n v="261.2"/>
    <n v="81"/>
    <n v="44.4"/>
    <n v="209.1"/>
    <n v="130"/>
    <n v="17.77"/>
    <n v="281.10000000000002"/>
    <n v="121"/>
    <n v="12.65"/>
    <n v="11.3"/>
    <n v="1"/>
    <n v="3.05"/>
    <n v="2"/>
    <x v="1"/>
    <n v="1"/>
    <x v="0"/>
    <x v="0"/>
  </r>
  <r>
    <s v="TN"/>
    <n v="96"/>
    <s v="area_code_415"/>
    <x v="0"/>
    <x v="1"/>
    <n v="0"/>
    <n v="264.60000000000002"/>
    <n v="117"/>
    <n v="44.98"/>
    <n v="264.10000000000002"/>
    <n v="121"/>
    <n v="22.45"/>
    <n v="77.099999999999994"/>
    <n v="89"/>
    <n v="3.47"/>
    <n v="8.1"/>
    <n v="4"/>
    <n v="2.19"/>
    <n v="0"/>
    <x v="0"/>
    <n v="0"/>
    <x v="0"/>
    <x v="0"/>
  </r>
  <r>
    <s v="PA"/>
    <n v="90"/>
    <s v="area_code_408"/>
    <x v="0"/>
    <x v="1"/>
    <n v="0"/>
    <n v="160.9"/>
    <n v="97"/>
    <n v="27.35"/>
    <n v="136.4"/>
    <n v="46"/>
    <n v="11.59"/>
    <n v="209"/>
    <n v="121"/>
    <n v="9.4"/>
    <n v="9.1"/>
    <n v="4"/>
    <n v="2.46"/>
    <n v="2"/>
    <x v="0"/>
    <n v="0"/>
    <x v="0"/>
    <x v="2"/>
  </r>
  <r>
    <s v="CT"/>
    <n v="106"/>
    <s v="area_code_510"/>
    <x v="0"/>
    <x v="0"/>
    <n v="36"/>
    <n v="124.8"/>
    <n v="93"/>
    <n v="21.22"/>
    <n v="241.7"/>
    <n v="83"/>
    <n v="20.54"/>
    <n v="219"/>
    <n v="110"/>
    <n v="9.86"/>
    <n v="11.3"/>
    <n v="3"/>
    <n v="3.05"/>
    <n v="1"/>
    <x v="0"/>
    <n v="0"/>
    <x v="0"/>
    <x v="0"/>
  </r>
  <r>
    <s v="DE"/>
    <n v="148"/>
    <s v="area_code_510"/>
    <x v="0"/>
    <x v="1"/>
    <n v="0"/>
    <n v="230.6"/>
    <n v="92"/>
    <n v="39.200000000000003"/>
    <n v="185.6"/>
    <n v="97"/>
    <n v="15.78"/>
    <n v="183.2"/>
    <n v="79"/>
    <n v="8.24"/>
    <n v="6.2"/>
    <n v="4"/>
    <n v="1.67"/>
    <n v="2"/>
    <x v="0"/>
    <n v="0"/>
    <x v="0"/>
    <x v="1"/>
  </r>
  <r>
    <s v="UT"/>
    <n v="95"/>
    <s v="area_code_408"/>
    <x v="0"/>
    <x v="0"/>
    <n v="35"/>
    <n v="229.1"/>
    <n v="143"/>
    <n v="38.950000000000003"/>
    <n v="148.19999999999999"/>
    <n v="104"/>
    <n v="12.6"/>
    <n v="248.4"/>
    <n v="110"/>
    <n v="11.18"/>
    <n v="3.9"/>
    <n v="3"/>
    <n v="1.05"/>
    <n v="0"/>
    <x v="0"/>
    <n v="0"/>
    <x v="0"/>
    <x v="2"/>
  </r>
  <r>
    <s v="OK"/>
    <n v="127"/>
    <s v="area_code_408"/>
    <x v="0"/>
    <x v="1"/>
    <n v="0"/>
    <n v="212.9"/>
    <n v="92"/>
    <n v="36.19"/>
    <n v="260.10000000000002"/>
    <n v="124"/>
    <n v="22.11"/>
    <n v="177.6"/>
    <n v="85"/>
    <n v="7.99"/>
    <n v="8.6"/>
    <n v="2"/>
    <n v="2.3199999999999998"/>
    <n v="2"/>
    <x v="0"/>
    <n v="0"/>
    <x v="0"/>
    <x v="0"/>
  </r>
  <r>
    <s v="NH"/>
    <n v="79"/>
    <s v="area_code_408"/>
    <x v="0"/>
    <x v="0"/>
    <n v="30"/>
    <n v="124.8"/>
    <n v="99"/>
    <n v="21.22"/>
    <n v="207.6"/>
    <n v="142"/>
    <n v="17.649999999999999"/>
    <n v="175"/>
    <n v="95"/>
    <n v="7.88"/>
    <n v="4.5999999999999996"/>
    <n v="3"/>
    <n v="1.24"/>
    <n v="1"/>
    <x v="0"/>
    <n v="0"/>
    <x v="0"/>
    <x v="2"/>
  </r>
  <r>
    <s v="MO"/>
    <n v="83"/>
    <s v="area_code_510"/>
    <x v="0"/>
    <x v="1"/>
    <n v="0"/>
    <n v="133.9"/>
    <n v="82"/>
    <n v="22.76"/>
    <n v="169.6"/>
    <n v="105"/>
    <n v="14.42"/>
    <n v="222.8"/>
    <n v="114"/>
    <n v="10.029999999999999"/>
    <n v="11.7"/>
    <n v="4"/>
    <n v="3.16"/>
    <n v="0"/>
    <x v="0"/>
    <n v="0"/>
    <x v="0"/>
    <x v="2"/>
  </r>
  <r>
    <s v="NV"/>
    <n v="83"/>
    <s v="area_code_510"/>
    <x v="0"/>
    <x v="0"/>
    <n v="31"/>
    <n v="129.80000000000001"/>
    <n v="87"/>
    <n v="22.07"/>
    <n v="183.4"/>
    <n v="110"/>
    <n v="15.59"/>
    <n v="169.4"/>
    <n v="40"/>
    <n v="7.62"/>
    <n v="14.3"/>
    <n v="6"/>
    <n v="3.86"/>
    <n v="1"/>
    <x v="0"/>
    <n v="0"/>
    <x v="0"/>
    <x v="2"/>
  </r>
  <r>
    <s v="HI"/>
    <n v="17"/>
    <s v="area_code_408"/>
    <x v="0"/>
    <x v="1"/>
    <n v="0"/>
    <n v="168.5"/>
    <n v="102"/>
    <n v="28.65"/>
    <n v="297.2"/>
    <n v="130"/>
    <n v="25.26"/>
    <n v="244.7"/>
    <n v="117"/>
    <n v="11.01"/>
    <n v="8.8000000000000007"/>
    <n v="6"/>
    <n v="2.38"/>
    <n v="3"/>
    <x v="0"/>
    <n v="0"/>
    <x v="0"/>
    <x v="4"/>
  </r>
  <r>
    <s v="DC"/>
    <n v="165"/>
    <s v="area_code_415"/>
    <x v="1"/>
    <x v="1"/>
    <n v="0"/>
    <n v="81.400000000000006"/>
    <n v="110"/>
    <n v="13.84"/>
    <n v="263.7"/>
    <n v="150"/>
    <n v="22.41"/>
    <n v="219.7"/>
    <n v="107"/>
    <n v="9.89"/>
    <n v="12.2"/>
    <n v="3"/>
    <n v="3.29"/>
    <n v="1"/>
    <x v="0"/>
    <n v="0"/>
    <x v="0"/>
    <x v="1"/>
  </r>
  <r>
    <s v="OK"/>
    <n v="149"/>
    <s v="area_code_510"/>
    <x v="0"/>
    <x v="1"/>
    <n v="0"/>
    <n v="117.2"/>
    <n v="99"/>
    <n v="19.920000000000002"/>
    <n v="227.7"/>
    <n v="74"/>
    <n v="19.350000000000001"/>
    <n v="221.7"/>
    <n v="141"/>
    <n v="9.98"/>
    <n v="9"/>
    <n v="7"/>
    <n v="2.4300000000000002"/>
    <n v="1"/>
    <x v="0"/>
    <n v="0"/>
    <x v="0"/>
    <x v="1"/>
  </r>
  <r>
    <s v="ME"/>
    <n v="79"/>
    <s v="area_code_510"/>
    <x v="1"/>
    <x v="1"/>
    <n v="0"/>
    <n v="300.39999999999998"/>
    <n v="113"/>
    <n v="51.07"/>
    <n v="210.8"/>
    <n v="93"/>
    <n v="17.920000000000002"/>
    <n v="173.4"/>
    <n v="121"/>
    <n v="7.8"/>
    <n v="11.9"/>
    <n v="3"/>
    <n v="3.21"/>
    <n v="2"/>
    <x v="1"/>
    <n v="1"/>
    <x v="0"/>
    <x v="2"/>
  </r>
  <r>
    <s v="AZ"/>
    <n v="94"/>
    <s v="area_code_415"/>
    <x v="0"/>
    <x v="1"/>
    <n v="0"/>
    <n v="195.1"/>
    <n v="105"/>
    <n v="33.17"/>
    <n v="272.39999999999998"/>
    <n v="100"/>
    <n v="23.15"/>
    <n v="142.69999999999999"/>
    <n v="102"/>
    <n v="6.42"/>
    <n v="11.5"/>
    <n v="16"/>
    <n v="3.11"/>
    <n v="1"/>
    <x v="0"/>
    <n v="0"/>
    <x v="0"/>
    <x v="2"/>
  </r>
  <r>
    <s v="MN"/>
    <n v="93"/>
    <s v="area_code_415"/>
    <x v="0"/>
    <x v="1"/>
    <n v="0"/>
    <n v="172"/>
    <n v="80"/>
    <n v="29.24"/>
    <n v="219.1"/>
    <n v="76"/>
    <n v="18.62"/>
    <n v="169.8"/>
    <n v="108"/>
    <n v="7.64"/>
    <n v="10.3"/>
    <n v="3"/>
    <n v="2.78"/>
    <n v="0"/>
    <x v="0"/>
    <n v="0"/>
    <x v="0"/>
    <x v="2"/>
  </r>
  <r>
    <s v="WY"/>
    <n v="109"/>
    <s v="area_code_415"/>
    <x v="1"/>
    <x v="0"/>
    <n v="46"/>
    <n v="165.2"/>
    <n v="85"/>
    <n v="28.08"/>
    <n v="136"/>
    <n v="92"/>
    <n v="11.56"/>
    <n v="184.8"/>
    <n v="100"/>
    <n v="8.32"/>
    <n v="11.9"/>
    <n v="5"/>
    <n v="3.21"/>
    <n v="1"/>
    <x v="0"/>
    <n v="0"/>
    <x v="0"/>
    <x v="0"/>
  </r>
  <r>
    <s v="WA"/>
    <n v="106"/>
    <s v="area_code_415"/>
    <x v="0"/>
    <x v="1"/>
    <n v="0"/>
    <n v="149.69999999999999"/>
    <n v="114"/>
    <n v="25.45"/>
    <n v="104.5"/>
    <n v="72"/>
    <n v="8.8800000000000008"/>
    <n v="227.9"/>
    <n v="87"/>
    <n v="10.26"/>
    <n v="9"/>
    <n v="2"/>
    <n v="2.4300000000000002"/>
    <n v="2"/>
    <x v="0"/>
    <n v="0"/>
    <x v="0"/>
    <x v="0"/>
  </r>
  <r>
    <s v="AL"/>
    <n v="92"/>
    <s v="area_code_408"/>
    <x v="0"/>
    <x v="1"/>
    <n v="0"/>
    <n v="185.8"/>
    <n v="61"/>
    <n v="31.59"/>
    <n v="118.1"/>
    <n v="131"/>
    <n v="10.039999999999999"/>
    <n v="257.5"/>
    <n v="70"/>
    <n v="11.59"/>
    <n v="11.8"/>
    <n v="4"/>
    <n v="3.19"/>
    <n v="1"/>
    <x v="0"/>
    <n v="0"/>
    <x v="0"/>
    <x v="2"/>
  </r>
  <r>
    <s v="NM"/>
    <n v="124"/>
    <s v="area_code_408"/>
    <x v="0"/>
    <x v="1"/>
    <n v="0"/>
    <n v="244.6"/>
    <n v="91"/>
    <n v="41.58"/>
    <n v="125.1"/>
    <n v="70"/>
    <n v="10.63"/>
    <n v="303.39999999999998"/>
    <n v="104"/>
    <n v="13.65"/>
    <n v="12"/>
    <n v="5"/>
    <n v="3.24"/>
    <n v="0"/>
    <x v="0"/>
    <n v="0"/>
    <x v="0"/>
    <x v="0"/>
  </r>
  <r>
    <s v="MA"/>
    <n v="117"/>
    <s v="area_code_408"/>
    <x v="0"/>
    <x v="1"/>
    <n v="0"/>
    <n v="302.60000000000002"/>
    <n v="83"/>
    <n v="51.44"/>
    <n v="167.1"/>
    <n v="106"/>
    <n v="14.2"/>
    <n v="209.8"/>
    <n v="79"/>
    <n v="9.44"/>
    <n v="10.4"/>
    <n v="7"/>
    <n v="2.81"/>
    <n v="1"/>
    <x v="1"/>
    <n v="1"/>
    <x v="0"/>
    <x v="0"/>
  </r>
  <r>
    <s v="ME"/>
    <n v="163"/>
    <s v="area_code_415"/>
    <x v="0"/>
    <x v="0"/>
    <n v="30"/>
    <n v="195.2"/>
    <n v="123"/>
    <n v="33.18"/>
    <n v="126.4"/>
    <n v="115"/>
    <n v="10.74"/>
    <n v="221"/>
    <n v="90"/>
    <n v="9.9499999999999993"/>
    <n v="9"/>
    <n v="5"/>
    <n v="2.4300000000000002"/>
    <n v="5"/>
    <x v="1"/>
    <n v="1"/>
    <x v="1"/>
    <x v="1"/>
  </r>
  <r>
    <s v="SD"/>
    <n v="87"/>
    <s v="area_code_510"/>
    <x v="1"/>
    <x v="1"/>
    <n v="0"/>
    <n v="207.8"/>
    <n v="113"/>
    <n v="35.33"/>
    <n v="182.2"/>
    <n v="129"/>
    <n v="15.49"/>
    <n v="163.4"/>
    <n v="98"/>
    <n v="7.35"/>
    <n v="13"/>
    <n v="3"/>
    <n v="3.51"/>
    <n v="1"/>
    <x v="0"/>
    <n v="0"/>
    <x v="0"/>
    <x v="2"/>
  </r>
  <r>
    <s v="LA"/>
    <n v="59"/>
    <s v="area_code_415"/>
    <x v="0"/>
    <x v="1"/>
    <n v="0"/>
    <n v="119"/>
    <n v="119"/>
    <n v="20.23"/>
    <n v="134.5"/>
    <n v="115"/>
    <n v="11.43"/>
    <n v="298.60000000000002"/>
    <n v="75"/>
    <n v="13.44"/>
    <n v="9"/>
    <n v="6"/>
    <n v="2.4300000000000002"/>
    <n v="2"/>
    <x v="1"/>
    <n v="1"/>
    <x v="0"/>
    <x v="3"/>
  </r>
  <r>
    <s v="HI"/>
    <n v="103"/>
    <s v="area_code_415"/>
    <x v="0"/>
    <x v="1"/>
    <n v="0"/>
    <n v="245.8"/>
    <n v="116"/>
    <n v="41.79"/>
    <n v="135.4"/>
    <n v="97"/>
    <n v="11.51"/>
    <n v="190.9"/>
    <n v="73"/>
    <n v="8.59"/>
    <n v="9.9"/>
    <n v="7"/>
    <n v="2.67"/>
    <n v="1"/>
    <x v="0"/>
    <n v="0"/>
    <x v="0"/>
    <x v="0"/>
  </r>
  <r>
    <s v="FL"/>
    <n v="101"/>
    <s v="area_code_408"/>
    <x v="0"/>
    <x v="1"/>
    <n v="0"/>
    <n v="131"/>
    <n v="148"/>
    <n v="22.27"/>
    <n v="237.7"/>
    <n v="126"/>
    <n v="20.2"/>
    <n v="281.3"/>
    <n v="111"/>
    <n v="12.66"/>
    <n v="12.6"/>
    <n v="4"/>
    <n v="3.4"/>
    <n v="3"/>
    <x v="0"/>
    <n v="0"/>
    <x v="0"/>
    <x v="0"/>
  </r>
  <r>
    <s v="WI"/>
    <n v="72"/>
    <s v="area_code_415"/>
    <x v="0"/>
    <x v="1"/>
    <n v="0"/>
    <n v="129.80000000000001"/>
    <n v="106"/>
    <n v="22.07"/>
    <n v="188.7"/>
    <n v="138"/>
    <n v="16.04"/>
    <n v="212.5"/>
    <n v="116"/>
    <n v="9.56"/>
    <n v="8.3000000000000007"/>
    <n v="4"/>
    <n v="2.2400000000000002"/>
    <n v="4"/>
    <x v="1"/>
    <n v="1"/>
    <x v="1"/>
    <x v="2"/>
  </r>
  <r>
    <s v="SD"/>
    <n v="108"/>
    <s v="area_code_510"/>
    <x v="1"/>
    <x v="1"/>
    <n v="0"/>
    <n v="275.89999999999998"/>
    <n v="84"/>
    <n v="46.9"/>
    <n v="203"/>
    <n v="91"/>
    <n v="17.260000000000002"/>
    <n v="211.4"/>
    <n v="108"/>
    <n v="9.51"/>
    <n v="6.7"/>
    <n v="4"/>
    <n v="1.81"/>
    <n v="2"/>
    <x v="1"/>
    <n v="1"/>
    <x v="0"/>
    <x v="0"/>
  </r>
  <r>
    <s v="NH"/>
    <n v="80"/>
    <s v="area_code_510"/>
    <x v="0"/>
    <x v="1"/>
    <n v="0"/>
    <n v="213.3"/>
    <n v="124"/>
    <n v="36.26"/>
    <n v="189.6"/>
    <n v="86"/>
    <n v="16.12"/>
    <n v="193.7"/>
    <n v="107"/>
    <n v="8.7200000000000006"/>
    <n v="12.1"/>
    <n v="2"/>
    <n v="3.27"/>
    <n v="1"/>
    <x v="0"/>
    <n v="0"/>
    <x v="0"/>
    <x v="2"/>
  </r>
  <r>
    <s v="NJ"/>
    <n v="117"/>
    <s v="area_code_415"/>
    <x v="0"/>
    <x v="1"/>
    <n v="0"/>
    <n v="128.6"/>
    <n v="92"/>
    <n v="21.86"/>
    <n v="191.7"/>
    <n v="61"/>
    <n v="16.29"/>
    <n v="121.7"/>
    <n v="117"/>
    <n v="5.48"/>
    <n v="12.4"/>
    <n v="9"/>
    <n v="3.35"/>
    <n v="2"/>
    <x v="0"/>
    <n v="0"/>
    <x v="0"/>
    <x v="0"/>
  </r>
  <r>
    <s v="ND"/>
    <n v="51"/>
    <s v="area_code_510"/>
    <x v="0"/>
    <x v="1"/>
    <n v="0"/>
    <n v="95.3"/>
    <n v="103"/>
    <n v="16.2"/>
    <n v="189.3"/>
    <n v="116"/>
    <n v="16.09"/>
    <n v="238.7"/>
    <n v="110"/>
    <n v="10.74"/>
    <n v="13.6"/>
    <n v="4"/>
    <n v="3.67"/>
    <n v="1"/>
    <x v="0"/>
    <n v="0"/>
    <x v="0"/>
    <x v="3"/>
  </r>
  <r>
    <s v="MA"/>
    <n v="158"/>
    <s v="area_code_415"/>
    <x v="0"/>
    <x v="1"/>
    <n v="0"/>
    <n v="214.7"/>
    <n v="112"/>
    <n v="36.5"/>
    <n v="262.89999999999998"/>
    <n v="115"/>
    <n v="22.35"/>
    <n v="228.9"/>
    <n v="68"/>
    <n v="10.3"/>
    <n v="11.6"/>
    <n v="2"/>
    <n v="3.13"/>
    <n v="1"/>
    <x v="0"/>
    <n v="0"/>
    <x v="0"/>
    <x v="1"/>
  </r>
  <r>
    <s v="WV"/>
    <n v="66"/>
    <s v="area_code_415"/>
    <x v="0"/>
    <x v="1"/>
    <n v="0"/>
    <n v="180.4"/>
    <n v="99"/>
    <n v="30.67"/>
    <n v="135.1"/>
    <n v="114"/>
    <n v="11.48"/>
    <n v="206"/>
    <n v="98"/>
    <n v="9.27"/>
    <n v="9.5"/>
    <n v="6"/>
    <n v="2.57"/>
    <n v="1"/>
    <x v="0"/>
    <n v="0"/>
    <x v="0"/>
    <x v="2"/>
  </r>
  <r>
    <s v="MI"/>
    <n v="82"/>
    <s v="area_code_415"/>
    <x v="0"/>
    <x v="1"/>
    <n v="0"/>
    <n v="164.1"/>
    <n v="84"/>
    <n v="27.9"/>
    <n v="317.7"/>
    <n v="109"/>
    <n v="27"/>
    <n v="241.5"/>
    <n v="87"/>
    <n v="10.87"/>
    <n v="13.3"/>
    <n v="4"/>
    <n v="3.59"/>
    <n v="1"/>
    <x v="0"/>
    <n v="0"/>
    <x v="0"/>
    <x v="2"/>
  </r>
  <r>
    <s v="RI"/>
    <n v="127"/>
    <s v="area_code_510"/>
    <x v="0"/>
    <x v="1"/>
    <n v="0"/>
    <n v="211.1"/>
    <n v="62"/>
    <n v="35.89"/>
    <n v="235.2"/>
    <n v="143"/>
    <n v="19.989999999999998"/>
    <n v="227.5"/>
    <n v="66"/>
    <n v="10.24"/>
    <n v="15.6"/>
    <n v="3"/>
    <n v="4.21"/>
    <n v="2"/>
    <x v="0"/>
    <n v="0"/>
    <x v="0"/>
    <x v="0"/>
  </r>
  <r>
    <s v="NY"/>
    <n v="108"/>
    <s v="area_code_415"/>
    <x v="0"/>
    <x v="0"/>
    <n v="19"/>
    <n v="312.39999999999998"/>
    <n v="98"/>
    <n v="53.11"/>
    <n v="271.39999999999998"/>
    <n v="122"/>
    <n v="23.07"/>
    <n v="162.6"/>
    <n v="91"/>
    <n v="7.32"/>
    <n v="10.1"/>
    <n v="6"/>
    <n v="2.73"/>
    <n v="0"/>
    <x v="0"/>
    <n v="0"/>
    <x v="0"/>
    <x v="0"/>
  </r>
  <r>
    <s v="SD"/>
    <n v="106"/>
    <s v="area_code_408"/>
    <x v="0"/>
    <x v="0"/>
    <n v="27"/>
    <n v="223.3"/>
    <n v="97"/>
    <n v="37.96"/>
    <n v="212.5"/>
    <n v="131"/>
    <n v="18.059999999999999"/>
    <n v="154.6"/>
    <n v="149"/>
    <n v="6.96"/>
    <n v="11.6"/>
    <n v="2"/>
    <n v="3.13"/>
    <n v="1"/>
    <x v="0"/>
    <n v="0"/>
    <x v="0"/>
    <x v="0"/>
  </r>
  <r>
    <s v="NV"/>
    <n v="58"/>
    <s v="area_code_415"/>
    <x v="0"/>
    <x v="0"/>
    <n v="28"/>
    <n v="236.8"/>
    <n v="89"/>
    <n v="40.26"/>
    <n v="158.4"/>
    <n v="91"/>
    <n v="13.46"/>
    <n v="212.3"/>
    <n v="97"/>
    <n v="9.5500000000000007"/>
    <n v="8"/>
    <n v="3"/>
    <n v="2.16"/>
    <n v="2"/>
    <x v="0"/>
    <n v="0"/>
    <x v="0"/>
    <x v="3"/>
  </r>
  <r>
    <s v="DC"/>
    <n v="138"/>
    <s v="area_code_415"/>
    <x v="0"/>
    <x v="1"/>
    <n v="0"/>
    <n v="149.69999999999999"/>
    <n v="99"/>
    <n v="25.45"/>
    <n v="160"/>
    <n v="97"/>
    <n v="13.6"/>
    <n v="256.5"/>
    <n v="161"/>
    <n v="11.54"/>
    <n v="9.5"/>
    <n v="5"/>
    <n v="2.57"/>
    <n v="1"/>
    <x v="0"/>
    <n v="0"/>
    <x v="0"/>
    <x v="1"/>
  </r>
  <r>
    <s v="AR"/>
    <n v="81"/>
    <s v="area_code_415"/>
    <x v="0"/>
    <x v="0"/>
    <n v="17"/>
    <n v="268.10000000000002"/>
    <n v="94"/>
    <n v="45.58"/>
    <n v="156.1"/>
    <n v="124"/>
    <n v="13.27"/>
    <n v="160.4"/>
    <n v="90"/>
    <n v="7.22"/>
    <n v="13.6"/>
    <n v="5"/>
    <n v="3.67"/>
    <n v="2"/>
    <x v="0"/>
    <n v="0"/>
    <x v="0"/>
    <x v="2"/>
  </r>
  <r>
    <s v="CO"/>
    <n v="36"/>
    <s v="area_code_415"/>
    <x v="1"/>
    <x v="1"/>
    <n v="0"/>
    <n v="245"/>
    <n v="119"/>
    <n v="41.65"/>
    <n v="195.5"/>
    <n v="91"/>
    <n v="16.62"/>
    <n v="165.7"/>
    <n v="87"/>
    <n v="7.46"/>
    <n v="7.8"/>
    <n v="7"/>
    <n v="2.11"/>
    <n v="1"/>
    <x v="0"/>
    <n v="0"/>
    <x v="0"/>
    <x v="3"/>
  </r>
  <r>
    <s v="DC"/>
    <n v="108"/>
    <s v="area_code_510"/>
    <x v="1"/>
    <x v="0"/>
    <n v="36"/>
    <n v="153.80000000000001"/>
    <n v="105"/>
    <n v="26.15"/>
    <n v="246.2"/>
    <n v="62"/>
    <n v="20.93"/>
    <n v="150.9"/>
    <n v="125"/>
    <n v="6.79"/>
    <n v="11.1"/>
    <n v="4"/>
    <n v="3"/>
    <n v="1"/>
    <x v="0"/>
    <n v="0"/>
    <x v="0"/>
    <x v="0"/>
  </r>
  <r>
    <s v="FL"/>
    <n v="133"/>
    <s v="area_code_408"/>
    <x v="0"/>
    <x v="0"/>
    <n v="49"/>
    <n v="229.4"/>
    <n v="78"/>
    <n v="39"/>
    <n v="219.5"/>
    <n v="106"/>
    <n v="18.66"/>
    <n v="172.3"/>
    <n v="115"/>
    <n v="7.75"/>
    <n v="12"/>
    <n v="4"/>
    <n v="3.24"/>
    <n v="3"/>
    <x v="0"/>
    <n v="0"/>
    <x v="0"/>
    <x v="1"/>
  </r>
  <r>
    <s v="GA"/>
    <n v="90"/>
    <s v="area_code_415"/>
    <x v="0"/>
    <x v="1"/>
    <n v="0"/>
    <n v="68.8"/>
    <n v="124"/>
    <n v="11.7"/>
    <n v="168.1"/>
    <n v="106"/>
    <n v="14.29"/>
    <n v="281.7"/>
    <n v="96"/>
    <n v="12.68"/>
    <n v="9.8000000000000007"/>
    <n v="5"/>
    <n v="2.65"/>
    <n v="1"/>
    <x v="0"/>
    <n v="0"/>
    <x v="0"/>
    <x v="2"/>
  </r>
  <r>
    <s v="CT"/>
    <n v="94"/>
    <s v="area_code_415"/>
    <x v="0"/>
    <x v="1"/>
    <n v="0"/>
    <n v="200.2"/>
    <n v="113"/>
    <n v="34.03"/>
    <n v="128.9"/>
    <n v="116"/>
    <n v="10.96"/>
    <n v="278.89999999999998"/>
    <n v="109"/>
    <n v="12.55"/>
    <n v="10.4"/>
    <n v="5"/>
    <n v="2.81"/>
    <n v="0"/>
    <x v="0"/>
    <n v="0"/>
    <x v="0"/>
    <x v="2"/>
  </r>
  <r>
    <s v="IL"/>
    <n v="68"/>
    <s v="area_code_415"/>
    <x v="0"/>
    <x v="1"/>
    <n v="0"/>
    <n v="134.6"/>
    <n v="73"/>
    <n v="22.88"/>
    <n v="206.8"/>
    <n v="117"/>
    <n v="17.579999999999998"/>
    <n v="138.4"/>
    <n v="104"/>
    <n v="6.23"/>
    <n v="9.4"/>
    <n v="2"/>
    <n v="2.54"/>
    <n v="2"/>
    <x v="0"/>
    <n v="0"/>
    <x v="0"/>
    <x v="2"/>
  </r>
  <r>
    <s v="WA"/>
    <n v="171"/>
    <s v="area_code_415"/>
    <x v="0"/>
    <x v="1"/>
    <n v="0"/>
    <n v="232.4"/>
    <n v="101"/>
    <n v="39.51"/>
    <n v="182"/>
    <n v="80"/>
    <n v="15.47"/>
    <n v="271.8"/>
    <n v="133"/>
    <n v="12.23"/>
    <n v="9.5"/>
    <n v="3"/>
    <n v="2.57"/>
    <n v="0"/>
    <x v="0"/>
    <n v="0"/>
    <x v="0"/>
    <x v="1"/>
  </r>
  <r>
    <s v="MN"/>
    <n v="122"/>
    <s v="area_code_415"/>
    <x v="0"/>
    <x v="1"/>
    <n v="0"/>
    <n v="126"/>
    <n v="89"/>
    <n v="21.42"/>
    <n v="147"/>
    <n v="95"/>
    <n v="12.5"/>
    <n v="280.2"/>
    <n v="97"/>
    <n v="12.61"/>
    <n v="5.6"/>
    <n v="4"/>
    <n v="1.51"/>
    <n v="0"/>
    <x v="0"/>
    <n v="0"/>
    <x v="0"/>
    <x v="0"/>
  </r>
  <r>
    <s v="NV"/>
    <n v="94"/>
    <s v="area_code_510"/>
    <x v="0"/>
    <x v="1"/>
    <n v="0"/>
    <n v="175.9"/>
    <n v="121"/>
    <n v="29.9"/>
    <n v="222.1"/>
    <n v="94"/>
    <n v="18.88"/>
    <n v="191.8"/>
    <n v="123"/>
    <n v="8.6300000000000008"/>
    <n v="10.9"/>
    <n v="5"/>
    <n v="2.94"/>
    <n v="1"/>
    <x v="0"/>
    <n v="0"/>
    <x v="0"/>
    <x v="2"/>
  </r>
  <r>
    <s v="UT"/>
    <n v="25"/>
    <s v="area_code_415"/>
    <x v="1"/>
    <x v="1"/>
    <n v="0"/>
    <n v="161.69999999999999"/>
    <n v="99"/>
    <n v="27.49"/>
    <n v="216.1"/>
    <n v="89"/>
    <n v="18.37"/>
    <n v="176.7"/>
    <n v="115"/>
    <n v="7.95"/>
    <n v="12.4"/>
    <n v="6"/>
    <n v="3.35"/>
    <n v="1"/>
    <x v="0"/>
    <n v="0"/>
    <x v="0"/>
    <x v="3"/>
  </r>
  <r>
    <s v="MS"/>
    <n v="120"/>
    <s v="area_code_415"/>
    <x v="0"/>
    <x v="1"/>
    <n v="0"/>
    <n v="112.6"/>
    <n v="80"/>
    <n v="19.14"/>
    <n v="124.4"/>
    <n v="86"/>
    <n v="10.57"/>
    <n v="234.9"/>
    <n v="88"/>
    <n v="10.57"/>
    <n v="8.1"/>
    <n v="3"/>
    <n v="2.19"/>
    <n v="6"/>
    <x v="1"/>
    <n v="1"/>
    <x v="1"/>
    <x v="0"/>
  </r>
  <r>
    <s v="OH"/>
    <n v="107"/>
    <s v="area_code_415"/>
    <x v="0"/>
    <x v="0"/>
    <n v="26"/>
    <n v="234"/>
    <n v="116"/>
    <n v="39.78"/>
    <n v="223.9"/>
    <n v="103"/>
    <n v="19.03"/>
    <n v="246.5"/>
    <n v="105"/>
    <n v="11.09"/>
    <n v="13.8"/>
    <n v="1"/>
    <n v="3.73"/>
    <n v="1"/>
    <x v="0"/>
    <n v="0"/>
    <x v="0"/>
    <x v="0"/>
  </r>
  <r>
    <s v="WV"/>
    <n v="78"/>
    <s v="area_code_408"/>
    <x v="0"/>
    <x v="1"/>
    <n v="0"/>
    <n v="226.3"/>
    <n v="88"/>
    <n v="38.47"/>
    <n v="306.2"/>
    <n v="81"/>
    <n v="26.03"/>
    <n v="200.9"/>
    <n v="120"/>
    <n v="9.0399999999999991"/>
    <n v="7.8"/>
    <n v="11"/>
    <n v="2.11"/>
    <n v="1"/>
    <x v="1"/>
    <n v="1"/>
    <x v="0"/>
    <x v="2"/>
  </r>
  <r>
    <s v="UT"/>
    <n v="93"/>
    <s v="area_code_415"/>
    <x v="0"/>
    <x v="1"/>
    <n v="0"/>
    <n v="174.1"/>
    <n v="127"/>
    <n v="29.6"/>
    <n v="176.8"/>
    <n v="73"/>
    <n v="15.03"/>
    <n v="240"/>
    <n v="111"/>
    <n v="10.8"/>
    <n v="10.7"/>
    <n v="3"/>
    <n v="2.89"/>
    <n v="0"/>
    <x v="0"/>
    <n v="0"/>
    <x v="0"/>
    <x v="2"/>
  </r>
  <r>
    <s v="CT"/>
    <n v="80"/>
    <s v="area_code_415"/>
    <x v="0"/>
    <x v="1"/>
    <n v="0"/>
    <n v="195.6"/>
    <n v="111"/>
    <n v="33.25"/>
    <n v="221.5"/>
    <n v="122"/>
    <n v="18.829999999999998"/>
    <n v="182"/>
    <n v="89"/>
    <n v="8.19"/>
    <n v="10.8"/>
    <n v="1"/>
    <n v="2.92"/>
    <n v="1"/>
    <x v="0"/>
    <n v="0"/>
    <x v="0"/>
    <x v="2"/>
  </r>
  <r>
    <s v="NH"/>
    <n v="127"/>
    <s v="area_code_415"/>
    <x v="0"/>
    <x v="1"/>
    <n v="0"/>
    <n v="200.8"/>
    <n v="104"/>
    <n v="34.14"/>
    <n v="181.4"/>
    <n v="73"/>
    <n v="15.42"/>
    <n v="89.7"/>
    <n v="49"/>
    <n v="4.04"/>
    <n v="9.6999999999999993"/>
    <n v="5"/>
    <n v="2.62"/>
    <n v="0"/>
    <x v="0"/>
    <n v="0"/>
    <x v="0"/>
    <x v="0"/>
  </r>
  <r>
    <s v="DE"/>
    <n v="44"/>
    <s v="area_code_415"/>
    <x v="0"/>
    <x v="1"/>
    <n v="0"/>
    <n v="225.6"/>
    <n v="118"/>
    <n v="38.35"/>
    <n v="135.4"/>
    <n v="122"/>
    <n v="11.51"/>
    <n v="190.1"/>
    <n v="96"/>
    <n v="8.5500000000000007"/>
    <n v="12.1"/>
    <n v="5"/>
    <n v="3.27"/>
    <n v="1"/>
    <x v="0"/>
    <n v="0"/>
    <x v="0"/>
    <x v="3"/>
  </r>
  <r>
    <s v="CO"/>
    <n v="69"/>
    <s v="area_code_408"/>
    <x v="0"/>
    <x v="0"/>
    <n v="38"/>
    <n v="272.89999999999998"/>
    <n v="122"/>
    <n v="46.39"/>
    <n v="188.4"/>
    <n v="97"/>
    <n v="16.010000000000002"/>
    <n v="132.4"/>
    <n v="87"/>
    <n v="5.96"/>
    <n v="10.5"/>
    <n v="3"/>
    <n v="2.84"/>
    <n v="2"/>
    <x v="0"/>
    <n v="0"/>
    <x v="0"/>
    <x v="2"/>
  </r>
  <r>
    <s v="ID"/>
    <n v="69"/>
    <s v="area_code_510"/>
    <x v="1"/>
    <x v="1"/>
    <n v="0"/>
    <n v="199.7"/>
    <n v="121"/>
    <n v="33.950000000000003"/>
    <n v="189.4"/>
    <n v="92"/>
    <n v="16.100000000000001"/>
    <n v="264"/>
    <n v="120"/>
    <n v="11.88"/>
    <n v="11.1"/>
    <n v="4"/>
    <n v="3"/>
    <n v="6"/>
    <x v="1"/>
    <n v="1"/>
    <x v="1"/>
    <x v="2"/>
  </r>
  <r>
    <s v="DE"/>
    <n v="64"/>
    <s v="area_code_415"/>
    <x v="0"/>
    <x v="0"/>
    <n v="31"/>
    <n v="281.89999999999998"/>
    <n v="121"/>
    <n v="47.92"/>
    <n v="240.6"/>
    <n v="104"/>
    <n v="20.45"/>
    <n v="212.2"/>
    <n v="120"/>
    <n v="9.5500000000000007"/>
    <n v="7"/>
    <n v="5"/>
    <n v="1.89"/>
    <n v="3"/>
    <x v="0"/>
    <n v="0"/>
    <x v="0"/>
    <x v="2"/>
  </r>
  <r>
    <s v="PA"/>
    <n v="167"/>
    <s v="area_code_415"/>
    <x v="1"/>
    <x v="1"/>
    <n v="0"/>
    <n v="181.2"/>
    <n v="122"/>
    <n v="30.8"/>
    <n v="262.5"/>
    <n v="77"/>
    <n v="22.31"/>
    <n v="214"/>
    <n v="88"/>
    <n v="9.6300000000000008"/>
    <n v="8.4"/>
    <n v="4"/>
    <n v="2.27"/>
    <n v="0"/>
    <x v="0"/>
    <n v="0"/>
    <x v="0"/>
    <x v="1"/>
  </r>
  <r>
    <s v="NJ"/>
    <n v="139"/>
    <s v="area_code_415"/>
    <x v="0"/>
    <x v="1"/>
    <n v="0"/>
    <n v="63.3"/>
    <n v="116"/>
    <n v="10.76"/>
    <n v="177.3"/>
    <n v="113"/>
    <n v="15.07"/>
    <n v="171.6"/>
    <n v="82"/>
    <n v="7.72"/>
    <n v="14.2"/>
    <n v="4"/>
    <n v="3.83"/>
    <n v="1"/>
    <x v="0"/>
    <n v="0"/>
    <x v="0"/>
    <x v="1"/>
  </r>
  <r>
    <s v="MO"/>
    <n v="104"/>
    <s v="area_code_510"/>
    <x v="0"/>
    <x v="1"/>
    <n v="0"/>
    <n v="189.3"/>
    <n v="73"/>
    <n v="32.18"/>
    <n v="156.19999999999999"/>
    <n v="120"/>
    <n v="13.28"/>
    <n v="232.2"/>
    <n v="76"/>
    <n v="10.45"/>
    <n v="7.5"/>
    <n v="8"/>
    <n v="2.0299999999999998"/>
    <n v="3"/>
    <x v="0"/>
    <n v="0"/>
    <x v="0"/>
    <x v="0"/>
  </r>
  <r>
    <s v="OK"/>
    <n v="78"/>
    <s v="area_code_510"/>
    <x v="0"/>
    <x v="1"/>
    <n v="0"/>
    <n v="140"/>
    <n v="84"/>
    <n v="23.8"/>
    <n v="216.8"/>
    <n v="73"/>
    <n v="18.43"/>
    <n v="224.5"/>
    <n v="102"/>
    <n v="10.1"/>
    <n v="9"/>
    <n v="6"/>
    <n v="2.4300000000000002"/>
    <n v="2"/>
    <x v="0"/>
    <n v="0"/>
    <x v="0"/>
    <x v="2"/>
  </r>
  <r>
    <s v="RI"/>
    <n v="60"/>
    <s v="area_code_415"/>
    <x v="0"/>
    <x v="1"/>
    <n v="0"/>
    <n v="221"/>
    <n v="94"/>
    <n v="37.57"/>
    <n v="308.2"/>
    <n v="72"/>
    <n v="26.2"/>
    <n v="233.2"/>
    <n v="94"/>
    <n v="10.49"/>
    <n v="10.1"/>
    <n v="5"/>
    <n v="2.73"/>
    <n v="1"/>
    <x v="1"/>
    <n v="1"/>
    <x v="0"/>
    <x v="2"/>
  </r>
  <r>
    <s v="MS"/>
    <n v="171"/>
    <s v="area_code_510"/>
    <x v="1"/>
    <x v="1"/>
    <n v="0"/>
    <n v="191.6"/>
    <n v="83"/>
    <n v="32.57"/>
    <n v="181.1"/>
    <n v="103"/>
    <n v="15.39"/>
    <n v="195.3"/>
    <n v="73"/>
    <n v="8.7899999999999991"/>
    <n v="8.6"/>
    <n v="3"/>
    <n v="2.3199999999999998"/>
    <n v="3"/>
    <x v="0"/>
    <n v="0"/>
    <x v="0"/>
    <x v="1"/>
  </r>
  <r>
    <s v="VA"/>
    <n v="88"/>
    <s v="area_code_415"/>
    <x v="0"/>
    <x v="1"/>
    <n v="0"/>
    <n v="294.3"/>
    <n v="83"/>
    <n v="50.03"/>
    <n v="172.1"/>
    <n v="104"/>
    <n v="14.63"/>
    <n v="177.3"/>
    <n v="105"/>
    <n v="7.98"/>
    <n v="5.8"/>
    <n v="7"/>
    <n v="1.57"/>
    <n v="2"/>
    <x v="1"/>
    <n v="1"/>
    <x v="0"/>
    <x v="2"/>
  </r>
  <r>
    <s v="IL"/>
    <n v="156"/>
    <s v="area_code_415"/>
    <x v="0"/>
    <x v="1"/>
    <n v="0"/>
    <n v="162.6"/>
    <n v="113"/>
    <n v="27.64"/>
    <n v="260.2"/>
    <n v="90"/>
    <n v="22.12"/>
    <n v="214.7"/>
    <n v="93"/>
    <n v="9.66"/>
    <n v="10.9"/>
    <n v="2"/>
    <n v="2.94"/>
    <n v="0"/>
    <x v="0"/>
    <n v="0"/>
    <x v="0"/>
    <x v="1"/>
  </r>
  <r>
    <s v="MS"/>
    <n v="92"/>
    <s v="area_code_510"/>
    <x v="0"/>
    <x v="0"/>
    <n v="27"/>
    <n v="233.6"/>
    <n v="126"/>
    <n v="39.71"/>
    <n v="152.9"/>
    <n v="94"/>
    <n v="13"/>
    <n v="262.10000000000002"/>
    <n v="95"/>
    <n v="11.79"/>
    <n v="12.8"/>
    <n v="4"/>
    <n v="3.46"/>
    <n v="1"/>
    <x v="0"/>
    <n v="0"/>
    <x v="0"/>
    <x v="2"/>
  </r>
  <r>
    <s v="OK"/>
    <n v="78"/>
    <s v="area_code_415"/>
    <x v="0"/>
    <x v="1"/>
    <n v="0"/>
    <n v="290.5"/>
    <n v="119"/>
    <n v="49.39"/>
    <n v="158.4"/>
    <n v="75"/>
    <n v="13.46"/>
    <n v="255.6"/>
    <n v="101"/>
    <n v="11.5"/>
    <n v="8.6"/>
    <n v="6"/>
    <n v="2.3199999999999998"/>
    <n v="2"/>
    <x v="1"/>
    <n v="1"/>
    <x v="0"/>
    <x v="2"/>
  </r>
  <r>
    <s v="TN"/>
    <n v="102"/>
    <s v="area_code_415"/>
    <x v="0"/>
    <x v="1"/>
    <n v="0"/>
    <n v="183.2"/>
    <n v="112"/>
    <n v="31.14"/>
    <n v="187.5"/>
    <n v="113"/>
    <n v="15.94"/>
    <n v="232.3"/>
    <n v="77"/>
    <n v="10.45"/>
    <n v="9.1999999999999993"/>
    <n v="5"/>
    <n v="2.48"/>
    <n v="1"/>
    <x v="1"/>
    <n v="1"/>
    <x v="0"/>
    <x v="0"/>
  </r>
  <r>
    <s v="WV"/>
    <n v="131"/>
    <s v="area_code_408"/>
    <x v="0"/>
    <x v="1"/>
    <n v="0"/>
    <n v="155.6"/>
    <n v="78"/>
    <n v="26.45"/>
    <n v="165.2"/>
    <n v="134"/>
    <n v="14.04"/>
    <n v="184.1"/>
    <n v="89"/>
    <n v="8.2799999999999994"/>
    <n v="8.6999999999999993"/>
    <n v="2"/>
    <n v="2.35"/>
    <n v="2"/>
    <x v="0"/>
    <n v="0"/>
    <x v="0"/>
    <x v="0"/>
  </r>
  <r>
    <s v="FL"/>
    <n v="100"/>
    <s v="area_code_415"/>
    <x v="0"/>
    <x v="1"/>
    <n v="0"/>
    <n v="303"/>
    <n v="93"/>
    <n v="51.51"/>
    <n v="175.6"/>
    <n v="89"/>
    <n v="14.93"/>
    <n v="135.19999999999999"/>
    <n v="102"/>
    <n v="6.08"/>
    <n v="10.4"/>
    <n v="5"/>
    <n v="2.81"/>
    <n v="1"/>
    <x v="1"/>
    <n v="1"/>
    <x v="0"/>
    <x v="0"/>
  </r>
  <r>
    <s v="NH"/>
    <n v="94"/>
    <s v="area_code_415"/>
    <x v="0"/>
    <x v="1"/>
    <n v="0"/>
    <n v="114.4"/>
    <n v="115"/>
    <n v="19.45"/>
    <n v="183.9"/>
    <n v="79"/>
    <n v="15.63"/>
    <n v="205.2"/>
    <n v="78"/>
    <n v="9.23"/>
    <n v="5.9"/>
    <n v="2"/>
    <n v="1.59"/>
    <n v="3"/>
    <x v="0"/>
    <n v="0"/>
    <x v="0"/>
    <x v="2"/>
  </r>
  <r>
    <s v="NY"/>
    <n v="81"/>
    <s v="area_code_408"/>
    <x v="0"/>
    <x v="0"/>
    <n v="36"/>
    <n v="164.8"/>
    <n v="106"/>
    <n v="28.02"/>
    <n v="210.2"/>
    <n v="138"/>
    <n v="17.87"/>
    <n v="173.6"/>
    <n v="78"/>
    <n v="7.81"/>
    <n v="4.3"/>
    <n v="2"/>
    <n v="1.1599999999999999"/>
    <n v="2"/>
    <x v="0"/>
    <n v="0"/>
    <x v="0"/>
    <x v="2"/>
  </r>
  <r>
    <s v="NE"/>
    <n v="100"/>
    <s v="area_code_415"/>
    <x v="0"/>
    <x v="1"/>
    <n v="0"/>
    <n v="220.3"/>
    <n v="106"/>
    <n v="37.450000000000003"/>
    <n v="126.1"/>
    <n v="124"/>
    <n v="10.72"/>
    <n v="242"/>
    <n v="67"/>
    <n v="10.89"/>
    <n v="10.199999999999999"/>
    <n v="1"/>
    <n v="2.75"/>
    <n v="3"/>
    <x v="0"/>
    <n v="0"/>
    <x v="0"/>
    <x v="0"/>
  </r>
  <r>
    <s v="WV"/>
    <n v="78"/>
    <s v="area_code_510"/>
    <x v="0"/>
    <x v="0"/>
    <n v="26"/>
    <n v="189"/>
    <n v="98"/>
    <n v="32.130000000000003"/>
    <n v="191.7"/>
    <n v="67"/>
    <n v="16.29"/>
    <n v="217"/>
    <n v="68"/>
    <n v="9.76"/>
    <n v="11.3"/>
    <n v="3"/>
    <n v="3.05"/>
    <n v="0"/>
    <x v="0"/>
    <n v="0"/>
    <x v="0"/>
    <x v="2"/>
  </r>
  <r>
    <s v="NV"/>
    <n v="139"/>
    <s v="area_code_510"/>
    <x v="1"/>
    <x v="1"/>
    <n v="0"/>
    <n v="172.6"/>
    <n v="92"/>
    <n v="29.34"/>
    <n v="281.7"/>
    <n v="123"/>
    <n v="23.94"/>
    <n v="253.4"/>
    <n v="117"/>
    <n v="11.4"/>
    <n v="10.5"/>
    <n v="3"/>
    <n v="2.84"/>
    <n v="3"/>
    <x v="0"/>
    <n v="0"/>
    <x v="0"/>
    <x v="1"/>
  </r>
  <r>
    <s v="CT"/>
    <n v="88"/>
    <s v="area_code_415"/>
    <x v="0"/>
    <x v="1"/>
    <n v="0"/>
    <n v="168.8"/>
    <n v="141"/>
    <n v="28.7"/>
    <n v="211.5"/>
    <n v="129"/>
    <n v="17.98"/>
    <n v="86.9"/>
    <n v="92"/>
    <n v="3.91"/>
    <n v="10.5"/>
    <n v="7"/>
    <n v="2.84"/>
    <n v="3"/>
    <x v="0"/>
    <n v="0"/>
    <x v="0"/>
    <x v="2"/>
  </r>
  <r>
    <s v="KS"/>
    <n v="152"/>
    <s v="area_code_408"/>
    <x v="0"/>
    <x v="0"/>
    <n v="39"/>
    <n v="243.1"/>
    <n v="137"/>
    <n v="41.33"/>
    <n v="236.7"/>
    <n v="103"/>
    <n v="20.12"/>
    <n v="191.2"/>
    <n v="118"/>
    <n v="8.6"/>
    <n v="9.9"/>
    <n v="3"/>
    <n v="2.67"/>
    <n v="1"/>
    <x v="0"/>
    <n v="0"/>
    <x v="0"/>
    <x v="1"/>
  </r>
  <r>
    <s v="NH"/>
    <n v="127"/>
    <s v="area_code_415"/>
    <x v="1"/>
    <x v="1"/>
    <n v="0"/>
    <n v="324.3"/>
    <n v="107"/>
    <n v="55.13"/>
    <n v="141.6"/>
    <n v="90"/>
    <n v="12.04"/>
    <n v="207.6"/>
    <n v="90"/>
    <n v="9.34"/>
    <n v="12.8"/>
    <n v="7"/>
    <n v="3.46"/>
    <n v="1"/>
    <x v="1"/>
    <n v="1"/>
    <x v="0"/>
    <x v="0"/>
  </r>
  <r>
    <s v="ND"/>
    <n v="102"/>
    <s v="area_code_510"/>
    <x v="0"/>
    <x v="1"/>
    <n v="0"/>
    <n v="69.7"/>
    <n v="85"/>
    <n v="11.85"/>
    <n v="226.5"/>
    <n v="107"/>
    <n v="19.25"/>
    <n v="128.5"/>
    <n v="104"/>
    <n v="5.78"/>
    <n v="11.1"/>
    <n v="2"/>
    <n v="3"/>
    <n v="2"/>
    <x v="0"/>
    <n v="0"/>
    <x v="0"/>
    <x v="0"/>
  </r>
  <r>
    <s v="AR"/>
    <n v="49"/>
    <s v="area_code_408"/>
    <x v="1"/>
    <x v="0"/>
    <n v="32"/>
    <n v="176.9"/>
    <n v="118"/>
    <n v="30.07"/>
    <n v="227"/>
    <n v="121"/>
    <n v="19.3"/>
    <n v="204.4"/>
    <n v="115"/>
    <n v="9.1999999999999993"/>
    <n v="15.1"/>
    <n v="3"/>
    <n v="4.08"/>
    <n v="3"/>
    <x v="1"/>
    <n v="1"/>
    <x v="0"/>
    <x v="3"/>
  </r>
  <r>
    <s v="MA"/>
    <n v="36"/>
    <s v="area_code_415"/>
    <x v="0"/>
    <x v="1"/>
    <n v="0"/>
    <n v="140.4"/>
    <n v="117"/>
    <n v="23.87"/>
    <n v="204.5"/>
    <n v="121"/>
    <n v="17.38"/>
    <n v="251.3"/>
    <n v="79"/>
    <n v="11.31"/>
    <n v="8.6999999999999993"/>
    <n v="4"/>
    <n v="2.35"/>
    <n v="2"/>
    <x v="0"/>
    <n v="0"/>
    <x v="0"/>
    <x v="3"/>
  </r>
  <r>
    <s v="WI"/>
    <n v="13"/>
    <s v="area_code_510"/>
    <x v="0"/>
    <x v="1"/>
    <n v="0"/>
    <n v="167.4"/>
    <n v="117"/>
    <n v="28.46"/>
    <n v="223.5"/>
    <n v="102"/>
    <n v="19"/>
    <n v="215.8"/>
    <n v="108"/>
    <n v="9.7100000000000009"/>
    <n v="9"/>
    <n v="3"/>
    <n v="2.4300000000000002"/>
    <n v="1"/>
    <x v="0"/>
    <n v="0"/>
    <x v="0"/>
    <x v="4"/>
  </r>
  <r>
    <s v="AL"/>
    <n v="151"/>
    <s v="area_code_408"/>
    <x v="0"/>
    <x v="0"/>
    <n v="27"/>
    <n v="166.4"/>
    <n v="112"/>
    <n v="28.29"/>
    <n v="234.3"/>
    <n v="116"/>
    <n v="19.920000000000002"/>
    <n v="161.1"/>
    <n v="95"/>
    <n v="7.25"/>
    <n v="5.5"/>
    <n v="2"/>
    <n v="1.49"/>
    <n v="0"/>
    <x v="0"/>
    <n v="0"/>
    <x v="0"/>
    <x v="1"/>
  </r>
  <r>
    <s v="WV"/>
    <n v="111"/>
    <s v="area_code_408"/>
    <x v="0"/>
    <x v="1"/>
    <n v="0"/>
    <n v="171.5"/>
    <n v="108"/>
    <n v="29.16"/>
    <n v="204.4"/>
    <n v="106"/>
    <n v="17.37"/>
    <n v="238.8"/>
    <n v="90"/>
    <n v="10.75"/>
    <n v="10.7"/>
    <n v="4"/>
    <n v="2.89"/>
    <n v="3"/>
    <x v="0"/>
    <n v="0"/>
    <x v="0"/>
    <x v="0"/>
  </r>
  <r>
    <s v="CO"/>
    <n v="135"/>
    <s v="area_code_415"/>
    <x v="1"/>
    <x v="1"/>
    <n v="0"/>
    <n v="177.2"/>
    <n v="151"/>
    <n v="30.12"/>
    <n v="209.3"/>
    <n v="83"/>
    <n v="17.79"/>
    <n v="236.3"/>
    <n v="114"/>
    <n v="10.63"/>
    <n v="11.1"/>
    <n v="5"/>
    <n v="3"/>
    <n v="2"/>
    <x v="0"/>
    <n v="0"/>
    <x v="0"/>
    <x v="1"/>
  </r>
  <r>
    <s v="VA"/>
    <n v="114"/>
    <s v="area_code_415"/>
    <x v="0"/>
    <x v="0"/>
    <n v="34"/>
    <n v="114.5"/>
    <n v="64"/>
    <n v="19.47"/>
    <n v="229.3"/>
    <n v="84"/>
    <n v="19.489999999999998"/>
    <n v="288.8"/>
    <n v="68"/>
    <n v="13"/>
    <n v="10.4"/>
    <n v="16"/>
    <n v="2.81"/>
    <n v="0"/>
    <x v="0"/>
    <n v="0"/>
    <x v="0"/>
    <x v="0"/>
  </r>
  <r>
    <s v="NH"/>
    <n v="122"/>
    <s v="area_code_415"/>
    <x v="0"/>
    <x v="0"/>
    <n v="34"/>
    <n v="205.1"/>
    <n v="123"/>
    <n v="34.869999999999997"/>
    <n v="203.3"/>
    <n v="123"/>
    <n v="17.28"/>
    <n v="126.7"/>
    <n v="106"/>
    <n v="5.7"/>
    <n v="10.7"/>
    <n v="1"/>
    <n v="2.89"/>
    <n v="2"/>
    <x v="0"/>
    <n v="0"/>
    <x v="0"/>
    <x v="0"/>
  </r>
  <r>
    <s v="TN"/>
    <n v="89"/>
    <s v="area_code_415"/>
    <x v="0"/>
    <x v="1"/>
    <n v="0"/>
    <n v="208.4"/>
    <n v="112"/>
    <n v="35.43"/>
    <n v="189.5"/>
    <n v="116"/>
    <n v="16.11"/>
    <n v="264.39999999999998"/>
    <n v="101"/>
    <n v="11.9"/>
    <n v="16.8"/>
    <n v="1"/>
    <n v="4.54"/>
    <n v="0"/>
    <x v="1"/>
    <n v="1"/>
    <x v="0"/>
    <x v="2"/>
  </r>
  <r>
    <s v="UT"/>
    <n v="96"/>
    <s v="area_code_415"/>
    <x v="0"/>
    <x v="1"/>
    <n v="0"/>
    <n v="125.8"/>
    <n v="102"/>
    <n v="21.39"/>
    <n v="244.4"/>
    <n v="111"/>
    <n v="20.77"/>
    <n v="167.7"/>
    <n v="90"/>
    <n v="7.55"/>
    <n v="9"/>
    <n v="2"/>
    <n v="2.4300000000000002"/>
    <n v="2"/>
    <x v="0"/>
    <n v="0"/>
    <x v="0"/>
    <x v="0"/>
  </r>
  <r>
    <s v="MA"/>
    <n v="106"/>
    <s v="area_code_408"/>
    <x v="0"/>
    <x v="1"/>
    <n v="0"/>
    <n v="186.2"/>
    <n v="97"/>
    <n v="31.65"/>
    <n v="257.7"/>
    <n v="89"/>
    <n v="21.9"/>
    <n v="164.3"/>
    <n v="106"/>
    <n v="7.39"/>
    <n v="11"/>
    <n v="4"/>
    <n v="2.97"/>
    <n v="2"/>
    <x v="0"/>
    <n v="0"/>
    <x v="0"/>
    <x v="0"/>
  </r>
  <r>
    <s v="KY"/>
    <n v="122"/>
    <s v="area_code_415"/>
    <x v="0"/>
    <x v="1"/>
    <n v="0"/>
    <n v="128.9"/>
    <n v="136"/>
    <n v="21.91"/>
    <n v="244.4"/>
    <n v="133"/>
    <n v="20.77"/>
    <n v="148.69999999999999"/>
    <n v="133"/>
    <n v="6.69"/>
    <n v="10.7"/>
    <n v="5"/>
    <n v="2.89"/>
    <n v="0"/>
    <x v="0"/>
    <n v="0"/>
    <x v="0"/>
    <x v="0"/>
  </r>
  <r>
    <s v="WY"/>
    <n v="87"/>
    <s v="area_code_415"/>
    <x v="0"/>
    <x v="0"/>
    <n v="16"/>
    <n v="257.39999999999998"/>
    <n v="91"/>
    <n v="43.76"/>
    <n v="232"/>
    <n v="101"/>
    <n v="19.72"/>
    <n v="143.19999999999999"/>
    <n v="73"/>
    <n v="6.44"/>
    <n v="14.7"/>
    <n v="2"/>
    <n v="3.97"/>
    <n v="1"/>
    <x v="0"/>
    <n v="0"/>
    <x v="0"/>
    <x v="2"/>
  </r>
  <r>
    <s v="DE"/>
    <n v="145"/>
    <s v="area_code_415"/>
    <x v="0"/>
    <x v="1"/>
    <n v="0"/>
    <n v="189.3"/>
    <n v="113"/>
    <n v="32.18"/>
    <n v="203.7"/>
    <n v="92"/>
    <n v="17.309999999999999"/>
    <n v="218.3"/>
    <n v="103"/>
    <n v="9.82"/>
    <n v="14.2"/>
    <n v="3"/>
    <n v="3.83"/>
    <n v="5"/>
    <x v="0"/>
    <n v="0"/>
    <x v="1"/>
    <x v="1"/>
  </r>
  <r>
    <s v="MI"/>
    <n v="136"/>
    <s v="area_code_415"/>
    <x v="0"/>
    <x v="0"/>
    <n v="24"/>
    <n v="50.1"/>
    <n v="134"/>
    <n v="8.52"/>
    <n v="295.8"/>
    <n v="89"/>
    <n v="25.14"/>
    <n v="111.8"/>
    <n v="115"/>
    <n v="5.03"/>
    <n v="11"/>
    <n v="6"/>
    <n v="2.97"/>
    <n v="0"/>
    <x v="0"/>
    <n v="0"/>
    <x v="0"/>
    <x v="1"/>
  </r>
  <r>
    <s v="NY"/>
    <n v="131"/>
    <s v="area_code_415"/>
    <x v="0"/>
    <x v="1"/>
    <n v="0"/>
    <n v="264.2"/>
    <n v="118"/>
    <n v="44.91"/>
    <n v="180"/>
    <n v="89"/>
    <n v="15.3"/>
    <n v="223.9"/>
    <n v="104"/>
    <n v="10.08"/>
    <n v="10.7"/>
    <n v="1"/>
    <n v="2.89"/>
    <n v="2"/>
    <x v="0"/>
    <n v="0"/>
    <x v="0"/>
    <x v="0"/>
  </r>
  <r>
    <s v="NH"/>
    <n v="90"/>
    <s v="area_code_408"/>
    <x v="0"/>
    <x v="1"/>
    <n v="0"/>
    <n v="192.1"/>
    <n v="80"/>
    <n v="32.659999999999997"/>
    <n v="269.3"/>
    <n v="125"/>
    <n v="22.89"/>
    <n v="259.60000000000002"/>
    <n v="97"/>
    <n v="11.68"/>
    <n v="11.7"/>
    <n v="4"/>
    <n v="3.16"/>
    <n v="2"/>
    <x v="0"/>
    <n v="0"/>
    <x v="0"/>
    <x v="2"/>
  </r>
  <r>
    <s v="DE"/>
    <n v="95"/>
    <s v="area_code_415"/>
    <x v="0"/>
    <x v="1"/>
    <n v="0"/>
    <n v="145.4"/>
    <n v="98"/>
    <n v="24.72"/>
    <n v="334.1"/>
    <n v="109"/>
    <n v="28.4"/>
    <n v="209.8"/>
    <n v="72"/>
    <n v="9.44"/>
    <n v="8.8000000000000007"/>
    <n v="2"/>
    <n v="2.38"/>
    <n v="1"/>
    <x v="0"/>
    <n v="0"/>
    <x v="0"/>
    <x v="2"/>
  </r>
  <r>
    <s v="NJ"/>
    <n v="42"/>
    <s v="area_code_408"/>
    <x v="0"/>
    <x v="0"/>
    <n v="16"/>
    <n v="240.8"/>
    <n v="80"/>
    <n v="40.94"/>
    <n v="212.6"/>
    <n v="121"/>
    <n v="18.07"/>
    <n v="271.7"/>
    <n v="138"/>
    <n v="12.23"/>
    <n v="9.4"/>
    <n v="4"/>
    <n v="2.54"/>
    <n v="1"/>
    <x v="0"/>
    <n v="0"/>
    <x v="0"/>
    <x v="3"/>
  </r>
  <r>
    <s v="IA"/>
    <n v="69"/>
    <s v="area_code_510"/>
    <x v="0"/>
    <x v="1"/>
    <n v="0"/>
    <n v="170.7"/>
    <n v="98"/>
    <n v="29.02"/>
    <n v="111.6"/>
    <n v="109"/>
    <n v="9.49"/>
    <n v="171.5"/>
    <n v="107"/>
    <n v="7.72"/>
    <n v="4.8"/>
    <n v="7"/>
    <n v="1.3"/>
    <n v="3"/>
    <x v="0"/>
    <n v="0"/>
    <x v="0"/>
    <x v="2"/>
  </r>
  <r>
    <s v="OR"/>
    <n v="99"/>
    <s v="area_code_408"/>
    <x v="0"/>
    <x v="1"/>
    <n v="0"/>
    <n v="221"/>
    <n v="118"/>
    <n v="37.57"/>
    <n v="138.80000000000001"/>
    <n v="104"/>
    <n v="11.8"/>
    <n v="198.6"/>
    <n v="96"/>
    <n v="8.94"/>
    <n v="12.1"/>
    <n v="4"/>
    <n v="3.27"/>
    <n v="0"/>
    <x v="0"/>
    <n v="0"/>
    <x v="0"/>
    <x v="0"/>
  </r>
  <r>
    <s v="PA"/>
    <n v="72"/>
    <s v="area_code_415"/>
    <x v="0"/>
    <x v="1"/>
    <n v="0"/>
    <n v="180"/>
    <n v="109"/>
    <n v="30.6"/>
    <n v="292.7"/>
    <n v="96"/>
    <n v="24.88"/>
    <n v="194.9"/>
    <n v="114"/>
    <n v="8.77"/>
    <n v="10.8"/>
    <n v="4"/>
    <n v="2.92"/>
    <n v="0"/>
    <x v="0"/>
    <n v="0"/>
    <x v="0"/>
    <x v="2"/>
  </r>
  <r>
    <s v="MI"/>
    <n v="88"/>
    <s v="area_code_415"/>
    <x v="0"/>
    <x v="0"/>
    <n v="14"/>
    <n v="298.8"/>
    <n v="92"/>
    <n v="50.8"/>
    <n v="207.3"/>
    <n v="86"/>
    <n v="17.62"/>
    <n v="257.89999999999998"/>
    <n v="65"/>
    <n v="11.61"/>
    <n v="11.9"/>
    <n v="4"/>
    <n v="3.21"/>
    <n v="5"/>
    <x v="0"/>
    <n v="0"/>
    <x v="1"/>
    <x v="2"/>
  </r>
  <r>
    <s v="FL"/>
    <n v="113"/>
    <s v="area_code_415"/>
    <x v="0"/>
    <x v="1"/>
    <n v="0"/>
    <n v="317.10000000000002"/>
    <n v="97"/>
    <n v="53.91"/>
    <n v="224.8"/>
    <n v="70"/>
    <n v="19.11"/>
    <n v="215.1"/>
    <n v="90"/>
    <n v="9.68"/>
    <n v="13.6"/>
    <n v="2"/>
    <n v="3.67"/>
    <n v="1"/>
    <x v="1"/>
    <n v="1"/>
    <x v="0"/>
    <x v="0"/>
  </r>
  <r>
    <s v="PA"/>
    <n v="142"/>
    <s v="area_code_408"/>
    <x v="1"/>
    <x v="0"/>
    <n v="23"/>
    <n v="102.2"/>
    <n v="103"/>
    <n v="17.37"/>
    <n v="229.7"/>
    <n v="110"/>
    <n v="19.52"/>
    <n v="176.3"/>
    <n v="100"/>
    <n v="7.93"/>
    <n v="9"/>
    <n v="4"/>
    <n v="2.4300000000000002"/>
    <n v="1"/>
    <x v="0"/>
    <n v="0"/>
    <x v="0"/>
    <x v="1"/>
  </r>
  <r>
    <s v="WV"/>
    <n v="3"/>
    <s v="area_code_408"/>
    <x v="0"/>
    <x v="1"/>
    <n v="0"/>
    <n v="182.9"/>
    <n v="87"/>
    <n v="31.09"/>
    <n v="172.1"/>
    <n v="103"/>
    <n v="14.63"/>
    <n v="233.1"/>
    <n v="89"/>
    <n v="10.49"/>
    <n v="12.1"/>
    <n v="3"/>
    <n v="3.27"/>
    <n v="4"/>
    <x v="0"/>
    <n v="0"/>
    <x v="1"/>
    <x v="4"/>
  </r>
  <r>
    <s v="WI"/>
    <n v="75"/>
    <s v="area_code_415"/>
    <x v="0"/>
    <x v="1"/>
    <n v="0"/>
    <n v="184.8"/>
    <n v="126"/>
    <n v="31.42"/>
    <n v="198.6"/>
    <n v="103"/>
    <n v="16.88"/>
    <n v="103"/>
    <n v="90"/>
    <n v="4.6399999999999997"/>
    <n v="8.3000000000000007"/>
    <n v="3"/>
    <n v="2.2400000000000002"/>
    <n v="1"/>
    <x v="0"/>
    <n v="0"/>
    <x v="0"/>
    <x v="2"/>
  </r>
  <r>
    <s v="TX"/>
    <n v="91"/>
    <s v="area_code_415"/>
    <x v="0"/>
    <x v="1"/>
    <n v="0"/>
    <n v="251.5"/>
    <n v="57"/>
    <n v="42.76"/>
    <n v="179.1"/>
    <n v="113"/>
    <n v="15.22"/>
    <n v="163.19999999999999"/>
    <n v="72"/>
    <n v="7.34"/>
    <n v="6.6"/>
    <n v="3"/>
    <n v="1.78"/>
    <n v="1"/>
    <x v="0"/>
    <n v="0"/>
    <x v="0"/>
    <x v="2"/>
  </r>
  <r>
    <s v="MS"/>
    <n v="78"/>
    <s v="area_code_510"/>
    <x v="0"/>
    <x v="1"/>
    <n v="0"/>
    <n v="131.6"/>
    <n v="102"/>
    <n v="22.37"/>
    <n v="290.39999999999998"/>
    <n v="134"/>
    <n v="24.68"/>
    <n v="190.5"/>
    <n v="95"/>
    <n v="8.57"/>
    <n v="0"/>
    <n v="0"/>
    <n v="0"/>
    <n v="3"/>
    <x v="0"/>
    <n v="0"/>
    <x v="0"/>
    <x v="2"/>
  </r>
  <r>
    <s v="FL"/>
    <n v="98"/>
    <s v="area_code_408"/>
    <x v="0"/>
    <x v="1"/>
    <n v="0"/>
    <n v="92.3"/>
    <n v="128"/>
    <n v="15.69"/>
    <n v="250.1"/>
    <n v="89"/>
    <n v="21.26"/>
    <n v="211.9"/>
    <n v="110"/>
    <n v="9.5399999999999991"/>
    <n v="10.8"/>
    <n v="16"/>
    <n v="2.92"/>
    <n v="3"/>
    <x v="0"/>
    <n v="0"/>
    <x v="0"/>
    <x v="0"/>
  </r>
  <r>
    <s v="WV"/>
    <n v="166"/>
    <s v="area_code_408"/>
    <x v="0"/>
    <x v="0"/>
    <n v="41"/>
    <n v="196.7"/>
    <n v="109"/>
    <n v="33.44"/>
    <n v="124.3"/>
    <n v="107"/>
    <n v="10.57"/>
    <n v="198.3"/>
    <n v="94"/>
    <n v="8.92"/>
    <n v="11"/>
    <n v="5"/>
    <n v="2.97"/>
    <n v="5"/>
    <x v="1"/>
    <n v="1"/>
    <x v="1"/>
    <x v="1"/>
  </r>
  <r>
    <s v="SC"/>
    <n v="78"/>
    <s v="area_code_415"/>
    <x v="0"/>
    <x v="1"/>
    <n v="0"/>
    <n v="131.4"/>
    <n v="98"/>
    <n v="22.34"/>
    <n v="189.9"/>
    <n v="95"/>
    <n v="16.14"/>
    <n v="147.4"/>
    <n v="83"/>
    <n v="6.63"/>
    <n v="11.2"/>
    <n v="2"/>
    <n v="3.02"/>
    <n v="2"/>
    <x v="0"/>
    <n v="0"/>
    <x v="0"/>
    <x v="2"/>
  </r>
  <r>
    <s v="GA"/>
    <n v="69"/>
    <s v="area_code_408"/>
    <x v="0"/>
    <x v="1"/>
    <n v="0"/>
    <n v="215.9"/>
    <n v="122"/>
    <n v="36.700000000000003"/>
    <n v="270.3"/>
    <n v="114"/>
    <n v="22.98"/>
    <n v="301.8"/>
    <n v="129"/>
    <n v="13.58"/>
    <n v="6.1"/>
    <n v="5"/>
    <n v="1.65"/>
    <n v="4"/>
    <x v="1"/>
    <n v="1"/>
    <x v="1"/>
    <x v="2"/>
  </r>
  <r>
    <s v="GA"/>
    <n v="122"/>
    <s v="area_code_408"/>
    <x v="0"/>
    <x v="1"/>
    <n v="0"/>
    <n v="158.19999999999999"/>
    <n v="95"/>
    <n v="26.89"/>
    <n v="178.5"/>
    <n v="113"/>
    <n v="15.17"/>
    <n v="154.30000000000001"/>
    <n v="76"/>
    <n v="6.94"/>
    <n v="8.5"/>
    <n v="5"/>
    <n v="2.2999999999999998"/>
    <n v="2"/>
    <x v="0"/>
    <n v="0"/>
    <x v="0"/>
    <x v="0"/>
  </r>
  <r>
    <s v="HI"/>
    <n v="19"/>
    <s v="area_code_510"/>
    <x v="0"/>
    <x v="0"/>
    <n v="34"/>
    <n v="206.4"/>
    <n v="111"/>
    <n v="35.090000000000003"/>
    <n v="229.7"/>
    <n v="118"/>
    <n v="19.52"/>
    <n v="156.69999999999999"/>
    <n v="81"/>
    <n v="7.05"/>
    <n v="11.8"/>
    <n v="10"/>
    <n v="3.19"/>
    <n v="3"/>
    <x v="0"/>
    <n v="0"/>
    <x v="0"/>
    <x v="4"/>
  </r>
  <r>
    <s v="HI"/>
    <n v="141"/>
    <s v="area_code_510"/>
    <x v="0"/>
    <x v="1"/>
    <n v="0"/>
    <n v="138.19999999999999"/>
    <n v="94"/>
    <n v="23.49"/>
    <n v="176.4"/>
    <n v="84"/>
    <n v="14.99"/>
    <n v="182.9"/>
    <n v="110"/>
    <n v="8.23"/>
    <n v="11.1"/>
    <n v="6"/>
    <n v="3"/>
    <n v="3"/>
    <x v="0"/>
    <n v="0"/>
    <x v="0"/>
    <x v="1"/>
  </r>
  <r>
    <s v="MA"/>
    <n v="79"/>
    <s v="area_code_408"/>
    <x v="0"/>
    <x v="0"/>
    <n v="27"/>
    <n v="192.3"/>
    <n v="125"/>
    <n v="32.69"/>
    <n v="147.30000000000001"/>
    <n v="108"/>
    <n v="12.52"/>
    <n v="215"/>
    <n v="97"/>
    <n v="9.67"/>
    <n v="7.8"/>
    <n v="4"/>
    <n v="2.11"/>
    <n v="1"/>
    <x v="0"/>
    <n v="0"/>
    <x v="0"/>
    <x v="2"/>
  </r>
  <r>
    <s v="NH"/>
    <n v="171"/>
    <s v="area_code_415"/>
    <x v="0"/>
    <x v="1"/>
    <n v="0"/>
    <n v="262.10000000000002"/>
    <n v="78"/>
    <n v="44.56"/>
    <n v="171.6"/>
    <n v="113"/>
    <n v="14.59"/>
    <n v="208.7"/>
    <n v="100"/>
    <n v="9.39"/>
    <n v="5.3"/>
    <n v="3"/>
    <n v="1.43"/>
    <n v="0"/>
    <x v="0"/>
    <n v="0"/>
    <x v="0"/>
    <x v="1"/>
  </r>
  <r>
    <s v="AL"/>
    <n v="51"/>
    <s v="area_code_415"/>
    <x v="0"/>
    <x v="1"/>
    <n v="0"/>
    <n v="41.2"/>
    <n v="106"/>
    <n v="7"/>
    <n v="210.6"/>
    <n v="82"/>
    <n v="17.899999999999999"/>
    <n v="220.1"/>
    <n v="115"/>
    <n v="9.9"/>
    <n v="12.4"/>
    <n v="3"/>
    <n v="3.35"/>
    <n v="0"/>
    <x v="0"/>
    <n v="0"/>
    <x v="0"/>
    <x v="3"/>
  </r>
  <r>
    <s v="NC"/>
    <n v="98"/>
    <s v="area_code_510"/>
    <x v="0"/>
    <x v="1"/>
    <n v="0"/>
    <n v="167"/>
    <n v="60"/>
    <n v="28.39"/>
    <n v="125.1"/>
    <n v="65"/>
    <n v="10.63"/>
    <n v="262.5"/>
    <n v="100"/>
    <n v="11.81"/>
    <n v="8.9"/>
    <n v="2"/>
    <n v="2.4"/>
    <n v="1"/>
    <x v="0"/>
    <n v="0"/>
    <x v="0"/>
    <x v="0"/>
  </r>
  <r>
    <s v="MT"/>
    <n v="94"/>
    <s v="area_code_510"/>
    <x v="0"/>
    <x v="1"/>
    <n v="0"/>
    <n v="210.2"/>
    <n v="95"/>
    <n v="35.729999999999997"/>
    <n v="191.2"/>
    <n v="87"/>
    <n v="16.25"/>
    <n v="150.80000000000001"/>
    <n v="111"/>
    <n v="6.79"/>
    <n v="9.4"/>
    <n v="3"/>
    <n v="2.54"/>
    <n v="2"/>
    <x v="0"/>
    <n v="0"/>
    <x v="0"/>
    <x v="2"/>
  </r>
  <r>
    <s v="NV"/>
    <n v="100"/>
    <s v="area_code_415"/>
    <x v="0"/>
    <x v="0"/>
    <n v="39"/>
    <n v="204.9"/>
    <n v="74"/>
    <n v="34.83"/>
    <n v="210.2"/>
    <n v="80"/>
    <n v="17.87"/>
    <n v="168.8"/>
    <n v="89"/>
    <n v="7.6"/>
    <n v="11.2"/>
    <n v="4"/>
    <n v="3.02"/>
    <n v="2"/>
    <x v="0"/>
    <n v="0"/>
    <x v="0"/>
    <x v="0"/>
  </r>
  <r>
    <s v="SC"/>
    <n v="125"/>
    <s v="area_code_510"/>
    <x v="0"/>
    <x v="1"/>
    <n v="0"/>
    <n v="184.1"/>
    <n v="105"/>
    <n v="31.3"/>
    <n v="126.7"/>
    <n v="123"/>
    <n v="10.77"/>
    <n v="241.5"/>
    <n v="94"/>
    <n v="10.87"/>
    <n v="4.7"/>
    <n v="6"/>
    <n v="1.27"/>
    <n v="1"/>
    <x v="0"/>
    <n v="0"/>
    <x v="0"/>
    <x v="0"/>
  </r>
  <r>
    <s v="VA"/>
    <n v="81"/>
    <s v="area_code_510"/>
    <x v="0"/>
    <x v="1"/>
    <n v="0"/>
    <n v="263.8"/>
    <n v="84"/>
    <n v="44.85"/>
    <n v="162.80000000000001"/>
    <n v="107"/>
    <n v="13.84"/>
    <n v="149.69999999999999"/>
    <n v="94"/>
    <n v="6.74"/>
    <n v="8.6999999999999993"/>
    <n v="6"/>
    <n v="2.35"/>
    <n v="2"/>
    <x v="0"/>
    <n v="0"/>
    <x v="0"/>
    <x v="2"/>
  </r>
  <r>
    <s v="RI"/>
    <n v="94"/>
    <s v="area_code_415"/>
    <x v="0"/>
    <x v="1"/>
    <n v="0"/>
    <n v="142.30000000000001"/>
    <n v="50"/>
    <n v="24.19"/>
    <n v="231.5"/>
    <n v="142"/>
    <n v="19.68"/>
    <n v="205.6"/>
    <n v="79"/>
    <n v="9.25"/>
    <n v="5.5"/>
    <n v="3"/>
    <n v="1.49"/>
    <n v="1"/>
    <x v="0"/>
    <n v="0"/>
    <x v="0"/>
    <x v="2"/>
  </r>
  <r>
    <s v="WV"/>
    <n v="57"/>
    <s v="area_code_415"/>
    <x v="0"/>
    <x v="1"/>
    <n v="0"/>
    <n v="167.1"/>
    <n v="103"/>
    <n v="28.41"/>
    <n v="188.4"/>
    <n v="112"/>
    <n v="16.010000000000002"/>
    <n v="111.4"/>
    <n v="74"/>
    <n v="5.01"/>
    <n v="9.1"/>
    <n v="2"/>
    <n v="2.46"/>
    <n v="1"/>
    <x v="0"/>
    <n v="0"/>
    <x v="0"/>
    <x v="3"/>
  </r>
  <r>
    <s v="ME"/>
    <n v="140"/>
    <s v="area_code_510"/>
    <x v="0"/>
    <x v="1"/>
    <n v="0"/>
    <n v="148.30000000000001"/>
    <n v="86"/>
    <n v="25.21"/>
    <n v="184.2"/>
    <n v="151"/>
    <n v="15.66"/>
    <n v="179.1"/>
    <n v="83"/>
    <n v="8.06"/>
    <n v="10.9"/>
    <n v="4"/>
    <n v="2.94"/>
    <n v="0"/>
    <x v="0"/>
    <n v="0"/>
    <x v="0"/>
    <x v="1"/>
  </r>
  <r>
    <s v="AL"/>
    <n v="64"/>
    <s v="area_code_510"/>
    <x v="0"/>
    <x v="1"/>
    <n v="0"/>
    <n v="297.8"/>
    <n v="88"/>
    <n v="50.63"/>
    <n v="196"/>
    <n v="89"/>
    <n v="16.66"/>
    <n v="213.7"/>
    <n v="107"/>
    <n v="9.6199999999999992"/>
    <n v="12"/>
    <n v="2"/>
    <n v="3.24"/>
    <n v="1"/>
    <x v="1"/>
    <n v="1"/>
    <x v="0"/>
    <x v="2"/>
  </r>
  <r>
    <s v="NC"/>
    <n v="52"/>
    <s v="area_code_408"/>
    <x v="1"/>
    <x v="1"/>
    <n v="0"/>
    <n v="144.5"/>
    <n v="60"/>
    <n v="24.57"/>
    <n v="296.5"/>
    <n v="129"/>
    <n v="25.2"/>
    <n v="194.3"/>
    <n v="117"/>
    <n v="8.74"/>
    <n v="12.4"/>
    <n v="3"/>
    <n v="3.35"/>
    <n v="1"/>
    <x v="0"/>
    <n v="0"/>
    <x v="0"/>
    <x v="3"/>
  </r>
  <r>
    <s v="MT"/>
    <n v="117"/>
    <s v="area_code_415"/>
    <x v="0"/>
    <x v="1"/>
    <n v="0"/>
    <n v="233.4"/>
    <n v="71"/>
    <n v="39.68"/>
    <n v="296.39999999999998"/>
    <n v="76"/>
    <n v="25.19"/>
    <n v="276.89999999999998"/>
    <n v="103"/>
    <n v="12.46"/>
    <n v="10.3"/>
    <n v="1"/>
    <n v="2.78"/>
    <n v="0"/>
    <x v="1"/>
    <n v="1"/>
    <x v="0"/>
    <x v="0"/>
  </r>
  <r>
    <s v="TN"/>
    <n v="119"/>
    <s v="area_code_415"/>
    <x v="0"/>
    <x v="1"/>
    <n v="0"/>
    <n v="130.5"/>
    <n v="98"/>
    <n v="22.19"/>
    <n v="249.5"/>
    <n v="91"/>
    <n v="21.21"/>
    <n v="219.9"/>
    <n v="117"/>
    <n v="9.9"/>
    <n v="12.7"/>
    <n v="1"/>
    <n v="3.43"/>
    <n v="3"/>
    <x v="0"/>
    <n v="0"/>
    <x v="0"/>
    <x v="0"/>
  </r>
  <r>
    <s v="LA"/>
    <n v="85"/>
    <s v="area_code_510"/>
    <x v="0"/>
    <x v="1"/>
    <n v="0"/>
    <n v="133.30000000000001"/>
    <n v="107"/>
    <n v="22.66"/>
    <n v="185"/>
    <n v="101"/>
    <n v="15.73"/>
    <n v="289"/>
    <n v="99"/>
    <n v="13.01"/>
    <n v="9.1"/>
    <n v="4"/>
    <n v="2.46"/>
    <n v="3"/>
    <x v="0"/>
    <n v="0"/>
    <x v="0"/>
    <x v="2"/>
  </r>
  <r>
    <s v="SC"/>
    <n v="92"/>
    <s v="area_code_510"/>
    <x v="0"/>
    <x v="1"/>
    <n v="0"/>
    <n v="183.7"/>
    <n v="103"/>
    <n v="31.23"/>
    <n v="270.60000000000002"/>
    <n v="97"/>
    <n v="23"/>
    <n v="132.9"/>
    <n v="104"/>
    <n v="5.98"/>
    <n v="11.2"/>
    <n v="2"/>
    <n v="3.02"/>
    <n v="0"/>
    <x v="0"/>
    <n v="0"/>
    <x v="0"/>
    <x v="2"/>
  </r>
  <r>
    <s v="IN"/>
    <n v="116"/>
    <s v="area_code_415"/>
    <x v="0"/>
    <x v="1"/>
    <n v="0"/>
    <n v="271"/>
    <n v="114"/>
    <n v="46.07"/>
    <n v="209.9"/>
    <n v="71"/>
    <n v="17.84"/>
    <n v="193.5"/>
    <n v="109"/>
    <n v="8.7100000000000009"/>
    <n v="13.7"/>
    <n v="2"/>
    <n v="3.7"/>
    <n v="5"/>
    <x v="1"/>
    <n v="1"/>
    <x v="1"/>
    <x v="0"/>
  </r>
  <r>
    <s v="IA"/>
    <n v="163"/>
    <s v="area_code_510"/>
    <x v="0"/>
    <x v="1"/>
    <n v="0"/>
    <n v="122.5"/>
    <n v="70"/>
    <n v="20.83"/>
    <n v="221.4"/>
    <n v="92"/>
    <n v="18.82"/>
    <n v="187.5"/>
    <n v="88"/>
    <n v="8.44"/>
    <n v="10.4"/>
    <n v="6"/>
    <n v="2.81"/>
    <n v="0"/>
    <x v="0"/>
    <n v="0"/>
    <x v="0"/>
    <x v="1"/>
  </r>
  <r>
    <s v="AK"/>
    <n v="83"/>
    <s v="area_code_415"/>
    <x v="0"/>
    <x v="1"/>
    <n v="0"/>
    <n v="182.5"/>
    <n v="85"/>
    <n v="31.03"/>
    <n v="181.5"/>
    <n v="114"/>
    <n v="15.43"/>
    <n v="199.1"/>
    <n v="110"/>
    <n v="8.9600000000000009"/>
    <n v="14.7"/>
    <n v="6"/>
    <n v="3.97"/>
    <n v="1"/>
    <x v="0"/>
    <n v="0"/>
    <x v="0"/>
    <x v="2"/>
  </r>
  <r>
    <s v="GA"/>
    <n v="117"/>
    <s v="area_code_510"/>
    <x v="0"/>
    <x v="1"/>
    <n v="0"/>
    <n v="110.4"/>
    <n v="122"/>
    <n v="18.77"/>
    <n v="242.9"/>
    <n v="103"/>
    <n v="20.65"/>
    <n v="170.4"/>
    <n v="75"/>
    <n v="7.67"/>
    <n v="13.9"/>
    <n v="5"/>
    <n v="3.75"/>
    <n v="1"/>
    <x v="0"/>
    <n v="0"/>
    <x v="0"/>
    <x v="0"/>
  </r>
  <r>
    <s v="LA"/>
    <n v="90"/>
    <s v="area_code_408"/>
    <x v="0"/>
    <x v="1"/>
    <n v="0"/>
    <n v="140.80000000000001"/>
    <n v="109"/>
    <n v="23.94"/>
    <n v="303"/>
    <n v="114"/>
    <n v="25.76"/>
    <n v="267.39999999999998"/>
    <n v="112"/>
    <n v="12.03"/>
    <n v="14.1"/>
    <n v="1"/>
    <n v="3.81"/>
    <n v="0"/>
    <x v="0"/>
    <n v="0"/>
    <x v="0"/>
    <x v="2"/>
  </r>
  <r>
    <s v="MI"/>
    <n v="137"/>
    <s v="area_code_415"/>
    <x v="0"/>
    <x v="1"/>
    <n v="0"/>
    <n v="137.5"/>
    <n v="102"/>
    <n v="23.38"/>
    <n v="176"/>
    <n v="98"/>
    <n v="14.96"/>
    <n v="210.6"/>
    <n v="88"/>
    <n v="9.48"/>
    <n v="10.4"/>
    <n v="6"/>
    <n v="2.81"/>
    <n v="0"/>
    <x v="0"/>
    <n v="0"/>
    <x v="0"/>
    <x v="1"/>
  </r>
  <r>
    <s v="FL"/>
    <n v="112"/>
    <s v="area_code_415"/>
    <x v="0"/>
    <x v="1"/>
    <n v="0"/>
    <n v="115.9"/>
    <n v="81"/>
    <n v="19.7"/>
    <n v="199.7"/>
    <n v="100"/>
    <n v="16.97"/>
    <n v="249.3"/>
    <n v="111"/>
    <n v="11.22"/>
    <n v="10"/>
    <n v="4"/>
    <n v="2.7"/>
    <n v="1"/>
    <x v="0"/>
    <n v="0"/>
    <x v="0"/>
    <x v="0"/>
  </r>
  <r>
    <s v="UT"/>
    <n v="52"/>
    <s v="area_code_408"/>
    <x v="0"/>
    <x v="1"/>
    <n v="0"/>
    <n v="288.2"/>
    <n v="108"/>
    <n v="48.99"/>
    <n v="129.6"/>
    <n v="136"/>
    <n v="11.02"/>
    <n v="229.6"/>
    <n v="73"/>
    <n v="10.33"/>
    <n v="9.6"/>
    <n v="5"/>
    <n v="2.59"/>
    <n v="4"/>
    <x v="0"/>
    <n v="0"/>
    <x v="1"/>
    <x v="3"/>
  </r>
  <r>
    <s v="MT"/>
    <n v="173"/>
    <s v="area_code_510"/>
    <x v="0"/>
    <x v="0"/>
    <n v="20"/>
    <n v="60.2"/>
    <n v="100"/>
    <n v="10.23"/>
    <n v="118.1"/>
    <n v="76"/>
    <n v="10.039999999999999"/>
    <n v="230.1"/>
    <n v="131"/>
    <n v="10.35"/>
    <n v="13.3"/>
    <n v="4"/>
    <n v="3.59"/>
    <n v="1"/>
    <x v="0"/>
    <n v="0"/>
    <x v="0"/>
    <x v="1"/>
  </r>
  <r>
    <s v="OR"/>
    <n v="3"/>
    <s v="area_code_510"/>
    <x v="0"/>
    <x v="1"/>
    <n v="0"/>
    <n v="125.5"/>
    <n v="100"/>
    <n v="21.34"/>
    <n v="266.2"/>
    <n v="78"/>
    <n v="22.63"/>
    <n v="270.39999999999998"/>
    <n v="119"/>
    <n v="12.17"/>
    <n v="5.9"/>
    <n v="6"/>
    <n v="1.59"/>
    <n v="3"/>
    <x v="1"/>
    <n v="1"/>
    <x v="0"/>
    <x v="4"/>
  </r>
  <r>
    <s v="AL"/>
    <n v="120"/>
    <s v="area_code_415"/>
    <x v="0"/>
    <x v="0"/>
    <n v="27"/>
    <n v="179.6"/>
    <n v="142"/>
    <n v="30.53"/>
    <n v="262.8"/>
    <n v="103"/>
    <n v="22.34"/>
    <n v="239.9"/>
    <n v="81"/>
    <n v="10.8"/>
    <n v="11.1"/>
    <n v="2"/>
    <n v="3"/>
    <n v="1"/>
    <x v="0"/>
    <n v="0"/>
    <x v="0"/>
    <x v="0"/>
  </r>
  <r>
    <s v="AR"/>
    <n v="132"/>
    <s v="area_code_415"/>
    <x v="0"/>
    <x v="1"/>
    <n v="0"/>
    <n v="99"/>
    <n v="126"/>
    <n v="16.829999999999998"/>
    <n v="189.4"/>
    <n v="76"/>
    <n v="16.100000000000001"/>
    <n v="156.30000000000001"/>
    <n v="108"/>
    <n v="7.03"/>
    <n v="8.4"/>
    <n v="3"/>
    <n v="2.27"/>
    <n v="1"/>
    <x v="0"/>
    <n v="0"/>
    <x v="0"/>
    <x v="1"/>
  </r>
  <r>
    <s v="MD"/>
    <n v="101"/>
    <s v="area_code_408"/>
    <x v="0"/>
    <x v="1"/>
    <n v="0"/>
    <n v="155.4"/>
    <n v="71"/>
    <n v="26.42"/>
    <n v="84"/>
    <n v="122"/>
    <n v="7.14"/>
    <n v="229.1"/>
    <n v="97"/>
    <n v="10.31"/>
    <n v="5.8"/>
    <n v="1"/>
    <n v="1.57"/>
    <n v="1"/>
    <x v="0"/>
    <n v="0"/>
    <x v="0"/>
    <x v="0"/>
  </r>
  <r>
    <s v="ND"/>
    <n v="58"/>
    <s v="area_code_408"/>
    <x v="0"/>
    <x v="1"/>
    <n v="0"/>
    <n v="177.4"/>
    <n v="107"/>
    <n v="30.16"/>
    <n v="204.7"/>
    <n v="104"/>
    <n v="17.399999999999999"/>
    <n v="141.9"/>
    <n v="123"/>
    <n v="6.39"/>
    <n v="15"/>
    <n v="9"/>
    <n v="4.05"/>
    <n v="3"/>
    <x v="0"/>
    <n v="0"/>
    <x v="0"/>
    <x v="3"/>
  </r>
  <r>
    <s v="NH"/>
    <n v="74"/>
    <s v="area_code_510"/>
    <x v="0"/>
    <x v="1"/>
    <n v="0"/>
    <n v="233.6"/>
    <n v="72"/>
    <n v="39.71"/>
    <n v="168"/>
    <n v="103"/>
    <n v="14.28"/>
    <n v="276.3"/>
    <n v="71"/>
    <n v="12.43"/>
    <n v="6.3"/>
    <n v="2"/>
    <n v="1.7"/>
    <n v="2"/>
    <x v="0"/>
    <n v="0"/>
    <x v="0"/>
    <x v="2"/>
  </r>
  <r>
    <s v="ID"/>
    <n v="113"/>
    <s v="area_code_408"/>
    <x v="0"/>
    <x v="1"/>
    <n v="0"/>
    <n v="210.2"/>
    <n v="109"/>
    <n v="35.729999999999997"/>
    <n v="199.4"/>
    <n v="81"/>
    <n v="16.95"/>
    <n v="173.3"/>
    <n v="94"/>
    <n v="7.8"/>
    <n v="9.9"/>
    <n v="4"/>
    <n v="2.67"/>
    <n v="3"/>
    <x v="0"/>
    <n v="0"/>
    <x v="0"/>
    <x v="0"/>
  </r>
  <r>
    <s v="MS"/>
    <n v="132"/>
    <s v="area_code_510"/>
    <x v="0"/>
    <x v="1"/>
    <n v="0"/>
    <n v="126.8"/>
    <n v="83"/>
    <n v="21.56"/>
    <n v="243.2"/>
    <n v="97"/>
    <n v="20.67"/>
    <n v="223.4"/>
    <n v="106"/>
    <n v="10.050000000000001"/>
    <n v="7.1"/>
    <n v="5"/>
    <n v="1.92"/>
    <n v="3"/>
    <x v="0"/>
    <n v="0"/>
    <x v="0"/>
    <x v="1"/>
  </r>
  <r>
    <s v="KS"/>
    <n v="24"/>
    <s v="area_code_510"/>
    <x v="0"/>
    <x v="0"/>
    <n v="41"/>
    <n v="187.1"/>
    <n v="80"/>
    <n v="31.81"/>
    <n v="286.10000000000002"/>
    <n v="77"/>
    <n v="24.32"/>
    <n v="188"/>
    <n v="107"/>
    <n v="8.4600000000000009"/>
    <n v="10.4"/>
    <n v="2"/>
    <n v="2.81"/>
    <n v="1"/>
    <x v="0"/>
    <n v="0"/>
    <x v="0"/>
    <x v="3"/>
  </r>
  <r>
    <s v="CT"/>
    <n v="127"/>
    <s v="area_code_408"/>
    <x v="0"/>
    <x v="1"/>
    <n v="0"/>
    <n v="155.80000000000001"/>
    <n v="91"/>
    <n v="26.49"/>
    <n v="103.7"/>
    <n v="85"/>
    <n v="8.81"/>
    <n v="117.2"/>
    <n v="125"/>
    <n v="5.27"/>
    <n v="8.6"/>
    <n v="3"/>
    <n v="2.3199999999999998"/>
    <n v="2"/>
    <x v="0"/>
    <n v="0"/>
    <x v="0"/>
    <x v="0"/>
  </r>
  <r>
    <s v="NJ"/>
    <n v="85"/>
    <s v="area_code_510"/>
    <x v="0"/>
    <x v="1"/>
    <n v="0"/>
    <n v="232.1"/>
    <n v="130"/>
    <n v="39.46"/>
    <n v="150.69999999999999"/>
    <n v="75"/>
    <n v="12.81"/>
    <n v="253.9"/>
    <n v="77"/>
    <n v="11.43"/>
    <n v="13"/>
    <n v="3"/>
    <n v="3.51"/>
    <n v="0"/>
    <x v="0"/>
    <n v="0"/>
    <x v="0"/>
    <x v="2"/>
  </r>
  <r>
    <s v="SC"/>
    <n v="59"/>
    <s v="area_code_415"/>
    <x v="0"/>
    <x v="1"/>
    <n v="0"/>
    <n v="128.69999999999999"/>
    <n v="85"/>
    <n v="21.88"/>
    <n v="169.8"/>
    <n v="121"/>
    <n v="14.43"/>
    <n v="207.3"/>
    <n v="98"/>
    <n v="9.33"/>
    <n v="10.5"/>
    <n v="4"/>
    <n v="2.84"/>
    <n v="3"/>
    <x v="0"/>
    <n v="0"/>
    <x v="0"/>
    <x v="3"/>
  </r>
  <r>
    <s v="VA"/>
    <n v="113"/>
    <s v="area_code_408"/>
    <x v="0"/>
    <x v="0"/>
    <n v="30"/>
    <n v="208.9"/>
    <n v="87"/>
    <n v="35.51"/>
    <n v="145.19999999999999"/>
    <n v="89"/>
    <n v="12.34"/>
    <n v="198.2"/>
    <n v="77"/>
    <n v="8.92"/>
    <n v="14.9"/>
    <n v="5"/>
    <n v="4.0199999999999996"/>
    <n v="2"/>
    <x v="0"/>
    <n v="0"/>
    <x v="0"/>
    <x v="0"/>
  </r>
  <r>
    <s v="FL"/>
    <n v="185"/>
    <s v="area_code_510"/>
    <x v="0"/>
    <x v="0"/>
    <n v="24"/>
    <n v="121.6"/>
    <n v="100"/>
    <n v="20.67"/>
    <n v="108.3"/>
    <n v="77"/>
    <n v="9.2100000000000009"/>
    <n v="206.3"/>
    <n v="98"/>
    <n v="9.2799999999999994"/>
    <n v="12.3"/>
    <n v="2"/>
    <n v="3.32"/>
    <n v="5"/>
    <x v="1"/>
    <n v="1"/>
    <x v="1"/>
    <x v="1"/>
  </r>
  <r>
    <s v="AZ"/>
    <n v="127"/>
    <s v="area_code_415"/>
    <x v="0"/>
    <x v="1"/>
    <n v="0"/>
    <n v="145"/>
    <n v="106"/>
    <n v="24.65"/>
    <n v="230.3"/>
    <n v="99"/>
    <n v="19.579999999999998"/>
    <n v="164.9"/>
    <n v="103"/>
    <n v="7.42"/>
    <n v="12.7"/>
    <n v="3"/>
    <n v="3.43"/>
    <n v="1"/>
    <x v="0"/>
    <n v="0"/>
    <x v="0"/>
    <x v="0"/>
  </r>
  <r>
    <s v="OR"/>
    <n v="69"/>
    <s v="area_code_415"/>
    <x v="0"/>
    <x v="1"/>
    <n v="0"/>
    <n v="243.3"/>
    <n v="101"/>
    <n v="41.36"/>
    <n v="109.2"/>
    <n v="99"/>
    <n v="9.2799999999999994"/>
    <n v="176.9"/>
    <n v="138"/>
    <n v="7.96"/>
    <n v="9.3000000000000007"/>
    <n v="3"/>
    <n v="2.5099999999999998"/>
    <n v="0"/>
    <x v="0"/>
    <n v="0"/>
    <x v="0"/>
    <x v="2"/>
  </r>
  <r>
    <s v="TX"/>
    <n v="102"/>
    <s v="area_code_510"/>
    <x v="0"/>
    <x v="1"/>
    <n v="0"/>
    <n v="214.8"/>
    <n v="60"/>
    <n v="36.520000000000003"/>
    <n v="173.8"/>
    <n v="70"/>
    <n v="14.77"/>
    <n v="166.7"/>
    <n v="90"/>
    <n v="7.5"/>
    <n v="10.9"/>
    <n v="2"/>
    <n v="2.94"/>
    <n v="1"/>
    <x v="0"/>
    <n v="0"/>
    <x v="0"/>
    <x v="0"/>
  </r>
  <r>
    <s v="MD"/>
    <n v="126"/>
    <s v="area_code_510"/>
    <x v="0"/>
    <x v="1"/>
    <n v="0"/>
    <n v="184.5"/>
    <n v="56"/>
    <n v="31.37"/>
    <n v="197.7"/>
    <n v="91"/>
    <n v="16.8"/>
    <n v="242.3"/>
    <n v="74"/>
    <n v="10.9"/>
    <n v="11.2"/>
    <n v="3"/>
    <n v="3.02"/>
    <n v="2"/>
    <x v="0"/>
    <n v="0"/>
    <x v="0"/>
    <x v="0"/>
  </r>
  <r>
    <s v="WV"/>
    <n v="137"/>
    <s v="area_code_415"/>
    <x v="0"/>
    <x v="1"/>
    <n v="0"/>
    <n v="84.3"/>
    <n v="98"/>
    <n v="14.33"/>
    <n v="259.5"/>
    <n v="115"/>
    <n v="22.06"/>
    <n v="197.5"/>
    <n v="115"/>
    <n v="8.89"/>
    <n v="10.3"/>
    <n v="2"/>
    <n v="2.78"/>
    <n v="2"/>
    <x v="0"/>
    <n v="0"/>
    <x v="0"/>
    <x v="1"/>
  </r>
  <r>
    <s v="GA"/>
    <n v="80"/>
    <s v="area_code_408"/>
    <x v="0"/>
    <x v="1"/>
    <n v="0"/>
    <n v="142.9"/>
    <n v="70"/>
    <n v="24.29"/>
    <n v="221.6"/>
    <n v="83"/>
    <n v="18.84"/>
    <n v="121.4"/>
    <n v="111"/>
    <n v="5.46"/>
    <n v="15.2"/>
    <n v="4"/>
    <n v="4.0999999999999996"/>
    <n v="1"/>
    <x v="0"/>
    <n v="0"/>
    <x v="0"/>
    <x v="2"/>
  </r>
  <r>
    <s v="VA"/>
    <n v="86"/>
    <s v="area_code_415"/>
    <x v="0"/>
    <x v="1"/>
    <n v="0"/>
    <n v="120.6"/>
    <n v="82"/>
    <n v="20.5"/>
    <n v="238.3"/>
    <n v="96"/>
    <n v="20.260000000000002"/>
    <n v="219.8"/>
    <n v="125"/>
    <n v="9.89"/>
    <n v="11.4"/>
    <n v="5"/>
    <n v="3.08"/>
    <n v="0"/>
    <x v="0"/>
    <n v="0"/>
    <x v="0"/>
    <x v="2"/>
  </r>
  <r>
    <s v="NE"/>
    <n v="120"/>
    <s v="area_code_415"/>
    <x v="0"/>
    <x v="0"/>
    <n v="40"/>
    <n v="222.2"/>
    <n v="80"/>
    <n v="37.770000000000003"/>
    <n v="223.1"/>
    <n v="84"/>
    <n v="18.96"/>
    <n v="164"/>
    <n v="65"/>
    <n v="7.38"/>
    <n v="12.1"/>
    <n v="3"/>
    <n v="3.27"/>
    <n v="1"/>
    <x v="0"/>
    <n v="0"/>
    <x v="0"/>
    <x v="0"/>
  </r>
  <r>
    <s v="TX"/>
    <n v="85"/>
    <s v="area_code_408"/>
    <x v="0"/>
    <x v="0"/>
    <n v="21"/>
    <n v="219.3"/>
    <n v="132"/>
    <n v="37.28"/>
    <n v="218.2"/>
    <n v="105"/>
    <n v="18.55"/>
    <n v="267.60000000000002"/>
    <n v="95"/>
    <n v="12.04"/>
    <n v="15.7"/>
    <n v="2"/>
    <n v="4.24"/>
    <n v="2"/>
    <x v="0"/>
    <n v="0"/>
    <x v="0"/>
    <x v="2"/>
  </r>
  <r>
    <s v="VA"/>
    <n v="103"/>
    <s v="area_code_415"/>
    <x v="0"/>
    <x v="1"/>
    <n v="0"/>
    <n v="230.2"/>
    <n v="100"/>
    <n v="39.130000000000003"/>
    <n v="174.1"/>
    <n v="100"/>
    <n v="14.8"/>
    <n v="194.1"/>
    <n v="112"/>
    <n v="8.73"/>
    <n v="9"/>
    <n v="11"/>
    <n v="2.4300000000000002"/>
    <n v="2"/>
    <x v="0"/>
    <n v="0"/>
    <x v="0"/>
    <x v="0"/>
  </r>
  <r>
    <s v="DC"/>
    <n v="53"/>
    <s v="area_code_415"/>
    <x v="0"/>
    <x v="0"/>
    <n v="22"/>
    <n v="76.099999999999994"/>
    <n v="115"/>
    <n v="12.94"/>
    <n v="171.2"/>
    <n v="119"/>
    <n v="14.55"/>
    <n v="246.3"/>
    <n v="126"/>
    <n v="11.08"/>
    <n v="6"/>
    <n v="2"/>
    <n v="1.62"/>
    <n v="0"/>
    <x v="0"/>
    <n v="0"/>
    <x v="0"/>
    <x v="3"/>
  </r>
  <r>
    <s v="NE"/>
    <n v="115"/>
    <s v="area_code_415"/>
    <x v="1"/>
    <x v="1"/>
    <n v="0"/>
    <n v="147.69999999999999"/>
    <n v="105"/>
    <n v="25.11"/>
    <n v="184.1"/>
    <n v="68"/>
    <n v="15.65"/>
    <n v="153.5"/>
    <n v="102"/>
    <n v="6.91"/>
    <n v="12.7"/>
    <n v="5"/>
    <n v="3.43"/>
    <n v="0"/>
    <x v="0"/>
    <n v="0"/>
    <x v="0"/>
    <x v="0"/>
  </r>
  <r>
    <s v="MS"/>
    <n v="116"/>
    <s v="area_code_408"/>
    <x v="1"/>
    <x v="1"/>
    <n v="0"/>
    <n v="139.4"/>
    <n v="102"/>
    <n v="23.7"/>
    <n v="261.8"/>
    <n v="97"/>
    <n v="22.25"/>
    <n v="167.4"/>
    <n v="101"/>
    <n v="7.53"/>
    <n v="10.5"/>
    <n v="4"/>
    <n v="2.84"/>
    <n v="1"/>
    <x v="0"/>
    <n v="0"/>
    <x v="0"/>
    <x v="0"/>
  </r>
  <r>
    <s v="TN"/>
    <n v="93"/>
    <s v="area_code_510"/>
    <x v="0"/>
    <x v="0"/>
    <n v="23"/>
    <n v="196"/>
    <n v="91"/>
    <n v="33.32"/>
    <n v="156.30000000000001"/>
    <n v="107"/>
    <n v="13.29"/>
    <n v="200.5"/>
    <n v="68"/>
    <n v="9.02"/>
    <n v="15.3"/>
    <n v="2"/>
    <n v="4.13"/>
    <n v="1"/>
    <x v="0"/>
    <n v="0"/>
    <x v="0"/>
    <x v="2"/>
  </r>
  <r>
    <s v="ID"/>
    <n v="106"/>
    <s v="area_code_510"/>
    <x v="0"/>
    <x v="1"/>
    <n v="0"/>
    <n v="160.80000000000001"/>
    <n v="73"/>
    <n v="27.34"/>
    <n v="170.4"/>
    <n v="112"/>
    <n v="14.48"/>
    <n v="249.2"/>
    <n v="131"/>
    <n v="11.21"/>
    <n v="7.2"/>
    <n v="3"/>
    <n v="1.94"/>
    <n v="1"/>
    <x v="0"/>
    <n v="0"/>
    <x v="0"/>
    <x v="0"/>
  </r>
  <r>
    <s v="KS"/>
    <n v="92"/>
    <s v="area_code_510"/>
    <x v="0"/>
    <x v="1"/>
    <n v="0"/>
    <n v="325.39999999999998"/>
    <n v="73"/>
    <n v="55.32"/>
    <n v="127.8"/>
    <n v="100"/>
    <n v="10.86"/>
    <n v="209.9"/>
    <n v="98"/>
    <n v="9.4499999999999993"/>
    <n v="9.3000000000000007"/>
    <n v="10"/>
    <n v="2.5099999999999998"/>
    <n v="1"/>
    <x v="1"/>
    <n v="1"/>
    <x v="0"/>
    <x v="2"/>
  </r>
  <r>
    <s v="NM"/>
    <n v="110"/>
    <s v="area_code_415"/>
    <x v="0"/>
    <x v="1"/>
    <n v="0"/>
    <n v="198.2"/>
    <n v="92"/>
    <n v="33.69"/>
    <n v="147.1"/>
    <n v="97"/>
    <n v="12.5"/>
    <n v="199.6"/>
    <n v="76"/>
    <n v="8.98"/>
    <n v="16.5"/>
    <n v="4"/>
    <n v="4.46"/>
    <n v="4"/>
    <x v="0"/>
    <n v="0"/>
    <x v="1"/>
    <x v="0"/>
  </r>
  <r>
    <s v="WV"/>
    <n v="122"/>
    <s v="area_code_415"/>
    <x v="1"/>
    <x v="1"/>
    <n v="0"/>
    <n v="168.8"/>
    <n v="86"/>
    <n v="28.7"/>
    <n v="237.6"/>
    <n v="98"/>
    <n v="20.2"/>
    <n v="204.3"/>
    <n v="94"/>
    <n v="9.19"/>
    <n v="5.3"/>
    <n v="9"/>
    <n v="1.43"/>
    <n v="1"/>
    <x v="0"/>
    <n v="0"/>
    <x v="0"/>
    <x v="0"/>
  </r>
  <r>
    <s v="AL"/>
    <n v="82"/>
    <s v="area_code_415"/>
    <x v="0"/>
    <x v="1"/>
    <n v="0"/>
    <n v="273.8"/>
    <n v="99"/>
    <n v="46.55"/>
    <n v="123.8"/>
    <n v="110"/>
    <n v="10.52"/>
    <n v="147.69999999999999"/>
    <n v="61"/>
    <n v="6.65"/>
    <n v="6.9"/>
    <n v="4"/>
    <n v="1.86"/>
    <n v="2"/>
    <x v="0"/>
    <n v="0"/>
    <x v="0"/>
    <x v="2"/>
  </r>
  <r>
    <s v="CO"/>
    <n v="71"/>
    <s v="area_code_415"/>
    <x v="0"/>
    <x v="1"/>
    <n v="0"/>
    <n v="217.7"/>
    <n v="114"/>
    <n v="37.01"/>
    <n v="182"/>
    <n v="105"/>
    <n v="15.47"/>
    <n v="113.5"/>
    <n v="87"/>
    <n v="5.1100000000000003"/>
    <n v="8.5"/>
    <n v="10"/>
    <n v="2.2999999999999998"/>
    <n v="4"/>
    <x v="0"/>
    <n v="0"/>
    <x v="1"/>
    <x v="2"/>
  </r>
  <r>
    <s v="NJ"/>
    <n v="91"/>
    <s v="area_code_415"/>
    <x v="0"/>
    <x v="1"/>
    <n v="0"/>
    <n v="93.5"/>
    <n v="110"/>
    <n v="15.9"/>
    <n v="213.3"/>
    <n v="79"/>
    <n v="18.13"/>
    <n v="171.7"/>
    <n v="83"/>
    <n v="7.73"/>
    <n v="8.9"/>
    <n v="4"/>
    <n v="2.4"/>
    <n v="4"/>
    <x v="1"/>
    <n v="1"/>
    <x v="1"/>
    <x v="2"/>
  </r>
  <r>
    <s v="ID"/>
    <n v="109"/>
    <s v="area_code_415"/>
    <x v="0"/>
    <x v="1"/>
    <n v="0"/>
    <n v="195.4"/>
    <n v="104"/>
    <n v="33.22"/>
    <n v="204.9"/>
    <n v="91"/>
    <n v="17.420000000000002"/>
    <n v="230.2"/>
    <n v="95"/>
    <n v="10.36"/>
    <n v="14"/>
    <n v="4"/>
    <n v="3.78"/>
    <n v="0"/>
    <x v="0"/>
    <n v="0"/>
    <x v="0"/>
    <x v="0"/>
  </r>
  <r>
    <s v="WA"/>
    <n v="126"/>
    <s v="area_code_510"/>
    <x v="0"/>
    <x v="0"/>
    <n v="42"/>
    <n v="247.8"/>
    <n v="96"/>
    <n v="42.13"/>
    <n v="159.1"/>
    <n v="98"/>
    <n v="13.52"/>
    <n v="201.8"/>
    <n v="73"/>
    <n v="9.08"/>
    <n v="10.6"/>
    <n v="3"/>
    <n v="2.86"/>
    <n v="2"/>
    <x v="0"/>
    <n v="0"/>
    <x v="0"/>
    <x v="0"/>
  </r>
  <r>
    <s v="DC"/>
    <n v="98"/>
    <s v="area_code_415"/>
    <x v="0"/>
    <x v="1"/>
    <n v="0"/>
    <n v="162.5"/>
    <n v="81"/>
    <n v="27.63"/>
    <n v="159.19999999999999"/>
    <n v="114"/>
    <n v="13.53"/>
    <n v="157.19999999999999"/>
    <n v="97"/>
    <n v="7.07"/>
    <n v="9.6999999999999993"/>
    <n v="1"/>
    <n v="2.62"/>
    <n v="2"/>
    <x v="0"/>
    <n v="0"/>
    <x v="0"/>
    <x v="0"/>
  </r>
  <r>
    <s v="TX"/>
    <n v="98"/>
    <s v="area_code_510"/>
    <x v="0"/>
    <x v="1"/>
    <n v="0"/>
    <n v="86.1"/>
    <n v="78"/>
    <n v="14.64"/>
    <n v="222.7"/>
    <n v="130"/>
    <n v="18.93"/>
    <n v="155"/>
    <n v="124"/>
    <n v="6.98"/>
    <n v="9"/>
    <n v="7"/>
    <n v="2.4300000000000002"/>
    <n v="0"/>
    <x v="0"/>
    <n v="0"/>
    <x v="0"/>
    <x v="0"/>
  </r>
  <r>
    <s v="HI"/>
    <n v="78"/>
    <s v="area_code_408"/>
    <x v="0"/>
    <x v="1"/>
    <n v="0"/>
    <n v="89.1"/>
    <n v="124"/>
    <n v="15.15"/>
    <n v="226.6"/>
    <n v="121"/>
    <n v="19.260000000000002"/>
    <n v="249.2"/>
    <n v="88"/>
    <n v="11.21"/>
    <n v="6.9"/>
    <n v="5"/>
    <n v="1.86"/>
    <n v="0"/>
    <x v="0"/>
    <n v="0"/>
    <x v="0"/>
    <x v="2"/>
  </r>
  <r>
    <s v="LA"/>
    <n v="44"/>
    <s v="area_code_510"/>
    <x v="0"/>
    <x v="1"/>
    <n v="0"/>
    <n v="189.7"/>
    <n v="122"/>
    <n v="32.25"/>
    <n v="178.9"/>
    <n v="72"/>
    <n v="15.21"/>
    <n v="244.7"/>
    <n v="93"/>
    <n v="11.01"/>
    <n v="9.8000000000000007"/>
    <n v="5"/>
    <n v="2.65"/>
    <n v="0"/>
    <x v="0"/>
    <n v="0"/>
    <x v="0"/>
    <x v="3"/>
  </r>
  <r>
    <s v="MD"/>
    <n v="60"/>
    <s v="area_code_510"/>
    <x v="0"/>
    <x v="1"/>
    <n v="0"/>
    <n v="190.8"/>
    <n v="100"/>
    <n v="32.44"/>
    <n v="196"/>
    <n v="85"/>
    <n v="16.66"/>
    <n v="151.69999999999999"/>
    <n v="110"/>
    <n v="6.83"/>
    <n v="9.9"/>
    <n v="9"/>
    <n v="2.67"/>
    <n v="0"/>
    <x v="0"/>
    <n v="0"/>
    <x v="0"/>
    <x v="2"/>
  </r>
  <r>
    <s v="MN"/>
    <n v="113"/>
    <s v="area_code_408"/>
    <x v="0"/>
    <x v="1"/>
    <n v="0"/>
    <n v="198.6"/>
    <n v="115"/>
    <n v="33.76"/>
    <n v="258"/>
    <n v="106"/>
    <n v="21.93"/>
    <n v="245.8"/>
    <n v="104"/>
    <n v="11.06"/>
    <n v="10.199999999999999"/>
    <n v="6"/>
    <n v="2.75"/>
    <n v="1"/>
    <x v="1"/>
    <n v="1"/>
    <x v="0"/>
    <x v="0"/>
  </r>
  <r>
    <s v="RI"/>
    <n v="101"/>
    <s v="area_code_415"/>
    <x v="0"/>
    <x v="1"/>
    <n v="0"/>
    <n v="176.5"/>
    <n v="105"/>
    <n v="30.01"/>
    <n v="198.6"/>
    <n v="136"/>
    <n v="16.88"/>
    <n v="210.2"/>
    <n v="150"/>
    <n v="9.4600000000000009"/>
    <n v="7.7"/>
    <n v="5"/>
    <n v="2.08"/>
    <n v="0"/>
    <x v="0"/>
    <n v="0"/>
    <x v="0"/>
    <x v="0"/>
  </r>
  <r>
    <s v="PA"/>
    <n v="147"/>
    <s v="area_code_415"/>
    <x v="0"/>
    <x v="1"/>
    <n v="0"/>
    <n v="188.3"/>
    <n v="80"/>
    <n v="32.01"/>
    <n v="214.7"/>
    <n v="123"/>
    <n v="18.25"/>
    <n v="218"/>
    <n v="89"/>
    <n v="9.81"/>
    <n v="10.199999999999999"/>
    <n v="4"/>
    <n v="2.75"/>
    <n v="2"/>
    <x v="0"/>
    <n v="0"/>
    <x v="0"/>
    <x v="1"/>
  </r>
  <r>
    <s v="NV"/>
    <n v="21"/>
    <s v="area_code_510"/>
    <x v="0"/>
    <x v="1"/>
    <n v="0"/>
    <n v="197.6"/>
    <n v="105"/>
    <n v="33.590000000000003"/>
    <n v="206.4"/>
    <n v="88"/>
    <n v="17.54"/>
    <n v="169.6"/>
    <n v="143"/>
    <n v="7.63"/>
    <n v="9.6"/>
    <n v="2"/>
    <n v="2.59"/>
    <n v="3"/>
    <x v="0"/>
    <n v="0"/>
    <x v="0"/>
    <x v="4"/>
  </r>
  <r>
    <s v="ND"/>
    <n v="141"/>
    <s v="area_code_415"/>
    <x v="0"/>
    <x v="1"/>
    <n v="0"/>
    <n v="208.5"/>
    <n v="129"/>
    <n v="35.450000000000003"/>
    <n v="190.3"/>
    <n v="86"/>
    <n v="16.18"/>
    <n v="144.69999999999999"/>
    <n v="93"/>
    <n v="6.51"/>
    <n v="12"/>
    <n v="9"/>
    <n v="3.24"/>
    <n v="1"/>
    <x v="0"/>
    <n v="0"/>
    <x v="0"/>
    <x v="1"/>
  </r>
  <r>
    <s v="MO"/>
    <n v="87"/>
    <s v="area_code_510"/>
    <x v="0"/>
    <x v="1"/>
    <n v="0"/>
    <n v="261"/>
    <n v="83"/>
    <n v="44.37"/>
    <n v="144.19999999999999"/>
    <n v="95"/>
    <n v="12.26"/>
    <n v="284.39999999999998"/>
    <n v="119"/>
    <n v="12.8"/>
    <n v="16.3"/>
    <n v="1"/>
    <n v="4.4000000000000004"/>
    <n v="4"/>
    <x v="0"/>
    <n v="0"/>
    <x v="1"/>
    <x v="2"/>
  </r>
  <r>
    <s v="OH"/>
    <n v="69"/>
    <s v="area_code_415"/>
    <x v="0"/>
    <x v="1"/>
    <n v="0"/>
    <n v="209.6"/>
    <n v="94"/>
    <n v="35.630000000000003"/>
    <n v="193.1"/>
    <n v="106"/>
    <n v="16.41"/>
    <n v="239.9"/>
    <n v="90"/>
    <n v="10.8"/>
    <n v="12.4"/>
    <n v="4"/>
    <n v="3.35"/>
    <n v="0"/>
    <x v="0"/>
    <n v="0"/>
    <x v="0"/>
    <x v="2"/>
  </r>
  <r>
    <s v="UT"/>
    <n v="169"/>
    <s v="area_code_408"/>
    <x v="0"/>
    <x v="1"/>
    <n v="0"/>
    <n v="157.80000000000001"/>
    <n v="96"/>
    <n v="26.83"/>
    <n v="160"/>
    <n v="120"/>
    <n v="13.6"/>
    <n v="198.8"/>
    <n v="112"/>
    <n v="8.9499999999999993"/>
    <n v="13.7"/>
    <n v="6"/>
    <n v="3.7"/>
    <n v="3"/>
    <x v="0"/>
    <n v="0"/>
    <x v="0"/>
    <x v="1"/>
  </r>
  <r>
    <s v="DE"/>
    <n v="102"/>
    <s v="area_code_408"/>
    <x v="0"/>
    <x v="1"/>
    <n v="0"/>
    <n v="245.4"/>
    <n v="82"/>
    <n v="41.72"/>
    <n v="260.3"/>
    <n v="124"/>
    <n v="22.13"/>
    <n v="195.1"/>
    <n v="82"/>
    <n v="8.7799999999999994"/>
    <n v="10.5"/>
    <n v="3"/>
    <n v="2.84"/>
    <n v="3"/>
    <x v="1"/>
    <n v="1"/>
    <x v="0"/>
    <x v="0"/>
  </r>
  <r>
    <s v="CT"/>
    <n v="174"/>
    <s v="area_code_415"/>
    <x v="0"/>
    <x v="1"/>
    <n v="0"/>
    <n v="72.2"/>
    <n v="80"/>
    <n v="12.27"/>
    <n v="173.4"/>
    <n v="81"/>
    <n v="14.74"/>
    <n v="130.1"/>
    <n v="121"/>
    <n v="5.85"/>
    <n v="11"/>
    <n v="5"/>
    <n v="2.97"/>
    <n v="2"/>
    <x v="0"/>
    <n v="0"/>
    <x v="0"/>
    <x v="1"/>
  </r>
  <r>
    <s v="NH"/>
    <n v="44"/>
    <s v="area_code_510"/>
    <x v="0"/>
    <x v="0"/>
    <n v="25"/>
    <n v="152.9"/>
    <n v="106"/>
    <n v="25.99"/>
    <n v="205.5"/>
    <n v="147"/>
    <n v="17.47"/>
    <n v="247.3"/>
    <n v="107"/>
    <n v="11.13"/>
    <n v="8"/>
    <n v="5"/>
    <n v="2.16"/>
    <n v="1"/>
    <x v="0"/>
    <n v="0"/>
    <x v="0"/>
    <x v="3"/>
  </r>
  <r>
    <s v="ID"/>
    <n v="89"/>
    <s v="area_code_415"/>
    <x v="0"/>
    <x v="0"/>
    <n v="15"/>
    <n v="274"/>
    <n v="83"/>
    <n v="46.58"/>
    <n v="192.2"/>
    <n v="97"/>
    <n v="16.34"/>
    <n v="125.9"/>
    <n v="141"/>
    <n v="5.67"/>
    <n v="11.9"/>
    <n v="2"/>
    <n v="3.21"/>
    <n v="0"/>
    <x v="0"/>
    <n v="0"/>
    <x v="0"/>
    <x v="2"/>
  </r>
  <r>
    <s v="LA"/>
    <n v="143"/>
    <s v="area_code_415"/>
    <x v="0"/>
    <x v="1"/>
    <n v="0"/>
    <n v="178.2"/>
    <n v="109"/>
    <n v="30.29"/>
    <n v="254.6"/>
    <n v="93"/>
    <n v="21.64"/>
    <n v="241.3"/>
    <n v="139"/>
    <n v="10.86"/>
    <n v="8.5"/>
    <n v="7"/>
    <n v="2.2999999999999998"/>
    <n v="0"/>
    <x v="0"/>
    <n v="0"/>
    <x v="0"/>
    <x v="1"/>
  </r>
  <r>
    <s v="VA"/>
    <n v="78"/>
    <s v="area_code_415"/>
    <x v="1"/>
    <x v="0"/>
    <n v="20"/>
    <n v="252.8"/>
    <n v="102"/>
    <n v="42.98"/>
    <n v="217.6"/>
    <n v="105"/>
    <n v="18.5"/>
    <n v="107.3"/>
    <n v="93"/>
    <n v="4.83"/>
    <n v="11.2"/>
    <n v="3"/>
    <n v="3.02"/>
    <n v="0"/>
    <x v="0"/>
    <n v="0"/>
    <x v="0"/>
    <x v="2"/>
  </r>
  <r>
    <s v="ID"/>
    <n v="93"/>
    <s v="area_code_415"/>
    <x v="0"/>
    <x v="1"/>
    <n v="0"/>
    <n v="216.2"/>
    <n v="100"/>
    <n v="36.75"/>
    <n v="182.8"/>
    <n v="136"/>
    <n v="15.54"/>
    <n v="237.9"/>
    <n v="66"/>
    <n v="10.71"/>
    <n v="7.8"/>
    <n v="3"/>
    <n v="2.11"/>
    <n v="2"/>
    <x v="0"/>
    <n v="0"/>
    <x v="0"/>
    <x v="2"/>
  </r>
  <r>
    <s v="VA"/>
    <n v="106"/>
    <s v="area_code_408"/>
    <x v="0"/>
    <x v="1"/>
    <n v="0"/>
    <n v="165.1"/>
    <n v="120"/>
    <n v="28.07"/>
    <n v="290.2"/>
    <n v="79"/>
    <n v="24.67"/>
    <n v="250.3"/>
    <n v="140"/>
    <n v="11.26"/>
    <n v="8.1"/>
    <n v="2"/>
    <n v="2.19"/>
    <n v="0"/>
    <x v="0"/>
    <n v="0"/>
    <x v="0"/>
    <x v="0"/>
  </r>
  <r>
    <s v="AL"/>
    <n v="116"/>
    <s v="area_code_408"/>
    <x v="0"/>
    <x v="1"/>
    <n v="0"/>
    <n v="133.80000000000001"/>
    <n v="88"/>
    <n v="22.75"/>
    <n v="177.1"/>
    <n v="103"/>
    <n v="15.05"/>
    <n v="185.2"/>
    <n v="106"/>
    <n v="8.33"/>
    <n v="12.4"/>
    <n v="4"/>
    <n v="3.35"/>
    <n v="2"/>
    <x v="0"/>
    <n v="0"/>
    <x v="0"/>
    <x v="0"/>
  </r>
  <r>
    <s v="VT"/>
    <n v="42"/>
    <s v="area_code_415"/>
    <x v="0"/>
    <x v="1"/>
    <n v="0"/>
    <n v="217.2"/>
    <n v="122"/>
    <n v="36.92"/>
    <n v="303.2"/>
    <n v="58"/>
    <n v="25.77"/>
    <n v="147.30000000000001"/>
    <n v="114"/>
    <n v="6.63"/>
    <n v="14"/>
    <n v="4"/>
    <n v="3.78"/>
    <n v="2"/>
    <x v="0"/>
    <n v="0"/>
    <x v="0"/>
    <x v="3"/>
  </r>
  <r>
    <s v="MS"/>
    <n v="173"/>
    <s v="area_code_415"/>
    <x v="0"/>
    <x v="1"/>
    <n v="0"/>
    <n v="82.1"/>
    <n v="75"/>
    <n v="13.96"/>
    <n v="201.2"/>
    <n v="95"/>
    <n v="17.100000000000001"/>
    <n v="206.7"/>
    <n v="146"/>
    <n v="9.3000000000000007"/>
    <n v="9.6"/>
    <n v="2"/>
    <n v="2.59"/>
    <n v="1"/>
    <x v="0"/>
    <n v="0"/>
    <x v="0"/>
    <x v="1"/>
  </r>
  <r>
    <s v="HI"/>
    <n v="80"/>
    <s v="area_code_510"/>
    <x v="0"/>
    <x v="1"/>
    <n v="0"/>
    <n v="157.1"/>
    <n v="77"/>
    <n v="26.71"/>
    <n v="302"/>
    <n v="69"/>
    <n v="25.67"/>
    <n v="317.89999999999998"/>
    <n v="159"/>
    <n v="14.31"/>
    <n v="15.6"/>
    <n v="4"/>
    <n v="4.21"/>
    <n v="0"/>
    <x v="0"/>
    <n v="0"/>
    <x v="0"/>
    <x v="2"/>
  </r>
  <r>
    <s v="OH"/>
    <n v="70"/>
    <s v="area_code_510"/>
    <x v="0"/>
    <x v="0"/>
    <n v="23"/>
    <n v="205.5"/>
    <n v="95"/>
    <n v="34.94"/>
    <n v="224.3"/>
    <n v="80"/>
    <n v="19.07"/>
    <n v="196.1"/>
    <n v="76"/>
    <n v="8.82"/>
    <n v="9.6999999999999993"/>
    <n v="4"/>
    <n v="2.62"/>
    <n v="1"/>
    <x v="0"/>
    <n v="0"/>
    <x v="0"/>
    <x v="2"/>
  </r>
  <r>
    <s v="NY"/>
    <n v="112"/>
    <s v="area_code_510"/>
    <x v="0"/>
    <x v="1"/>
    <n v="0"/>
    <n v="172.1"/>
    <n v="73"/>
    <n v="29.26"/>
    <n v="228"/>
    <n v="136"/>
    <n v="19.38"/>
    <n v="269.39999999999998"/>
    <n v="96"/>
    <n v="12.12"/>
    <n v="14.1"/>
    <n v="3"/>
    <n v="3.81"/>
    <n v="2"/>
    <x v="0"/>
    <n v="0"/>
    <x v="0"/>
    <x v="0"/>
  </r>
  <r>
    <s v="WI"/>
    <n v="186"/>
    <s v="area_code_408"/>
    <x v="0"/>
    <x v="1"/>
    <n v="0"/>
    <n v="206.8"/>
    <n v="104"/>
    <n v="35.159999999999997"/>
    <n v="286"/>
    <n v="115"/>
    <n v="24.31"/>
    <n v="153.9"/>
    <n v="112"/>
    <n v="6.93"/>
    <n v="12.4"/>
    <n v="6"/>
    <n v="3.35"/>
    <n v="0"/>
    <x v="0"/>
    <n v="0"/>
    <x v="0"/>
    <x v="1"/>
  </r>
  <r>
    <s v="MO"/>
    <n v="99"/>
    <s v="area_code_408"/>
    <x v="0"/>
    <x v="1"/>
    <n v="0"/>
    <n v="193.3"/>
    <n v="51"/>
    <n v="32.86"/>
    <n v="240.1"/>
    <n v="117"/>
    <n v="20.41"/>
    <n v="145.69999999999999"/>
    <n v="92"/>
    <n v="6.56"/>
    <n v="12.2"/>
    <n v="4"/>
    <n v="3.29"/>
    <n v="1"/>
    <x v="0"/>
    <n v="0"/>
    <x v="0"/>
    <x v="0"/>
  </r>
  <r>
    <s v="AL"/>
    <n v="56"/>
    <s v="area_code_415"/>
    <x v="0"/>
    <x v="1"/>
    <n v="0"/>
    <n v="225.9"/>
    <n v="52"/>
    <n v="38.4"/>
    <n v="242"/>
    <n v="69"/>
    <n v="20.57"/>
    <n v="144.5"/>
    <n v="68"/>
    <n v="6.5"/>
    <n v="11.7"/>
    <n v="3"/>
    <n v="3.16"/>
    <n v="0"/>
    <x v="0"/>
    <n v="0"/>
    <x v="0"/>
    <x v="3"/>
  </r>
  <r>
    <s v="CO"/>
    <n v="135"/>
    <s v="area_code_408"/>
    <x v="0"/>
    <x v="0"/>
    <n v="38"/>
    <n v="202.6"/>
    <n v="92"/>
    <n v="34.44"/>
    <n v="169.6"/>
    <n v="93"/>
    <n v="14.42"/>
    <n v="185.8"/>
    <n v="108"/>
    <n v="8.36"/>
    <n v="11.9"/>
    <n v="6"/>
    <n v="3.21"/>
    <n v="4"/>
    <x v="0"/>
    <n v="0"/>
    <x v="1"/>
    <x v="1"/>
  </r>
  <r>
    <s v="NJ"/>
    <n v="83"/>
    <s v="area_code_408"/>
    <x v="0"/>
    <x v="1"/>
    <n v="0"/>
    <n v="48.4"/>
    <n v="105"/>
    <n v="8.23"/>
    <n v="139.69999999999999"/>
    <n v="86"/>
    <n v="11.87"/>
    <n v="154.1"/>
    <n v="80"/>
    <n v="6.93"/>
    <n v="11.5"/>
    <n v="4"/>
    <n v="3.11"/>
    <n v="2"/>
    <x v="0"/>
    <n v="0"/>
    <x v="0"/>
    <x v="2"/>
  </r>
  <r>
    <s v="SC"/>
    <n v="48"/>
    <s v="area_code_510"/>
    <x v="0"/>
    <x v="1"/>
    <n v="0"/>
    <n v="168.6"/>
    <n v="93"/>
    <n v="28.66"/>
    <n v="246"/>
    <n v="61"/>
    <n v="20.91"/>
    <n v="269.89999999999998"/>
    <n v="102"/>
    <n v="12.15"/>
    <n v="11.4"/>
    <n v="7"/>
    <n v="3.08"/>
    <n v="1"/>
    <x v="0"/>
    <n v="0"/>
    <x v="0"/>
    <x v="3"/>
  </r>
  <r>
    <s v="AK"/>
    <n v="112"/>
    <s v="area_code_415"/>
    <x v="0"/>
    <x v="0"/>
    <n v="31"/>
    <n v="142.9"/>
    <n v="92"/>
    <n v="24.29"/>
    <n v="233.8"/>
    <n v="107"/>
    <n v="19.87"/>
    <n v="329.2"/>
    <n v="142"/>
    <n v="14.81"/>
    <n v="10.4"/>
    <n v="6"/>
    <n v="2.81"/>
    <n v="0"/>
    <x v="0"/>
    <n v="0"/>
    <x v="0"/>
    <x v="0"/>
  </r>
  <r>
    <s v="AK"/>
    <n v="112"/>
    <s v="area_code_510"/>
    <x v="0"/>
    <x v="1"/>
    <n v="0"/>
    <n v="85.2"/>
    <n v="102"/>
    <n v="14.48"/>
    <n v="153.19999999999999"/>
    <n v="118"/>
    <n v="13.02"/>
    <n v="142.6"/>
    <n v="107"/>
    <n v="6.42"/>
    <n v="8.1999999999999993"/>
    <n v="4"/>
    <n v="2.21"/>
    <n v="1"/>
    <x v="0"/>
    <n v="0"/>
    <x v="0"/>
    <x v="0"/>
  </r>
  <r>
    <s v="MN"/>
    <n v="141"/>
    <s v="area_code_408"/>
    <x v="0"/>
    <x v="1"/>
    <n v="0"/>
    <n v="77.8"/>
    <n v="123"/>
    <n v="13.23"/>
    <n v="144.4"/>
    <n v="119"/>
    <n v="12.27"/>
    <n v="75.3"/>
    <n v="65"/>
    <n v="3.39"/>
    <n v="5.7"/>
    <n v="7"/>
    <n v="1.54"/>
    <n v="1"/>
    <x v="0"/>
    <n v="0"/>
    <x v="0"/>
    <x v="1"/>
  </r>
  <r>
    <s v="MI"/>
    <n v="73"/>
    <s v="area_code_408"/>
    <x v="0"/>
    <x v="0"/>
    <n v="19"/>
    <n v="179.4"/>
    <n v="108"/>
    <n v="30.5"/>
    <n v="93.6"/>
    <n v="90"/>
    <n v="7.96"/>
    <n v="234.6"/>
    <n v="99"/>
    <n v="10.56"/>
    <n v="14.9"/>
    <n v="4"/>
    <n v="4.0199999999999996"/>
    <n v="2"/>
    <x v="0"/>
    <n v="0"/>
    <x v="0"/>
    <x v="2"/>
  </r>
  <r>
    <s v="KS"/>
    <n v="81"/>
    <s v="area_code_510"/>
    <x v="0"/>
    <x v="1"/>
    <n v="0"/>
    <n v="139.80000000000001"/>
    <n v="98"/>
    <n v="23.77"/>
    <n v="247.2"/>
    <n v="103"/>
    <n v="21.01"/>
    <n v="241"/>
    <n v="113"/>
    <n v="10.85"/>
    <n v="11.7"/>
    <n v="3"/>
    <n v="3.16"/>
    <n v="3"/>
    <x v="0"/>
    <n v="0"/>
    <x v="0"/>
    <x v="2"/>
  </r>
  <r>
    <s v="NJ"/>
    <n v="165"/>
    <s v="area_code_415"/>
    <x v="0"/>
    <x v="0"/>
    <n v="17"/>
    <n v="177.9"/>
    <n v="68"/>
    <n v="30.24"/>
    <n v="153.9"/>
    <n v="112"/>
    <n v="13.08"/>
    <n v="251.2"/>
    <n v="121"/>
    <n v="11.3"/>
    <n v="10.6"/>
    <n v="7"/>
    <n v="2.86"/>
    <n v="1"/>
    <x v="0"/>
    <n v="0"/>
    <x v="0"/>
    <x v="1"/>
  </r>
  <r>
    <s v="OR"/>
    <n v="70"/>
    <s v="area_code_415"/>
    <x v="0"/>
    <x v="1"/>
    <n v="0"/>
    <n v="101.9"/>
    <n v="98"/>
    <n v="17.32"/>
    <n v="193.3"/>
    <n v="113"/>
    <n v="16.43"/>
    <n v="167.5"/>
    <n v="126"/>
    <n v="7.54"/>
    <n v="15"/>
    <n v="6"/>
    <n v="4.05"/>
    <n v="1"/>
    <x v="0"/>
    <n v="0"/>
    <x v="0"/>
    <x v="2"/>
  </r>
  <r>
    <s v="IA"/>
    <n v="79"/>
    <s v="area_code_415"/>
    <x v="0"/>
    <x v="1"/>
    <n v="0"/>
    <n v="157.5"/>
    <n v="90"/>
    <n v="26.78"/>
    <n v="223.8"/>
    <n v="83"/>
    <n v="19.02"/>
    <n v="241.1"/>
    <n v="98"/>
    <n v="10.85"/>
    <n v="12.2"/>
    <n v="4"/>
    <n v="3.29"/>
    <n v="1"/>
    <x v="0"/>
    <n v="0"/>
    <x v="0"/>
    <x v="2"/>
  </r>
  <r>
    <s v="NJ"/>
    <n v="126"/>
    <s v="area_code_415"/>
    <x v="0"/>
    <x v="1"/>
    <n v="0"/>
    <n v="167.1"/>
    <n v="138"/>
    <n v="28.41"/>
    <n v="154.4"/>
    <n v="93"/>
    <n v="13.12"/>
    <n v="244.5"/>
    <n v="148"/>
    <n v="11"/>
    <n v="13.7"/>
    <n v="10"/>
    <n v="3.7"/>
    <n v="3"/>
    <x v="0"/>
    <n v="0"/>
    <x v="0"/>
    <x v="0"/>
  </r>
  <r>
    <s v="NY"/>
    <n v="77"/>
    <s v="area_code_510"/>
    <x v="0"/>
    <x v="1"/>
    <n v="0"/>
    <n v="124.1"/>
    <n v="92"/>
    <n v="21.1"/>
    <n v="214.9"/>
    <n v="131"/>
    <n v="18.27"/>
    <n v="241.3"/>
    <n v="132"/>
    <n v="10.86"/>
    <n v="13.7"/>
    <n v="3"/>
    <n v="3.7"/>
    <n v="0"/>
    <x v="0"/>
    <n v="0"/>
    <x v="0"/>
    <x v="2"/>
  </r>
  <r>
    <s v="MN"/>
    <n v="72"/>
    <s v="area_code_408"/>
    <x v="0"/>
    <x v="0"/>
    <n v="31"/>
    <n v="221.4"/>
    <n v="124"/>
    <n v="37.64"/>
    <n v="313.39999999999998"/>
    <n v="96"/>
    <n v="26.64"/>
    <n v="175.9"/>
    <n v="94"/>
    <n v="7.92"/>
    <n v="11.8"/>
    <n v="1"/>
    <n v="3.19"/>
    <n v="3"/>
    <x v="0"/>
    <n v="0"/>
    <x v="0"/>
    <x v="2"/>
  </r>
  <r>
    <s v="OH"/>
    <n v="110"/>
    <s v="area_code_415"/>
    <x v="0"/>
    <x v="0"/>
    <n v="37"/>
    <n v="227.9"/>
    <n v="80"/>
    <n v="38.74"/>
    <n v="101.9"/>
    <n v="141"/>
    <n v="8.66"/>
    <n v="188.1"/>
    <n v="110"/>
    <n v="8.4600000000000009"/>
    <n v="5.0999999999999996"/>
    <n v="6"/>
    <n v="1.38"/>
    <n v="0"/>
    <x v="0"/>
    <n v="0"/>
    <x v="0"/>
    <x v="0"/>
  </r>
  <r>
    <s v="SD"/>
    <n v="88"/>
    <s v="area_code_415"/>
    <x v="0"/>
    <x v="1"/>
    <n v="0"/>
    <n v="177.8"/>
    <n v="112"/>
    <n v="30.23"/>
    <n v="226.5"/>
    <n v="80"/>
    <n v="19.25"/>
    <n v="221.8"/>
    <n v="71"/>
    <n v="9.98"/>
    <n v="7.9"/>
    <n v="4"/>
    <n v="2.13"/>
    <n v="1"/>
    <x v="0"/>
    <n v="0"/>
    <x v="0"/>
    <x v="2"/>
  </r>
  <r>
    <s v="UT"/>
    <n v="80"/>
    <s v="area_code_415"/>
    <x v="0"/>
    <x v="0"/>
    <n v="33"/>
    <n v="189.4"/>
    <n v="109"/>
    <n v="32.200000000000003"/>
    <n v="148.69999999999999"/>
    <n v="68"/>
    <n v="12.64"/>
    <n v="208.9"/>
    <n v="119"/>
    <n v="9.4"/>
    <n v="11.2"/>
    <n v="4"/>
    <n v="3.02"/>
    <n v="1"/>
    <x v="1"/>
    <n v="1"/>
    <x v="0"/>
    <x v="2"/>
  </r>
  <r>
    <s v="OH"/>
    <n v="43"/>
    <s v="area_code_510"/>
    <x v="0"/>
    <x v="0"/>
    <n v="39"/>
    <n v="188.3"/>
    <n v="108"/>
    <n v="32.01"/>
    <n v="167.6"/>
    <n v="116"/>
    <n v="14.25"/>
    <n v="189.9"/>
    <n v="92"/>
    <n v="8.5500000000000007"/>
    <n v="15.6"/>
    <n v="5"/>
    <n v="4.21"/>
    <n v="1"/>
    <x v="0"/>
    <n v="0"/>
    <x v="0"/>
    <x v="3"/>
  </r>
  <r>
    <s v="MS"/>
    <n v="144"/>
    <s v="area_code_415"/>
    <x v="0"/>
    <x v="0"/>
    <n v="26"/>
    <n v="177.1"/>
    <n v="94"/>
    <n v="30.11"/>
    <n v="206"/>
    <n v="85"/>
    <n v="17.510000000000002"/>
    <n v="254.8"/>
    <n v="95"/>
    <n v="11.47"/>
    <n v="6.6"/>
    <n v="2"/>
    <n v="1.78"/>
    <n v="2"/>
    <x v="0"/>
    <n v="0"/>
    <x v="0"/>
    <x v="1"/>
  </r>
  <r>
    <s v="PA"/>
    <n v="142"/>
    <s v="area_code_408"/>
    <x v="0"/>
    <x v="1"/>
    <n v="0"/>
    <n v="128.5"/>
    <n v="95"/>
    <n v="21.85"/>
    <n v="192.6"/>
    <n v="91"/>
    <n v="16.37"/>
    <n v="79"/>
    <n v="95"/>
    <n v="3.56"/>
    <n v="9.1999999999999993"/>
    <n v="6"/>
    <n v="2.48"/>
    <n v="2"/>
    <x v="0"/>
    <n v="0"/>
    <x v="0"/>
    <x v="1"/>
  </r>
  <r>
    <s v="NH"/>
    <n v="78"/>
    <s v="area_code_408"/>
    <x v="0"/>
    <x v="0"/>
    <n v="28"/>
    <n v="130.5"/>
    <n v="109"/>
    <n v="22.19"/>
    <n v="173.3"/>
    <n v="99"/>
    <n v="14.73"/>
    <n v="192.2"/>
    <n v="106"/>
    <n v="8.65"/>
    <n v="10.4"/>
    <n v="3"/>
    <n v="2.81"/>
    <n v="3"/>
    <x v="0"/>
    <n v="0"/>
    <x v="0"/>
    <x v="2"/>
  </r>
  <r>
    <s v="MO"/>
    <n v="131"/>
    <s v="area_code_415"/>
    <x v="0"/>
    <x v="1"/>
    <n v="0"/>
    <n v="201.1"/>
    <n v="141"/>
    <n v="34.19"/>
    <n v="216.5"/>
    <n v="93"/>
    <n v="18.399999999999999"/>
    <n v="217.4"/>
    <n v="132"/>
    <n v="9.7799999999999994"/>
    <n v="11.5"/>
    <n v="4"/>
    <n v="3.11"/>
    <n v="1"/>
    <x v="0"/>
    <n v="0"/>
    <x v="0"/>
    <x v="0"/>
  </r>
  <r>
    <s v="TN"/>
    <n v="61"/>
    <s v="area_code_415"/>
    <x v="0"/>
    <x v="0"/>
    <n v="38"/>
    <n v="139.80000000000001"/>
    <n v="108"/>
    <n v="23.77"/>
    <n v="58.3"/>
    <n v="120"/>
    <n v="4.96"/>
    <n v="203.4"/>
    <n v="160"/>
    <n v="9.15"/>
    <n v="9.6999999999999993"/>
    <n v="1"/>
    <n v="2.62"/>
    <n v="3"/>
    <x v="0"/>
    <n v="0"/>
    <x v="0"/>
    <x v="2"/>
  </r>
  <r>
    <s v="TN"/>
    <n v="73"/>
    <s v="area_code_510"/>
    <x v="0"/>
    <x v="0"/>
    <n v="6"/>
    <n v="237.6"/>
    <n v="105"/>
    <n v="40.39"/>
    <n v="244.9"/>
    <n v="98"/>
    <n v="20.82"/>
    <n v="188.3"/>
    <n v="107"/>
    <n v="8.4700000000000006"/>
    <n v="6.8"/>
    <n v="11"/>
    <n v="1.84"/>
    <n v="4"/>
    <x v="0"/>
    <n v="0"/>
    <x v="1"/>
    <x v="2"/>
  </r>
  <r>
    <s v="AL"/>
    <n v="100"/>
    <s v="area_code_415"/>
    <x v="0"/>
    <x v="0"/>
    <n v="26"/>
    <n v="197.7"/>
    <n v="80"/>
    <n v="33.61"/>
    <n v="232.6"/>
    <n v="83"/>
    <n v="19.77"/>
    <n v="196.7"/>
    <n v="120"/>
    <n v="8.85"/>
    <n v="12"/>
    <n v="5"/>
    <n v="3.24"/>
    <n v="1"/>
    <x v="0"/>
    <n v="0"/>
    <x v="0"/>
    <x v="0"/>
  </r>
  <r>
    <s v="LA"/>
    <n v="100"/>
    <s v="area_code_510"/>
    <x v="0"/>
    <x v="1"/>
    <n v="0"/>
    <n v="222.1"/>
    <n v="115"/>
    <n v="37.76"/>
    <n v="245"/>
    <n v="130"/>
    <n v="20.83"/>
    <n v="129.30000000000001"/>
    <n v="119"/>
    <n v="5.82"/>
    <n v="8.1"/>
    <n v="2"/>
    <n v="2.19"/>
    <n v="2"/>
    <x v="0"/>
    <n v="0"/>
    <x v="0"/>
    <x v="0"/>
  </r>
  <r>
    <s v="NV"/>
    <n v="109"/>
    <s v="area_code_408"/>
    <x v="0"/>
    <x v="0"/>
    <n v="39"/>
    <n v="270"/>
    <n v="58"/>
    <n v="45.9"/>
    <n v="235.5"/>
    <n v="108"/>
    <n v="20.02"/>
    <n v="194.3"/>
    <n v="57"/>
    <n v="8.74"/>
    <n v="7.8"/>
    <n v="6"/>
    <n v="2.11"/>
    <n v="1"/>
    <x v="1"/>
    <n v="1"/>
    <x v="0"/>
    <x v="0"/>
  </r>
  <r>
    <s v="OK"/>
    <n v="139"/>
    <s v="area_code_510"/>
    <x v="0"/>
    <x v="1"/>
    <n v="0"/>
    <n v="148.69999999999999"/>
    <n v="90"/>
    <n v="25.28"/>
    <n v="204.3"/>
    <n v="106"/>
    <n v="17.37"/>
    <n v="144.1"/>
    <n v="105"/>
    <n v="6.48"/>
    <n v="9.8000000000000007"/>
    <n v="4"/>
    <n v="2.65"/>
    <n v="2"/>
    <x v="0"/>
    <n v="0"/>
    <x v="0"/>
    <x v="1"/>
  </r>
  <r>
    <s v="FL"/>
    <n v="115"/>
    <s v="area_code_510"/>
    <x v="0"/>
    <x v="1"/>
    <n v="0"/>
    <n v="143.6"/>
    <n v="135"/>
    <n v="24.41"/>
    <n v="278"/>
    <n v="119"/>
    <n v="23.63"/>
    <n v="46.7"/>
    <n v="84"/>
    <n v="2.1"/>
    <n v="12.7"/>
    <n v="3"/>
    <n v="3.43"/>
    <n v="0"/>
    <x v="0"/>
    <n v="0"/>
    <x v="0"/>
    <x v="0"/>
  </r>
  <r>
    <s v="MD"/>
    <n v="77"/>
    <s v="area_code_415"/>
    <x v="0"/>
    <x v="1"/>
    <n v="0"/>
    <n v="205.3"/>
    <n v="69"/>
    <n v="34.9"/>
    <n v="171"/>
    <n v="84"/>
    <n v="14.54"/>
    <n v="242.4"/>
    <n v="96"/>
    <n v="10.91"/>
    <n v="10.1"/>
    <n v="2"/>
    <n v="2.73"/>
    <n v="3"/>
    <x v="0"/>
    <n v="0"/>
    <x v="0"/>
    <x v="2"/>
  </r>
  <r>
    <s v="KY"/>
    <n v="14"/>
    <s v="area_code_415"/>
    <x v="0"/>
    <x v="1"/>
    <n v="0"/>
    <n v="184.5"/>
    <n v="77"/>
    <n v="31.37"/>
    <n v="272.5"/>
    <n v="103"/>
    <n v="23.16"/>
    <n v="190.3"/>
    <n v="129"/>
    <n v="8.56"/>
    <n v="9.6999999999999993"/>
    <n v="3"/>
    <n v="2.62"/>
    <n v="4"/>
    <x v="0"/>
    <n v="0"/>
    <x v="1"/>
    <x v="4"/>
  </r>
  <r>
    <s v="NY"/>
    <n v="81"/>
    <s v="area_code_415"/>
    <x v="0"/>
    <x v="1"/>
    <n v="0"/>
    <n v="140.80000000000001"/>
    <n v="97"/>
    <n v="23.94"/>
    <n v="211.5"/>
    <n v="109"/>
    <n v="17.98"/>
    <n v="216.9"/>
    <n v="53"/>
    <n v="9.76"/>
    <n v="12.2"/>
    <n v="4"/>
    <n v="3.29"/>
    <n v="0"/>
    <x v="0"/>
    <n v="0"/>
    <x v="0"/>
    <x v="2"/>
  </r>
  <r>
    <s v="KY"/>
    <n v="113"/>
    <s v="area_code_415"/>
    <x v="0"/>
    <x v="1"/>
    <n v="0"/>
    <n v="140.80000000000001"/>
    <n v="107"/>
    <n v="23.94"/>
    <n v="252.6"/>
    <n v="87"/>
    <n v="21.47"/>
    <n v="215.4"/>
    <n v="136"/>
    <n v="9.69"/>
    <n v="9.1"/>
    <n v="4"/>
    <n v="2.46"/>
    <n v="3"/>
    <x v="0"/>
    <n v="0"/>
    <x v="0"/>
    <x v="0"/>
  </r>
  <r>
    <s v="MS"/>
    <n v="93"/>
    <s v="area_code_415"/>
    <x v="1"/>
    <x v="0"/>
    <n v="36"/>
    <n v="169.7"/>
    <n v="109"/>
    <n v="28.85"/>
    <n v="318.60000000000002"/>
    <n v="88"/>
    <n v="27.08"/>
    <n v="246.5"/>
    <n v="95"/>
    <n v="11.09"/>
    <n v="9.8000000000000007"/>
    <n v="3"/>
    <n v="2.65"/>
    <n v="0"/>
    <x v="0"/>
    <n v="0"/>
    <x v="0"/>
    <x v="2"/>
  </r>
  <r>
    <s v="WI"/>
    <n v="77"/>
    <s v="area_code_408"/>
    <x v="0"/>
    <x v="1"/>
    <n v="0"/>
    <n v="168.1"/>
    <n v="83"/>
    <n v="28.58"/>
    <n v="202"/>
    <n v="91"/>
    <n v="17.170000000000002"/>
    <n v="173.2"/>
    <n v="91"/>
    <n v="7.79"/>
    <n v="10"/>
    <n v="3"/>
    <n v="2.7"/>
    <n v="3"/>
    <x v="0"/>
    <n v="0"/>
    <x v="0"/>
    <x v="2"/>
  </r>
  <r>
    <s v="NH"/>
    <n v="125"/>
    <s v="area_code_415"/>
    <x v="0"/>
    <x v="0"/>
    <n v="25"/>
    <n v="190.1"/>
    <n v="133"/>
    <n v="32.32"/>
    <n v="181.1"/>
    <n v="61"/>
    <n v="15.39"/>
    <n v="104"/>
    <n v="110"/>
    <n v="4.68"/>
    <n v="12.5"/>
    <n v="3"/>
    <n v="3.38"/>
    <n v="2"/>
    <x v="0"/>
    <n v="0"/>
    <x v="0"/>
    <x v="0"/>
  </r>
  <r>
    <s v="OR"/>
    <n v="88"/>
    <s v="area_code_408"/>
    <x v="0"/>
    <x v="1"/>
    <n v="0"/>
    <n v="192.6"/>
    <n v="96"/>
    <n v="32.74"/>
    <n v="184"/>
    <n v="92"/>
    <n v="15.64"/>
    <n v="173.6"/>
    <n v="113"/>
    <n v="7.81"/>
    <n v="8.8000000000000007"/>
    <n v="6"/>
    <n v="2.38"/>
    <n v="2"/>
    <x v="0"/>
    <n v="0"/>
    <x v="0"/>
    <x v="2"/>
  </r>
  <r>
    <s v="WI"/>
    <n v="89"/>
    <s v="area_code_408"/>
    <x v="0"/>
    <x v="1"/>
    <n v="0"/>
    <n v="234.8"/>
    <n v="95"/>
    <n v="39.92"/>
    <n v="109.7"/>
    <n v="87"/>
    <n v="9.32"/>
    <n v="180.3"/>
    <n v="99"/>
    <n v="8.11"/>
    <n v="10.4"/>
    <n v="2"/>
    <n v="2.81"/>
    <n v="0"/>
    <x v="0"/>
    <n v="0"/>
    <x v="0"/>
    <x v="2"/>
  </r>
  <r>
    <s v="KS"/>
    <n v="124"/>
    <s v="area_code_510"/>
    <x v="0"/>
    <x v="1"/>
    <n v="0"/>
    <n v="247.2"/>
    <n v="84"/>
    <n v="42.02"/>
    <n v="161.9"/>
    <n v="130"/>
    <n v="13.76"/>
    <n v="170.3"/>
    <n v="73"/>
    <n v="7.66"/>
    <n v="6.1"/>
    <n v="6"/>
    <n v="1.65"/>
    <n v="1"/>
    <x v="0"/>
    <n v="0"/>
    <x v="0"/>
    <x v="0"/>
  </r>
  <r>
    <s v="MT"/>
    <n v="83"/>
    <s v="area_code_408"/>
    <x v="0"/>
    <x v="1"/>
    <n v="0"/>
    <n v="185.9"/>
    <n v="115"/>
    <n v="31.6"/>
    <n v="232.5"/>
    <n v="98"/>
    <n v="19.760000000000002"/>
    <n v="205.2"/>
    <n v="124"/>
    <n v="9.23"/>
    <n v="10.199999999999999"/>
    <n v="2"/>
    <n v="2.75"/>
    <n v="2"/>
    <x v="0"/>
    <n v="0"/>
    <x v="0"/>
    <x v="2"/>
  </r>
  <r>
    <s v="ID"/>
    <n v="7"/>
    <s v="area_code_408"/>
    <x v="0"/>
    <x v="1"/>
    <n v="0"/>
    <n v="98.5"/>
    <n v="85"/>
    <n v="16.75"/>
    <n v="200.3"/>
    <n v="80"/>
    <n v="17.03"/>
    <n v="252.3"/>
    <n v="68"/>
    <n v="11.35"/>
    <n v="12"/>
    <n v="7"/>
    <n v="3.24"/>
    <n v="2"/>
    <x v="0"/>
    <n v="0"/>
    <x v="0"/>
    <x v="4"/>
  </r>
  <r>
    <s v="TX"/>
    <n v="104"/>
    <s v="area_code_415"/>
    <x v="0"/>
    <x v="1"/>
    <n v="0"/>
    <n v="304"/>
    <n v="141"/>
    <n v="51.68"/>
    <n v="264.10000000000002"/>
    <n v="127"/>
    <n v="22.45"/>
    <n v="138.1"/>
    <n v="104"/>
    <n v="6.21"/>
    <n v="7.2"/>
    <n v="4"/>
    <n v="1.94"/>
    <n v="0"/>
    <x v="1"/>
    <n v="1"/>
    <x v="0"/>
    <x v="0"/>
  </r>
  <r>
    <s v="NY"/>
    <n v="76"/>
    <s v="area_code_415"/>
    <x v="0"/>
    <x v="1"/>
    <n v="0"/>
    <n v="201.5"/>
    <n v="127"/>
    <n v="34.26"/>
    <n v="155.19999999999999"/>
    <n v="91"/>
    <n v="13.19"/>
    <n v="249.6"/>
    <n v="103"/>
    <n v="11.23"/>
    <n v="8.6"/>
    <n v="1"/>
    <n v="2.3199999999999998"/>
    <n v="2"/>
    <x v="0"/>
    <n v="0"/>
    <x v="0"/>
    <x v="2"/>
  </r>
  <r>
    <s v="NJ"/>
    <n v="135"/>
    <s v="area_code_415"/>
    <x v="0"/>
    <x v="1"/>
    <n v="0"/>
    <n v="191.7"/>
    <n v="125"/>
    <n v="32.590000000000003"/>
    <n v="284.2"/>
    <n v="100"/>
    <n v="24.16"/>
    <n v="211.7"/>
    <n v="87"/>
    <n v="9.5299999999999994"/>
    <n v="12.5"/>
    <n v="2"/>
    <n v="3.38"/>
    <n v="0"/>
    <x v="0"/>
    <n v="0"/>
    <x v="0"/>
    <x v="1"/>
  </r>
  <r>
    <s v="KS"/>
    <n v="59"/>
    <s v="area_code_510"/>
    <x v="0"/>
    <x v="0"/>
    <n v="45"/>
    <n v="71.2"/>
    <n v="113"/>
    <n v="12.1"/>
    <n v="233.7"/>
    <n v="95"/>
    <n v="19.86"/>
    <n v="139.30000000000001"/>
    <n v="129"/>
    <n v="6.27"/>
    <n v="14"/>
    <n v="12"/>
    <n v="3.78"/>
    <n v="1"/>
    <x v="0"/>
    <n v="0"/>
    <x v="0"/>
    <x v="3"/>
  </r>
  <r>
    <s v="MS"/>
    <n v="110"/>
    <s v="area_code_415"/>
    <x v="0"/>
    <x v="1"/>
    <n v="0"/>
    <n v="178.4"/>
    <n v="110"/>
    <n v="30.33"/>
    <n v="179.1"/>
    <n v="116"/>
    <n v="15.22"/>
    <n v="228.1"/>
    <n v="99"/>
    <n v="10.26"/>
    <n v="6.5"/>
    <n v="4"/>
    <n v="1.76"/>
    <n v="1"/>
    <x v="0"/>
    <n v="0"/>
    <x v="0"/>
    <x v="0"/>
  </r>
  <r>
    <s v="MI"/>
    <n v="173"/>
    <s v="area_code_415"/>
    <x v="1"/>
    <x v="0"/>
    <n v="18"/>
    <n v="127.2"/>
    <n v="89"/>
    <n v="21.62"/>
    <n v="130.69999999999999"/>
    <n v="114"/>
    <n v="11.11"/>
    <n v="229.7"/>
    <n v="115"/>
    <n v="10.34"/>
    <n v="11.2"/>
    <n v="5"/>
    <n v="3.02"/>
    <n v="2"/>
    <x v="0"/>
    <n v="0"/>
    <x v="0"/>
    <x v="1"/>
  </r>
  <r>
    <s v="DE"/>
    <n v="60"/>
    <s v="area_code_510"/>
    <x v="0"/>
    <x v="1"/>
    <n v="0"/>
    <n v="230.7"/>
    <n v="66"/>
    <n v="39.22"/>
    <n v="165.4"/>
    <n v="65"/>
    <n v="14.06"/>
    <n v="309.10000000000002"/>
    <n v="139"/>
    <n v="13.91"/>
    <n v="13.3"/>
    <n v="10"/>
    <n v="3.59"/>
    <n v="1"/>
    <x v="0"/>
    <n v="0"/>
    <x v="0"/>
    <x v="2"/>
  </r>
  <r>
    <s v="IL"/>
    <n v="117"/>
    <s v="area_code_408"/>
    <x v="0"/>
    <x v="1"/>
    <n v="0"/>
    <n v="228.3"/>
    <n v="84"/>
    <n v="38.81"/>
    <n v="152.6"/>
    <n v="92"/>
    <n v="12.97"/>
    <n v="309.7"/>
    <n v="101"/>
    <n v="13.94"/>
    <n v="3.7"/>
    <n v="3"/>
    <n v="1"/>
    <n v="3"/>
    <x v="0"/>
    <n v="0"/>
    <x v="0"/>
    <x v="0"/>
  </r>
  <r>
    <s v="VA"/>
    <n v="54"/>
    <s v="area_code_408"/>
    <x v="0"/>
    <x v="1"/>
    <n v="0"/>
    <n v="197.7"/>
    <n v="84"/>
    <n v="33.61"/>
    <n v="221.3"/>
    <n v="89"/>
    <n v="18.809999999999999"/>
    <n v="189.4"/>
    <n v="109"/>
    <n v="8.52"/>
    <n v="7.8"/>
    <n v="3"/>
    <n v="2.11"/>
    <n v="2"/>
    <x v="0"/>
    <n v="0"/>
    <x v="0"/>
    <x v="3"/>
  </r>
  <r>
    <s v="IN"/>
    <n v="76"/>
    <s v="area_code_415"/>
    <x v="0"/>
    <x v="0"/>
    <n v="35"/>
    <n v="273.7"/>
    <n v="94"/>
    <n v="46.53"/>
    <n v="153.30000000000001"/>
    <n v="101"/>
    <n v="13.03"/>
    <n v="259"/>
    <n v="109"/>
    <n v="11.66"/>
    <n v="3.8"/>
    <n v="3"/>
    <n v="1.03"/>
    <n v="0"/>
    <x v="0"/>
    <n v="0"/>
    <x v="0"/>
    <x v="2"/>
  </r>
  <r>
    <s v="TN"/>
    <n v="98"/>
    <s v="area_code_415"/>
    <x v="0"/>
    <x v="1"/>
    <n v="0"/>
    <n v="190.5"/>
    <n v="106"/>
    <n v="32.39"/>
    <n v="164.2"/>
    <n v="92"/>
    <n v="13.96"/>
    <n v="110.8"/>
    <n v="88"/>
    <n v="4.99"/>
    <n v="11.4"/>
    <n v="5"/>
    <n v="3.08"/>
    <n v="2"/>
    <x v="0"/>
    <n v="0"/>
    <x v="0"/>
    <x v="0"/>
  </r>
  <r>
    <s v="WV"/>
    <n v="74"/>
    <s v="area_code_408"/>
    <x v="0"/>
    <x v="1"/>
    <n v="0"/>
    <n v="176.1"/>
    <n v="79"/>
    <n v="29.94"/>
    <n v="208.3"/>
    <n v="105"/>
    <n v="17.71"/>
    <n v="237.5"/>
    <n v="86"/>
    <n v="10.69"/>
    <n v="16.100000000000001"/>
    <n v="4"/>
    <n v="4.3499999999999996"/>
    <n v="4"/>
    <x v="0"/>
    <n v="0"/>
    <x v="1"/>
    <x v="2"/>
  </r>
  <r>
    <s v="TX"/>
    <n v="112"/>
    <s v="area_code_415"/>
    <x v="0"/>
    <x v="1"/>
    <n v="0"/>
    <n v="210.4"/>
    <n v="78"/>
    <n v="35.770000000000003"/>
    <n v="172.4"/>
    <n v="75"/>
    <n v="14.65"/>
    <n v="240"/>
    <n v="105"/>
    <n v="10.8"/>
    <n v="11.7"/>
    <n v="3"/>
    <n v="3.16"/>
    <n v="2"/>
    <x v="0"/>
    <n v="0"/>
    <x v="0"/>
    <x v="0"/>
  </r>
  <r>
    <s v="MT"/>
    <n v="138"/>
    <s v="area_code_415"/>
    <x v="0"/>
    <x v="0"/>
    <n v="28"/>
    <n v="151"/>
    <n v="59"/>
    <n v="25.67"/>
    <n v="269.5"/>
    <n v="122"/>
    <n v="22.91"/>
    <n v="179.4"/>
    <n v="116"/>
    <n v="8.07"/>
    <n v="8.9"/>
    <n v="9"/>
    <n v="2.4"/>
    <n v="0"/>
    <x v="0"/>
    <n v="0"/>
    <x v="0"/>
    <x v="1"/>
  </r>
  <r>
    <s v="AL"/>
    <n v="65"/>
    <s v="area_code_415"/>
    <x v="0"/>
    <x v="1"/>
    <n v="0"/>
    <n v="144.30000000000001"/>
    <n v="109"/>
    <n v="24.53"/>
    <n v="331.3"/>
    <n v="89"/>
    <n v="28.16"/>
    <n v="155.30000000000001"/>
    <n v="69"/>
    <n v="6.99"/>
    <n v="11.8"/>
    <n v="15"/>
    <n v="3.19"/>
    <n v="3"/>
    <x v="0"/>
    <n v="0"/>
    <x v="0"/>
    <x v="2"/>
  </r>
  <r>
    <s v="FL"/>
    <n v="194"/>
    <s v="area_code_408"/>
    <x v="0"/>
    <x v="0"/>
    <n v="42"/>
    <n v="203.7"/>
    <n v="109"/>
    <n v="34.630000000000003"/>
    <n v="192.9"/>
    <n v="125"/>
    <n v="16.399999999999999"/>
    <n v="318"/>
    <n v="81"/>
    <n v="14.31"/>
    <n v="10.8"/>
    <n v="16"/>
    <n v="2.92"/>
    <n v="3"/>
    <x v="0"/>
    <n v="0"/>
    <x v="0"/>
    <x v="1"/>
  </r>
  <r>
    <s v="KY"/>
    <n v="131"/>
    <s v="area_code_415"/>
    <x v="0"/>
    <x v="1"/>
    <n v="0"/>
    <n v="210.1"/>
    <n v="97"/>
    <n v="35.72"/>
    <n v="177.3"/>
    <n v="96"/>
    <n v="15.07"/>
    <n v="130.19999999999999"/>
    <n v="136"/>
    <n v="5.86"/>
    <n v="13.3"/>
    <n v="1"/>
    <n v="3.59"/>
    <n v="0"/>
    <x v="1"/>
    <n v="1"/>
    <x v="0"/>
    <x v="0"/>
  </r>
  <r>
    <s v="OH"/>
    <n v="78"/>
    <s v="area_code_415"/>
    <x v="0"/>
    <x v="0"/>
    <n v="27"/>
    <n v="121.9"/>
    <n v="88"/>
    <n v="20.72"/>
    <n v="225.4"/>
    <n v="75"/>
    <n v="19.16"/>
    <n v="90.8"/>
    <n v="118"/>
    <n v="4.09"/>
    <n v="13"/>
    <n v="4"/>
    <n v="3.51"/>
    <n v="3"/>
    <x v="0"/>
    <n v="0"/>
    <x v="0"/>
    <x v="2"/>
  </r>
  <r>
    <s v="ID"/>
    <n v="99"/>
    <s v="area_code_415"/>
    <x v="0"/>
    <x v="1"/>
    <n v="0"/>
    <n v="201.5"/>
    <n v="103"/>
    <n v="34.26"/>
    <n v="124.2"/>
    <n v="120"/>
    <n v="10.56"/>
    <n v="239.9"/>
    <n v="56"/>
    <n v="10.8"/>
    <n v="11.5"/>
    <n v="3"/>
    <n v="3.11"/>
    <n v="0"/>
    <x v="0"/>
    <n v="0"/>
    <x v="0"/>
    <x v="0"/>
  </r>
  <r>
    <s v="NJ"/>
    <n v="120"/>
    <s v="area_code_415"/>
    <x v="0"/>
    <x v="1"/>
    <n v="0"/>
    <n v="146"/>
    <n v="58"/>
    <n v="24.82"/>
    <n v="208.7"/>
    <n v="103"/>
    <n v="17.739999999999998"/>
    <n v="215.5"/>
    <n v="91"/>
    <n v="9.6999999999999993"/>
    <n v="11.9"/>
    <n v="2"/>
    <n v="3.21"/>
    <n v="0"/>
    <x v="0"/>
    <n v="0"/>
    <x v="0"/>
    <x v="0"/>
  </r>
  <r>
    <s v="NM"/>
    <n v="1"/>
    <s v="area_code_510"/>
    <x v="0"/>
    <x v="0"/>
    <n v="26"/>
    <n v="69.7"/>
    <n v="84"/>
    <n v="11.85"/>
    <n v="250.4"/>
    <n v="79"/>
    <n v="21.28"/>
    <n v="230.2"/>
    <n v="122"/>
    <n v="10.36"/>
    <n v="8.3000000000000007"/>
    <n v="3"/>
    <n v="2.2400000000000002"/>
    <n v="2"/>
    <x v="0"/>
    <n v="0"/>
    <x v="0"/>
    <x v="4"/>
  </r>
  <r>
    <s v="UT"/>
    <n v="94"/>
    <s v="area_code_415"/>
    <x v="0"/>
    <x v="1"/>
    <n v="0"/>
    <n v="183.1"/>
    <n v="109"/>
    <n v="31.13"/>
    <n v="199.4"/>
    <n v="109"/>
    <n v="16.95"/>
    <n v="214.1"/>
    <n v="71"/>
    <n v="9.6300000000000008"/>
    <n v="13.9"/>
    <n v="4"/>
    <n v="3.75"/>
    <n v="0"/>
    <x v="0"/>
    <n v="0"/>
    <x v="0"/>
    <x v="2"/>
  </r>
  <r>
    <s v="MO"/>
    <n v="178"/>
    <s v="area_code_408"/>
    <x v="0"/>
    <x v="0"/>
    <n v="32"/>
    <n v="148.69999999999999"/>
    <n v="95"/>
    <n v="25.28"/>
    <n v="198.6"/>
    <n v="55"/>
    <n v="16.88"/>
    <n v="187"/>
    <n v="113"/>
    <n v="8.41"/>
    <n v="10.4"/>
    <n v="7"/>
    <n v="2.81"/>
    <n v="6"/>
    <x v="1"/>
    <n v="1"/>
    <x v="1"/>
    <x v="1"/>
  </r>
  <r>
    <s v="WV"/>
    <n v="136"/>
    <s v="area_code_510"/>
    <x v="0"/>
    <x v="1"/>
    <n v="0"/>
    <n v="240.1"/>
    <n v="121"/>
    <n v="40.82"/>
    <n v="271.2"/>
    <n v="123"/>
    <n v="23.05"/>
    <n v="132.69999999999999"/>
    <n v="98"/>
    <n v="5.97"/>
    <n v="17.2"/>
    <n v="4"/>
    <n v="4.6399999999999997"/>
    <n v="0"/>
    <x v="1"/>
    <n v="1"/>
    <x v="0"/>
    <x v="1"/>
  </r>
  <r>
    <s v="ND"/>
    <n v="86"/>
    <s v="area_code_415"/>
    <x v="0"/>
    <x v="0"/>
    <n v="25"/>
    <n v="126.4"/>
    <n v="97"/>
    <n v="21.49"/>
    <n v="189.7"/>
    <n v="118"/>
    <n v="16.12"/>
    <n v="233.6"/>
    <n v="97"/>
    <n v="10.51"/>
    <n v="12"/>
    <n v="2"/>
    <n v="3.24"/>
    <n v="1"/>
    <x v="0"/>
    <n v="0"/>
    <x v="0"/>
    <x v="2"/>
  </r>
  <r>
    <s v="KS"/>
    <n v="18"/>
    <s v="area_code_510"/>
    <x v="0"/>
    <x v="1"/>
    <n v="0"/>
    <n v="180.2"/>
    <n v="115"/>
    <n v="30.63"/>
    <n v="83.4"/>
    <n v="114"/>
    <n v="7.09"/>
    <n v="245.3"/>
    <n v="111"/>
    <n v="11.04"/>
    <n v="11.9"/>
    <n v="6"/>
    <n v="3.21"/>
    <n v="1"/>
    <x v="0"/>
    <n v="0"/>
    <x v="0"/>
    <x v="4"/>
  </r>
  <r>
    <s v="CO"/>
    <n v="49"/>
    <s v="area_code_415"/>
    <x v="0"/>
    <x v="1"/>
    <n v="0"/>
    <n v="172"/>
    <n v="142"/>
    <n v="29.24"/>
    <n v="224"/>
    <n v="100"/>
    <n v="19.04"/>
    <n v="177.3"/>
    <n v="86"/>
    <n v="7.98"/>
    <n v="7.4"/>
    <n v="1"/>
    <n v="2"/>
    <n v="0"/>
    <x v="0"/>
    <n v="0"/>
    <x v="0"/>
    <x v="3"/>
  </r>
  <r>
    <s v="OH"/>
    <n v="20"/>
    <s v="area_code_415"/>
    <x v="0"/>
    <x v="0"/>
    <n v="27"/>
    <n v="231.6"/>
    <n v="105"/>
    <n v="39.369999999999997"/>
    <n v="223.3"/>
    <n v="120"/>
    <n v="18.98"/>
    <n v="212"/>
    <n v="99"/>
    <n v="9.5399999999999991"/>
    <n v="8.9"/>
    <n v="4"/>
    <n v="2.4"/>
    <n v="1"/>
    <x v="0"/>
    <n v="0"/>
    <x v="0"/>
    <x v="4"/>
  </r>
  <r>
    <s v="IN"/>
    <n v="131"/>
    <s v="area_code_415"/>
    <x v="0"/>
    <x v="0"/>
    <n v="29"/>
    <n v="42.1"/>
    <n v="114"/>
    <n v="7.16"/>
    <n v="183.3"/>
    <n v="70"/>
    <n v="15.58"/>
    <n v="158.69999999999999"/>
    <n v="82"/>
    <n v="7.14"/>
    <n v="10"/>
    <n v="1"/>
    <n v="2.7"/>
    <n v="0"/>
    <x v="0"/>
    <n v="0"/>
    <x v="0"/>
    <x v="0"/>
  </r>
  <r>
    <s v="OK"/>
    <n v="99"/>
    <s v="area_code_408"/>
    <x v="0"/>
    <x v="1"/>
    <n v="0"/>
    <n v="155.6"/>
    <n v="90"/>
    <n v="26.45"/>
    <n v="240.1"/>
    <n v="117"/>
    <n v="20.41"/>
    <n v="230.8"/>
    <n v="88"/>
    <n v="10.39"/>
    <n v="10.8"/>
    <n v="4"/>
    <n v="2.92"/>
    <n v="3"/>
    <x v="0"/>
    <n v="0"/>
    <x v="0"/>
    <x v="0"/>
  </r>
  <r>
    <s v="ID"/>
    <n v="61"/>
    <s v="area_code_415"/>
    <x v="0"/>
    <x v="1"/>
    <n v="0"/>
    <n v="234.6"/>
    <n v="126"/>
    <n v="39.880000000000003"/>
    <n v="200.7"/>
    <n v="76"/>
    <n v="17.059999999999999"/>
    <n v="171.1"/>
    <n v="81"/>
    <n v="7.7"/>
    <n v="8.1"/>
    <n v="2"/>
    <n v="2.19"/>
    <n v="0"/>
    <x v="0"/>
    <n v="0"/>
    <x v="0"/>
    <x v="2"/>
  </r>
  <r>
    <s v="DE"/>
    <n v="137"/>
    <s v="area_code_415"/>
    <x v="0"/>
    <x v="1"/>
    <n v="0"/>
    <n v="115.5"/>
    <n v="101"/>
    <n v="19.64"/>
    <n v="226.2"/>
    <n v="81"/>
    <n v="19.23"/>
    <n v="179.1"/>
    <n v="123"/>
    <n v="8.06"/>
    <n v="13.6"/>
    <n v="4"/>
    <n v="3.67"/>
    <n v="0"/>
    <x v="0"/>
    <n v="0"/>
    <x v="0"/>
    <x v="1"/>
  </r>
  <r>
    <s v="WA"/>
    <n v="49"/>
    <s v="area_code_510"/>
    <x v="0"/>
    <x v="0"/>
    <n v="42"/>
    <n v="159"/>
    <n v="67"/>
    <n v="27.03"/>
    <n v="126.3"/>
    <n v="125"/>
    <n v="10.74"/>
    <n v="206.8"/>
    <n v="88"/>
    <n v="9.31"/>
    <n v="7.4"/>
    <n v="3"/>
    <n v="2"/>
    <n v="2"/>
    <x v="0"/>
    <n v="0"/>
    <x v="0"/>
    <x v="3"/>
  </r>
  <r>
    <s v="MA"/>
    <n v="83"/>
    <s v="area_code_408"/>
    <x v="0"/>
    <x v="1"/>
    <n v="0"/>
    <n v="286.60000000000002"/>
    <n v="114"/>
    <n v="48.72"/>
    <n v="101"/>
    <n v="138"/>
    <n v="8.59"/>
    <n v="199.6"/>
    <n v="146"/>
    <n v="8.98"/>
    <n v="13.2"/>
    <n v="4"/>
    <n v="3.56"/>
    <n v="1"/>
    <x v="0"/>
    <n v="0"/>
    <x v="0"/>
    <x v="2"/>
  </r>
  <r>
    <s v="FL"/>
    <n v="105"/>
    <s v="area_code_408"/>
    <x v="0"/>
    <x v="1"/>
    <n v="0"/>
    <n v="181.9"/>
    <n v="70"/>
    <n v="30.92"/>
    <n v="233.5"/>
    <n v="83"/>
    <n v="19.850000000000001"/>
    <n v="194.6"/>
    <n v="80"/>
    <n v="8.76"/>
    <n v="8.1"/>
    <n v="9"/>
    <n v="2.19"/>
    <n v="1"/>
    <x v="0"/>
    <n v="0"/>
    <x v="0"/>
    <x v="0"/>
  </r>
  <r>
    <s v="AR"/>
    <n v="90"/>
    <s v="area_code_408"/>
    <x v="0"/>
    <x v="1"/>
    <n v="0"/>
    <n v="235"/>
    <n v="77"/>
    <n v="39.950000000000003"/>
    <n v="267.3"/>
    <n v="94"/>
    <n v="22.72"/>
    <n v="222.1"/>
    <n v="119"/>
    <n v="9.99"/>
    <n v="5.3"/>
    <n v="4"/>
    <n v="1.43"/>
    <n v="3"/>
    <x v="1"/>
    <n v="1"/>
    <x v="0"/>
    <x v="2"/>
  </r>
  <r>
    <s v="AL"/>
    <n v="111"/>
    <s v="area_code_415"/>
    <x v="0"/>
    <x v="1"/>
    <n v="0"/>
    <n v="187.8"/>
    <n v="107"/>
    <n v="31.93"/>
    <n v="246"/>
    <n v="70"/>
    <n v="20.91"/>
    <n v="175.9"/>
    <n v="88"/>
    <n v="7.92"/>
    <n v="10.5"/>
    <n v="7"/>
    <n v="2.84"/>
    <n v="0"/>
    <x v="0"/>
    <n v="0"/>
    <x v="0"/>
    <x v="0"/>
  </r>
  <r>
    <s v="CA"/>
    <n v="135"/>
    <s v="area_code_408"/>
    <x v="0"/>
    <x v="1"/>
    <n v="0"/>
    <n v="167.1"/>
    <n v="105"/>
    <n v="28.41"/>
    <n v="131.6"/>
    <n v="120"/>
    <n v="11.19"/>
    <n v="242.6"/>
    <n v="83"/>
    <n v="10.92"/>
    <n v="10.4"/>
    <n v="2"/>
    <n v="2.81"/>
    <n v="3"/>
    <x v="0"/>
    <n v="0"/>
    <x v="0"/>
    <x v="1"/>
  </r>
  <r>
    <s v="RI"/>
    <n v="121"/>
    <s v="area_code_415"/>
    <x v="0"/>
    <x v="0"/>
    <n v="22"/>
    <n v="212.3"/>
    <n v="107"/>
    <n v="36.090000000000003"/>
    <n v="238"/>
    <n v="94"/>
    <n v="20.23"/>
    <n v="332.8"/>
    <n v="114"/>
    <n v="14.98"/>
    <n v="10.4"/>
    <n v="2"/>
    <n v="2.81"/>
    <n v="1"/>
    <x v="0"/>
    <n v="0"/>
    <x v="0"/>
    <x v="0"/>
  </r>
  <r>
    <s v="ND"/>
    <n v="57"/>
    <s v="area_code_415"/>
    <x v="1"/>
    <x v="1"/>
    <n v="0"/>
    <n v="227.4"/>
    <n v="94"/>
    <n v="38.659999999999997"/>
    <n v="146.4"/>
    <n v="115"/>
    <n v="12.44"/>
    <n v="211.4"/>
    <n v="92"/>
    <n v="9.51"/>
    <n v="8.3000000000000007"/>
    <n v="5"/>
    <n v="2.2400000000000002"/>
    <n v="1"/>
    <x v="0"/>
    <n v="0"/>
    <x v="0"/>
    <x v="3"/>
  </r>
  <r>
    <s v="MT"/>
    <n v="63"/>
    <s v="area_code_415"/>
    <x v="0"/>
    <x v="1"/>
    <n v="0"/>
    <n v="162.5"/>
    <n v="86"/>
    <n v="27.63"/>
    <n v="165.4"/>
    <n v="112"/>
    <n v="14.06"/>
    <n v="163.69999999999999"/>
    <n v="67"/>
    <n v="7.37"/>
    <n v="13.4"/>
    <n v="6"/>
    <n v="3.62"/>
    <n v="4"/>
    <x v="1"/>
    <n v="1"/>
    <x v="1"/>
    <x v="2"/>
  </r>
  <r>
    <s v="NJ"/>
    <n v="97"/>
    <s v="area_code_415"/>
    <x v="0"/>
    <x v="1"/>
    <n v="0"/>
    <n v="259.60000000000002"/>
    <n v="138"/>
    <n v="44.13"/>
    <n v="233.9"/>
    <n v="91"/>
    <n v="19.88"/>
    <n v="140.6"/>
    <n v="119"/>
    <n v="6.33"/>
    <n v="13"/>
    <n v="4"/>
    <n v="3.51"/>
    <n v="1"/>
    <x v="0"/>
    <n v="0"/>
    <x v="0"/>
    <x v="0"/>
  </r>
  <r>
    <s v="OK"/>
    <n v="134"/>
    <s v="area_code_408"/>
    <x v="0"/>
    <x v="0"/>
    <n v="10"/>
    <n v="159.4"/>
    <n v="79"/>
    <n v="27.1"/>
    <n v="91"/>
    <n v="94"/>
    <n v="7.74"/>
    <n v="199.5"/>
    <n v="137"/>
    <n v="8.98"/>
    <n v="10"/>
    <n v="3"/>
    <n v="2.7"/>
    <n v="2"/>
    <x v="0"/>
    <n v="0"/>
    <x v="0"/>
    <x v="1"/>
  </r>
  <r>
    <s v="ME"/>
    <n v="57"/>
    <s v="area_code_510"/>
    <x v="0"/>
    <x v="0"/>
    <n v="37"/>
    <n v="69.5"/>
    <n v="94"/>
    <n v="11.82"/>
    <n v="220.9"/>
    <n v="76"/>
    <n v="18.78"/>
    <n v="218.5"/>
    <n v="113"/>
    <n v="9.83"/>
    <n v="11.9"/>
    <n v="3"/>
    <n v="3.21"/>
    <n v="0"/>
    <x v="0"/>
    <n v="0"/>
    <x v="0"/>
    <x v="3"/>
  </r>
  <r>
    <s v="OK"/>
    <n v="109"/>
    <s v="area_code_415"/>
    <x v="1"/>
    <x v="1"/>
    <n v="0"/>
    <n v="166.5"/>
    <n v="101"/>
    <n v="28.31"/>
    <n v="268.39999999999998"/>
    <n v="119"/>
    <n v="22.81"/>
    <n v="126.2"/>
    <n v="112"/>
    <n v="5.68"/>
    <n v="10.199999999999999"/>
    <n v="3"/>
    <n v="2.75"/>
    <n v="3"/>
    <x v="0"/>
    <n v="0"/>
    <x v="0"/>
    <x v="0"/>
  </r>
  <r>
    <s v="IL"/>
    <n v="66"/>
    <s v="area_code_415"/>
    <x v="0"/>
    <x v="0"/>
    <n v="21"/>
    <n v="134.4"/>
    <n v="110"/>
    <n v="22.85"/>
    <n v="136.19999999999999"/>
    <n v="104"/>
    <n v="11.58"/>
    <n v="215.6"/>
    <n v="105"/>
    <n v="9.6999999999999993"/>
    <n v="9.6999999999999993"/>
    <n v="4"/>
    <n v="2.62"/>
    <n v="3"/>
    <x v="0"/>
    <n v="0"/>
    <x v="0"/>
    <x v="2"/>
  </r>
  <r>
    <s v="GA"/>
    <n v="162"/>
    <s v="area_code_408"/>
    <x v="0"/>
    <x v="0"/>
    <n v="21"/>
    <n v="205.2"/>
    <n v="128"/>
    <n v="34.880000000000003"/>
    <n v="231.7"/>
    <n v="128"/>
    <n v="19.690000000000001"/>
    <n v="180.3"/>
    <n v="100"/>
    <n v="8.11"/>
    <n v="10.6"/>
    <n v="3"/>
    <n v="2.86"/>
    <n v="2"/>
    <x v="0"/>
    <n v="0"/>
    <x v="0"/>
    <x v="1"/>
  </r>
  <r>
    <s v="NC"/>
    <n v="115"/>
    <s v="area_code_415"/>
    <x v="0"/>
    <x v="0"/>
    <n v="26"/>
    <n v="132.30000000000001"/>
    <n v="142"/>
    <n v="22.49"/>
    <n v="273.39999999999998"/>
    <n v="89"/>
    <n v="23.24"/>
    <n v="195.7"/>
    <n v="77"/>
    <n v="8.81"/>
    <n v="14.8"/>
    <n v="7"/>
    <n v="4"/>
    <n v="0"/>
    <x v="0"/>
    <n v="0"/>
    <x v="0"/>
    <x v="0"/>
  </r>
  <r>
    <s v="HI"/>
    <n v="132"/>
    <s v="area_code_415"/>
    <x v="0"/>
    <x v="1"/>
    <n v="0"/>
    <n v="140.30000000000001"/>
    <n v="144"/>
    <n v="23.85"/>
    <n v="294.8"/>
    <n v="89"/>
    <n v="25.06"/>
    <n v="153.5"/>
    <n v="126"/>
    <n v="6.91"/>
    <n v="11.7"/>
    <n v="4"/>
    <n v="3.16"/>
    <n v="2"/>
    <x v="0"/>
    <n v="0"/>
    <x v="0"/>
    <x v="1"/>
  </r>
  <r>
    <s v="OK"/>
    <n v="152"/>
    <s v="area_code_415"/>
    <x v="0"/>
    <x v="1"/>
    <n v="0"/>
    <n v="284.60000000000002"/>
    <n v="113"/>
    <n v="48.38"/>
    <n v="141.80000000000001"/>
    <n v="101"/>
    <n v="12.05"/>
    <n v="127.4"/>
    <n v="78"/>
    <n v="5.73"/>
    <n v="12.6"/>
    <n v="5"/>
    <n v="3.4"/>
    <n v="0"/>
    <x v="0"/>
    <n v="0"/>
    <x v="0"/>
    <x v="1"/>
  </r>
  <r>
    <s v="DC"/>
    <n v="86"/>
    <s v="area_code_415"/>
    <x v="0"/>
    <x v="0"/>
    <n v="29"/>
    <n v="189.3"/>
    <n v="107"/>
    <n v="32.18"/>
    <n v="221.3"/>
    <n v="101"/>
    <n v="18.809999999999999"/>
    <n v="325.60000000000002"/>
    <n v="137"/>
    <n v="14.65"/>
    <n v="13.8"/>
    <n v="3"/>
    <n v="3.73"/>
    <n v="1"/>
    <x v="0"/>
    <n v="0"/>
    <x v="0"/>
    <x v="2"/>
  </r>
  <r>
    <s v="SC"/>
    <n v="36"/>
    <s v="area_code_415"/>
    <x v="0"/>
    <x v="1"/>
    <n v="0"/>
    <n v="184.6"/>
    <n v="132"/>
    <n v="31.38"/>
    <n v="193.7"/>
    <n v="69"/>
    <n v="16.46"/>
    <n v="283.5"/>
    <n v="83"/>
    <n v="12.76"/>
    <n v="5.9"/>
    <n v="3"/>
    <n v="1.59"/>
    <n v="1"/>
    <x v="0"/>
    <n v="0"/>
    <x v="0"/>
    <x v="3"/>
  </r>
  <r>
    <s v="MN"/>
    <n v="118"/>
    <s v="area_code_415"/>
    <x v="0"/>
    <x v="1"/>
    <n v="0"/>
    <n v="161.6"/>
    <n v="96"/>
    <n v="27.47"/>
    <n v="223.9"/>
    <n v="113"/>
    <n v="19.03"/>
    <n v="240.6"/>
    <n v="137"/>
    <n v="10.83"/>
    <n v="6.8"/>
    <n v="2"/>
    <n v="1.84"/>
    <n v="0"/>
    <x v="0"/>
    <n v="0"/>
    <x v="0"/>
    <x v="0"/>
  </r>
  <r>
    <s v="HI"/>
    <n v="137"/>
    <s v="area_code_510"/>
    <x v="0"/>
    <x v="0"/>
    <n v="20"/>
    <n v="268.5"/>
    <n v="91"/>
    <n v="45.65"/>
    <n v="128.80000000000001"/>
    <n v="121"/>
    <n v="10.95"/>
    <n v="146.4"/>
    <n v="98"/>
    <n v="6.59"/>
    <n v="12.7"/>
    <n v="6"/>
    <n v="3.43"/>
    <n v="1"/>
    <x v="0"/>
    <n v="0"/>
    <x v="0"/>
    <x v="1"/>
  </r>
  <r>
    <s v="NJ"/>
    <n v="67"/>
    <s v="area_code_415"/>
    <x v="0"/>
    <x v="1"/>
    <n v="0"/>
    <n v="178"/>
    <n v="77"/>
    <n v="30.26"/>
    <n v="233.6"/>
    <n v="88"/>
    <n v="19.86"/>
    <n v="175.6"/>
    <n v="88"/>
    <n v="7.9"/>
    <n v="6.3"/>
    <n v="4"/>
    <n v="1.7"/>
    <n v="2"/>
    <x v="0"/>
    <n v="0"/>
    <x v="0"/>
    <x v="2"/>
  </r>
  <r>
    <s v="MI"/>
    <n v="164"/>
    <s v="area_code_415"/>
    <x v="0"/>
    <x v="1"/>
    <n v="0"/>
    <n v="215.6"/>
    <n v="90"/>
    <n v="36.65"/>
    <n v="171.6"/>
    <n v="99"/>
    <n v="14.59"/>
    <n v="110.4"/>
    <n v="105"/>
    <n v="4.97"/>
    <n v="11.3"/>
    <n v="6"/>
    <n v="3.05"/>
    <n v="1"/>
    <x v="0"/>
    <n v="0"/>
    <x v="0"/>
    <x v="1"/>
  </r>
  <r>
    <s v="UT"/>
    <n v="180"/>
    <s v="area_code_510"/>
    <x v="0"/>
    <x v="1"/>
    <n v="0"/>
    <n v="253.9"/>
    <n v="69"/>
    <n v="43.16"/>
    <n v="184.2"/>
    <n v="138"/>
    <n v="15.66"/>
    <n v="174.3"/>
    <n v="83"/>
    <n v="7.84"/>
    <n v="0.4"/>
    <n v="7"/>
    <n v="0.11"/>
    <n v="1"/>
    <x v="0"/>
    <n v="0"/>
    <x v="0"/>
    <x v="1"/>
  </r>
  <r>
    <s v="IA"/>
    <n v="80"/>
    <s v="area_code_408"/>
    <x v="0"/>
    <x v="0"/>
    <n v="22"/>
    <n v="182.8"/>
    <n v="142"/>
    <n v="31.08"/>
    <n v="229.3"/>
    <n v="111"/>
    <n v="19.489999999999998"/>
    <n v="313.8"/>
    <n v="85"/>
    <n v="14.12"/>
    <n v="11.3"/>
    <n v="2"/>
    <n v="3.05"/>
    <n v="1"/>
    <x v="0"/>
    <n v="0"/>
    <x v="0"/>
    <x v="2"/>
  </r>
  <r>
    <s v="CO"/>
    <n v="126"/>
    <s v="area_code_415"/>
    <x v="0"/>
    <x v="1"/>
    <n v="0"/>
    <n v="120"/>
    <n v="82"/>
    <n v="20.399999999999999"/>
    <n v="213.6"/>
    <n v="111"/>
    <n v="18.16"/>
    <n v="312.89999999999998"/>
    <n v="136"/>
    <n v="14.08"/>
    <n v="7.5"/>
    <n v="6"/>
    <n v="2.0299999999999998"/>
    <n v="1"/>
    <x v="0"/>
    <n v="0"/>
    <x v="0"/>
    <x v="0"/>
  </r>
  <r>
    <s v="MS"/>
    <n v="138"/>
    <s v="area_code_408"/>
    <x v="0"/>
    <x v="1"/>
    <n v="0"/>
    <n v="138.69999999999999"/>
    <n v="124"/>
    <n v="23.58"/>
    <n v="280.3"/>
    <n v="64"/>
    <n v="23.83"/>
    <n v="206.7"/>
    <n v="98"/>
    <n v="9.3000000000000007"/>
    <n v="10.4"/>
    <n v="4"/>
    <n v="2.81"/>
    <n v="1"/>
    <x v="0"/>
    <n v="0"/>
    <x v="0"/>
    <x v="1"/>
  </r>
  <r>
    <s v="MA"/>
    <n v="101"/>
    <s v="area_code_408"/>
    <x v="0"/>
    <x v="1"/>
    <n v="0"/>
    <n v="189"/>
    <n v="122"/>
    <n v="32.130000000000003"/>
    <n v="179.2"/>
    <n v="91"/>
    <n v="15.23"/>
    <n v="186.8"/>
    <n v="170"/>
    <n v="8.41"/>
    <n v="11.1"/>
    <n v="6"/>
    <n v="3"/>
    <n v="0"/>
    <x v="0"/>
    <n v="0"/>
    <x v="0"/>
    <x v="0"/>
  </r>
  <r>
    <s v="NY"/>
    <n v="147"/>
    <s v="area_code_408"/>
    <x v="0"/>
    <x v="1"/>
    <n v="0"/>
    <n v="134.6"/>
    <n v="91"/>
    <n v="22.88"/>
    <n v="175.1"/>
    <n v="83"/>
    <n v="14.88"/>
    <n v="201.1"/>
    <n v="114"/>
    <n v="9.0500000000000007"/>
    <n v="8.9"/>
    <n v="3"/>
    <n v="2.4"/>
    <n v="0"/>
    <x v="0"/>
    <n v="0"/>
    <x v="0"/>
    <x v="1"/>
  </r>
  <r>
    <s v="VA"/>
    <n v="58"/>
    <s v="area_code_408"/>
    <x v="0"/>
    <x v="1"/>
    <n v="0"/>
    <n v="181.4"/>
    <n v="106"/>
    <n v="30.84"/>
    <n v="145.80000000000001"/>
    <n v="77"/>
    <n v="12.39"/>
    <n v="200.3"/>
    <n v="85"/>
    <n v="9.01"/>
    <n v="7.9"/>
    <n v="3"/>
    <n v="2.13"/>
    <n v="0"/>
    <x v="0"/>
    <n v="0"/>
    <x v="0"/>
    <x v="3"/>
  </r>
  <r>
    <s v="IN"/>
    <n v="35"/>
    <s v="area_code_510"/>
    <x v="0"/>
    <x v="0"/>
    <n v="23"/>
    <n v="194.6"/>
    <n v="106"/>
    <n v="33.08"/>
    <n v="199.8"/>
    <n v="132"/>
    <n v="16.98"/>
    <n v="189.6"/>
    <n v="88"/>
    <n v="8.5299999999999994"/>
    <n v="10.1"/>
    <n v="7"/>
    <n v="2.73"/>
    <n v="4"/>
    <x v="0"/>
    <n v="0"/>
    <x v="1"/>
    <x v="3"/>
  </r>
  <r>
    <s v="NH"/>
    <n v="163"/>
    <s v="area_code_415"/>
    <x v="0"/>
    <x v="0"/>
    <n v="39"/>
    <n v="268.10000000000002"/>
    <n v="104"/>
    <n v="45.58"/>
    <n v="216.6"/>
    <n v="65"/>
    <n v="18.41"/>
    <n v="359.9"/>
    <n v="118"/>
    <n v="16.2"/>
    <n v="11.4"/>
    <n v="4"/>
    <n v="3.08"/>
    <n v="0"/>
    <x v="0"/>
    <n v="0"/>
    <x v="0"/>
    <x v="1"/>
  </r>
  <r>
    <s v="AK"/>
    <n v="152"/>
    <s v="area_code_510"/>
    <x v="0"/>
    <x v="1"/>
    <n v="0"/>
    <n v="302.8"/>
    <n v="143"/>
    <n v="51.48"/>
    <n v="189.8"/>
    <n v="69"/>
    <n v="16.13"/>
    <n v="214.9"/>
    <n v="114"/>
    <n v="9.67"/>
    <n v="10.9"/>
    <n v="4"/>
    <n v="2.94"/>
    <n v="2"/>
    <x v="1"/>
    <n v="1"/>
    <x v="0"/>
    <x v="1"/>
  </r>
  <r>
    <s v="WV"/>
    <n v="44"/>
    <s v="area_code_408"/>
    <x v="0"/>
    <x v="1"/>
    <n v="0"/>
    <n v="213.2"/>
    <n v="85"/>
    <n v="36.24"/>
    <n v="224"/>
    <n v="128"/>
    <n v="19.04"/>
    <n v="137.80000000000001"/>
    <n v="74"/>
    <n v="6.2"/>
    <n v="12.5"/>
    <n v="5"/>
    <n v="3.38"/>
    <n v="1"/>
    <x v="0"/>
    <n v="0"/>
    <x v="0"/>
    <x v="3"/>
  </r>
  <r>
    <s v="NM"/>
    <n v="103"/>
    <s v="area_code_408"/>
    <x v="0"/>
    <x v="1"/>
    <n v="0"/>
    <n v="107.9"/>
    <n v="111"/>
    <n v="18.34"/>
    <n v="166.9"/>
    <n v="129"/>
    <n v="14.19"/>
    <n v="208.5"/>
    <n v="78"/>
    <n v="9.3800000000000008"/>
    <n v="9.6999999999999993"/>
    <n v="3"/>
    <n v="2.62"/>
    <n v="1"/>
    <x v="0"/>
    <n v="0"/>
    <x v="0"/>
    <x v="0"/>
  </r>
  <r>
    <s v="RI"/>
    <n v="126"/>
    <s v="area_code_510"/>
    <x v="0"/>
    <x v="1"/>
    <n v="0"/>
    <n v="181.7"/>
    <n v="102"/>
    <n v="30.89"/>
    <n v="216.3"/>
    <n v="114"/>
    <n v="18.39"/>
    <n v="317.89999999999998"/>
    <n v="83"/>
    <n v="14.31"/>
    <n v="12.4"/>
    <n v="6"/>
    <n v="3.35"/>
    <n v="1"/>
    <x v="0"/>
    <n v="0"/>
    <x v="0"/>
    <x v="0"/>
  </r>
  <r>
    <s v="KS"/>
    <n v="104"/>
    <s v="area_code_408"/>
    <x v="0"/>
    <x v="1"/>
    <n v="0"/>
    <n v="191.8"/>
    <n v="105"/>
    <n v="32.61"/>
    <n v="148.69999999999999"/>
    <n v="96"/>
    <n v="12.64"/>
    <n v="234.8"/>
    <n v="123"/>
    <n v="10.57"/>
    <n v="19.3"/>
    <n v="4"/>
    <n v="5.21"/>
    <n v="1"/>
    <x v="0"/>
    <n v="0"/>
    <x v="0"/>
    <x v="0"/>
  </r>
  <r>
    <s v="AR"/>
    <n v="99"/>
    <s v="area_code_408"/>
    <x v="0"/>
    <x v="0"/>
    <n v="21"/>
    <n v="180.2"/>
    <n v="97"/>
    <n v="30.63"/>
    <n v="167.7"/>
    <n v="47"/>
    <n v="14.25"/>
    <n v="203.1"/>
    <n v="84"/>
    <n v="9.14"/>
    <n v="14.6"/>
    <n v="5"/>
    <n v="3.94"/>
    <n v="2"/>
    <x v="0"/>
    <n v="0"/>
    <x v="0"/>
    <x v="0"/>
  </r>
  <r>
    <s v="NH"/>
    <n v="119"/>
    <s v="area_code_408"/>
    <x v="0"/>
    <x v="1"/>
    <n v="0"/>
    <n v="215.1"/>
    <n v="105"/>
    <n v="36.57"/>
    <n v="249.4"/>
    <n v="104"/>
    <n v="21.2"/>
    <n v="249.9"/>
    <n v="83"/>
    <n v="11.25"/>
    <n v="10.8"/>
    <n v="8"/>
    <n v="2.92"/>
    <n v="2"/>
    <x v="0"/>
    <n v="0"/>
    <x v="0"/>
    <x v="0"/>
  </r>
  <r>
    <s v="KY"/>
    <n v="155"/>
    <s v="area_code_510"/>
    <x v="1"/>
    <x v="0"/>
    <n v="38"/>
    <n v="234.6"/>
    <n v="84"/>
    <n v="39.880000000000003"/>
    <n v="214.9"/>
    <n v="119"/>
    <n v="18.27"/>
    <n v="196.7"/>
    <n v="69"/>
    <n v="8.85"/>
    <n v="8"/>
    <n v="2"/>
    <n v="2.16"/>
    <n v="1"/>
    <x v="1"/>
    <n v="1"/>
    <x v="0"/>
    <x v="1"/>
  </r>
  <r>
    <s v="KS"/>
    <n v="51"/>
    <s v="area_code_415"/>
    <x v="0"/>
    <x v="0"/>
    <n v="43"/>
    <n v="158.19999999999999"/>
    <n v="94"/>
    <n v="26.89"/>
    <n v="213.2"/>
    <n v="105"/>
    <n v="18.12"/>
    <n v="190.4"/>
    <n v="91"/>
    <n v="8.57"/>
    <n v="8.5"/>
    <n v="2"/>
    <n v="2.2999999999999998"/>
    <n v="2"/>
    <x v="0"/>
    <n v="0"/>
    <x v="0"/>
    <x v="3"/>
  </r>
  <r>
    <s v="SC"/>
    <n v="142"/>
    <s v="area_code_510"/>
    <x v="0"/>
    <x v="1"/>
    <n v="0"/>
    <n v="204.2"/>
    <n v="98"/>
    <n v="34.71"/>
    <n v="188.9"/>
    <n v="85"/>
    <n v="16.059999999999999"/>
    <n v="231.2"/>
    <n v="136"/>
    <n v="10.4"/>
    <n v="6.5"/>
    <n v="6"/>
    <n v="1.76"/>
    <n v="1"/>
    <x v="0"/>
    <n v="0"/>
    <x v="0"/>
    <x v="1"/>
  </r>
  <r>
    <s v="ID"/>
    <n v="108"/>
    <s v="area_code_415"/>
    <x v="0"/>
    <x v="1"/>
    <n v="0"/>
    <n v="221.8"/>
    <n v="105"/>
    <n v="37.71"/>
    <n v="108.2"/>
    <n v="107"/>
    <n v="9.1999999999999993"/>
    <n v="207.1"/>
    <n v="87"/>
    <n v="9.32"/>
    <n v="12.1"/>
    <n v="3"/>
    <n v="3.27"/>
    <n v="2"/>
    <x v="0"/>
    <n v="0"/>
    <x v="0"/>
    <x v="0"/>
  </r>
  <r>
    <s v="OH"/>
    <n v="154"/>
    <s v="area_code_415"/>
    <x v="0"/>
    <x v="0"/>
    <n v="14"/>
    <n v="183"/>
    <n v="113"/>
    <n v="31.11"/>
    <n v="187"/>
    <n v="144"/>
    <n v="15.9"/>
    <n v="181.1"/>
    <n v="112"/>
    <n v="8.15"/>
    <n v="10.199999999999999"/>
    <n v="3"/>
    <n v="2.75"/>
    <n v="1"/>
    <x v="0"/>
    <n v="0"/>
    <x v="0"/>
    <x v="1"/>
  </r>
  <r>
    <s v="AL"/>
    <n v="171"/>
    <s v="area_code_510"/>
    <x v="0"/>
    <x v="1"/>
    <n v="0"/>
    <n v="221.5"/>
    <n v="103"/>
    <n v="37.659999999999997"/>
    <n v="109.5"/>
    <n v="58"/>
    <n v="9.31"/>
    <n v="134.6"/>
    <n v="115"/>
    <n v="6.06"/>
    <n v="11.6"/>
    <n v="4"/>
    <n v="3.13"/>
    <n v="1"/>
    <x v="0"/>
    <n v="0"/>
    <x v="0"/>
    <x v="1"/>
  </r>
  <r>
    <s v="KS"/>
    <n v="33"/>
    <s v="area_code_415"/>
    <x v="0"/>
    <x v="1"/>
    <n v="0"/>
    <n v="228.1"/>
    <n v="77"/>
    <n v="38.78"/>
    <n v="176.3"/>
    <n v="102"/>
    <n v="14.99"/>
    <n v="224.5"/>
    <n v="119"/>
    <n v="10.1"/>
    <n v="7.5"/>
    <n v="1"/>
    <n v="2.0299999999999998"/>
    <n v="0"/>
    <x v="0"/>
    <n v="0"/>
    <x v="0"/>
    <x v="3"/>
  </r>
  <r>
    <s v="CT"/>
    <n v="68"/>
    <s v="area_code_510"/>
    <x v="1"/>
    <x v="1"/>
    <n v="0"/>
    <n v="197.7"/>
    <n v="99"/>
    <n v="33.61"/>
    <n v="188.8"/>
    <n v="106"/>
    <n v="16.05"/>
    <n v="254.6"/>
    <n v="80"/>
    <n v="11.46"/>
    <n v="19.2"/>
    <n v="4"/>
    <n v="5.18"/>
    <n v="3"/>
    <x v="1"/>
    <n v="1"/>
    <x v="0"/>
    <x v="2"/>
  </r>
  <r>
    <s v="WY"/>
    <n v="65"/>
    <s v="area_code_415"/>
    <x v="0"/>
    <x v="0"/>
    <n v="21"/>
    <n v="135.1"/>
    <n v="120"/>
    <n v="22.97"/>
    <n v="238.4"/>
    <n v="90"/>
    <n v="20.260000000000002"/>
    <n v="286.39999999999998"/>
    <n v="93"/>
    <n v="12.89"/>
    <n v="11"/>
    <n v="9"/>
    <n v="2.97"/>
    <n v="4"/>
    <x v="0"/>
    <n v="0"/>
    <x v="1"/>
    <x v="2"/>
  </r>
  <r>
    <s v="NV"/>
    <n v="95"/>
    <s v="area_code_415"/>
    <x v="0"/>
    <x v="0"/>
    <n v="35"/>
    <n v="238.3"/>
    <n v="86"/>
    <n v="40.51"/>
    <n v="258.10000000000002"/>
    <n v="132"/>
    <n v="21.94"/>
    <n v="194.9"/>
    <n v="72"/>
    <n v="8.77"/>
    <n v="13.1"/>
    <n v="4"/>
    <n v="3.54"/>
    <n v="5"/>
    <x v="0"/>
    <n v="0"/>
    <x v="1"/>
    <x v="2"/>
  </r>
  <r>
    <s v="ID"/>
    <n v="47"/>
    <s v="area_code_415"/>
    <x v="0"/>
    <x v="0"/>
    <n v="28"/>
    <n v="196.2"/>
    <n v="88"/>
    <n v="33.35"/>
    <n v="194.8"/>
    <n v="106"/>
    <n v="16.559999999999999"/>
    <n v="243"/>
    <n v="103"/>
    <n v="10.93"/>
    <n v="10.5"/>
    <n v="10"/>
    <n v="2.84"/>
    <n v="0"/>
    <x v="0"/>
    <n v="0"/>
    <x v="0"/>
    <x v="3"/>
  </r>
  <r>
    <s v="IN"/>
    <n v="49"/>
    <s v="area_code_415"/>
    <x v="0"/>
    <x v="0"/>
    <n v="20"/>
    <n v="205.9"/>
    <n v="109"/>
    <n v="35"/>
    <n v="298.39999999999998"/>
    <n v="105"/>
    <n v="25.36"/>
    <n v="142.1"/>
    <n v="91"/>
    <n v="6.39"/>
    <n v="12.3"/>
    <n v="3"/>
    <n v="3.32"/>
    <n v="4"/>
    <x v="0"/>
    <n v="0"/>
    <x v="1"/>
    <x v="3"/>
  </r>
  <r>
    <s v="AK"/>
    <n v="104"/>
    <s v="area_code_415"/>
    <x v="0"/>
    <x v="1"/>
    <n v="0"/>
    <n v="174.1"/>
    <n v="97"/>
    <n v="29.6"/>
    <n v="174.6"/>
    <n v="104"/>
    <n v="14.84"/>
    <n v="182.7"/>
    <n v="158"/>
    <n v="8.2200000000000006"/>
    <n v="9.3000000000000007"/>
    <n v="4"/>
    <n v="2.5099999999999998"/>
    <n v="3"/>
    <x v="0"/>
    <n v="0"/>
    <x v="0"/>
    <x v="0"/>
  </r>
  <r>
    <s v="AR"/>
    <n v="173"/>
    <s v="area_code_408"/>
    <x v="0"/>
    <x v="1"/>
    <n v="0"/>
    <n v="154.6"/>
    <n v="81"/>
    <n v="26.28"/>
    <n v="147.30000000000001"/>
    <n v="100"/>
    <n v="12.52"/>
    <n v="132.9"/>
    <n v="99"/>
    <n v="5.98"/>
    <n v="6.9"/>
    <n v="5"/>
    <n v="1.86"/>
    <n v="0"/>
    <x v="0"/>
    <n v="0"/>
    <x v="0"/>
    <x v="1"/>
  </r>
  <r>
    <s v="WI"/>
    <n v="98"/>
    <s v="area_code_415"/>
    <x v="1"/>
    <x v="0"/>
    <n v="20"/>
    <n v="186.2"/>
    <n v="112"/>
    <n v="31.65"/>
    <n v="145.30000000000001"/>
    <n v="65"/>
    <n v="12.35"/>
    <n v="142.80000000000001"/>
    <n v="104"/>
    <n v="6.43"/>
    <n v="10.9"/>
    <n v="4"/>
    <n v="2.94"/>
    <n v="3"/>
    <x v="0"/>
    <n v="0"/>
    <x v="0"/>
    <x v="0"/>
  </r>
  <r>
    <s v="IN"/>
    <n v="81"/>
    <s v="area_code_415"/>
    <x v="0"/>
    <x v="1"/>
    <n v="0"/>
    <n v="176.1"/>
    <n v="113"/>
    <n v="29.94"/>
    <n v="162"/>
    <n v="80"/>
    <n v="13.77"/>
    <n v="160.9"/>
    <n v="83"/>
    <n v="7.24"/>
    <n v="11.9"/>
    <n v="4"/>
    <n v="3.21"/>
    <n v="1"/>
    <x v="0"/>
    <n v="0"/>
    <x v="0"/>
    <x v="2"/>
  </r>
  <r>
    <s v="AZ"/>
    <n v="63"/>
    <s v="area_code_415"/>
    <x v="0"/>
    <x v="0"/>
    <n v="19"/>
    <n v="163"/>
    <n v="75"/>
    <n v="27.71"/>
    <n v="238.4"/>
    <n v="103"/>
    <n v="20.260000000000002"/>
    <n v="171.8"/>
    <n v="100"/>
    <n v="7.73"/>
    <n v="11.3"/>
    <n v="3"/>
    <n v="3.05"/>
    <n v="3"/>
    <x v="0"/>
    <n v="0"/>
    <x v="0"/>
    <x v="2"/>
  </r>
  <r>
    <s v="IN"/>
    <n v="32"/>
    <s v="area_code_415"/>
    <x v="0"/>
    <x v="1"/>
    <n v="0"/>
    <n v="103.6"/>
    <n v="78"/>
    <n v="17.61"/>
    <n v="238.5"/>
    <n v="115"/>
    <n v="20.27"/>
    <n v="186.9"/>
    <n v="70"/>
    <n v="8.41"/>
    <n v="11"/>
    <n v="4"/>
    <n v="2.97"/>
    <n v="2"/>
    <x v="0"/>
    <n v="0"/>
    <x v="0"/>
    <x v="3"/>
  </r>
  <r>
    <s v="NC"/>
    <n v="111"/>
    <s v="area_code_415"/>
    <x v="0"/>
    <x v="1"/>
    <n v="0"/>
    <n v="162.1"/>
    <n v="98"/>
    <n v="27.56"/>
    <n v="217.6"/>
    <n v="87"/>
    <n v="18.5"/>
    <n v="264.10000000000002"/>
    <n v="107"/>
    <n v="11.88"/>
    <n v="7.7"/>
    <n v="1"/>
    <n v="2.08"/>
    <n v="0"/>
    <x v="0"/>
    <n v="0"/>
    <x v="0"/>
    <x v="0"/>
  </r>
  <r>
    <s v="MD"/>
    <n v="96"/>
    <s v="area_code_415"/>
    <x v="0"/>
    <x v="1"/>
    <n v="0"/>
    <n v="149.19999999999999"/>
    <n v="125"/>
    <n v="25.36"/>
    <n v="210.6"/>
    <n v="119"/>
    <n v="17.899999999999999"/>
    <n v="290.5"/>
    <n v="102"/>
    <n v="13.07"/>
    <n v="9.4"/>
    <n v="3"/>
    <n v="2.54"/>
    <n v="4"/>
    <x v="0"/>
    <n v="0"/>
    <x v="1"/>
    <x v="0"/>
  </r>
  <r>
    <s v="NM"/>
    <n v="79"/>
    <s v="area_code_415"/>
    <x v="0"/>
    <x v="1"/>
    <n v="0"/>
    <n v="187.3"/>
    <n v="108"/>
    <n v="31.84"/>
    <n v="177.1"/>
    <n v="72"/>
    <n v="15.05"/>
    <n v="269.2"/>
    <n v="135"/>
    <n v="12.11"/>
    <n v="9.5"/>
    <n v="3"/>
    <n v="2.57"/>
    <n v="3"/>
    <x v="0"/>
    <n v="0"/>
    <x v="0"/>
    <x v="2"/>
  </r>
  <r>
    <s v="OH"/>
    <n v="123"/>
    <s v="area_code_510"/>
    <x v="0"/>
    <x v="1"/>
    <n v="0"/>
    <n v="222.4"/>
    <n v="90"/>
    <n v="37.81"/>
    <n v="286.3"/>
    <n v="104"/>
    <n v="24.34"/>
    <n v="300.8"/>
    <n v="95"/>
    <n v="13.54"/>
    <n v="9.9"/>
    <n v="3"/>
    <n v="2.67"/>
    <n v="2"/>
    <x v="1"/>
    <n v="1"/>
    <x v="0"/>
    <x v="0"/>
  </r>
  <r>
    <s v="IN"/>
    <n v="88"/>
    <s v="area_code_415"/>
    <x v="0"/>
    <x v="1"/>
    <n v="0"/>
    <n v="82.7"/>
    <n v="94"/>
    <n v="14.06"/>
    <n v="157.5"/>
    <n v="130"/>
    <n v="13.39"/>
    <n v="205.9"/>
    <n v="81"/>
    <n v="9.27"/>
    <n v="10.6"/>
    <n v="4"/>
    <n v="2.86"/>
    <n v="0"/>
    <x v="1"/>
    <n v="1"/>
    <x v="0"/>
    <x v="2"/>
  </r>
  <r>
    <s v="VA"/>
    <n v="182"/>
    <s v="area_code_408"/>
    <x v="0"/>
    <x v="0"/>
    <n v="24"/>
    <n v="215.2"/>
    <n v="73"/>
    <n v="36.58"/>
    <n v="133.1"/>
    <n v="85"/>
    <n v="11.31"/>
    <n v="205.1"/>
    <n v="79"/>
    <n v="9.23"/>
    <n v="10.9"/>
    <n v="7"/>
    <n v="2.94"/>
    <n v="0"/>
    <x v="0"/>
    <n v="0"/>
    <x v="0"/>
    <x v="1"/>
  </r>
  <r>
    <s v="AL"/>
    <n v="109"/>
    <s v="area_code_415"/>
    <x v="0"/>
    <x v="1"/>
    <n v="0"/>
    <n v="168"/>
    <n v="103"/>
    <n v="28.56"/>
    <n v="190.8"/>
    <n v="100"/>
    <n v="16.22"/>
    <n v="196.9"/>
    <n v="65"/>
    <n v="8.86"/>
    <n v="7.1"/>
    <n v="4"/>
    <n v="1.92"/>
    <n v="0"/>
    <x v="0"/>
    <n v="0"/>
    <x v="0"/>
    <x v="0"/>
  </r>
  <r>
    <s v="IA"/>
    <n v="79"/>
    <s v="area_code_415"/>
    <x v="0"/>
    <x v="0"/>
    <n v="12"/>
    <n v="62.4"/>
    <n v="119"/>
    <n v="10.61"/>
    <n v="237.6"/>
    <n v="96"/>
    <n v="20.2"/>
    <n v="193.4"/>
    <n v="116"/>
    <n v="8.6999999999999993"/>
    <n v="7.8"/>
    <n v="2"/>
    <n v="2.11"/>
    <n v="0"/>
    <x v="0"/>
    <n v="0"/>
    <x v="0"/>
    <x v="2"/>
  </r>
  <r>
    <s v="VA"/>
    <n v="68"/>
    <s v="area_code_415"/>
    <x v="0"/>
    <x v="0"/>
    <n v="41"/>
    <n v="226"/>
    <n v="113"/>
    <n v="38.42"/>
    <n v="149.80000000000001"/>
    <n v="115"/>
    <n v="12.73"/>
    <n v="184.9"/>
    <n v="88"/>
    <n v="8.32"/>
    <n v="11.5"/>
    <n v="2"/>
    <n v="3.11"/>
    <n v="2"/>
    <x v="0"/>
    <n v="0"/>
    <x v="0"/>
    <x v="2"/>
  </r>
  <r>
    <s v="NV"/>
    <n v="70"/>
    <s v="area_code_415"/>
    <x v="0"/>
    <x v="1"/>
    <n v="0"/>
    <n v="205.7"/>
    <n v="80"/>
    <n v="34.97"/>
    <n v="221.4"/>
    <n v="103"/>
    <n v="18.82"/>
    <n v="206.2"/>
    <n v="117"/>
    <n v="9.2799999999999994"/>
    <n v="14.2"/>
    <n v="5"/>
    <n v="3.83"/>
    <n v="2"/>
    <x v="0"/>
    <n v="0"/>
    <x v="0"/>
    <x v="2"/>
  </r>
  <r>
    <s v="WY"/>
    <n v="44"/>
    <s v="area_code_415"/>
    <x v="0"/>
    <x v="0"/>
    <n v="20"/>
    <n v="184.8"/>
    <n v="105"/>
    <n v="31.42"/>
    <n v="195"/>
    <n v="169"/>
    <n v="16.579999999999998"/>
    <n v="130.1"/>
    <n v="121"/>
    <n v="5.85"/>
    <n v="11.6"/>
    <n v="3"/>
    <n v="3.13"/>
    <n v="1"/>
    <x v="0"/>
    <n v="0"/>
    <x v="0"/>
    <x v="3"/>
  </r>
  <r>
    <s v="MA"/>
    <n v="113"/>
    <s v="area_code_510"/>
    <x v="0"/>
    <x v="1"/>
    <n v="0"/>
    <n v="193.1"/>
    <n v="93"/>
    <n v="32.83"/>
    <n v="206.4"/>
    <n v="85"/>
    <n v="17.54"/>
    <n v="215.9"/>
    <n v="102"/>
    <n v="9.7200000000000006"/>
    <n v="11.1"/>
    <n v="2"/>
    <n v="3"/>
    <n v="1"/>
    <x v="0"/>
    <n v="0"/>
    <x v="0"/>
    <x v="0"/>
  </r>
  <r>
    <s v="UT"/>
    <n v="86"/>
    <s v="area_code_510"/>
    <x v="1"/>
    <x v="0"/>
    <n v="41"/>
    <n v="225.5"/>
    <n v="95"/>
    <n v="38.340000000000003"/>
    <n v="229.3"/>
    <n v="101"/>
    <n v="19.489999999999998"/>
    <n v="134"/>
    <n v="82"/>
    <n v="6.03"/>
    <n v="11.6"/>
    <n v="10"/>
    <n v="3.13"/>
    <n v="2"/>
    <x v="0"/>
    <n v="0"/>
    <x v="0"/>
    <x v="2"/>
  </r>
  <r>
    <s v="NH"/>
    <n v="59"/>
    <s v="area_code_415"/>
    <x v="0"/>
    <x v="1"/>
    <n v="0"/>
    <n v="163.5"/>
    <n v="107"/>
    <n v="27.8"/>
    <n v="187.1"/>
    <n v="91"/>
    <n v="15.9"/>
    <n v="179.1"/>
    <n v="100"/>
    <n v="8.06"/>
    <n v="10.3"/>
    <n v="1"/>
    <n v="2.78"/>
    <n v="2"/>
    <x v="0"/>
    <n v="0"/>
    <x v="0"/>
    <x v="3"/>
  </r>
  <r>
    <s v="NJ"/>
    <n v="112"/>
    <s v="area_code_510"/>
    <x v="0"/>
    <x v="0"/>
    <n v="22"/>
    <n v="244.7"/>
    <n v="104"/>
    <n v="41.6"/>
    <n v="203.1"/>
    <n v="88"/>
    <n v="17.260000000000002"/>
    <n v="222"/>
    <n v="84"/>
    <n v="9.99"/>
    <n v="7.4"/>
    <n v="6"/>
    <n v="2"/>
    <n v="0"/>
    <x v="0"/>
    <n v="0"/>
    <x v="0"/>
    <x v="0"/>
  </r>
  <r>
    <s v="MA"/>
    <n v="152"/>
    <s v="area_code_408"/>
    <x v="0"/>
    <x v="1"/>
    <n v="0"/>
    <n v="216.7"/>
    <n v="70"/>
    <n v="36.840000000000003"/>
    <n v="152.69999999999999"/>
    <n v="102"/>
    <n v="12.98"/>
    <n v="181.2"/>
    <n v="99"/>
    <n v="8.15"/>
    <n v="11.6"/>
    <n v="6"/>
    <n v="3.13"/>
    <n v="1"/>
    <x v="0"/>
    <n v="0"/>
    <x v="0"/>
    <x v="1"/>
  </r>
  <r>
    <s v="GA"/>
    <n v="108"/>
    <s v="area_code_415"/>
    <x v="0"/>
    <x v="0"/>
    <n v="15"/>
    <n v="196.8"/>
    <n v="79"/>
    <n v="33.46"/>
    <n v="173.5"/>
    <n v="99"/>
    <n v="14.75"/>
    <n v="274.7"/>
    <n v="108"/>
    <n v="12.36"/>
    <n v="14.6"/>
    <n v="5"/>
    <n v="3.94"/>
    <n v="1"/>
    <x v="0"/>
    <n v="0"/>
    <x v="0"/>
    <x v="0"/>
  </r>
  <r>
    <s v="AK"/>
    <n v="91"/>
    <s v="area_code_510"/>
    <x v="0"/>
    <x v="1"/>
    <n v="0"/>
    <n v="197.3"/>
    <n v="120"/>
    <n v="33.54"/>
    <n v="202.4"/>
    <n v="89"/>
    <n v="17.2"/>
    <n v="290.5"/>
    <n v="128"/>
    <n v="13.07"/>
    <n v="15.3"/>
    <n v="7"/>
    <n v="4.13"/>
    <n v="1"/>
    <x v="0"/>
    <n v="0"/>
    <x v="0"/>
    <x v="2"/>
  </r>
  <r>
    <s v="AR"/>
    <n v="57"/>
    <s v="area_code_415"/>
    <x v="0"/>
    <x v="0"/>
    <n v="23"/>
    <n v="208.7"/>
    <n v="57"/>
    <n v="35.479999999999997"/>
    <n v="233.4"/>
    <n v="132"/>
    <n v="19.84"/>
    <n v="108.8"/>
    <n v="117"/>
    <n v="4.9000000000000004"/>
    <n v="9.1"/>
    <n v="5"/>
    <n v="2.46"/>
    <n v="1"/>
    <x v="0"/>
    <n v="0"/>
    <x v="0"/>
    <x v="3"/>
  </r>
  <r>
    <s v="WV"/>
    <n v="112"/>
    <s v="area_code_408"/>
    <x v="0"/>
    <x v="1"/>
    <n v="0"/>
    <n v="168.4"/>
    <n v="53"/>
    <n v="28.63"/>
    <n v="187.5"/>
    <n v="68"/>
    <n v="15.94"/>
    <n v="204.5"/>
    <n v="125"/>
    <n v="9.1999999999999993"/>
    <n v="9.8000000000000007"/>
    <n v="3"/>
    <n v="2.65"/>
    <n v="1"/>
    <x v="0"/>
    <n v="0"/>
    <x v="0"/>
    <x v="0"/>
  </r>
  <r>
    <s v="OR"/>
    <n v="100"/>
    <s v="area_code_415"/>
    <x v="0"/>
    <x v="1"/>
    <n v="0"/>
    <n v="129.4"/>
    <n v="69"/>
    <n v="22"/>
    <n v="251.3"/>
    <n v="73"/>
    <n v="21.36"/>
    <n v="157.1"/>
    <n v="92"/>
    <n v="7.07"/>
    <n v="10.4"/>
    <n v="3"/>
    <n v="2.81"/>
    <n v="1"/>
    <x v="0"/>
    <n v="0"/>
    <x v="0"/>
    <x v="0"/>
  </r>
  <r>
    <s v="ID"/>
    <n v="42"/>
    <s v="area_code_510"/>
    <x v="1"/>
    <x v="1"/>
    <n v="0"/>
    <n v="260.89999999999998"/>
    <n v="94"/>
    <n v="44.35"/>
    <n v="152.80000000000001"/>
    <n v="123"/>
    <n v="12.99"/>
    <n v="212.6"/>
    <n v="94"/>
    <n v="9.57"/>
    <n v="11.1"/>
    <n v="4"/>
    <n v="3"/>
    <n v="1"/>
    <x v="0"/>
    <n v="0"/>
    <x v="0"/>
    <x v="3"/>
  </r>
  <r>
    <s v="NY"/>
    <n v="68"/>
    <s v="area_code_415"/>
    <x v="0"/>
    <x v="1"/>
    <n v="0"/>
    <n v="267.89999999999998"/>
    <n v="80"/>
    <n v="45.54"/>
    <n v="145.4"/>
    <n v="143"/>
    <n v="12.36"/>
    <n v="273.3"/>
    <n v="119"/>
    <n v="12.3"/>
    <n v="14.9"/>
    <n v="1"/>
    <n v="4.0199999999999996"/>
    <n v="3"/>
    <x v="1"/>
    <n v="1"/>
    <x v="0"/>
    <x v="2"/>
  </r>
  <r>
    <s v="KY"/>
    <n v="132"/>
    <s v="area_code_415"/>
    <x v="0"/>
    <x v="1"/>
    <n v="0"/>
    <n v="172.7"/>
    <n v="90"/>
    <n v="29.36"/>
    <n v="344"/>
    <n v="62"/>
    <n v="29.24"/>
    <n v="301.60000000000002"/>
    <n v="113"/>
    <n v="13.57"/>
    <n v="5.5"/>
    <n v="4"/>
    <n v="1.49"/>
    <n v="0"/>
    <x v="0"/>
    <n v="0"/>
    <x v="0"/>
    <x v="1"/>
  </r>
  <r>
    <s v="RI"/>
    <n v="137"/>
    <s v="area_code_408"/>
    <x v="1"/>
    <x v="1"/>
    <n v="0"/>
    <n v="159.1"/>
    <n v="80"/>
    <n v="27.05"/>
    <n v="239.8"/>
    <n v="81"/>
    <n v="20.38"/>
    <n v="249"/>
    <n v="96"/>
    <n v="11.21"/>
    <n v="8.5"/>
    <n v="5"/>
    <n v="2.2999999999999998"/>
    <n v="0"/>
    <x v="0"/>
    <n v="0"/>
    <x v="0"/>
    <x v="1"/>
  </r>
  <r>
    <s v="ID"/>
    <n v="42"/>
    <s v="area_code_510"/>
    <x v="0"/>
    <x v="1"/>
    <n v="0"/>
    <n v="166.8"/>
    <n v="138"/>
    <n v="28.36"/>
    <n v="212.4"/>
    <n v="78"/>
    <n v="18.05"/>
    <n v="194.7"/>
    <n v="70"/>
    <n v="8.76"/>
    <n v="12.4"/>
    <n v="9"/>
    <n v="3.35"/>
    <n v="2"/>
    <x v="0"/>
    <n v="0"/>
    <x v="0"/>
    <x v="3"/>
  </r>
  <r>
    <s v="NH"/>
    <n v="81"/>
    <s v="area_code_415"/>
    <x v="0"/>
    <x v="0"/>
    <n v="17"/>
    <n v="145.69999999999999"/>
    <n v="89"/>
    <n v="24.77"/>
    <n v="202.9"/>
    <n v="70"/>
    <n v="17.25"/>
    <n v="212.4"/>
    <n v="92"/>
    <n v="9.56"/>
    <n v="9.5"/>
    <n v="5"/>
    <n v="2.57"/>
    <n v="1"/>
    <x v="0"/>
    <n v="0"/>
    <x v="0"/>
    <x v="2"/>
  </r>
  <r>
    <s v="CO"/>
    <n v="135"/>
    <s v="area_code_408"/>
    <x v="0"/>
    <x v="1"/>
    <n v="0"/>
    <n v="129.4"/>
    <n v="104"/>
    <n v="22"/>
    <n v="199"/>
    <n v="96"/>
    <n v="16.920000000000002"/>
    <n v="142.4"/>
    <n v="81"/>
    <n v="6.41"/>
    <n v="12.3"/>
    <n v="4"/>
    <n v="3.32"/>
    <n v="1"/>
    <x v="0"/>
    <n v="0"/>
    <x v="0"/>
    <x v="1"/>
  </r>
  <r>
    <s v="IA"/>
    <n v="102"/>
    <s v="area_code_510"/>
    <x v="0"/>
    <x v="1"/>
    <n v="0"/>
    <n v="171.5"/>
    <n v="77"/>
    <n v="29.16"/>
    <n v="261"/>
    <n v="107"/>
    <n v="22.19"/>
    <n v="328.8"/>
    <n v="72"/>
    <n v="14.8"/>
    <n v="10.199999999999999"/>
    <n v="1"/>
    <n v="2.75"/>
    <n v="0"/>
    <x v="0"/>
    <n v="0"/>
    <x v="0"/>
    <x v="0"/>
  </r>
  <r>
    <s v="MT"/>
    <n v="117"/>
    <s v="area_code_510"/>
    <x v="0"/>
    <x v="1"/>
    <n v="0"/>
    <n v="180.6"/>
    <n v="134"/>
    <n v="30.7"/>
    <n v="216.6"/>
    <n v="96"/>
    <n v="18.41"/>
    <n v="101"/>
    <n v="122"/>
    <n v="4.55"/>
    <n v="10.6"/>
    <n v="6"/>
    <n v="2.86"/>
    <n v="4"/>
    <x v="1"/>
    <n v="1"/>
    <x v="1"/>
    <x v="0"/>
  </r>
  <r>
    <s v="WY"/>
    <n v="37"/>
    <s v="area_code_510"/>
    <x v="0"/>
    <x v="0"/>
    <n v="33"/>
    <n v="225.7"/>
    <n v="133"/>
    <n v="38.369999999999997"/>
    <n v="223.9"/>
    <n v="115"/>
    <n v="19.03"/>
    <n v="192.7"/>
    <n v="131"/>
    <n v="8.67"/>
    <n v="11.2"/>
    <n v="5"/>
    <n v="3.02"/>
    <n v="3"/>
    <x v="0"/>
    <n v="0"/>
    <x v="0"/>
    <x v="3"/>
  </r>
  <r>
    <s v="WI"/>
    <n v="48"/>
    <s v="area_code_510"/>
    <x v="0"/>
    <x v="1"/>
    <n v="0"/>
    <n v="176.9"/>
    <n v="110"/>
    <n v="30.07"/>
    <n v="274.3"/>
    <n v="114"/>
    <n v="23.32"/>
    <n v="115.3"/>
    <n v="125"/>
    <n v="5.19"/>
    <n v="11"/>
    <n v="2"/>
    <n v="2.97"/>
    <n v="1"/>
    <x v="0"/>
    <n v="0"/>
    <x v="0"/>
    <x v="3"/>
  </r>
  <r>
    <s v="DE"/>
    <n v="155"/>
    <s v="area_code_415"/>
    <x v="0"/>
    <x v="1"/>
    <n v="0"/>
    <n v="250.5"/>
    <n v="89"/>
    <n v="42.59"/>
    <n v="146.1"/>
    <n v="84"/>
    <n v="12.42"/>
    <n v="164.2"/>
    <n v="60"/>
    <n v="7.39"/>
    <n v="8.4"/>
    <n v="3"/>
    <n v="2.27"/>
    <n v="1"/>
    <x v="0"/>
    <n v="0"/>
    <x v="0"/>
    <x v="1"/>
  </r>
  <r>
    <s v="WA"/>
    <n v="124"/>
    <s v="area_code_408"/>
    <x v="0"/>
    <x v="1"/>
    <n v="0"/>
    <n v="282.8"/>
    <n v="108"/>
    <n v="48.08"/>
    <n v="246.3"/>
    <n v="89"/>
    <n v="20.94"/>
    <n v="256.39999999999998"/>
    <n v="96"/>
    <n v="11.54"/>
    <n v="10.3"/>
    <n v="1"/>
    <n v="2.78"/>
    <n v="3"/>
    <x v="1"/>
    <n v="1"/>
    <x v="0"/>
    <x v="0"/>
  </r>
  <r>
    <s v="UT"/>
    <n v="91"/>
    <s v="area_code_510"/>
    <x v="0"/>
    <x v="1"/>
    <n v="0"/>
    <n v="142.6"/>
    <n v="90"/>
    <n v="24.24"/>
    <n v="286.8"/>
    <n v="102"/>
    <n v="24.38"/>
    <n v="222.2"/>
    <n v="113"/>
    <n v="10"/>
    <n v="14.8"/>
    <n v="3"/>
    <n v="4"/>
    <n v="0"/>
    <x v="0"/>
    <n v="0"/>
    <x v="0"/>
    <x v="2"/>
  </r>
  <r>
    <s v="KY"/>
    <n v="169"/>
    <s v="area_code_510"/>
    <x v="0"/>
    <x v="1"/>
    <n v="0"/>
    <n v="276.10000000000002"/>
    <n v="120"/>
    <n v="46.94"/>
    <n v="123.5"/>
    <n v="88"/>
    <n v="10.5"/>
    <n v="261.89999999999998"/>
    <n v="116"/>
    <n v="11.79"/>
    <n v="11.9"/>
    <n v="5"/>
    <n v="3.21"/>
    <n v="1"/>
    <x v="0"/>
    <n v="0"/>
    <x v="0"/>
    <x v="1"/>
  </r>
  <r>
    <s v="NH"/>
    <n v="74"/>
    <s v="area_code_510"/>
    <x v="0"/>
    <x v="1"/>
    <n v="0"/>
    <n v="154.30000000000001"/>
    <n v="71"/>
    <n v="26.23"/>
    <n v="262.3"/>
    <n v="105"/>
    <n v="22.3"/>
    <n v="235.3"/>
    <n v="99"/>
    <n v="10.59"/>
    <n v="13.9"/>
    <n v="4"/>
    <n v="3.75"/>
    <n v="0"/>
    <x v="0"/>
    <n v="0"/>
    <x v="0"/>
    <x v="2"/>
  </r>
  <r>
    <s v="RI"/>
    <n v="101"/>
    <s v="area_code_408"/>
    <x v="1"/>
    <x v="0"/>
    <n v="35"/>
    <n v="181"/>
    <n v="88"/>
    <n v="30.77"/>
    <n v="222.5"/>
    <n v="113"/>
    <n v="18.91"/>
    <n v="217.8"/>
    <n v="103"/>
    <n v="9.8000000000000007"/>
    <n v="11.1"/>
    <n v="3"/>
    <n v="3"/>
    <n v="1"/>
    <x v="0"/>
    <n v="0"/>
    <x v="0"/>
    <x v="0"/>
  </r>
  <r>
    <s v="CA"/>
    <n v="142"/>
    <s v="area_code_415"/>
    <x v="0"/>
    <x v="1"/>
    <n v="0"/>
    <n v="108.1"/>
    <n v="81"/>
    <n v="18.38"/>
    <n v="146.9"/>
    <n v="115"/>
    <n v="12.49"/>
    <n v="197.6"/>
    <n v="84"/>
    <n v="8.89"/>
    <n v="9"/>
    <n v="7"/>
    <n v="2.4300000000000002"/>
    <n v="1"/>
    <x v="0"/>
    <n v="0"/>
    <x v="0"/>
    <x v="1"/>
  </r>
  <r>
    <s v="PA"/>
    <n v="61"/>
    <s v="area_code_415"/>
    <x v="0"/>
    <x v="0"/>
    <n v="31"/>
    <n v="252.1"/>
    <n v="98"/>
    <n v="42.86"/>
    <n v="215.7"/>
    <n v="149"/>
    <n v="18.329999999999998"/>
    <n v="135.69999999999999"/>
    <n v="117"/>
    <n v="6.11"/>
    <n v="5.0999999999999996"/>
    <n v="4"/>
    <n v="1.38"/>
    <n v="2"/>
    <x v="0"/>
    <n v="0"/>
    <x v="0"/>
    <x v="2"/>
  </r>
  <r>
    <s v="MA"/>
    <n v="50"/>
    <s v="area_code_510"/>
    <x v="0"/>
    <x v="1"/>
    <n v="0"/>
    <n v="160.1"/>
    <n v="64"/>
    <n v="27.22"/>
    <n v="208.7"/>
    <n v="123"/>
    <n v="17.739999999999998"/>
    <n v="199.7"/>
    <n v="84"/>
    <n v="8.99"/>
    <n v="7.6"/>
    <n v="12"/>
    <n v="2.0499999999999998"/>
    <n v="5"/>
    <x v="1"/>
    <n v="1"/>
    <x v="1"/>
    <x v="3"/>
  </r>
  <r>
    <s v="WI"/>
    <n v="82"/>
    <s v="area_code_408"/>
    <x v="0"/>
    <x v="1"/>
    <n v="0"/>
    <n v="217.6"/>
    <n v="82"/>
    <n v="36.99"/>
    <n v="169.4"/>
    <n v="101"/>
    <n v="14.4"/>
    <n v="248.9"/>
    <n v="124"/>
    <n v="11.2"/>
    <n v="12.7"/>
    <n v="3"/>
    <n v="3.43"/>
    <n v="0"/>
    <x v="0"/>
    <n v="0"/>
    <x v="0"/>
    <x v="2"/>
  </r>
  <r>
    <s v="MT"/>
    <n v="142"/>
    <s v="area_code_415"/>
    <x v="0"/>
    <x v="0"/>
    <n v="22"/>
    <n v="198.3"/>
    <n v="144"/>
    <n v="33.71"/>
    <n v="157.19999999999999"/>
    <n v="96"/>
    <n v="13.36"/>
    <n v="180.9"/>
    <n v="114"/>
    <n v="8.14"/>
    <n v="11.1"/>
    <n v="4"/>
    <n v="3"/>
    <n v="2"/>
    <x v="0"/>
    <n v="0"/>
    <x v="0"/>
    <x v="1"/>
  </r>
  <r>
    <s v="GA"/>
    <n v="27"/>
    <s v="area_code_415"/>
    <x v="0"/>
    <x v="0"/>
    <n v="32"/>
    <n v="190.3"/>
    <n v="97"/>
    <n v="32.35"/>
    <n v="279"/>
    <n v="77"/>
    <n v="23.72"/>
    <n v="133.80000000000001"/>
    <n v="117"/>
    <n v="6.02"/>
    <n v="8.4"/>
    <n v="3"/>
    <n v="2.27"/>
    <n v="2"/>
    <x v="0"/>
    <n v="0"/>
    <x v="0"/>
    <x v="3"/>
  </r>
  <r>
    <s v="AZ"/>
    <n v="165"/>
    <s v="area_code_408"/>
    <x v="0"/>
    <x v="0"/>
    <n v="23"/>
    <n v="184.7"/>
    <n v="63"/>
    <n v="31.4"/>
    <n v="168"/>
    <n v="62"/>
    <n v="14.28"/>
    <n v="176.1"/>
    <n v="125"/>
    <n v="7.92"/>
    <n v="8.6999999999999993"/>
    <n v="5"/>
    <n v="2.35"/>
    <n v="1"/>
    <x v="0"/>
    <n v="0"/>
    <x v="0"/>
    <x v="1"/>
  </r>
  <r>
    <s v="ME"/>
    <n v="33"/>
    <s v="area_code_510"/>
    <x v="0"/>
    <x v="0"/>
    <n v="16"/>
    <n v="125.1"/>
    <n v="56"/>
    <n v="21.27"/>
    <n v="246.6"/>
    <n v="140"/>
    <n v="20.96"/>
    <n v="235.4"/>
    <n v="109"/>
    <n v="10.59"/>
    <n v="12.1"/>
    <n v="2"/>
    <n v="3.27"/>
    <n v="0"/>
    <x v="0"/>
    <n v="0"/>
    <x v="0"/>
    <x v="3"/>
  </r>
  <r>
    <s v="ME"/>
    <n v="55"/>
    <s v="area_code_510"/>
    <x v="0"/>
    <x v="1"/>
    <n v="0"/>
    <n v="181.3"/>
    <n v="100"/>
    <n v="30.82"/>
    <n v="200.5"/>
    <n v="122"/>
    <n v="17.04"/>
    <n v="226.9"/>
    <n v="99"/>
    <n v="10.210000000000001"/>
    <n v="10.9"/>
    <n v="2"/>
    <n v="2.94"/>
    <n v="1"/>
    <x v="0"/>
    <n v="0"/>
    <x v="0"/>
    <x v="3"/>
  </r>
  <r>
    <s v="UT"/>
    <n v="96"/>
    <s v="area_code_510"/>
    <x v="1"/>
    <x v="1"/>
    <n v="0"/>
    <n v="99.8"/>
    <n v="101"/>
    <n v="16.97"/>
    <n v="253.6"/>
    <n v="83"/>
    <n v="21.56"/>
    <n v="112.5"/>
    <n v="75"/>
    <n v="5.0599999999999996"/>
    <n v="7.5"/>
    <n v="6"/>
    <n v="2.0299999999999998"/>
    <n v="0"/>
    <x v="0"/>
    <n v="0"/>
    <x v="0"/>
    <x v="0"/>
  </r>
  <r>
    <s v="MD"/>
    <n v="115"/>
    <s v="area_code_408"/>
    <x v="0"/>
    <x v="1"/>
    <n v="0"/>
    <n v="254.8"/>
    <n v="97"/>
    <n v="43.32"/>
    <n v="153.5"/>
    <n v="110"/>
    <n v="13.05"/>
    <n v="217.6"/>
    <n v="117"/>
    <n v="9.7899999999999991"/>
    <n v="9"/>
    <n v="4"/>
    <n v="2.4300000000000002"/>
    <n v="1"/>
    <x v="0"/>
    <n v="0"/>
    <x v="0"/>
    <x v="0"/>
  </r>
  <r>
    <s v="DC"/>
    <n v="65"/>
    <s v="area_code_408"/>
    <x v="0"/>
    <x v="1"/>
    <n v="0"/>
    <n v="244.5"/>
    <n v="72"/>
    <n v="41.57"/>
    <n v="206.2"/>
    <n v="88"/>
    <n v="17.53"/>
    <n v="299.8"/>
    <n v="110"/>
    <n v="13.49"/>
    <n v="7.6"/>
    <n v="1"/>
    <n v="2.0499999999999998"/>
    <n v="5"/>
    <x v="1"/>
    <n v="1"/>
    <x v="1"/>
    <x v="2"/>
  </r>
  <r>
    <s v="OH"/>
    <n v="50"/>
    <s v="area_code_408"/>
    <x v="0"/>
    <x v="1"/>
    <n v="0"/>
    <n v="167.7"/>
    <n v="74"/>
    <n v="28.51"/>
    <n v="179.9"/>
    <n v="98"/>
    <n v="15.29"/>
    <n v="166.5"/>
    <n v="73"/>
    <n v="7.49"/>
    <n v="10.9"/>
    <n v="2"/>
    <n v="2.94"/>
    <n v="1"/>
    <x v="0"/>
    <n v="0"/>
    <x v="0"/>
    <x v="3"/>
  </r>
  <r>
    <s v="MO"/>
    <n v="137"/>
    <s v="area_code_510"/>
    <x v="0"/>
    <x v="1"/>
    <n v="0"/>
    <n v="79.5"/>
    <n v="121"/>
    <n v="13.52"/>
    <n v="164.1"/>
    <n v="86"/>
    <n v="13.95"/>
    <n v="121.8"/>
    <n v="108"/>
    <n v="5.48"/>
    <n v="11.7"/>
    <n v="7"/>
    <n v="3.16"/>
    <n v="2"/>
    <x v="0"/>
    <n v="0"/>
    <x v="0"/>
    <x v="1"/>
  </r>
  <r>
    <s v="ID"/>
    <n v="95"/>
    <s v="area_code_408"/>
    <x v="0"/>
    <x v="1"/>
    <n v="0"/>
    <n v="133"/>
    <n v="94"/>
    <n v="22.61"/>
    <n v="196.6"/>
    <n v="126"/>
    <n v="16.71"/>
    <n v="181"/>
    <n v="128"/>
    <n v="8.15"/>
    <n v="9.9"/>
    <n v="3"/>
    <n v="2.67"/>
    <n v="4"/>
    <x v="1"/>
    <n v="1"/>
    <x v="1"/>
    <x v="2"/>
  </r>
  <r>
    <s v="WA"/>
    <n v="118"/>
    <s v="area_code_408"/>
    <x v="0"/>
    <x v="1"/>
    <n v="0"/>
    <n v="297.2"/>
    <n v="113"/>
    <n v="50.52"/>
    <n v="188.8"/>
    <n v="114"/>
    <n v="16.05"/>
    <n v="188.9"/>
    <n v="100"/>
    <n v="8.5"/>
    <n v="12.4"/>
    <n v="6"/>
    <n v="3.35"/>
    <n v="1"/>
    <x v="1"/>
    <n v="1"/>
    <x v="0"/>
    <x v="0"/>
  </r>
  <r>
    <s v="NY"/>
    <n v="84"/>
    <s v="area_code_415"/>
    <x v="0"/>
    <x v="1"/>
    <n v="0"/>
    <n v="214.9"/>
    <n v="72"/>
    <n v="36.53"/>
    <n v="197.7"/>
    <n v="92"/>
    <n v="16.8"/>
    <n v="153.1"/>
    <n v="79"/>
    <n v="6.89"/>
    <n v="11.9"/>
    <n v="2"/>
    <n v="3.21"/>
    <n v="2"/>
    <x v="0"/>
    <n v="0"/>
    <x v="0"/>
    <x v="2"/>
  </r>
  <r>
    <s v="NJ"/>
    <n v="42"/>
    <s v="area_code_408"/>
    <x v="0"/>
    <x v="1"/>
    <n v="0"/>
    <n v="269.89999999999998"/>
    <n v="99"/>
    <n v="45.88"/>
    <n v="37.799999999999997"/>
    <n v="76"/>
    <n v="3.21"/>
    <n v="166.6"/>
    <n v="139"/>
    <n v="7.5"/>
    <n v="13.8"/>
    <n v="1"/>
    <n v="3.73"/>
    <n v="1"/>
    <x v="0"/>
    <n v="0"/>
    <x v="0"/>
    <x v="3"/>
  </r>
  <r>
    <s v="NM"/>
    <n v="53"/>
    <s v="area_code_415"/>
    <x v="0"/>
    <x v="1"/>
    <n v="0"/>
    <n v="143.80000000000001"/>
    <n v="102"/>
    <n v="24.45"/>
    <n v="199.6"/>
    <n v="124"/>
    <n v="16.97"/>
    <n v="177.8"/>
    <n v="65"/>
    <n v="8"/>
    <n v="7.8"/>
    <n v="4"/>
    <n v="2.11"/>
    <n v="1"/>
    <x v="0"/>
    <n v="0"/>
    <x v="0"/>
    <x v="3"/>
  </r>
  <r>
    <s v="ID"/>
    <n v="123"/>
    <s v="area_code_415"/>
    <x v="0"/>
    <x v="1"/>
    <n v="0"/>
    <n v="132.19999999999999"/>
    <n v="122"/>
    <n v="22.47"/>
    <n v="169.9"/>
    <n v="101"/>
    <n v="14.44"/>
    <n v="150.1"/>
    <n v="123"/>
    <n v="6.75"/>
    <n v="12.9"/>
    <n v="11"/>
    <n v="3.48"/>
    <n v="3"/>
    <x v="1"/>
    <n v="1"/>
    <x v="0"/>
    <x v="0"/>
  </r>
  <r>
    <s v="MO"/>
    <n v="60"/>
    <s v="area_code_408"/>
    <x v="0"/>
    <x v="1"/>
    <n v="0"/>
    <n v="162.80000000000001"/>
    <n v="117"/>
    <n v="27.68"/>
    <n v="163.19999999999999"/>
    <n v="121"/>
    <n v="13.87"/>
    <n v="242.4"/>
    <n v="140"/>
    <n v="10.91"/>
    <n v="14.2"/>
    <n v="2"/>
    <n v="3.83"/>
    <n v="1"/>
    <x v="0"/>
    <n v="0"/>
    <x v="0"/>
    <x v="2"/>
  </r>
  <r>
    <s v="NJ"/>
    <n v="112"/>
    <s v="area_code_408"/>
    <x v="0"/>
    <x v="1"/>
    <n v="0"/>
    <n v="351.5"/>
    <n v="95"/>
    <n v="59.76"/>
    <n v="206.8"/>
    <n v="108"/>
    <n v="17.579999999999998"/>
    <n v="275.8"/>
    <n v="146"/>
    <n v="12.41"/>
    <n v="11.9"/>
    <n v="4"/>
    <n v="3.21"/>
    <n v="1"/>
    <x v="1"/>
    <n v="1"/>
    <x v="0"/>
    <x v="0"/>
  </r>
  <r>
    <s v="NC"/>
    <n v="43"/>
    <s v="area_code_415"/>
    <x v="0"/>
    <x v="1"/>
    <n v="0"/>
    <n v="165.8"/>
    <n v="96"/>
    <n v="28.19"/>
    <n v="132"/>
    <n v="105"/>
    <n v="11.22"/>
    <n v="323.2"/>
    <n v="62"/>
    <n v="14.54"/>
    <n v="10.7"/>
    <n v="6"/>
    <n v="2.89"/>
    <n v="0"/>
    <x v="0"/>
    <n v="0"/>
    <x v="0"/>
    <x v="3"/>
  </r>
  <r>
    <s v="KY"/>
    <n v="150"/>
    <s v="area_code_415"/>
    <x v="0"/>
    <x v="0"/>
    <n v="24"/>
    <n v="195.7"/>
    <n v="108"/>
    <n v="33.270000000000003"/>
    <n v="208.8"/>
    <n v="110"/>
    <n v="17.75"/>
    <n v="177"/>
    <n v="84"/>
    <n v="7.97"/>
    <n v="11.7"/>
    <n v="2"/>
    <n v="3.16"/>
    <n v="2"/>
    <x v="0"/>
    <n v="0"/>
    <x v="0"/>
    <x v="1"/>
  </r>
  <r>
    <s v="CT"/>
    <n v="92"/>
    <s v="area_code_408"/>
    <x v="0"/>
    <x v="1"/>
    <n v="0"/>
    <n v="250.6"/>
    <n v="100"/>
    <n v="42.6"/>
    <n v="41.7"/>
    <n v="94"/>
    <n v="3.54"/>
    <n v="186.2"/>
    <n v="100"/>
    <n v="8.3800000000000008"/>
    <n v="9.6999999999999993"/>
    <n v="6"/>
    <n v="2.62"/>
    <n v="2"/>
    <x v="0"/>
    <n v="0"/>
    <x v="0"/>
    <x v="2"/>
  </r>
  <r>
    <s v="NY"/>
    <n v="68"/>
    <s v="area_code_510"/>
    <x v="0"/>
    <x v="1"/>
    <n v="0"/>
    <n v="141.9"/>
    <n v="112"/>
    <n v="24.12"/>
    <n v="166.2"/>
    <n v="94"/>
    <n v="14.13"/>
    <n v="223.5"/>
    <n v="77"/>
    <n v="10.06"/>
    <n v="9.1999999999999993"/>
    <n v="6"/>
    <n v="2.48"/>
    <n v="1"/>
    <x v="0"/>
    <n v="0"/>
    <x v="0"/>
    <x v="2"/>
  </r>
  <r>
    <s v="OH"/>
    <n v="159"/>
    <s v="area_code_510"/>
    <x v="0"/>
    <x v="1"/>
    <n v="0"/>
    <n v="168.5"/>
    <n v="80"/>
    <n v="28.65"/>
    <n v="203.9"/>
    <n v="119"/>
    <n v="17.329999999999998"/>
    <n v="199.1"/>
    <n v="126"/>
    <n v="8.9600000000000009"/>
    <n v="8.1"/>
    <n v="2"/>
    <n v="2.19"/>
    <n v="1"/>
    <x v="0"/>
    <n v="0"/>
    <x v="0"/>
    <x v="1"/>
  </r>
  <r>
    <s v="IL"/>
    <n v="158"/>
    <s v="area_code_415"/>
    <x v="0"/>
    <x v="0"/>
    <n v="19"/>
    <n v="127.6"/>
    <n v="88"/>
    <n v="21.69"/>
    <n v="235.2"/>
    <n v="82"/>
    <n v="19.989999999999998"/>
    <n v="195"/>
    <n v="87"/>
    <n v="8.7799999999999994"/>
    <n v="10.1"/>
    <n v="3"/>
    <n v="2.73"/>
    <n v="0"/>
    <x v="0"/>
    <n v="0"/>
    <x v="0"/>
    <x v="1"/>
  </r>
  <r>
    <s v="IL"/>
    <n v="119"/>
    <s v="area_code_408"/>
    <x v="0"/>
    <x v="1"/>
    <n v="0"/>
    <n v="197.2"/>
    <n v="111"/>
    <n v="33.520000000000003"/>
    <n v="168.1"/>
    <n v="78"/>
    <n v="14.29"/>
    <n v="209.8"/>
    <n v="84"/>
    <n v="9.44"/>
    <n v="4.2"/>
    <n v="2"/>
    <n v="1.1299999999999999"/>
    <n v="1"/>
    <x v="0"/>
    <n v="0"/>
    <x v="0"/>
    <x v="0"/>
  </r>
  <r>
    <s v="WA"/>
    <n v="54"/>
    <s v="area_code_415"/>
    <x v="0"/>
    <x v="0"/>
    <n v="28"/>
    <n v="217.4"/>
    <n v="98"/>
    <n v="36.96"/>
    <n v="246.2"/>
    <n v="120"/>
    <n v="20.93"/>
    <n v="127"/>
    <n v="92"/>
    <n v="5.72"/>
    <n v="7.5"/>
    <n v="8"/>
    <n v="2.0299999999999998"/>
    <n v="1"/>
    <x v="0"/>
    <n v="0"/>
    <x v="0"/>
    <x v="3"/>
  </r>
  <r>
    <s v="NJ"/>
    <n v="60"/>
    <s v="area_code_415"/>
    <x v="1"/>
    <x v="1"/>
    <n v="0"/>
    <n v="97.2"/>
    <n v="91"/>
    <n v="16.52"/>
    <n v="243.7"/>
    <n v="93"/>
    <n v="20.71"/>
    <n v="235"/>
    <n v="116"/>
    <n v="10.58"/>
    <n v="10.1"/>
    <n v="2"/>
    <n v="2.73"/>
    <n v="1"/>
    <x v="1"/>
    <n v="1"/>
    <x v="0"/>
    <x v="2"/>
  </r>
  <r>
    <s v="WI"/>
    <n v="111"/>
    <s v="area_code_415"/>
    <x v="0"/>
    <x v="0"/>
    <n v="23"/>
    <n v="87.7"/>
    <n v="91"/>
    <n v="14.91"/>
    <n v="218.3"/>
    <n v="118"/>
    <n v="18.559999999999999"/>
    <n v="173.1"/>
    <n v="87"/>
    <n v="7.79"/>
    <n v="12.3"/>
    <n v="4"/>
    <n v="3.32"/>
    <n v="1"/>
    <x v="0"/>
    <n v="0"/>
    <x v="0"/>
    <x v="0"/>
  </r>
  <r>
    <s v="WV"/>
    <n v="119"/>
    <s v="area_code_415"/>
    <x v="0"/>
    <x v="0"/>
    <n v="32"/>
    <n v="186.4"/>
    <n v="75"/>
    <n v="31.69"/>
    <n v="206.9"/>
    <n v="92"/>
    <n v="17.59"/>
    <n v="150.6"/>
    <n v="80"/>
    <n v="6.78"/>
    <n v="12.1"/>
    <n v="2"/>
    <n v="3.27"/>
    <n v="1"/>
    <x v="0"/>
    <n v="0"/>
    <x v="0"/>
    <x v="0"/>
  </r>
  <r>
    <s v="AL"/>
    <n v="74"/>
    <s v="area_code_415"/>
    <x v="0"/>
    <x v="1"/>
    <n v="0"/>
    <n v="180"/>
    <n v="110"/>
    <n v="30.6"/>
    <n v="212.9"/>
    <n v="100"/>
    <n v="18.100000000000001"/>
    <n v="182.3"/>
    <n v="95"/>
    <n v="8.1999999999999993"/>
    <n v="11.8"/>
    <n v="10"/>
    <n v="3.19"/>
    <n v="0"/>
    <x v="0"/>
    <n v="0"/>
    <x v="0"/>
    <x v="2"/>
  </r>
  <r>
    <s v="WY"/>
    <n v="118"/>
    <s v="area_code_408"/>
    <x v="0"/>
    <x v="1"/>
    <n v="0"/>
    <n v="232.4"/>
    <n v="92"/>
    <n v="39.51"/>
    <n v="191"/>
    <n v="68"/>
    <n v="16.239999999999998"/>
    <n v="213"/>
    <n v="138"/>
    <n v="9.58"/>
    <n v="7.7"/>
    <n v="4"/>
    <n v="2.08"/>
    <n v="1"/>
    <x v="0"/>
    <n v="0"/>
    <x v="0"/>
    <x v="0"/>
  </r>
  <r>
    <s v="ME"/>
    <n v="124"/>
    <s v="area_code_415"/>
    <x v="0"/>
    <x v="1"/>
    <n v="0"/>
    <n v="151.6"/>
    <n v="119"/>
    <n v="25.77"/>
    <n v="198.1"/>
    <n v="93"/>
    <n v="16.84"/>
    <n v="173.4"/>
    <n v="91"/>
    <n v="7.8"/>
    <n v="11.6"/>
    <n v="3"/>
    <n v="3.13"/>
    <n v="3"/>
    <x v="0"/>
    <n v="0"/>
    <x v="0"/>
    <x v="0"/>
  </r>
  <r>
    <s v="LA"/>
    <n v="133"/>
    <s v="area_code_510"/>
    <x v="0"/>
    <x v="1"/>
    <n v="0"/>
    <n v="172.2"/>
    <n v="81"/>
    <n v="29.27"/>
    <n v="214.9"/>
    <n v="123"/>
    <n v="18.27"/>
    <n v="184.3"/>
    <n v="90"/>
    <n v="8.2899999999999991"/>
    <n v="11.1"/>
    <n v="6"/>
    <n v="3"/>
    <n v="3"/>
    <x v="0"/>
    <n v="0"/>
    <x v="0"/>
    <x v="1"/>
  </r>
  <r>
    <s v="WI"/>
    <n v="49"/>
    <s v="area_code_408"/>
    <x v="0"/>
    <x v="1"/>
    <n v="0"/>
    <n v="260.89999999999998"/>
    <n v="88"/>
    <n v="44.35"/>
    <n v="174.2"/>
    <n v="103"/>
    <n v="14.81"/>
    <n v="262.8"/>
    <n v="98"/>
    <n v="11.83"/>
    <n v="10.6"/>
    <n v="4"/>
    <n v="2.86"/>
    <n v="1"/>
    <x v="0"/>
    <n v="0"/>
    <x v="0"/>
    <x v="3"/>
  </r>
  <r>
    <s v="NH"/>
    <n v="112"/>
    <s v="area_code_415"/>
    <x v="0"/>
    <x v="1"/>
    <n v="0"/>
    <n v="124.4"/>
    <n v="109"/>
    <n v="21.15"/>
    <n v="196.1"/>
    <n v="119"/>
    <n v="16.670000000000002"/>
    <n v="166.1"/>
    <n v="89"/>
    <n v="7.47"/>
    <n v="10.199999999999999"/>
    <n v="4"/>
    <n v="2.75"/>
    <n v="2"/>
    <x v="0"/>
    <n v="0"/>
    <x v="0"/>
    <x v="0"/>
  </r>
  <r>
    <s v="HI"/>
    <n v="130"/>
    <s v="area_code_510"/>
    <x v="0"/>
    <x v="1"/>
    <n v="0"/>
    <n v="126.8"/>
    <n v="101"/>
    <n v="21.56"/>
    <n v="144.1"/>
    <n v="105"/>
    <n v="12.25"/>
    <n v="249.6"/>
    <n v="117"/>
    <n v="11.23"/>
    <n v="11.4"/>
    <n v="8"/>
    <n v="3.08"/>
    <n v="2"/>
    <x v="0"/>
    <n v="0"/>
    <x v="0"/>
    <x v="0"/>
  </r>
  <r>
    <s v="WV"/>
    <n v="130"/>
    <s v="area_code_510"/>
    <x v="0"/>
    <x v="1"/>
    <n v="0"/>
    <n v="110"/>
    <n v="107"/>
    <n v="18.7"/>
    <n v="181.9"/>
    <n v="85"/>
    <n v="15.46"/>
    <n v="208"/>
    <n v="94"/>
    <n v="9.36"/>
    <n v="11.7"/>
    <n v="3"/>
    <n v="3.16"/>
    <n v="1"/>
    <x v="0"/>
    <n v="0"/>
    <x v="0"/>
    <x v="0"/>
  </r>
  <r>
    <s v="UT"/>
    <n v="188"/>
    <s v="area_code_408"/>
    <x v="0"/>
    <x v="1"/>
    <n v="0"/>
    <n v="231.1"/>
    <n v="92"/>
    <n v="39.29"/>
    <n v="182.4"/>
    <n v="93"/>
    <n v="15.5"/>
    <n v="227.2"/>
    <n v="89"/>
    <n v="10.220000000000001"/>
    <n v="9.8000000000000007"/>
    <n v="5"/>
    <n v="2.65"/>
    <n v="4"/>
    <x v="0"/>
    <n v="0"/>
    <x v="1"/>
    <x v="1"/>
  </r>
  <r>
    <s v="HI"/>
    <n v="174"/>
    <s v="area_code_415"/>
    <x v="0"/>
    <x v="1"/>
    <n v="0"/>
    <n v="187.4"/>
    <n v="74"/>
    <n v="31.86"/>
    <n v="144.6"/>
    <n v="142"/>
    <n v="12.29"/>
    <n v="235.7"/>
    <n v="102"/>
    <n v="10.61"/>
    <n v="10.199999999999999"/>
    <n v="1"/>
    <n v="2.75"/>
    <n v="1"/>
    <x v="0"/>
    <n v="0"/>
    <x v="0"/>
    <x v="1"/>
  </r>
  <r>
    <s v="VT"/>
    <n v="57"/>
    <s v="area_code_415"/>
    <x v="0"/>
    <x v="1"/>
    <n v="0"/>
    <n v="166.4"/>
    <n v="114"/>
    <n v="28.29"/>
    <n v="76.8"/>
    <n v="119"/>
    <n v="6.53"/>
    <n v="260.10000000000002"/>
    <n v="77"/>
    <n v="11.7"/>
    <n v="10.9"/>
    <n v="3"/>
    <n v="2.94"/>
    <n v="3"/>
    <x v="0"/>
    <n v="0"/>
    <x v="0"/>
    <x v="3"/>
  </r>
  <r>
    <s v="MD"/>
    <n v="105"/>
    <s v="area_code_408"/>
    <x v="0"/>
    <x v="1"/>
    <n v="0"/>
    <n v="141.80000000000001"/>
    <n v="85"/>
    <n v="24.11"/>
    <n v="191.3"/>
    <n v="101"/>
    <n v="16.260000000000002"/>
    <n v="133.6"/>
    <n v="126"/>
    <n v="6.01"/>
    <n v="10.9"/>
    <n v="3"/>
    <n v="2.94"/>
    <n v="1"/>
    <x v="0"/>
    <n v="0"/>
    <x v="0"/>
    <x v="0"/>
  </r>
  <r>
    <s v="TN"/>
    <n v="175"/>
    <s v="area_code_408"/>
    <x v="1"/>
    <x v="0"/>
    <n v="35"/>
    <n v="159.5"/>
    <n v="95"/>
    <n v="27.12"/>
    <n v="140.69999999999999"/>
    <n v="100"/>
    <n v="11.96"/>
    <n v="176.3"/>
    <n v="99"/>
    <n v="7.93"/>
    <n v="5.4"/>
    <n v="4"/>
    <n v="1.46"/>
    <n v="5"/>
    <x v="1"/>
    <n v="1"/>
    <x v="1"/>
    <x v="1"/>
  </r>
  <r>
    <s v="GA"/>
    <n v="100"/>
    <s v="area_code_415"/>
    <x v="0"/>
    <x v="1"/>
    <n v="0"/>
    <n v="218.9"/>
    <n v="124"/>
    <n v="37.21"/>
    <n v="237.5"/>
    <n v="99"/>
    <n v="20.190000000000001"/>
    <n v="189.7"/>
    <n v="52"/>
    <n v="8.5399999999999991"/>
    <n v="11"/>
    <n v="6"/>
    <n v="2.97"/>
    <n v="2"/>
    <x v="0"/>
    <n v="0"/>
    <x v="0"/>
    <x v="0"/>
  </r>
  <r>
    <s v="MA"/>
    <n v="132"/>
    <s v="area_code_415"/>
    <x v="0"/>
    <x v="1"/>
    <n v="0"/>
    <n v="138.69999999999999"/>
    <n v="101"/>
    <n v="23.58"/>
    <n v="257.5"/>
    <n v="85"/>
    <n v="21.89"/>
    <n v="165.6"/>
    <n v="92"/>
    <n v="7.45"/>
    <n v="7.8"/>
    <n v="1"/>
    <n v="2.11"/>
    <n v="2"/>
    <x v="0"/>
    <n v="0"/>
    <x v="0"/>
    <x v="1"/>
  </r>
  <r>
    <s v="ND"/>
    <n v="117"/>
    <s v="area_code_415"/>
    <x v="1"/>
    <x v="1"/>
    <n v="0"/>
    <n v="158.1"/>
    <n v="101"/>
    <n v="26.88"/>
    <n v="315.10000000000002"/>
    <n v="96"/>
    <n v="26.78"/>
    <n v="176.1"/>
    <n v="108"/>
    <n v="7.92"/>
    <n v="13.9"/>
    <n v="2"/>
    <n v="3.75"/>
    <n v="3"/>
    <x v="1"/>
    <n v="1"/>
    <x v="0"/>
    <x v="0"/>
  </r>
  <r>
    <s v="NJ"/>
    <n v="65"/>
    <s v="area_code_415"/>
    <x v="0"/>
    <x v="1"/>
    <n v="0"/>
    <n v="97.9"/>
    <n v="138"/>
    <n v="16.64"/>
    <n v="173"/>
    <n v="102"/>
    <n v="14.71"/>
    <n v="262.2"/>
    <n v="92"/>
    <n v="11.8"/>
    <n v="9.1999999999999993"/>
    <n v="4"/>
    <n v="2.48"/>
    <n v="1"/>
    <x v="0"/>
    <n v="0"/>
    <x v="0"/>
    <x v="2"/>
  </r>
  <r>
    <s v="NH"/>
    <n v="131"/>
    <s v="area_code_510"/>
    <x v="0"/>
    <x v="1"/>
    <n v="0"/>
    <n v="103.5"/>
    <n v="105"/>
    <n v="17.600000000000001"/>
    <n v="174.1"/>
    <n v="103"/>
    <n v="14.8"/>
    <n v="248.2"/>
    <n v="95"/>
    <n v="11.17"/>
    <n v="11.7"/>
    <n v="2"/>
    <n v="3.16"/>
    <n v="5"/>
    <x v="1"/>
    <n v="1"/>
    <x v="1"/>
    <x v="0"/>
  </r>
  <r>
    <s v="NJ"/>
    <n v="114"/>
    <s v="area_code_408"/>
    <x v="0"/>
    <x v="1"/>
    <n v="0"/>
    <n v="206.3"/>
    <n v="113"/>
    <n v="35.07"/>
    <n v="223.5"/>
    <n v="97"/>
    <n v="19"/>
    <n v="234.3"/>
    <n v="119"/>
    <n v="10.54"/>
    <n v="8.1"/>
    <n v="6"/>
    <n v="2.19"/>
    <n v="2"/>
    <x v="0"/>
    <n v="0"/>
    <x v="0"/>
    <x v="0"/>
  </r>
  <r>
    <s v="FL"/>
    <n v="127"/>
    <s v="area_code_415"/>
    <x v="0"/>
    <x v="0"/>
    <n v="24"/>
    <n v="211.5"/>
    <n v="121"/>
    <n v="35.96"/>
    <n v="183.9"/>
    <n v="115"/>
    <n v="15.63"/>
    <n v="186.2"/>
    <n v="103"/>
    <n v="8.3800000000000008"/>
    <n v="13.5"/>
    <n v="1"/>
    <n v="3.65"/>
    <n v="3"/>
    <x v="0"/>
    <n v="0"/>
    <x v="0"/>
    <x v="0"/>
  </r>
  <r>
    <s v="WY"/>
    <n v="67"/>
    <s v="area_code_510"/>
    <x v="0"/>
    <x v="1"/>
    <n v="0"/>
    <n v="125"/>
    <n v="96"/>
    <n v="21.25"/>
    <n v="294.5"/>
    <n v="114"/>
    <n v="25.03"/>
    <n v="205.7"/>
    <n v="75"/>
    <n v="9.26"/>
    <n v="10.199999999999999"/>
    <n v="4"/>
    <n v="2.75"/>
    <n v="1"/>
    <x v="1"/>
    <n v="1"/>
    <x v="0"/>
    <x v="2"/>
  </r>
  <r>
    <s v="TX"/>
    <n v="123"/>
    <s v="area_code_408"/>
    <x v="0"/>
    <x v="0"/>
    <n v="41"/>
    <n v="141.30000000000001"/>
    <n v="127"/>
    <n v="24.02"/>
    <n v="152"/>
    <n v="96"/>
    <n v="12.92"/>
    <n v="218.8"/>
    <n v="114"/>
    <n v="9.85"/>
    <n v="8.1"/>
    <n v="3"/>
    <n v="2.19"/>
    <n v="3"/>
    <x v="0"/>
    <n v="0"/>
    <x v="0"/>
    <x v="0"/>
  </r>
  <r>
    <s v="MA"/>
    <n v="116"/>
    <s v="area_code_415"/>
    <x v="0"/>
    <x v="1"/>
    <n v="0"/>
    <n v="119"/>
    <n v="94"/>
    <n v="20.23"/>
    <n v="144.30000000000001"/>
    <n v="110"/>
    <n v="12.27"/>
    <n v="199.7"/>
    <n v="65"/>
    <n v="8.99"/>
    <n v="8.8000000000000007"/>
    <n v="5"/>
    <n v="2.38"/>
    <n v="2"/>
    <x v="0"/>
    <n v="0"/>
    <x v="0"/>
    <x v="0"/>
  </r>
  <r>
    <s v="ID"/>
    <n v="107"/>
    <s v="area_code_415"/>
    <x v="0"/>
    <x v="1"/>
    <n v="0"/>
    <n v="260.60000000000002"/>
    <n v="81"/>
    <n v="44.3"/>
    <n v="246.1"/>
    <n v="116"/>
    <n v="20.92"/>
    <n v="243.3"/>
    <n v="117"/>
    <n v="10.95"/>
    <n v="12.8"/>
    <n v="9"/>
    <n v="3.46"/>
    <n v="0"/>
    <x v="1"/>
    <n v="1"/>
    <x v="0"/>
    <x v="0"/>
  </r>
  <r>
    <s v="TX"/>
    <n v="110"/>
    <s v="area_code_415"/>
    <x v="0"/>
    <x v="1"/>
    <n v="0"/>
    <n v="149.19999999999999"/>
    <n v="128"/>
    <n v="25.36"/>
    <n v="112.8"/>
    <n v="101"/>
    <n v="9.59"/>
    <n v="156.30000000000001"/>
    <n v="111"/>
    <n v="7.03"/>
    <n v="12.2"/>
    <n v="4"/>
    <n v="3.29"/>
    <n v="1"/>
    <x v="0"/>
    <n v="0"/>
    <x v="0"/>
    <x v="0"/>
  </r>
  <r>
    <s v="DE"/>
    <n v="29"/>
    <s v="area_code_415"/>
    <x v="0"/>
    <x v="1"/>
    <n v="0"/>
    <n v="163.69999999999999"/>
    <n v="109"/>
    <n v="27.83"/>
    <n v="207.3"/>
    <n v="88"/>
    <n v="17.62"/>
    <n v="266.2"/>
    <n v="101"/>
    <n v="11.98"/>
    <n v="10.4"/>
    <n v="2"/>
    <n v="2.81"/>
    <n v="1"/>
    <x v="0"/>
    <n v="0"/>
    <x v="0"/>
    <x v="3"/>
  </r>
  <r>
    <s v="NY"/>
    <n v="76"/>
    <s v="area_code_415"/>
    <x v="0"/>
    <x v="1"/>
    <n v="0"/>
    <n v="223"/>
    <n v="109"/>
    <n v="37.909999999999997"/>
    <n v="218.7"/>
    <n v="97"/>
    <n v="18.59"/>
    <n v="138.6"/>
    <n v="126"/>
    <n v="6.24"/>
    <n v="11.6"/>
    <n v="8"/>
    <n v="3.13"/>
    <n v="2"/>
    <x v="0"/>
    <n v="0"/>
    <x v="0"/>
    <x v="2"/>
  </r>
  <r>
    <s v="ME"/>
    <n v="115"/>
    <s v="area_code_408"/>
    <x v="0"/>
    <x v="1"/>
    <n v="0"/>
    <n v="200.2"/>
    <n v="115"/>
    <n v="34.03"/>
    <n v="268.8"/>
    <n v="109"/>
    <n v="22.85"/>
    <n v="185.4"/>
    <n v="102"/>
    <n v="8.34"/>
    <n v="12.8"/>
    <n v="2"/>
    <n v="3.46"/>
    <n v="3"/>
    <x v="0"/>
    <n v="0"/>
    <x v="0"/>
    <x v="0"/>
  </r>
  <r>
    <s v="NM"/>
    <n v="68"/>
    <s v="area_code_415"/>
    <x v="0"/>
    <x v="1"/>
    <n v="0"/>
    <n v="248.6"/>
    <n v="59"/>
    <n v="42.26"/>
    <n v="199.1"/>
    <n v="126"/>
    <n v="16.920000000000002"/>
    <n v="112.5"/>
    <n v="117"/>
    <n v="5.0599999999999996"/>
    <n v="6.5"/>
    <n v="3"/>
    <n v="1.76"/>
    <n v="2"/>
    <x v="0"/>
    <n v="0"/>
    <x v="0"/>
    <x v="2"/>
  </r>
  <r>
    <s v="IL"/>
    <n v="63"/>
    <s v="area_code_415"/>
    <x v="0"/>
    <x v="0"/>
    <n v="26"/>
    <n v="214.2"/>
    <n v="80"/>
    <n v="36.409999999999997"/>
    <n v="253"/>
    <n v="152"/>
    <n v="21.51"/>
    <n v="156.4"/>
    <n v="109"/>
    <n v="7.04"/>
    <n v="10.3"/>
    <n v="2"/>
    <n v="2.78"/>
    <n v="2"/>
    <x v="0"/>
    <n v="0"/>
    <x v="0"/>
    <x v="2"/>
  </r>
  <r>
    <s v="LA"/>
    <n v="69"/>
    <s v="area_code_415"/>
    <x v="0"/>
    <x v="1"/>
    <n v="0"/>
    <n v="245.6"/>
    <n v="128"/>
    <n v="41.75"/>
    <n v="173"/>
    <n v="101"/>
    <n v="14.71"/>
    <n v="111.8"/>
    <n v="118"/>
    <n v="5.03"/>
    <n v="14.2"/>
    <n v="7"/>
    <n v="3.83"/>
    <n v="2"/>
    <x v="0"/>
    <n v="0"/>
    <x v="0"/>
    <x v="2"/>
  </r>
  <r>
    <s v="TN"/>
    <n v="97"/>
    <s v="area_code_408"/>
    <x v="0"/>
    <x v="1"/>
    <n v="0"/>
    <n v="238.6"/>
    <n v="85"/>
    <n v="40.56"/>
    <n v="203.3"/>
    <n v="75"/>
    <n v="17.28"/>
    <n v="180.5"/>
    <n v="127"/>
    <n v="8.1199999999999992"/>
    <n v="16.2"/>
    <n v="8"/>
    <n v="4.37"/>
    <n v="0"/>
    <x v="0"/>
    <n v="0"/>
    <x v="0"/>
    <x v="0"/>
  </r>
  <r>
    <s v="MI"/>
    <n v="108"/>
    <s v="area_code_510"/>
    <x v="1"/>
    <x v="1"/>
    <n v="0"/>
    <n v="86.1"/>
    <n v="97"/>
    <n v="14.64"/>
    <n v="227.9"/>
    <n v="101"/>
    <n v="19.37"/>
    <n v="225.8"/>
    <n v="102"/>
    <n v="10.16"/>
    <n v="9.1"/>
    <n v="3"/>
    <n v="2.46"/>
    <n v="3"/>
    <x v="0"/>
    <n v="0"/>
    <x v="0"/>
    <x v="0"/>
  </r>
  <r>
    <s v="MS"/>
    <n v="79"/>
    <s v="area_code_415"/>
    <x v="0"/>
    <x v="1"/>
    <n v="0"/>
    <n v="161.6"/>
    <n v="94"/>
    <n v="27.47"/>
    <n v="187.5"/>
    <n v="110"/>
    <n v="15.94"/>
    <n v="220.8"/>
    <n v="71"/>
    <n v="9.94"/>
    <n v="10.3"/>
    <n v="7"/>
    <n v="2.78"/>
    <n v="2"/>
    <x v="0"/>
    <n v="0"/>
    <x v="0"/>
    <x v="2"/>
  </r>
  <r>
    <s v="DE"/>
    <n v="52"/>
    <s v="area_code_415"/>
    <x v="0"/>
    <x v="1"/>
    <n v="0"/>
    <n v="257.89999999999998"/>
    <n v="80"/>
    <n v="43.84"/>
    <n v="220.7"/>
    <n v="82"/>
    <n v="18.760000000000002"/>
    <n v="225.4"/>
    <n v="70"/>
    <n v="10.14"/>
    <n v="16.8"/>
    <n v="3"/>
    <n v="4.54"/>
    <n v="2"/>
    <x v="1"/>
    <n v="1"/>
    <x v="0"/>
    <x v="3"/>
  </r>
  <r>
    <s v="KS"/>
    <n v="114"/>
    <s v="area_code_415"/>
    <x v="0"/>
    <x v="1"/>
    <n v="0"/>
    <n v="209.2"/>
    <n v="127"/>
    <n v="35.56"/>
    <n v="165.3"/>
    <n v="93"/>
    <n v="14.05"/>
    <n v="196.8"/>
    <n v="98"/>
    <n v="8.86"/>
    <n v="10.6"/>
    <n v="8"/>
    <n v="2.86"/>
    <n v="3"/>
    <x v="0"/>
    <n v="0"/>
    <x v="0"/>
    <x v="0"/>
  </r>
  <r>
    <s v="RI"/>
    <n v="90"/>
    <s v="area_code_510"/>
    <x v="0"/>
    <x v="0"/>
    <n v="19"/>
    <n v="214"/>
    <n v="57"/>
    <n v="36.380000000000003"/>
    <n v="245.3"/>
    <n v="105"/>
    <n v="20.85"/>
    <n v="205.6"/>
    <n v="68"/>
    <n v="9.25"/>
    <n v="10.3"/>
    <n v="2"/>
    <n v="2.78"/>
    <n v="1"/>
    <x v="0"/>
    <n v="0"/>
    <x v="0"/>
    <x v="2"/>
  </r>
  <r>
    <s v="WI"/>
    <n v="122"/>
    <s v="area_code_415"/>
    <x v="0"/>
    <x v="0"/>
    <n v="21"/>
    <n v="196"/>
    <n v="104"/>
    <n v="33.32"/>
    <n v="194.7"/>
    <n v="73"/>
    <n v="16.55"/>
    <n v="150.80000000000001"/>
    <n v="92"/>
    <n v="6.79"/>
    <n v="9.6"/>
    <n v="4"/>
    <n v="2.59"/>
    <n v="0"/>
    <x v="0"/>
    <n v="0"/>
    <x v="0"/>
    <x v="0"/>
  </r>
  <r>
    <s v="MT"/>
    <n v="73"/>
    <s v="area_code_415"/>
    <x v="0"/>
    <x v="0"/>
    <n v="33"/>
    <n v="129.80000000000001"/>
    <n v="112"/>
    <n v="22.07"/>
    <n v="225.3"/>
    <n v="96"/>
    <n v="19.149999999999999"/>
    <n v="262.5"/>
    <n v="104"/>
    <n v="11.81"/>
    <n v="8.6"/>
    <n v="3"/>
    <n v="2.3199999999999998"/>
    <n v="1"/>
    <x v="0"/>
    <n v="0"/>
    <x v="0"/>
    <x v="2"/>
  </r>
  <r>
    <s v="WV"/>
    <n v="100"/>
    <s v="area_code_408"/>
    <x v="0"/>
    <x v="1"/>
    <n v="0"/>
    <n v="239.1"/>
    <n v="96"/>
    <n v="40.65"/>
    <n v="180.1"/>
    <n v="110"/>
    <n v="15.31"/>
    <n v="259.2"/>
    <n v="112"/>
    <n v="11.66"/>
    <n v="14"/>
    <n v="2"/>
    <n v="3.78"/>
    <n v="0"/>
    <x v="0"/>
    <n v="0"/>
    <x v="0"/>
    <x v="0"/>
  </r>
  <r>
    <s v="IL"/>
    <n v="124"/>
    <s v="area_code_510"/>
    <x v="0"/>
    <x v="1"/>
    <n v="0"/>
    <n v="133.19999999999999"/>
    <n v="80"/>
    <n v="22.64"/>
    <n v="144.19999999999999"/>
    <n v="98"/>
    <n v="12.26"/>
    <n v="261"/>
    <n v="102"/>
    <n v="11.75"/>
    <n v="12"/>
    <n v="3"/>
    <n v="3.24"/>
    <n v="3"/>
    <x v="1"/>
    <n v="1"/>
    <x v="0"/>
    <x v="0"/>
  </r>
  <r>
    <s v="OR"/>
    <n v="112"/>
    <s v="area_code_408"/>
    <x v="0"/>
    <x v="1"/>
    <n v="0"/>
    <n v="135.69999999999999"/>
    <n v="34"/>
    <n v="23.07"/>
    <n v="243"/>
    <n v="99"/>
    <n v="20.66"/>
    <n v="209.3"/>
    <n v="115"/>
    <n v="9.42"/>
    <n v="12.2"/>
    <n v="8"/>
    <n v="3.29"/>
    <n v="1"/>
    <x v="0"/>
    <n v="0"/>
    <x v="0"/>
    <x v="0"/>
  </r>
  <r>
    <s v="MN"/>
    <n v="120"/>
    <s v="area_code_415"/>
    <x v="0"/>
    <x v="0"/>
    <n v="31"/>
    <n v="211"/>
    <n v="117"/>
    <n v="35.869999999999997"/>
    <n v="238.7"/>
    <n v="77"/>
    <n v="20.29"/>
    <n v="184.5"/>
    <n v="99"/>
    <n v="8.3000000000000007"/>
    <n v="14"/>
    <n v="8"/>
    <n v="3.78"/>
    <n v="1"/>
    <x v="0"/>
    <n v="0"/>
    <x v="0"/>
    <x v="0"/>
  </r>
  <r>
    <s v="TX"/>
    <n v="95"/>
    <s v="area_code_510"/>
    <x v="0"/>
    <x v="1"/>
    <n v="0"/>
    <n v="135.19999999999999"/>
    <n v="93"/>
    <n v="22.98"/>
    <n v="285.89999999999998"/>
    <n v="123"/>
    <n v="24.3"/>
    <n v="228.1"/>
    <n v="112"/>
    <n v="10.26"/>
    <n v="10"/>
    <n v="2"/>
    <n v="2.7"/>
    <n v="3"/>
    <x v="0"/>
    <n v="0"/>
    <x v="0"/>
    <x v="2"/>
  </r>
  <r>
    <s v="LA"/>
    <n v="61"/>
    <s v="area_code_408"/>
    <x v="0"/>
    <x v="1"/>
    <n v="0"/>
    <n v="140.80000000000001"/>
    <n v="126"/>
    <n v="23.94"/>
    <n v="212.5"/>
    <n v="115"/>
    <n v="18.059999999999999"/>
    <n v="141.69999999999999"/>
    <n v="79"/>
    <n v="6.38"/>
    <n v="6.4"/>
    <n v="5"/>
    <n v="1.73"/>
    <n v="4"/>
    <x v="1"/>
    <n v="1"/>
    <x v="1"/>
    <x v="2"/>
  </r>
  <r>
    <s v="AL"/>
    <n v="42"/>
    <s v="area_code_510"/>
    <x v="0"/>
    <x v="1"/>
    <n v="0"/>
    <n v="160.19999999999999"/>
    <n v="103"/>
    <n v="27.23"/>
    <n v="159.80000000000001"/>
    <n v="116"/>
    <n v="13.58"/>
    <n v="255.7"/>
    <n v="87"/>
    <n v="11.51"/>
    <n v="12.9"/>
    <n v="3"/>
    <n v="3.48"/>
    <n v="1"/>
    <x v="0"/>
    <n v="0"/>
    <x v="0"/>
    <x v="3"/>
  </r>
  <r>
    <s v="MD"/>
    <n v="104"/>
    <s v="area_code_415"/>
    <x v="0"/>
    <x v="1"/>
    <n v="0"/>
    <n v="153.69999999999999"/>
    <n v="86"/>
    <n v="26.13"/>
    <n v="160.30000000000001"/>
    <n v="78"/>
    <n v="13.63"/>
    <n v="176.6"/>
    <n v="140"/>
    <n v="7.95"/>
    <n v="9.6"/>
    <n v="8"/>
    <n v="2.59"/>
    <n v="1"/>
    <x v="0"/>
    <n v="0"/>
    <x v="0"/>
    <x v="0"/>
  </r>
  <r>
    <s v="ND"/>
    <n v="184"/>
    <s v="area_code_415"/>
    <x v="0"/>
    <x v="1"/>
    <n v="0"/>
    <n v="237.6"/>
    <n v="86"/>
    <n v="40.39"/>
    <n v="157"/>
    <n v="105"/>
    <n v="13.35"/>
    <n v="163.6"/>
    <n v="103"/>
    <n v="7.36"/>
    <n v="14.2"/>
    <n v="2"/>
    <n v="3.83"/>
    <n v="2"/>
    <x v="0"/>
    <n v="0"/>
    <x v="0"/>
    <x v="1"/>
  </r>
  <r>
    <s v="DC"/>
    <n v="29"/>
    <s v="area_code_510"/>
    <x v="0"/>
    <x v="1"/>
    <n v="0"/>
    <n v="182.1"/>
    <n v="92"/>
    <n v="30.96"/>
    <n v="180.4"/>
    <n v="91"/>
    <n v="15.33"/>
    <n v="206.4"/>
    <n v="128"/>
    <n v="9.2899999999999991"/>
    <n v="7.2"/>
    <n v="2"/>
    <n v="1.94"/>
    <n v="2"/>
    <x v="0"/>
    <n v="0"/>
    <x v="0"/>
    <x v="3"/>
  </r>
  <r>
    <s v="MD"/>
    <n v="5"/>
    <s v="area_code_408"/>
    <x v="0"/>
    <x v="1"/>
    <n v="0"/>
    <n v="198.7"/>
    <n v="108"/>
    <n v="33.78"/>
    <n v="146.69999999999999"/>
    <n v="86"/>
    <n v="12.47"/>
    <n v="216.8"/>
    <n v="95"/>
    <n v="9.76"/>
    <n v="9.5"/>
    <n v="3"/>
    <n v="2.57"/>
    <n v="2"/>
    <x v="0"/>
    <n v="0"/>
    <x v="0"/>
    <x v="4"/>
  </r>
  <r>
    <s v="MA"/>
    <n v="58"/>
    <s v="area_code_408"/>
    <x v="0"/>
    <x v="0"/>
    <n v="47"/>
    <n v="151.1"/>
    <n v="117"/>
    <n v="25.69"/>
    <n v="137.4"/>
    <n v="103"/>
    <n v="11.68"/>
    <n v="172.6"/>
    <n v="99"/>
    <n v="7.77"/>
    <n v="9.1999999999999993"/>
    <n v="8"/>
    <n v="2.48"/>
    <n v="1"/>
    <x v="0"/>
    <n v="0"/>
    <x v="0"/>
    <x v="3"/>
  </r>
  <r>
    <s v="DC"/>
    <n v="165"/>
    <s v="area_code_510"/>
    <x v="0"/>
    <x v="1"/>
    <n v="0"/>
    <n v="195.2"/>
    <n v="84"/>
    <n v="33.18"/>
    <n v="229.5"/>
    <n v="116"/>
    <n v="19.510000000000002"/>
    <n v="185.3"/>
    <n v="147"/>
    <n v="8.34"/>
    <n v="11.9"/>
    <n v="3"/>
    <n v="3.21"/>
    <n v="0"/>
    <x v="0"/>
    <n v="0"/>
    <x v="0"/>
    <x v="1"/>
  </r>
  <r>
    <s v="NJ"/>
    <n v="77"/>
    <s v="area_code_408"/>
    <x v="1"/>
    <x v="0"/>
    <n v="34"/>
    <n v="209.9"/>
    <n v="79"/>
    <n v="35.68"/>
    <n v="226.1"/>
    <n v="88"/>
    <n v="19.22"/>
    <n v="101.8"/>
    <n v="103"/>
    <n v="4.58"/>
    <n v="11.4"/>
    <n v="2"/>
    <n v="3.08"/>
    <n v="2"/>
    <x v="1"/>
    <n v="1"/>
    <x v="0"/>
    <x v="2"/>
  </r>
  <r>
    <s v="RI"/>
    <n v="132"/>
    <s v="area_code_415"/>
    <x v="1"/>
    <x v="0"/>
    <n v="18"/>
    <n v="130.69999999999999"/>
    <n v="86"/>
    <n v="22.22"/>
    <n v="186.1"/>
    <n v="98"/>
    <n v="15.82"/>
    <n v="204.8"/>
    <n v="103"/>
    <n v="9.2200000000000006"/>
    <n v="11.9"/>
    <n v="6"/>
    <n v="3.21"/>
    <n v="0"/>
    <x v="0"/>
    <n v="0"/>
    <x v="0"/>
    <x v="1"/>
  </r>
  <r>
    <s v="AL"/>
    <n v="115"/>
    <s v="area_code_415"/>
    <x v="0"/>
    <x v="1"/>
    <n v="0"/>
    <n v="265.89999999999998"/>
    <n v="112"/>
    <n v="45.2"/>
    <n v="132.9"/>
    <n v="94"/>
    <n v="11.3"/>
    <n v="185.2"/>
    <n v="106"/>
    <n v="8.33"/>
    <n v="14.6"/>
    <n v="7"/>
    <n v="3.94"/>
    <n v="1"/>
    <x v="0"/>
    <n v="0"/>
    <x v="0"/>
    <x v="0"/>
  </r>
  <r>
    <s v="TX"/>
    <n v="148"/>
    <s v="area_code_408"/>
    <x v="0"/>
    <x v="1"/>
    <n v="0"/>
    <n v="249.7"/>
    <n v="91"/>
    <n v="42.45"/>
    <n v="185.1"/>
    <n v="90"/>
    <n v="15.73"/>
    <n v="234.2"/>
    <n v="88"/>
    <n v="10.54"/>
    <n v="10.5"/>
    <n v="1"/>
    <n v="2.84"/>
    <n v="1"/>
    <x v="0"/>
    <n v="0"/>
    <x v="0"/>
    <x v="1"/>
  </r>
  <r>
    <s v="MS"/>
    <n v="135"/>
    <s v="area_code_510"/>
    <x v="0"/>
    <x v="1"/>
    <n v="0"/>
    <n v="204.1"/>
    <n v="116"/>
    <n v="34.700000000000003"/>
    <n v="150.19999999999999"/>
    <n v="74"/>
    <n v="12.77"/>
    <n v="108.1"/>
    <n v="154"/>
    <n v="4.8600000000000003"/>
    <n v="8.1"/>
    <n v="1"/>
    <n v="2.19"/>
    <n v="2"/>
    <x v="0"/>
    <n v="0"/>
    <x v="0"/>
    <x v="1"/>
  </r>
  <r>
    <s v="WI"/>
    <n v="87"/>
    <s v="area_code_510"/>
    <x v="0"/>
    <x v="0"/>
    <n v="24"/>
    <n v="135.80000000000001"/>
    <n v="108"/>
    <n v="23.09"/>
    <n v="251.4"/>
    <n v="62"/>
    <n v="21.37"/>
    <n v="181.5"/>
    <n v="91"/>
    <n v="8.17"/>
    <n v="6.4"/>
    <n v="4"/>
    <n v="1.73"/>
    <n v="0"/>
    <x v="0"/>
    <n v="0"/>
    <x v="0"/>
    <x v="2"/>
  </r>
  <r>
    <s v="ME"/>
    <n v="78"/>
    <s v="area_code_415"/>
    <x v="0"/>
    <x v="1"/>
    <n v="0"/>
    <n v="211.4"/>
    <n v="105"/>
    <n v="35.94"/>
    <n v="249.9"/>
    <n v="77"/>
    <n v="21.24"/>
    <n v="199.6"/>
    <n v="129"/>
    <n v="8.98"/>
    <n v="9.3000000000000007"/>
    <n v="2"/>
    <n v="2.5099999999999998"/>
    <n v="2"/>
    <x v="0"/>
    <n v="0"/>
    <x v="0"/>
    <x v="2"/>
  </r>
  <r>
    <s v="MT"/>
    <n v="78"/>
    <s v="area_code_510"/>
    <x v="0"/>
    <x v="1"/>
    <n v="0"/>
    <n v="185.8"/>
    <n v="102"/>
    <n v="31.59"/>
    <n v="251.6"/>
    <n v="88"/>
    <n v="21.39"/>
    <n v="202.8"/>
    <n v="86"/>
    <n v="9.1300000000000008"/>
    <n v="13.3"/>
    <n v="6"/>
    <n v="3.59"/>
    <n v="2"/>
    <x v="0"/>
    <n v="0"/>
    <x v="0"/>
    <x v="2"/>
  </r>
  <r>
    <s v="ID"/>
    <n v="101"/>
    <s v="area_code_415"/>
    <x v="0"/>
    <x v="1"/>
    <n v="0"/>
    <n v="202.5"/>
    <n v="91"/>
    <n v="34.43"/>
    <n v="142.5"/>
    <n v="134"/>
    <n v="12.11"/>
    <n v="219.6"/>
    <n v="102"/>
    <n v="9.8800000000000008"/>
    <n v="10.1"/>
    <n v="4"/>
    <n v="2.73"/>
    <n v="3"/>
    <x v="0"/>
    <n v="0"/>
    <x v="0"/>
    <x v="0"/>
  </r>
  <r>
    <s v="ND"/>
    <n v="90"/>
    <s v="area_code_510"/>
    <x v="0"/>
    <x v="1"/>
    <n v="0"/>
    <n v="169.4"/>
    <n v="127"/>
    <n v="28.8"/>
    <n v="157.19999999999999"/>
    <n v="111"/>
    <n v="13.36"/>
    <n v="172.4"/>
    <n v="103"/>
    <n v="7.76"/>
    <n v="10.7"/>
    <n v="2"/>
    <n v="2.89"/>
    <n v="1"/>
    <x v="0"/>
    <n v="0"/>
    <x v="0"/>
    <x v="2"/>
  </r>
  <r>
    <s v="AZ"/>
    <n v="83"/>
    <s v="area_code_415"/>
    <x v="0"/>
    <x v="1"/>
    <n v="0"/>
    <n v="135.19999999999999"/>
    <n v="76"/>
    <n v="22.98"/>
    <n v="161"/>
    <n v="98"/>
    <n v="13.69"/>
    <n v="129.30000000000001"/>
    <n v="105"/>
    <n v="5.82"/>
    <n v="9"/>
    <n v="6"/>
    <n v="2.4300000000000002"/>
    <n v="0"/>
    <x v="0"/>
    <n v="0"/>
    <x v="0"/>
    <x v="2"/>
  </r>
  <r>
    <s v="CA"/>
    <n v="81"/>
    <s v="area_code_408"/>
    <x v="0"/>
    <x v="1"/>
    <n v="0"/>
    <n v="125.1"/>
    <n v="103"/>
    <n v="21.27"/>
    <n v="209.6"/>
    <n v="103"/>
    <n v="17.82"/>
    <n v="186.2"/>
    <n v="78"/>
    <n v="8.3800000000000008"/>
    <n v="11.8"/>
    <n v="1"/>
    <n v="3.19"/>
    <n v="1"/>
    <x v="0"/>
    <n v="0"/>
    <x v="0"/>
    <x v="2"/>
  </r>
  <r>
    <s v="NJ"/>
    <n v="119"/>
    <s v="area_code_408"/>
    <x v="0"/>
    <x v="1"/>
    <n v="0"/>
    <n v="287.10000000000002"/>
    <n v="83"/>
    <n v="48.81"/>
    <n v="218.4"/>
    <n v="124"/>
    <n v="18.559999999999999"/>
    <n v="151.5"/>
    <n v="42"/>
    <n v="6.82"/>
    <n v="11"/>
    <n v="4"/>
    <n v="2.97"/>
    <n v="1"/>
    <x v="1"/>
    <n v="1"/>
    <x v="0"/>
    <x v="0"/>
  </r>
  <r>
    <s v="NV"/>
    <n v="134"/>
    <s v="area_code_415"/>
    <x v="0"/>
    <x v="1"/>
    <n v="0"/>
    <n v="199.7"/>
    <n v="107"/>
    <n v="33.950000000000003"/>
    <n v="205.8"/>
    <n v="86"/>
    <n v="17.489999999999998"/>
    <n v="198.8"/>
    <n v="125"/>
    <n v="8.9499999999999993"/>
    <n v="8.3000000000000007"/>
    <n v="5"/>
    <n v="2.2400000000000002"/>
    <n v="0"/>
    <x v="0"/>
    <n v="0"/>
    <x v="0"/>
    <x v="1"/>
  </r>
  <r>
    <s v="NV"/>
    <n v="48"/>
    <s v="area_code_408"/>
    <x v="0"/>
    <x v="1"/>
    <n v="0"/>
    <n v="247.6"/>
    <n v="114"/>
    <n v="42.09"/>
    <n v="172.3"/>
    <n v="110"/>
    <n v="14.65"/>
    <n v="264.39999999999998"/>
    <n v="107"/>
    <n v="11.9"/>
    <n v="7.1"/>
    <n v="3"/>
    <n v="1.92"/>
    <n v="1"/>
    <x v="0"/>
    <n v="0"/>
    <x v="0"/>
    <x v="3"/>
  </r>
  <r>
    <s v="AL"/>
    <n v="91"/>
    <s v="area_code_510"/>
    <x v="0"/>
    <x v="0"/>
    <n v="39"/>
    <n v="160.80000000000001"/>
    <n v="97"/>
    <n v="27.34"/>
    <n v="119.3"/>
    <n v="54"/>
    <n v="10.14"/>
    <n v="147.9"/>
    <n v="101"/>
    <n v="6.66"/>
    <n v="10.3"/>
    <n v="3"/>
    <n v="2.78"/>
    <n v="3"/>
    <x v="0"/>
    <n v="0"/>
    <x v="0"/>
    <x v="2"/>
  </r>
  <r>
    <s v="SC"/>
    <n v="90"/>
    <s v="area_code_408"/>
    <x v="0"/>
    <x v="0"/>
    <n v="31"/>
    <n v="118.5"/>
    <n v="92"/>
    <n v="20.149999999999999"/>
    <n v="257.89999999999998"/>
    <n v="76"/>
    <n v="21.92"/>
    <n v="186.2"/>
    <n v="96"/>
    <n v="8.3800000000000008"/>
    <n v="9"/>
    <n v="6"/>
    <n v="2.4300000000000002"/>
    <n v="1"/>
    <x v="0"/>
    <n v="0"/>
    <x v="0"/>
    <x v="2"/>
  </r>
  <r>
    <s v="WV"/>
    <n v="159"/>
    <s v="area_code_415"/>
    <x v="0"/>
    <x v="1"/>
    <n v="0"/>
    <n v="181"/>
    <n v="107"/>
    <n v="30.77"/>
    <n v="188.4"/>
    <n v="114"/>
    <n v="16.010000000000002"/>
    <n v="175.8"/>
    <n v="41"/>
    <n v="7.91"/>
    <n v="9.9"/>
    <n v="4"/>
    <n v="2.67"/>
    <n v="7"/>
    <x v="0"/>
    <n v="0"/>
    <x v="1"/>
    <x v="1"/>
  </r>
  <r>
    <s v="OH"/>
    <n v="142"/>
    <s v="area_code_408"/>
    <x v="1"/>
    <x v="1"/>
    <n v="0"/>
    <n v="160.6"/>
    <n v="101"/>
    <n v="27.3"/>
    <n v="202"/>
    <n v="125"/>
    <n v="17.170000000000002"/>
    <n v="221.7"/>
    <n v="100"/>
    <n v="9.98"/>
    <n v="8.8000000000000007"/>
    <n v="2"/>
    <n v="2.38"/>
    <n v="1"/>
    <x v="1"/>
    <n v="1"/>
    <x v="0"/>
    <x v="1"/>
  </r>
  <r>
    <s v="TX"/>
    <n v="104"/>
    <s v="area_code_510"/>
    <x v="0"/>
    <x v="1"/>
    <n v="0"/>
    <n v="111.9"/>
    <n v="105"/>
    <n v="19.02"/>
    <n v="197.7"/>
    <n v="121"/>
    <n v="16.8"/>
    <n v="302.8"/>
    <n v="108"/>
    <n v="13.63"/>
    <n v="10.1"/>
    <n v="5"/>
    <n v="2.73"/>
    <n v="1"/>
    <x v="0"/>
    <n v="0"/>
    <x v="0"/>
    <x v="0"/>
  </r>
  <r>
    <s v="ME"/>
    <n v="82"/>
    <s v="area_code_415"/>
    <x v="0"/>
    <x v="1"/>
    <n v="0"/>
    <n v="120.5"/>
    <n v="107"/>
    <n v="20.49"/>
    <n v="176.3"/>
    <n v="124"/>
    <n v="14.99"/>
    <n v="258"/>
    <n v="121"/>
    <n v="11.61"/>
    <n v="10.5"/>
    <n v="5"/>
    <n v="2.84"/>
    <n v="0"/>
    <x v="0"/>
    <n v="0"/>
    <x v="0"/>
    <x v="2"/>
  </r>
  <r>
    <s v="MT"/>
    <n v="88"/>
    <s v="area_code_408"/>
    <x v="0"/>
    <x v="1"/>
    <n v="0"/>
    <n v="242.4"/>
    <n v="89"/>
    <n v="41.21"/>
    <n v="161.4"/>
    <n v="89"/>
    <n v="13.72"/>
    <n v="142.4"/>
    <n v="95"/>
    <n v="6.41"/>
    <n v="5.4"/>
    <n v="2"/>
    <n v="1.46"/>
    <n v="1"/>
    <x v="0"/>
    <n v="0"/>
    <x v="0"/>
    <x v="2"/>
  </r>
  <r>
    <s v="NJ"/>
    <n v="118"/>
    <s v="area_code_408"/>
    <x v="0"/>
    <x v="1"/>
    <n v="0"/>
    <n v="178.4"/>
    <n v="81"/>
    <n v="30.33"/>
    <n v="182.7"/>
    <n v="119"/>
    <n v="15.53"/>
    <n v="251.4"/>
    <n v="109"/>
    <n v="11.31"/>
    <n v="10.8"/>
    <n v="2"/>
    <n v="2.92"/>
    <n v="1"/>
    <x v="0"/>
    <n v="0"/>
    <x v="0"/>
    <x v="0"/>
  </r>
  <r>
    <s v="UT"/>
    <n v="139"/>
    <s v="area_code_510"/>
    <x v="0"/>
    <x v="1"/>
    <n v="0"/>
    <n v="258.7"/>
    <n v="94"/>
    <n v="43.98"/>
    <n v="190.3"/>
    <n v="132"/>
    <n v="16.18"/>
    <n v="247.2"/>
    <n v="73"/>
    <n v="11.12"/>
    <n v="11.4"/>
    <n v="2"/>
    <n v="3.08"/>
    <n v="1"/>
    <x v="1"/>
    <n v="1"/>
    <x v="0"/>
    <x v="1"/>
  </r>
  <r>
    <s v="DC"/>
    <n v="87"/>
    <s v="area_code_415"/>
    <x v="0"/>
    <x v="0"/>
    <n v="18"/>
    <n v="124.3"/>
    <n v="104"/>
    <n v="21.13"/>
    <n v="196.1"/>
    <n v="80"/>
    <n v="16.670000000000002"/>
    <n v="290"/>
    <n v="110"/>
    <n v="13.05"/>
    <n v="7.2"/>
    <n v="3"/>
    <n v="1.94"/>
    <n v="1"/>
    <x v="0"/>
    <n v="0"/>
    <x v="0"/>
    <x v="2"/>
  </r>
  <r>
    <s v="UT"/>
    <n v="167"/>
    <s v="area_code_415"/>
    <x v="0"/>
    <x v="1"/>
    <n v="0"/>
    <n v="94.9"/>
    <n v="114"/>
    <n v="16.13"/>
    <n v="315.8"/>
    <n v="105"/>
    <n v="26.84"/>
    <n v="181"/>
    <n v="71"/>
    <n v="8.15"/>
    <n v="10.8"/>
    <n v="6"/>
    <n v="2.92"/>
    <n v="0"/>
    <x v="0"/>
    <n v="0"/>
    <x v="0"/>
    <x v="1"/>
  </r>
  <r>
    <s v="CO"/>
    <n v="138"/>
    <s v="area_code_408"/>
    <x v="0"/>
    <x v="1"/>
    <n v="0"/>
    <n v="182"/>
    <n v="101"/>
    <n v="30.94"/>
    <n v="200.3"/>
    <n v="119"/>
    <n v="17.03"/>
    <n v="208.9"/>
    <n v="131"/>
    <n v="9.4"/>
    <n v="13.4"/>
    <n v="3"/>
    <n v="3.62"/>
    <n v="4"/>
    <x v="0"/>
    <n v="0"/>
    <x v="1"/>
    <x v="1"/>
  </r>
  <r>
    <s v="MA"/>
    <n v="130"/>
    <s v="area_code_408"/>
    <x v="0"/>
    <x v="1"/>
    <n v="0"/>
    <n v="162"/>
    <n v="62"/>
    <n v="27.54"/>
    <n v="278.10000000000002"/>
    <n v="108"/>
    <n v="23.64"/>
    <n v="197.5"/>
    <n v="82"/>
    <n v="8.89"/>
    <n v="9.1"/>
    <n v="4"/>
    <n v="2.46"/>
    <n v="1"/>
    <x v="0"/>
    <n v="0"/>
    <x v="0"/>
    <x v="0"/>
  </r>
  <r>
    <s v="FL"/>
    <n v="87"/>
    <s v="area_code_415"/>
    <x v="0"/>
    <x v="1"/>
    <n v="0"/>
    <n v="176.6"/>
    <n v="83"/>
    <n v="30.02"/>
    <n v="221.6"/>
    <n v="101"/>
    <n v="18.84"/>
    <n v="185.3"/>
    <n v="89"/>
    <n v="8.34"/>
    <n v="9.4"/>
    <n v="1"/>
    <n v="2.54"/>
    <n v="0"/>
    <x v="0"/>
    <n v="0"/>
    <x v="0"/>
    <x v="2"/>
  </r>
  <r>
    <s v="ID"/>
    <n v="164"/>
    <s v="area_code_408"/>
    <x v="1"/>
    <x v="0"/>
    <n v="28"/>
    <n v="156.1"/>
    <n v="98"/>
    <n v="26.54"/>
    <n v="209.9"/>
    <n v="140"/>
    <n v="17.84"/>
    <n v="190"/>
    <n v="69"/>
    <n v="8.5500000000000007"/>
    <n v="11.4"/>
    <n v="4"/>
    <n v="3.08"/>
    <n v="0"/>
    <x v="0"/>
    <n v="0"/>
    <x v="0"/>
    <x v="1"/>
  </r>
  <r>
    <s v="CO"/>
    <n v="109"/>
    <s v="area_code_510"/>
    <x v="0"/>
    <x v="1"/>
    <n v="0"/>
    <n v="150.6"/>
    <n v="106"/>
    <n v="25.6"/>
    <n v="147.4"/>
    <n v="108"/>
    <n v="12.53"/>
    <n v="173.2"/>
    <n v="109"/>
    <n v="7.79"/>
    <n v="9.5"/>
    <n v="5"/>
    <n v="2.57"/>
    <n v="1"/>
    <x v="0"/>
    <n v="0"/>
    <x v="0"/>
    <x v="0"/>
  </r>
  <r>
    <s v="PA"/>
    <n v="59"/>
    <s v="area_code_510"/>
    <x v="0"/>
    <x v="1"/>
    <n v="0"/>
    <n v="189.1"/>
    <n v="141"/>
    <n v="32.15"/>
    <n v="198.2"/>
    <n v="113"/>
    <n v="16.850000000000001"/>
    <n v="280.2"/>
    <n v="103"/>
    <n v="12.61"/>
    <n v="2.2000000000000002"/>
    <n v="7"/>
    <n v="0.59"/>
    <n v="1"/>
    <x v="0"/>
    <n v="0"/>
    <x v="0"/>
    <x v="3"/>
  </r>
  <r>
    <s v="KY"/>
    <n v="124"/>
    <s v="area_code_408"/>
    <x v="0"/>
    <x v="1"/>
    <n v="0"/>
    <n v="156.9"/>
    <n v="74"/>
    <n v="26.67"/>
    <n v="195.8"/>
    <n v="82"/>
    <n v="16.64"/>
    <n v="181"/>
    <n v="99"/>
    <n v="8.15"/>
    <n v="8.8000000000000007"/>
    <n v="2"/>
    <n v="2.38"/>
    <n v="1"/>
    <x v="0"/>
    <n v="0"/>
    <x v="0"/>
    <x v="0"/>
  </r>
  <r>
    <s v="ID"/>
    <n v="73"/>
    <s v="area_code_408"/>
    <x v="0"/>
    <x v="1"/>
    <n v="0"/>
    <n v="67"/>
    <n v="76"/>
    <n v="11.39"/>
    <n v="223"/>
    <n v="154"/>
    <n v="18.96"/>
    <n v="236.5"/>
    <n v="151"/>
    <n v="10.64"/>
    <n v="11.2"/>
    <n v="2"/>
    <n v="3.02"/>
    <n v="1"/>
    <x v="0"/>
    <n v="0"/>
    <x v="0"/>
    <x v="2"/>
  </r>
  <r>
    <s v="AK"/>
    <n v="94"/>
    <s v="area_code_415"/>
    <x v="0"/>
    <x v="1"/>
    <n v="0"/>
    <n v="261.3"/>
    <n v="89"/>
    <n v="44.42"/>
    <n v="152.4"/>
    <n v="139"/>
    <n v="12.95"/>
    <n v="120.2"/>
    <n v="124"/>
    <n v="5.41"/>
    <n v="10.5"/>
    <n v="2"/>
    <n v="2.84"/>
    <n v="0"/>
    <x v="0"/>
    <n v="0"/>
    <x v="0"/>
    <x v="2"/>
  </r>
  <r>
    <s v="AL"/>
    <n v="80"/>
    <s v="area_code_415"/>
    <x v="0"/>
    <x v="1"/>
    <n v="0"/>
    <n v="135.1"/>
    <n v="92"/>
    <n v="22.97"/>
    <n v="185"/>
    <n v="103"/>
    <n v="15.73"/>
    <n v="147.1"/>
    <n v="74"/>
    <n v="6.62"/>
    <n v="14.7"/>
    <n v="5"/>
    <n v="3.97"/>
    <n v="3"/>
    <x v="0"/>
    <n v="0"/>
    <x v="0"/>
    <x v="2"/>
  </r>
  <r>
    <s v="SC"/>
    <n v="101"/>
    <s v="area_code_415"/>
    <x v="1"/>
    <x v="1"/>
    <n v="0"/>
    <n v="92.1"/>
    <n v="109"/>
    <n v="15.66"/>
    <n v="163"/>
    <n v="83"/>
    <n v="13.86"/>
    <n v="133.30000000000001"/>
    <n v="102"/>
    <n v="6"/>
    <n v="9.6999999999999993"/>
    <n v="11"/>
    <n v="2.62"/>
    <n v="2"/>
    <x v="0"/>
    <n v="0"/>
    <x v="0"/>
    <x v="0"/>
  </r>
  <r>
    <s v="MN"/>
    <n v="115"/>
    <s v="area_code_408"/>
    <x v="0"/>
    <x v="1"/>
    <n v="0"/>
    <n v="173.5"/>
    <n v="121"/>
    <n v="29.5"/>
    <n v="168.3"/>
    <n v="100"/>
    <n v="14.31"/>
    <n v="138.30000000000001"/>
    <n v="105"/>
    <n v="6.22"/>
    <n v="7.8"/>
    <n v="5"/>
    <n v="2.11"/>
    <n v="1"/>
    <x v="0"/>
    <n v="0"/>
    <x v="0"/>
    <x v="0"/>
  </r>
  <r>
    <s v="KS"/>
    <n v="100"/>
    <s v="area_code_415"/>
    <x v="1"/>
    <x v="1"/>
    <n v="0"/>
    <n v="156.30000000000001"/>
    <n v="82"/>
    <n v="26.57"/>
    <n v="259.39999999999998"/>
    <n v="91"/>
    <n v="22.05"/>
    <n v="143.69999999999999"/>
    <n v="93"/>
    <n v="6.47"/>
    <n v="8.3000000000000007"/>
    <n v="7"/>
    <n v="2.2400000000000002"/>
    <n v="5"/>
    <x v="0"/>
    <n v="0"/>
    <x v="1"/>
    <x v="0"/>
  </r>
  <r>
    <s v="MA"/>
    <n v="85"/>
    <s v="area_code_415"/>
    <x v="0"/>
    <x v="1"/>
    <n v="0"/>
    <n v="274.7"/>
    <n v="79"/>
    <n v="46.7"/>
    <n v="119.4"/>
    <n v="122"/>
    <n v="10.15"/>
    <n v="296.89999999999998"/>
    <n v="74"/>
    <n v="13.36"/>
    <n v="9.4"/>
    <n v="10"/>
    <n v="2.54"/>
    <n v="1"/>
    <x v="0"/>
    <n v="0"/>
    <x v="0"/>
    <x v="2"/>
  </r>
  <r>
    <s v="KY"/>
    <n v="110"/>
    <s v="area_code_408"/>
    <x v="0"/>
    <x v="1"/>
    <n v="0"/>
    <n v="244.7"/>
    <n v="84"/>
    <n v="41.6"/>
    <n v="106.4"/>
    <n v="95"/>
    <n v="9.0399999999999991"/>
    <n v="194.9"/>
    <n v="61"/>
    <n v="8.77"/>
    <n v="10.5"/>
    <n v="1"/>
    <n v="2.84"/>
    <n v="2"/>
    <x v="1"/>
    <n v="1"/>
    <x v="0"/>
    <x v="0"/>
  </r>
  <r>
    <s v="WI"/>
    <n v="92"/>
    <s v="area_code_408"/>
    <x v="1"/>
    <x v="1"/>
    <n v="0"/>
    <n v="183.6"/>
    <n v="96"/>
    <n v="31.21"/>
    <n v="149.69999999999999"/>
    <n v="55"/>
    <n v="12.72"/>
    <n v="135.19999999999999"/>
    <n v="71"/>
    <n v="6.08"/>
    <n v="11.8"/>
    <n v="4"/>
    <n v="3.19"/>
    <n v="0"/>
    <x v="0"/>
    <n v="0"/>
    <x v="0"/>
    <x v="2"/>
  </r>
  <r>
    <s v="MI"/>
    <n v="102"/>
    <s v="area_code_408"/>
    <x v="0"/>
    <x v="1"/>
    <n v="0"/>
    <n v="167.1"/>
    <n v="80"/>
    <n v="28.41"/>
    <n v="222.9"/>
    <n v="94"/>
    <n v="18.95"/>
    <n v="179.9"/>
    <n v="103"/>
    <n v="8.1"/>
    <n v="11.6"/>
    <n v="3"/>
    <n v="3.13"/>
    <n v="5"/>
    <x v="0"/>
    <n v="0"/>
    <x v="1"/>
    <x v="0"/>
  </r>
  <r>
    <s v="NV"/>
    <n v="134"/>
    <s v="area_code_408"/>
    <x v="0"/>
    <x v="1"/>
    <n v="0"/>
    <n v="177.1"/>
    <n v="120"/>
    <n v="30.11"/>
    <n v="218.1"/>
    <n v="123"/>
    <n v="18.54"/>
    <n v="183.8"/>
    <n v="93"/>
    <n v="8.27"/>
    <n v="12.7"/>
    <n v="5"/>
    <n v="3.43"/>
    <n v="3"/>
    <x v="0"/>
    <n v="0"/>
    <x v="0"/>
    <x v="1"/>
  </r>
  <r>
    <s v="DC"/>
    <n v="96"/>
    <s v="area_code_415"/>
    <x v="0"/>
    <x v="1"/>
    <n v="0"/>
    <n v="217.8"/>
    <n v="120"/>
    <n v="37.03"/>
    <n v="139.6"/>
    <n v="109"/>
    <n v="11.87"/>
    <n v="227.7"/>
    <n v="111"/>
    <n v="10.25"/>
    <n v="11.6"/>
    <n v="3"/>
    <n v="3.13"/>
    <n v="0"/>
    <x v="0"/>
    <n v="0"/>
    <x v="0"/>
    <x v="0"/>
  </r>
  <r>
    <s v="NE"/>
    <n v="42"/>
    <s v="area_code_510"/>
    <x v="0"/>
    <x v="1"/>
    <n v="0"/>
    <n v="143.69999999999999"/>
    <n v="96"/>
    <n v="24.43"/>
    <n v="221"/>
    <n v="98"/>
    <n v="18.79"/>
    <n v="108.9"/>
    <n v="94"/>
    <n v="4.9000000000000004"/>
    <n v="8.6"/>
    <n v="1"/>
    <n v="2.3199999999999998"/>
    <n v="2"/>
    <x v="0"/>
    <n v="0"/>
    <x v="0"/>
    <x v="3"/>
  </r>
  <r>
    <s v="OR"/>
    <n v="175"/>
    <s v="area_code_415"/>
    <x v="0"/>
    <x v="1"/>
    <n v="0"/>
    <n v="185"/>
    <n v="104"/>
    <n v="31.45"/>
    <n v="325.8"/>
    <n v="86"/>
    <n v="27.69"/>
    <n v="85.4"/>
    <n v="105"/>
    <n v="3.84"/>
    <n v="14.6"/>
    <n v="2"/>
    <n v="3.94"/>
    <n v="1"/>
    <x v="0"/>
    <n v="0"/>
    <x v="0"/>
    <x v="1"/>
  </r>
  <r>
    <s v="OR"/>
    <n v="136"/>
    <s v="area_code_415"/>
    <x v="0"/>
    <x v="0"/>
    <n v="23"/>
    <n v="235.6"/>
    <n v="65"/>
    <n v="40.049999999999997"/>
    <n v="177.7"/>
    <n v="81"/>
    <n v="15.1"/>
    <n v="138.69999999999999"/>
    <n v="105"/>
    <n v="6.24"/>
    <n v="11.3"/>
    <n v="5"/>
    <n v="3.05"/>
    <n v="1"/>
    <x v="0"/>
    <n v="0"/>
    <x v="0"/>
    <x v="1"/>
  </r>
  <r>
    <s v="AR"/>
    <n v="32"/>
    <s v="area_code_415"/>
    <x v="1"/>
    <x v="1"/>
    <n v="0"/>
    <n v="265.5"/>
    <n v="75"/>
    <n v="45.14"/>
    <n v="119.7"/>
    <n v="77"/>
    <n v="10.17"/>
    <n v="169.9"/>
    <n v="128"/>
    <n v="7.65"/>
    <n v="14.8"/>
    <n v="6"/>
    <n v="4"/>
    <n v="2"/>
    <x v="1"/>
    <n v="1"/>
    <x v="0"/>
    <x v="3"/>
  </r>
  <r>
    <s v="UT"/>
    <n v="101"/>
    <s v="area_code_415"/>
    <x v="0"/>
    <x v="1"/>
    <n v="0"/>
    <n v="332.1"/>
    <n v="91"/>
    <n v="56.46"/>
    <n v="151"/>
    <n v="123"/>
    <n v="12.84"/>
    <n v="277.8"/>
    <n v="99"/>
    <n v="12.5"/>
    <n v="11.3"/>
    <n v="3"/>
    <n v="3.05"/>
    <n v="1"/>
    <x v="1"/>
    <n v="1"/>
    <x v="0"/>
    <x v="0"/>
  </r>
  <r>
    <s v="AZ"/>
    <n v="132"/>
    <s v="area_code_408"/>
    <x v="1"/>
    <x v="0"/>
    <n v="21"/>
    <n v="223.4"/>
    <n v="89"/>
    <n v="37.979999999999997"/>
    <n v="193.2"/>
    <n v="105"/>
    <n v="16.420000000000002"/>
    <n v="226.2"/>
    <n v="85"/>
    <n v="10.18"/>
    <n v="7.7"/>
    <n v="5"/>
    <n v="2.08"/>
    <n v="3"/>
    <x v="0"/>
    <n v="0"/>
    <x v="0"/>
    <x v="1"/>
  </r>
  <r>
    <s v="ME"/>
    <n v="120"/>
    <s v="area_code_510"/>
    <x v="0"/>
    <x v="1"/>
    <n v="0"/>
    <n v="163.6"/>
    <n v="109"/>
    <n v="27.81"/>
    <n v="237.3"/>
    <n v="95"/>
    <n v="20.170000000000002"/>
    <n v="186.2"/>
    <n v="141"/>
    <n v="8.3800000000000008"/>
    <n v="12.3"/>
    <n v="5"/>
    <n v="3.32"/>
    <n v="0"/>
    <x v="0"/>
    <n v="0"/>
    <x v="0"/>
    <x v="0"/>
  </r>
  <r>
    <s v="MT"/>
    <n v="122"/>
    <s v="area_code_510"/>
    <x v="0"/>
    <x v="1"/>
    <n v="0"/>
    <n v="190"/>
    <n v="125"/>
    <n v="32.299999999999997"/>
    <n v="141.5"/>
    <n v="77"/>
    <n v="12.03"/>
    <n v="216.8"/>
    <n v="68"/>
    <n v="9.76"/>
    <n v="15.9"/>
    <n v="3"/>
    <n v="4.29"/>
    <n v="3"/>
    <x v="0"/>
    <n v="0"/>
    <x v="0"/>
    <x v="0"/>
  </r>
  <r>
    <s v="OK"/>
    <n v="52"/>
    <s v="area_code_510"/>
    <x v="0"/>
    <x v="1"/>
    <n v="0"/>
    <n v="153.69999999999999"/>
    <n v="100"/>
    <n v="26.13"/>
    <n v="174.2"/>
    <n v="139"/>
    <n v="14.81"/>
    <n v="242.3"/>
    <n v="53"/>
    <n v="10.9"/>
    <n v="14.1"/>
    <n v="3"/>
    <n v="3.81"/>
    <n v="1"/>
    <x v="0"/>
    <n v="0"/>
    <x v="0"/>
    <x v="3"/>
  </r>
  <r>
    <s v="VT"/>
    <n v="182"/>
    <s v="area_code_415"/>
    <x v="0"/>
    <x v="1"/>
    <n v="0"/>
    <n v="160.30000000000001"/>
    <n v="87"/>
    <n v="27.25"/>
    <n v="229.9"/>
    <n v="101"/>
    <n v="19.54"/>
    <n v="185.3"/>
    <n v="96"/>
    <n v="8.34"/>
    <n v="8.6999999999999993"/>
    <n v="11"/>
    <n v="2.35"/>
    <n v="2"/>
    <x v="0"/>
    <n v="0"/>
    <x v="0"/>
    <x v="1"/>
  </r>
  <r>
    <s v="ID"/>
    <n v="130"/>
    <s v="area_code_510"/>
    <x v="0"/>
    <x v="1"/>
    <n v="0"/>
    <n v="140.9"/>
    <n v="68"/>
    <n v="23.95"/>
    <n v="217.5"/>
    <n v="109"/>
    <n v="18.489999999999998"/>
    <n v="123.6"/>
    <n v="96"/>
    <n v="5.56"/>
    <n v="13.6"/>
    <n v="4"/>
    <n v="3.67"/>
    <n v="3"/>
    <x v="0"/>
    <n v="0"/>
    <x v="0"/>
    <x v="0"/>
  </r>
  <r>
    <s v="SC"/>
    <n v="106"/>
    <s v="area_code_510"/>
    <x v="0"/>
    <x v="1"/>
    <n v="0"/>
    <n v="168.4"/>
    <n v="85"/>
    <n v="28.63"/>
    <n v="123.3"/>
    <n v="95"/>
    <n v="10.48"/>
    <n v="162.5"/>
    <n v="83"/>
    <n v="7.31"/>
    <n v="4.5999999999999996"/>
    <n v="4"/>
    <n v="1.24"/>
    <n v="3"/>
    <x v="0"/>
    <n v="0"/>
    <x v="0"/>
    <x v="0"/>
  </r>
  <r>
    <s v="MA"/>
    <n v="150"/>
    <s v="area_code_408"/>
    <x v="0"/>
    <x v="1"/>
    <n v="0"/>
    <n v="150.9"/>
    <n v="92"/>
    <n v="25.65"/>
    <n v="191"/>
    <n v="106"/>
    <n v="16.239999999999998"/>
    <n v="223.6"/>
    <n v="107"/>
    <n v="10.06"/>
    <n v="8.3000000000000007"/>
    <n v="4"/>
    <n v="2.2400000000000002"/>
    <n v="5"/>
    <x v="1"/>
    <n v="1"/>
    <x v="1"/>
    <x v="1"/>
  </r>
  <r>
    <s v="OK"/>
    <n v="94"/>
    <s v="area_code_415"/>
    <x v="0"/>
    <x v="1"/>
    <n v="0"/>
    <n v="255.1"/>
    <n v="96"/>
    <n v="43.37"/>
    <n v="276.89999999999998"/>
    <n v="67"/>
    <n v="23.54"/>
    <n v="226.5"/>
    <n v="74"/>
    <n v="10.19"/>
    <n v="10.6"/>
    <n v="2"/>
    <n v="2.86"/>
    <n v="0"/>
    <x v="1"/>
    <n v="1"/>
    <x v="0"/>
    <x v="2"/>
  </r>
  <r>
    <s v="CO"/>
    <n v="89"/>
    <s v="area_code_415"/>
    <x v="0"/>
    <x v="1"/>
    <n v="0"/>
    <n v="94.5"/>
    <n v="107"/>
    <n v="16.07"/>
    <n v="191.8"/>
    <n v="85"/>
    <n v="16.3"/>
    <n v="196.2"/>
    <n v="131"/>
    <n v="8.83"/>
    <n v="15"/>
    <n v="5"/>
    <n v="4.05"/>
    <n v="1"/>
    <x v="0"/>
    <n v="0"/>
    <x v="0"/>
    <x v="2"/>
  </r>
  <r>
    <s v="WA"/>
    <n v="45"/>
    <s v="area_code_415"/>
    <x v="0"/>
    <x v="1"/>
    <n v="0"/>
    <n v="135"/>
    <n v="116"/>
    <n v="22.95"/>
    <n v="159"/>
    <n v="108"/>
    <n v="13.52"/>
    <n v="170.3"/>
    <n v="130"/>
    <n v="7.66"/>
    <n v="11.1"/>
    <n v="15"/>
    <n v="3"/>
    <n v="1"/>
    <x v="0"/>
    <n v="0"/>
    <x v="0"/>
    <x v="3"/>
  </r>
  <r>
    <s v="KS"/>
    <n v="74"/>
    <s v="area_code_408"/>
    <x v="0"/>
    <x v="1"/>
    <n v="0"/>
    <n v="286.89999999999998"/>
    <n v="113"/>
    <n v="48.77"/>
    <n v="260.8"/>
    <n v="121"/>
    <n v="22.17"/>
    <n v="137.1"/>
    <n v="94"/>
    <n v="6.17"/>
    <n v="12.6"/>
    <n v="6"/>
    <n v="3.4"/>
    <n v="0"/>
    <x v="1"/>
    <n v="1"/>
    <x v="0"/>
    <x v="2"/>
  </r>
  <r>
    <s v="GA"/>
    <n v="158"/>
    <s v="area_code_415"/>
    <x v="0"/>
    <x v="1"/>
    <n v="0"/>
    <n v="165.4"/>
    <n v="70"/>
    <n v="28.12"/>
    <n v="280.10000000000002"/>
    <n v="104"/>
    <n v="23.81"/>
    <n v="121.8"/>
    <n v="106"/>
    <n v="5.48"/>
    <n v="10.4"/>
    <n v="9"/>
    <n v="2.81"/>
    <n v="1"/>
    <x v="0"/>
    <n v="0"/>
    <x v="0"/>
    <x v="1"/>
  </r>
  <r>
    <s v="AL"/>
    <n v="76"/>
    <s v="area_code_415"/>
    <x v="0"/>
    <x v="1"/>
    <n v="0"/>
    <n v="222"/>
    <n v="99"/>
    <n v="37.74"/>
    <n v="215.9"/>
    <n v="122"/>
    <n v="18.350000000000001"/>
    <n v="204.1"/>
    <n v="131"/>
    <n v="9.18"/>
    <n v="8.1999999999999993"/>
    <n v="5"/>
    <n v="2.21"/>
    <n v="3"/>
    <x v="1"/>
    <n v="1"/>
    <x v="0"/>
    <x v="2"/>
  </r>
  <r>
    <s v="KY"/>
    <n v="102"/>
    <s v="area_code_415"/>
    <x v="1"/>
    <x v="1"/>
    <n v="0"/>
    <n v="209.8"/>
    <n v="85"/>
    <n v="35.67"/>
    <n v="165.7"/>
    <n v="100"/>
    <n v="14.08"/>
    <n v="230.1"/>
    <n v="92"/>
    <n v="10.35"/>
    <n v="8.6999999999999993"/>
    <n v="6"/>
    <n v="2.35"/>
    <n v="0"/>
    <x v="0"/>
    <n v="0"/>
    <x v="0"/>
    <x v="0"/>
  </r>
  <r>
    <s v="LA"/>
    <n v="4"/>
    <s v="area_code_408"/>
    <x v="0"/>
    <x v="0"/>
    <n v="31"/>
    <n v="158.30000000000001"/>
    <n v="99"/>
    <n v="26.91"/>
    <n v="164.2"/>
    <n v="98"/>
    <n v="13.96"/>
    <n v="192.7"/>
    <n v="108"/>
    <n v="8.67"/>
    <n v="12.5"/>
    <n v="3"/>
    <n v="3.38"/>
    <n v="2"/>
    <x v="0"/>
    <n v="0"/>
    <x v="0"/>
    <x v="4"/>
  </r>
  <r>
    <s v="MN"/>
    <n v="161"/>
    <s v="area_code_408"/>
    <x v="0"/>
    <x v="1"/>
    <n v="0"/>
    <n v="252.3"/>
    <n v="120"/>
    <n v="42.89"/>
    <n v="243.8"/>
    <n v="98"/>
    <n v="20.72"/>
    <n v="284.39999999999998"/>
    <n v="96"/>
    <n v="12.8"/>
    <n v="9.1999999999999993"/>
    <n v="2"/>
    <n v="2.48"/>
    <n v="1"/>
    <x v="1"/>
    <n v="1"/>
    <x v="0"/>
    <x v="1"/>
  </r>
  <r>
    <s v="WV"/>
    <n v="116"/>
    <s v="area_code_415"/>
    <x v="0"/>
    <x v="1"/>
    <n v="0"/>
    <n v="255.5"/>
    <n v="93"/>
    <n v="43.44"/>
    <n v="224.4"/>
    <n v="122"/>
    <n v="19.07"/>
    <n v="317.3"/>
    <n v="85"/>
    <n v="14.28"/>
    <n v="12.7"/>
    <n v="4"/>
    <n v="3.43"/>
    <n v="1"/>
    <x v="1"/>
    <n v="1"/>
    <x v="0"/>
    <x v="0"/>
  </r>
  <r>
    <s v="WY"/>
    <n v="86"/>
    <s v="area_code_415"/>
    <x v="0"/>
    <x v="1"/>
    <n v="0"/>
    <n v="227.9"/>
    <n v="105"/>
    <n v="38.74"/>
    <n v="218.7"/>
    <n v="118"/>
    <n v="18.59"/>
    <n v="223.2"/>
    <n v="120"/>
    <n v="10.039999999999999"/>
    <n v="14.2"/>
    <n v="5"/>
    <n v="3.83"/>
    <n v="3"/>
    <x v="0"/>
    <n v="0"/>
    <x v="0"/>
    <x v="2"/>
  </r>
  <r>
    <s v="NE"/>
    <n v="39"/>
    <s v="area_code_510"/>
    <x v="0"/>
    <x v="1"/>
    <n v="0"/>
    <n v="185"/>
    <n v="113"/>
    <n v="31.45"/>
    <n v="106.5"/>
    <n v="125"/>
    <n v="9.0500000000000007"/>
    <n v="167.3"/>
    <n v="78"/>
    <n v="7.53"/>
    <n v="12"/>
    <n v="2"/>
    <n v="3.24"/>
    <n v="0"/>
    <x v="0"/>
    <n v="0"/>
    <x v="0"/>
    <x v="3"/>
  </r>
  <r>
    <s v="MI"/>
    <n v="57"/>
    <s v="area_code_415"/>
    <x v="0"/>
    <x v="1"/>
    <n v="0"/>
    <n v="140"/>
    <n v="100"/>
    <n v="23.8"/>
    <n v="174.7"/>
    <n v="102"/>
    <n v="14.85"/>
    <n v="258.5"/>
    <n v="111"/>
    <n v="11.63"/>
    <n v="13.3"/>
    <n v="4"/>
    <n v="3.59"/>
    <n v="1"/>
    <x v="0"/>
    <n v="0"/>
    <x v="0"/>
    <x v="3"/>
  </r>
  <r>
    <s v="NH"/>
    <n v="138"/>
    <s v="area_code_415"/>
    <x v="0"/>
    <x v="1"/>
    <n v="0"/>
    <n v="157.5"/>
    <n v="96"/>
    <n v="26.78"/>
    <n v="271.7"/>
    <n v="107"/>
    <n v="23.09"/>
    <n v="138.19999999999999"/>
    <n v="84"/>
    <n v="6.22"/>
    <n v="10.7"/>
    <n v="6"/>
    <n v="2.89"/>
    <n v="2"/>
    <x v="0"/>
    <n v="0"/>
    <x v="0"/>
    <x v="1"/>
  </r>
  <r>
    <s v="AK"/>
    <n v="98"/>
    <s v="area_code_415"/>
    <x v="0"/>
    <x v="1"/>
    <n v="0"/>
    <n v="237.5"/>
    <n v="130"/>
    <n v="40.380000000000003"/>
    <n v="213.2"/>
    <n v="85"/>
    <n v="18.12"/>
    <n v="194.1"/>
    <n v="107"/>
    <n v="8.73"/>
    <n v="10.1"/>
    <n v="3"/>
    <n v="2.73"/>
    <n v="0"/>
    <x v="0"/>
    <n v="0"/>
    <x v="0"/>
    <x v="0"/>
  </r>
  <r>
    <s v="AZ"/>
    <n v="145"/>
    <s v="area_code_415"/>
    <x v="0"/>
    <x v="0"/>
    <n v="10"/>
    <n v="190.7"/>
    <n v="100"/>
    <n v="32.42"/>
    <n v="177.7"/>
    <n v="114"/>
    <n v="15.1"/>
    <n v="167.3"/>
    <n v="100"/>
    <n v="7.53"/>
    <n v="12.8"/>
    <n v="2"/>
    <n v="3.46"/>
    <n v="0"/>
    <x v="0"/>
    <n v="0"/>
    <x v="0"/>
    <x v="1"/>
  </r>
  <r>
    <s v="NV"/>
    <n v="77"/>
    <s v="area_code_415"/>
    <x v="0"/>
    <x v="1"/>
    <n v="0"/>
    <n v="215.5"/>
    <n v="81"/>
    <n v="36.64"/>
    <n v="170.9"/>
    <n v="100"/>
    <n v="14.53"/>
    <n v="170.3"/>
    <n v="59"/>
    <n v="7.66"/>
    <n v="10.3"/>
    <n v="3"/>
    <n v="2.78"/>
    <n v="1"/>
    <x v="0"/>
    <n v="0"/>
    <x v="0"/>
    <x v="2"/>
  </r>
  <r>
    <s v="WV"/>
    <n v="99"/>
    <s v="area_code_408"/>
    <x v="0"/>
    <x v="0"/>
    <n v="12"/>
    <n v="119.9"/>
    <n v="83"/>
    <n v="20.38"/>
    <n v="237.7"/>
    <n v="98"/>
    <n v="20.2"/>
    <n v="187.6"/>
    <n v="159"/>
    <n v="8.44"/>
    <n v="16.600000000000001"/>
    <n v="2"/>
    <n v="4.4800000000000004"/>
    <n v="1"/>
    <x v="0"/>
    <n v="0"/>
    <x v="0"/>
    <x v="0"/>
  </r>
  <r>
    <s v="VT"/>
    <n v="106"/>
    <s v="area_code_510"/>
    <x v="1"/>
    <x v="1"/>
    <n v="0"/>
    <n v="196.7"/>
    <n v="100"/>
    <n v="33.44"/>
    <n v="210.2"/>
    <n v="109"/>
    <n v="17.87"/>
    <n v="173.8"/>
    <n v="83"/>
    <n v="7.82"/>
    <n v="7.8"/>
    <n v="1"/>
    <n v="2.11"/>
    <n v="4"/>
    <x v="1"/>
    <n v="1"/>
    <x v="1"/>
    <x v="0"/>
  </r>
  <r>
    <s v="OK"/>
    <n v="32"/>
    <s v="area_code_510"/>
    <x v="0"/>
    <x v="1"/>
    <n v="0"/>
    <n v="230.7"/>
    <n v="122"/>
    <n v="39.22"/>
    <n v="204.7"/>
    <n v="134"/>
    <n v="17.399999999999999"/>
    <n v="142"/>
    <n v="86"/>
    <n v="6.39"/>
    <n v="8.6999999999999993"/>
    <n v="3"/>
    <n v="2.35"/>
    <n v="2"/>
    <x v="0"/>
    <n v="0"/>
    <x v="0"/>
    <x v="3"/>
  </r>
  <r>
    <s v="OR"/>
    <n v="174"/>
    <s v="area_code_415"/>
    <x v="0"/>
    <x v="1"/>
    <n v="0"/>
    <n v="222.3"/>
    <n v="102"/>
    <n v="37.79"/>
    <n v="173.8"/>
    <n v="123"/>
    <n v="14.77"/>
    <n v="297.2"/>
    <n v="97"/>
    <n v="13.37"/>
    <n v="5.7"/>
    <n v="2"/>
    <n v="1.54"/>
    <n v="0"/>
    <x v="1"/>
    <n v="1"/>
    <x v="0"/>
    <x v="1"/>
  </r>
  <r>
    <s v="NY"/>
    <n v="98"/>
    <s v="area_code_510"/>
    <x v="0"/>
    <x v="1"/>
    <n v="0"/>
    <n v="198.6"/>
    <n v="92"/>
    <n v="33.76"/>
    <n v="349.4"/>
    <n v="99"/>
    <n v="29.7"/>
    <n v="221.7"/>
    <n v="83"/>
    <n v="9.98"/>
    <n v="7.3"/>
    <n v="6"/>
    <n v="1.97"/>
    <n v="2"/>
    <x v="1"/>
    <n v="1"/>
    <x v="0"/>
    <x v="0"/>
  </r>
  <r>
    <s v="ME"/>
    <n v="42"/>
    <s v="area_code_510"/>
    <x v="0"/>
    <x v="1"/>
    <n v="0"/>
    <n v="139.4"/>
    <n v="109"/>
    <n v="23.7"/>
    <n v="223.8"/>
    <n v="121"/>
    <n v="19.02"/>
    <n v="244.9"/>
    <n v="105"/>
    <n v="11.02"/>
    <n v="4.5999999999999996"/>
    <n v="3"/>
    <n v="1.24"/>
    <n v="1"/>
    <x v="0"/>
    <n v="0"/>
    <x v="0"/>
    <x v="3"/>
  </r>
  <r>
    <s v="VA"/>
    <n v="99"/>
    <s v="area_code_408"/>
    <x v="0"/>
    <x v="1"/>
    <n v="0"/>
    <n v="130.4"/>
    <n v="121"/>
    <n v="22.17"/>
    <n v="219.9"/>
    <n v="103"/>
    <n v="18.690000000000001"/>
    <n v="84.1"/>
    <n v="85"/>
    <n v="3.78"/>
    <n v="9.8000000000000007"/>
    <n v="3"/>
    <n v="2.65"/>
    <n v="2"/>
    <x v="0"/>
    <n v="0"/>
    <x v="0"/>
    <x v="0"/>
  </r>
  <r>
    <s v="NY"/>
    <n v="119"/>
    <s v="area_code_408"/>
    <x v="0"/>
    <x v="1"/>
    <n v="0"/>
    <n v="153.19999999999999"/>
    <n v="131"/>
    <n v="26.04"/>
    <n v="116.6"/>
    <n v="85"/>
    <n v="9.91"/>
    <n v="218.5"/>
    <n v="74"/>
    <n v="9.83"/>
    <n v="10.1"/>
    <n v="5"/>
    <n v="2.73"/>
    <n v="1"/>
    <x v="0"/>
    <n v="0"/>
    <x v="0"/>
    <x v="0"/>
  </r>
  <r>
    <s v="MD"/>
    <n v="47"/>
    <s v="area_code_415"/>
    <x v="1"/>
    <x v="1"/>
    <n v="0"/>
    <n v="177.1"/>
    <n v="104"/>
    <n v="30.11"/>
    <n v="217.4"/>
    <n v="97"/>
    <n v="18.48"/>
    <n v="191.8"/>
    <n v="131"/>
    <n v="8.6300000000000008"/>
    <n v="9.6999999999999993"/>
    <n v="5"/>
    <n v="2.62"/>
    <n v="2"/>
    <x v="0"/>
    <n v="0"/>
    <x v="0"/>
    <x v="3"/>
  </r>
  <r>
    <s v="GA"/>
    <n v="77"/>
    <s v="area_code_415"/>
    <x v="0"/>
    <x v="1"/>
    <n v="0"/>
    <n v="134.5"/>
    <n v="119"/>
    <n v="22.87"/>
    <n v="119.7"/>
    <n v="104"/>
    <n v="10.17"/>
    <n v="250.7"/>
    <n v="112"/>
    <n v="11.28"/>
    <n v="9.3000000000000007"/>
    <n v="5"/>
    <n v="2.5099999999999998"/>
    <n v="0"/>
    <x v="0"/>
    <n v="0"/>
    <x v="0"/>
    <x v="2"/>
  </r>
  <r>
    <s v="WY"/>
    <n v="39"/>
    <s v="area_code_510"/>
    <x v="0"/>
    <x v="0"/>
    <n v="38"/>
    <n v="201.8"/>
    <n v="66"/>
    <n v="34.31"/>
    <n v="200.1"/>
    <n v="87"/>
    <n v="17.010000000000002"/>
    <n v="173.7"/>
    <n v="112"/>
    <n v="7.82"/>
    <n v="9.5"/>
    <n v="3"/>
    <n v="2.57"/>
    <n v="0"/>
    <x v="0"/>
    <n v="0"/>
    <x v="0"/>
    <x v="3"/>
  </r>
  <r>
    <s v="WV"/>
    <n v="193"/>
    <s v="area_code_415"/>
    <x v="0"/>
    <x v="1"/>
    <n v="0"/>
    <n v="180.5"/>
    <n v="114"/>
    <n v="30.69"/>
    <n v="117.9"/>
    <n v="80"/>
    <n v="10.02"/>
    <n v="192.9"/>
    <n v="97"/>
    <n v="8.68"/>
    <n v="10.199999999999999"/>
    <n v="4"/>
    <n v="2.75"/>
    <n v="2"/>
    <x v="0"/>
    <n v="0"/>
    <x v="0"/>
    <x v="1"/>
  </r>
  <r>
    <s v="OH"/>
    <n v="103"/>
    <s v="area_code_415"/>
    <x v="0"/>
    <x v="0"/>
    <n v="40"/>
    <n v="164.5"/>
    <n v="95"/>
    <n v="27.97"/>
    <n v="228.7"/>
    <n v="82"/>
    <n v="19.440000000000001"/>
    <n v="194.7"/>
    <n v="97"/>
    <n v="8.76"/>
    <n v="7.4"/>
    <n v="1"/>
    <n v="2"/>
    <n v="4"/>
    <x v="0"/>
    <n v="0"/>
    <x v="1"/>
    <x v="0"/>
  </r>
  <r>
    <s v="AK"/>
    <n v="36"/>
    <s v="area_code_415"/>
    <x v="1"/>
    <x v="0"/>
    <n v="19"/>
    <n v="171.9"/>
    <n v="96"/>
    <n v="29.22"/>
    <n v="198.4"/>
    <n v="111"/>
    <n v="16.86"/>
    <n v="321.7"/>
    <n v="76"/>
    <n v="14.48"/>
    <n v="10.5"/>
    <n v="1"/>
    <n v="2.84"/>
    <n v="1"/>
    <x v="1"/>
    <n v="1"/>
    <x v="0"/>
    <x v="3"/>
  </r>
  <r>
    <s v="IL"/>
    <n v="87"/>
    <s v="area_code_415"/>
    <x v="0"/>
    <x v="1"/>
    <n v="0"/>
    <n v="221.4"/>
    <n v="69"/>
    <n v="37.64"/>
    <n v="195.2"/>
    <n v="53"/>
    <n v="16.59"/>
    <n v="120.6"/>
    <n v="91"/>
    <n v="5.43"/>
    <n v="13.7"/>
    <n v="4"/>
    <n v="3.7"/>
    <n v="1"/>
    <x v="0"/>
    <n v="0"/>
    <x v="0"/>
    <x v="2"/>
  </r>
  <r>
    <s v="RI"/>
    <n v="1"/>
    <s v="area_code_510"/>
    <x v="0"/>
    <x v="1"/>
    <n v="0"/>
    <n v="241.5"/>
    <n v="114"/>
    <n v="41.06"/>
    <n v="195.2"/>
    <n v="94"/>
    <n v="16.59"/>
    <n v="201.6"/>
    <n v="93"/>
    <n v="9.07"/>
    <n v="14.1"/>
    <n v="3"/>
    <n v="3.81"/>
    <n v="3"/>
    <x v="0"/>
    <n v="0"/>
    <x v="0"/>
    <x v="4"/>
  </r>
  <r>
    <s v="WY"/>
    <n v="62"/>
    <s v="area_code_415"/>
    <x v="0"/>
    <x v="1"/>
    <n v="0"/>
    <n v="116.5"/>
    <n v="77"/>
    <n v="19.809999999999999"/>
    <n v="186.1"/>
    <n v="111"/>
    <n v="15.82"/>
    <n v="180.6"/>
    <n v="72"/>
    <n v="8.1300000000000008"/>
    <n v="16.100000000000001"/>
    <n v="2"/>
    <n v="4.3499999999999996"/>
    <n v="3"/>
    <x v="0"/>
    <n v="0"/>
    <x v="0"/>
    <x v="2"/>
  </r>
  <r>
    <s v="WA"/>
    <n v="112"/>
    <s v="area_code_415"/>
    <x v="0"/>
    <x v="1"/>
    <n v="0"/>
    <n v="158.1"/>
    <n v="107"/>
    <n v="26.88"/>
    <n v="181.5"/>
    <n v="101"/>
    <n v="15.43"/>
    <n v="200.3"/>
    <n v="126"/>
    <n v="9.01"/>
    <n v="8.3000000000000007"/>
    <n v="7"/>
    <n v="2.2400000000000002"/>
    <n v="1"/>
    <x v="0"/>
    <n v="0"/>
    <x v="0"/>
    <x v="0"/>
  </r>
  <r>
    <s v="CO"/>
    <n v="82"/>
    <s v="area_code_408"/>
    <x v="0"/>
    <x v="1"/>
    <n v="0"/>
    <n v="121.6"/>
    <n v="81"/>
    <n v="20.67"/>
    <n v="191.3"/>
    <n v="109"/>
    <n v="16.260000000000002"/>
    <n v="231.4"/>
    <n v="81"/>
    <n v="10.41"/>
    <n v="8.6"/>
    <n v="5"/>
    <n v="2.3199999999999998"/>
    <n v="3"/>
    <x v="0"/>
    <n v="0"/>
    <x v="0"/>
    <x v="2"/>
  </r>
  <r>
    <s v="AL"/>
    <n v="55"/>
    <s v="area_code_415"/>
    <x v="0"/>
    <x v="0"/>
    <n v="28"/>
    <n v="222.5"/>
    <n v="134"/>
    <n v="37.83"/>
    <n v="177.8"/>
    <n v="106"/>
    <n v="15.11"/>
    <n v="194.6"/>
    <n v="90"/>
    <n v="8.76"/>
    <n v="9.6999999999999993"/>
    <n v="4"/>
    <n v="2.62"/>
    <n v="2"/>
    <x v="0"/>
    <n v="0"/>
    <x v="0"/>
    <x v="3"/>
  </r>
  <r>
    <s v="IA"/>
    <n v="82"/>
    <s v="area_code_510"/>
    <x v="0"/>
    <x v="0"/>
    <n v="23"/>
    <n v="123.7"/>
    <n v="93"/>
    <n v="21.03"/>
    <n v="139.1"/>
    <n v="74"/>
    <n v="11.82"/>
    <n v="174.5"/>
    <n v="118"/>
    <n v="7.85"/>
    <n v="10.6"/>
    <n v="2"/>
    <n v="2.86"/>
    <n v="1"/>
    <x v="0"/>
    <n v="0"/>
    <x v="0"/>
    <x v="2"/>
  </r>
  <r>
    <s v="OH"/>
    <n v="69"/>
    <s v="area_code_415"/>
    <x v="0"/>
    <x v="1"/>
    <n v="0"/>
    <n v="244.8"/>
    <n v="76"/>
    <n v="41.62"/>
    <n v="77.2"/>
    <n v="100"/>
    <n v="6.56"/>
    <n v="222.8"/>
    <n v="102"/>
    <n v="10.029999999999999"/>
    <n v="10"/>
    <n v="3"/>
    <n v="2.7"/>
    <n v="0"/>
    <x v="0"/>
    <n v="0"/>
    <x v="0"/>
    <x v="2"/>
  </r>
  <r>
    <s v="HI"/>
    <n v="87"/>
    <s v="area_code_510"/>
    <x v="0"/>
    <x v="1"/>
    <n v="0"/>
    <n v="297.39999999999998"/>
    <n v="63"/>
    <n v="50.56"/>
    <n v="118.4"/>
    <n v="108"/>
    <n v="10.06"/>
    <n v="242.3"/>
    <n v="72"/>
    <n v="10.9"/>
    <n v="11"/>
    <n v="2"/>
    <n v="2.97"/>
    <n v="2"/>
    <x v="1"/>
    <n v="1"/>
    <x v="0"/>
    <x v="2"/>
  </r>
  <r>
    <s v="WV"/>
    <n v="63"/>
    <s v="area_code_415"/>
    <x v="0"/>
    <x v="1"/>
    <n v="0"/>
    <n v="147.80000000000001"/>
    <n v="95"/>
    <n v="25.13"/>
    <n v="201.4"/>
    <n v="72"/>
    <n v="17.12"/>
    <n v="154.9"/>
    <n v="118"/>
    <n v="6.97"/>
    <n v="8.6"/>
    <n v="8"/>
    <n v="2.3199999999999998"/>
    <n v="1"/>
    <x v="0"/>
    <n v="0"/>
    <x v="0"/>
    <x v="2"/>
  </r>
  <r>
    <s v="ID"/>
    <n v="68"/>
    <s v="area_code_415"/>
    <x v="0"/>
    <x v="1"/>
    <n v="0"/>
    <n v="186.5"/>
    <n v="108"/>
    <n v="31.71"/>
    <n v="190.2"/>
    <n v="107"/>
    <n v="16.170000000000002"/>
    <n v="187.8"/>
    <n v="103"/>
    <n v="8.4499999999999993"/>
    <n v="11"/>
    <n v="5"/>
    <n v="2.97"/>
    <n v="1"/>
    <x v="0"/>
    <n v="0"/>
    <x v="0"/>
    <x v="2"/>
  </r>
  <r>
    <s v="TX"/>
    <n v="119"/>
    <s v="area_code_510"/>
    <x v="0"/>
    <x v="1"/>
    <n v="0"/>
    <n v="107.2"/>
    <n v="100"/>
    <n v="18.22"/>
    <n v="221.1"/>
    <n v="100"/>
    <n v="18.79"/>
    <n v="212.6"/>
    <n v="96"/>
    <n v="9.57"/>
    <n v="8.3000000000000007"/>
    <n v="3"/>
    <n v="2.2400000000000002"/>
    <n v="2"/>
    <x v="0"/>
    <n v="0"/>
    <x v="0"/>
    <x v="0"/>
  </r>
  <r>
    <s v="ID"/>
    <n v="43"/>
    <s v="area_code_415"/>
    <x v="0"/>
    <x v="0"/>
    <n v="36"/>
    <n v="93.1"/>
    <n v="68"/>
    <n v="15.83"/>
    <n v="246.1"/>
    <n v="83"/>
    <n v="20.92"/>
    <n v="94.9"/>
    <n v="109"/>
    <n v="4.2699999999999996"/>
    <n v="8.6999999999999993"/>
    <n v="8"/>
    <n v="2.35"/>
    <n v="1"/>
    <x v="0"/>
    <n v="0"/>
    <x v="0"/>
    <x v="3"/>
  </r>
  <r>
    <s v="CA"/>
    <n v="136"/>
    <s v="area_code_510"/>
    <x v="0"/>
    <x v="1"/>
    <n v="0"/>
    <n v="132.4"/>
    <n v="110"/>
    <n v="22.51"/>
    <n v="254.1"/>
    <n v="81"/>
    <n v="21.6"/>
    <n v="176.5"/>
    <n v="100"/>
    <n v="7.94"/>
    <n v="13"/>
    <n v="6"/>
    <n v="3.51"/>
    <n v="2"/>
    <x v="0"/>
    <n v="0"/>
    <x v="0"/>
    <x v="1"/>
  </r>
  <r>
    <s v="OR"/>
    <n v="149"/>
    <s v="area_code_415"/>
    <x v="0"/>
    <x v="1"/>
    <n v="0"/>
    <n v="114.5"/>
    <n v="103"/>
    <n v="19.47"/>
    <n v="228.8"/>
    <n v="100"/>
    <n v="19.45"/>
    <n v="135.80000000000001"/>
    <n v="74"/>
    <n v="6.11"/>
    <n v="10.7"/>
    <n v="3"/>
    <n v="2.89"/>
    <n v="0"/>
    <x v="0"/>
    <n v="0"/>
    <x v="0"/>
    <x v="1"/>
  </r>
  <r>
    <s v="NY"/>
    <n v="77"/>
    <s v="area_code_415"/>
    <x v="0"/>
    <x v="1"/>
    <n v="0"/>
    <n v="184.7"/>
    <n v="130"/>
    <n v="31.4"/>
    <n v="194"/>
    <n v="105"/>
    <n v="16.489999999999998"/>
    <n v="249.1"/>
    <n v="91"/>
    <n v="11.21"/>
    <n v="9"/>
    <n v="4"/>
    <n v="2.4300000000000002"/>
    <n v="1"/>
    <x v="0"/>
    <n v="0"/>
    <x v="0"/>
    <x v="2"/>
  </r>
  <r>
    <s v="MI"/>
    <n v="110"/>
    <s v="area_code_415"/>
    <x v="0"/>
    <x v="1"/>
    <n v="0"/>
    <n v="94.1"/>
    <n v="127"/>
    <n v="16"/>
    <n v="283"/>
    <n v="97"/>
    <n v="24.06"/>
    <n v="168.7"/>
    <n v="69"/>
    <n v="7.59"/>
    <n v="10.3"/>
    <n v="6"/>
    <n v="2.78"/>
    <n v="2"/>
    <x v="0"/>
    <n v="0"/>
    <x v="0"/>
    <x v="0"/>
  </r>
  <r>
    <s v="WA"/>
    <n v="70"/>
    <s v="area_code_415"/>
    <x v="0"/>
    <x v="1"/>
    <n v="0"/>
    <n v="229.3"/>
    <n v="110"/>
    <n v="38.979999999999997"/>
    <n v="118.2"/>
    <n v="89"/>
    <n v="10.050000000000001"/>
    <n v="155"/>
    <n v="105"/>
    <n v="6.98"/>
    <n v="7.9"/>
    <n v="4"/>
    <n v="2.13"/>
    <n v="1"/>
    <x v="0"/>
    <n v="0"/>
    <x v="0"/>
    <x v="2"/>
  </r>
  <r>
    <s v="VT"/>
    <n v="155"/>
    <s v="area_code_510"/>
    <x v="0"/>
    <x v="1"/>
    <n v="0"/>
    <n v="223.8"/>
    <n v="109"/>
    <n v="38.049999999999997"/>
    <n v="233.4"/>
    <n v="68"/>
    <n v="19.84"/>
    <n v="201.6"/>
    <n v="111"/>
    <n v="9.07"/>
    <n v="8.8000000000000007"/>
    <n v="8"/>
    <n v="2.38"/>
    <n v="1"/>
    <x v="0"/>
    <n v="0"/>
    <x v="0"/>
    <x v="1"/>
  </r>
  <r>
    <s v="DC"/>
    <n v="151"/>
    <s v="area_code_415"/>
    <x v="0"/>
    <x v="0"/>
    <n v="27"/>
    <n v="154.4"/>
    <n v="141"/>
    <n v="26.25"/>
    <n v="210.6"/>
    <n v="109"/>
    <n v="17.899999999999999"/>
    <n v="167.9"/>
    <n v="109"/>
    <n v="7.56"/>
    <n v="7.8"/>
    <n v="3"/>
    <n v="2.11"/>
    <n v="3"/>
    <x v="0"/>
    <n v="0"/>
    <x v="0"/>
    <x v="1"/>
  </r>
  <r>
    <s v="TX"/>
    <n v="125"/>
    <s v="area_code_415"/>
    <x v="0"/>
    <x v="1"/>
    <n v="0"/>
    <n v="190.2"/>
    <n v="107"/>
    <n v="32.33"/>
    <n v="209.2"/>
    <n v="75"/>
    <n v="17.78"/>
    <n v="102.1"/>
    <n v="136"/>
    <n v="4.59"/>
    <n v="14.2"/>
    <n v="5"/>
    <n v="3.83"/>
    <n v="4"/>
    <x v="1"/>
    <n v="1"/>
    <x v="1"/>
    <x v="0"/>
  </r>
  <r>
    <s v="NJ"/>
    <n v="83"/>
    <s v="area_code_415"/>
    <x v="0"/>
    <x v="1"/>
    <n v="0"/>
    <n v="167"/>
    <n v="120"/>
    <n v="28.39"/>
    <n v="209.1"/>
    <n v="102"/>
    <n v="17.77"/>
    <n v="131"/>
    <n v="107"/>
    <n v="5.9"/>
    <n v="8.6"/>
    <n v="2"/>
    <n v="2.3199999999999998"/>
    <n v="1"/>
    <x v="0"/>
    <n v="0"/>
    <x v="0"/>
    <x v="2"/>
  </r>
  <r>
    <s v="ND"/>
    <n v="94"/>
    <s v="area_code_510"/>
    <x v="0"/>
    <x v="1"/>
    <n v="0"/>
    <n v="154.80000000000001"/>
    <n v="113"/>
    <n v="26.32"/>
    <n v="261.8"/>
    <n v="121"/>
    <n v="22.25"/>
    <n v="213"/>
    <n v="81"/>
    <n v="9.58"/>
    <n v="11.6"/>
    <n v="5"/>
    <n v="3.13"/>
    <n v="0"/>
    <x v="0"/>
    <n v="0"/>
    <x v="0"/>
    <x v="2"/>
  </r>
  <r>
    <s v="CO"/>
    <n v="11"/>
    <s v="area_code_415"/>
    <x v="0"/>
    <x v="0"/>
    <n v="36"/>
    <n v="293.39999999999998"/>
    <n v="122"/>
    <n v="49.88"/>
    <n v="174.1"/>
    <n v="91"/>
    <n v="14.8"/>
    <n v="212"/>
    <n v="50"/>
    <n v="9.5399999999999991"/>
    <n v="6.9"/>
    <n v="6"/>
    <n v="1.86"/>
    <n v="1"/>
    <x v="0"/>
    <n v="0"/>
    <x v="0"/>
    <x v="4"/>
  </r>
  <r>
    <s v="CO"/>
    <n v="92"/>
    <s v="area_code_415"/>
    <x v="0"/>
    <x v="1"/>
    <n v="0"/>
    <n v="160.5"/>
    <n v="113"/>
    <n v="27.29"/>
    <n v="287.3"/>
    <n v="134"/>
    <n v="24.42"/>
    <n v="212.6"/>
    <n v="93"/>
    <n v="9.57"/>
    <n v="8.1999999999999993"/>
    <n v="3"/>
    <n v="2.21"/>
    <n v="3"/>
    <x v="0"/>
    <n v="0"/>
    <x v="0"/>
    <x v="2"/>
  </r>
  <r>
    <s v="GA"/>
    <n v="70"/>
    <s v="area_code_415"/>
    <x v="0"/>
    <x v="0"/>
    <n v="20"/>
    <n v="230.2"/>
    <n v="110"/>
    <n v="39.130000000000003"/>
    <n v="177.5"/>
    <n v="111"/>
    <n v="15.09"/>
    <n v="206.3"/>
    <n v="38"/>
    <n v="9.2799999999999994"/>
    <n v="11.9"/>
    <n v="2"/>
    <n v="3.21"/>
    <n v="0"/>
    <x v="0"/>
    <n v="0"/>
    <x v="0"/>
    <x v="2"/>
  </r>
  <r>
    <s v="UT"/>
    <n v="82"/>
    <s v="area_code_510"/>
    <x v="0"/>
    <x v="1"/>
    <n v="0"/>
    <n v="191.9"/>
    <n v="95"/>
    <n v="32.619999999999997"/>
    <n v="116.7"/>
    <n v="105"/>
    <n v="9.92"/>
    <n v="202.6"/>
    <n v="113"/>
    <n v="9.1199999999999992"/>
    <n v="8.1999999999999993"/>
    <n v="5"/>
    <n v="2.21"/>
    <n v="0"/>
    <x v="0"/>
    <n v="0"/>
    <x v="0"/>
    <x v="2"/>
  </r>
  <r>
    <s v="CO"/>
    <n v="65"/>
    <s v="area_code_408"/>
    <x v="0"/>
    <x v="1"/>
    <n v="0"/>
    <n v="131.5"/>
    <n v="119"/>
    <n v="22.36"/>
    <n v="222.3"/>
    <n v="119"/>
    <n v="18.899999999999999"/>
    <n v="155.30000000000001"/>
    <n v="83"/>
    <n v="6.99"/>
    <n v="11.1"/>
    <n v="7"/>
    <n v="3"/>
    <n v="1"/>
    <x v="0"/>
    <n v="0"/>
    <x v="0"/>
    <x v="2"/>
  </r>
  <r>
    <s v="AZ"/>
    <n v="102"/>
    <s v="area_code_510"/>
    <x v="0"/>
    <x v="1"/>
    <n v="0"/>
    <n v="171.6"/>
    <n v="116"/>
    <n v="29.17"/>
    <n v="219.4"/>
    <n v="111"/>
    <n v="18.649999999999999"/>
    <n v="242.1"/>
    <n v="85"/>
    <n v="10.89"/>
    <n v="12.1"/>
    <n v="4"/>
    <n v="3.27"/>
    <n v="0"/>
    <x v="1"/>
    <n v="1"/>
    <x v="0"/>
    <x v="0"/>
  </r>
  <r>
    <s v="CT"/>
    <n v="78"/>
    <s v="area_code_408"/>
    <x v="0"/>
    <x v="1"/>
    <n v="0"/>
    <n v="157.30000000000001"/>
    <n v="61"/>
    <n v="26.74"/>
    <n v="242"/>
    <n v="119"/>
    <n v="20.57"/>
    <n v="196"/>
    <n v="107"/>
    <n v="8.82"/>
    <n v="10.6"/>
    <n v="1"/>
    <n v="2.86"/>
    <n v="1"/>
    <x v="0"/>
    <n v="0"/>
    <x v="0"/>
    <x v="2"/>
  </r>
  <r>
    <s v="NM"/>
    <n v="77"/>
    <s v="area_code_408"/>
    <x v="1"/>
    <x v="1"/>
    <n v="0"/>
    <n v="192.7"/>
    <n v="82"/>
    <n v="32.76"/>
    <n v="198"/>
    <n v="91"/>
    <n v="16.829999999999998"/>
    <n v="204.2"/>
    <n v="95"/>
    <n v="9.19"/>
    <n v="9"/>
    <n v="6"/>
    <n v="2.4300000000000002"/>
    <n v="1"/>
    <x v="0"/>
    <n v="0"/>
    <x v="0"/>
    <x v="2"/>
  </r>
  <r>
    <s v="ME"/>
    <n v="58"/>
    <s v="area_code_415"/>
    <x v="0"/>
    <x v="0"/>
    <n v="29"/>
    <n v="239.6"/>
    <n v="84"/>
    <n v="40.729999999999997"/>
    <n v="182.1"/>
    <n v="80"/>
    <n v="15.48"/>
    <n v="118.3"/>
    <n v="100"/>
    <n v="5.32"/>
    <n v="11"/>
    <n v="3"/>
    <n v="2.97"/>
    <n v="2"/>
    <x v="0"/>
    <n v="0"/>
    <x v="0"/>
    <x v="3"/>
  </r>
  <r>
    <s v="CT"/>
    <n v="38"/>
    <s v="area_code_510"/>
    <x v="0"/>
    <x v="1"/>
    <n v="0"/>
    <n v="96.9"/>
    <n v="110"/>
    <n v="16.47"/>
    <n v="241.4"/>
    <n v="75"/>
    <n v="20.52"/>
    <n v="141"/>
    <n v="69"/>
    <n v="6.35"/>
    <n v="10.8"/>
    <n v="3"/>
    <n v="2.92"/>
    <n v="0"/>
    <x v="0"/>
    <n v="0"/>
    <x v="0"/>
    <x v="3"/>
  </r>
  <r>
    <s v="MO"/>
    <n v="87"/>
    <s v="area_code_408"/>
    <x v="0"/>
    <x v="1"/>
    <n v="0"/>
    <n v="129.5"/>
    <n v="104"/>
    <n v="22.02"/>
    <n v="194"/>
    <n v="133"/>
    <n v="16.489999999999998"/>
    <n v="287.89999999999998"/>
    <n v="65"/>
    <n v="12.96"/>
    <n v="7.2"/>
    <n v="7"/>
    <n v="1.94"/>
    <n v="2"/>
    <x v="0"/>
    <n v="0"/>
    <x v="0"/>
    <x v="2"/>
  </r>
  <r>
    <s v="WY"/>
    <n v="72"/>
    <s v="area_code_510"/>
    <x v="1"/>
    <x v="1"/>
    <n v="0"/>
    <n v="274"/>
    <n v="75"/>
    <n v="46.58"/>
    <n v="162.80000000000001"/>
    <n v="110"/>
    <n v="13.84"/>
    <n v="110"/>
    <n v="121"/>
    <n v="4.95"/>
    <n v="7.7"/>
    <n v="3"/>
    <n v="2.08"/>
    <n v="4"/>
    <x v="0"/>
    <n v="0"/>
    <x v="1"/>
    <x v="2"/>
  </r>
  <r>
    <s v="DC"/>
    <n v="69"/>
    <s v="area_code_415"/>
    <x v="0"/>
    <x v="1"/>
    <n v="0"/>
    <n v="111.7"/>
    <n v="86"/>
    <n v="18.989999999999998"/>
    <n v="187.5"/>
    <n v="68"/>
    <n v="15.94"/>
    <n v="194.8"/>
    <n v="128"/>
    <n v="8.77"/>
    <n v="11.6"/>
    <n v="10"/>
    <n v="3.13"/>
    <n v="2"/>
    <x v="0"/>
    <n v="0"/>
    <x v="0"/>
    <x v="2"/>
  </r>
  <r>
    <s v="RI"/>
    <n v="85"/>
    <s v="area_code_408"/>
    <x v="0"/>
    <x v="1"/>
    <n v="0"/>
    <n v="142.69999999999999"/>
    <n v="82"/>
    <n v="24.26"/>
    <n v="179.1"/>
    <n v="106"/>
    <n v="15.22"/>
    <n v="141.4"/>
    <n v="88"/>
    <n v="6.36"/>
    <n v="5"/>
    <n v="8"/>
    <n v="1.35"/>
    <n v="3"/>
    <x v="0"/>
    <n v="0"/>
    <x v="0"/>
    <x v="2"/>
  </r>
  <r>
    <s v="VA"/>
    <n v="176"/>
    <s v="area_code_415"/>
    <x v="0"/>
    <x v="1"/>
    <n v="0"/>
    <n v="216.7"/>
    <n v="91"/>
    <n v="36.840000000000003"/>
    <n v="233.9"/>
    <n v="104"/>
    <n v="19.88"/>
    <n v="231.1"/>
    <n v="110"/>
    <n v="10.4"/>
    <n v="9"/>
    <n v="4"/>
    <n v="2.4300000000000002"/>
    <n v="1"/>
    <x v="0"/>
    <n v="0"/>
    <x v="0"/>
    <x v="1"/>
  </r>
  <r>
    <s v="MA"/>
    <n v="133"/>
    <s v="area_code_415"/>
    <x v="0"/>
    <x v="1"/>
    <n v="0"/>
    <n v="207.1"/>
    <n v="106"/>
    <n v="35.21"/>
    <n v="283.5"/>
    <n v="124"/>
    <n v="24.1"/>
    <n v="65.2"/>
    <n v="107"/>
    <n v="2.93"/>
    <n v="10.5"/>
    <n v="2"/>
    <n v="2.84"/>
    <n v="3"/>
    <x v="0"/>
    <n v="0"/>
    <x v="0"/>
    <x v="1"/>
  </r>
  <r>
    <s v="MT"/>
    <n v="146"/>
    <s v="area_code_415"/>
    <x v="0"/>
    <x v="1"/>
    <n v="0"/>
    <n v="214.8"/>
    <n v="86"/>
    <n v="36.520000000000003"/>
    <n v="230.9"/>
    <n v="94"/>
    <n v="19.63"/>
    <n v="223.8"/>
    <n v="100"/>
    <n v="10.07"/>
    <n v="5.8"/>
    <n v="3"/>
    <n v="1.57"/>
    <n v="3"/>
    <x v="0"/>
    <n v="0"/>
    <x v="0"/>
    <x v="1"/>
  </r>
  <r>
    <s v="WA"/>
    <n v="31"/>
    <s v="area_code_415"/>
    <x v="0"/>
    <x v="1"/>
    <n v="0"/>
    <n v="142.9"/>
    <n v="67"/>
    <n v="24.29"/>
    <n v="109.7"/>
    <n v="72"/>
    <n v="9.32"/>
    <n v="293.60000000000002"/>
    <n v="112"/>
    <n v="13.21"/>
    <n v="11.5"/>
    <n v="6"/>
    <n v="3.11"/>
    <n v="0"/>
    <x v="0"/>
    <n v="0"/>
    <x v="0"/>
    <x v="3"/>
  </r>
  <r>
    <s v="TN"/>
    <n v="78"/>
    <s v="area_code_415"/>
    <x v="1"/>
    <x v="1"/>
    <n v="0"/>
    <n v="71.5"/>
    <n v="126"/>
    <n v="12.16"/>
    <n v="166.8"/>
    <n v="127"/>
    <n v="14.18"/>
    <n v="211.6"/>
    <n v="86"/>
    <n v="9.52"/>
    <n v="8.3000000000000007"/>
    <n v="2"/>
    <n v="2.2400000000000002"/>
    <n v="3"/>
    <x v="1"/>
    <n v="1"/>
    <x v="0"/>
    <x v="2"/>
  </r>
  <r>
    <s v="ND"/>
    <n v="118"/>
    <s v="area_code_415"/>
    <x v="0"/>
    <x v="1"/>
    <n v="0"/>
    <n v="77.599999999999994"/>
    <n v="113"/>
    <n v="13.19"/>
    <n v="126.9"/>
    <n v="75"/>
    <n v="10.79"/>
    <n v="191"/>
    <n v="79"/>
    <n v="8.59"/>
    <n v="14.9"/>
    <n v="4"/>
    <n v="4.0199999999999996"/>
    <n v="1"/>
    <x v="0"/>
    <n v="0"/>
    <x v="0"/>
    <x v="0"/>
  </r>
  <r>
    <s v="ME"/>
    <n v="119"/>
    <s v="area_code_510"/>
    <x v="0"/>
    <x v="1"/>
    <n v="0"/>
    <n v="73.7"/>
    <n v="66"/>
    <n v="12.53"/>
    <n v="160.5"/>
    <n v="132"/>
    <n v="13.64"/>
    <n v="214.2"/>
    <n v="67"/>
    <n v="9.64"/>
    <n v="13"/>
    <n v="6"/>
    <n v="3.51"/>
    <n v="3"/>
    <x v="0"/>
    <n v="0"/>
    <x v="0"/>
    <x v="0"/>
  </r>
  <r>
    <s v="CO"/>
    <n v="141"/>
    <s v="area_code_408"/>
    <x v="0"/>
    <x v="1"/>
    <n v="0"/>
    <n v="264.3"/>
    <n v="90"/>
    <n v="44.93"/>
    <n v="216.4"/>
    <n v="101"/>
    <n v="18.39"/>
    <n v="208.8"/>
    <n v="72"/>
    <n v="9.4"/>
    <n v="9.6"/>
    <n v="3"/>
    <n v="2.59"/>
    <n v="0"/>
    <x v="1"/>
    <n v="1"/>
    <x v="0"/>
    <x v="1"/>
  </r>
  <r>
    <s v="DC"/>
    <n v="150"/>
    <s v="area_code_510"/>
    <x v="1"/>
    <x v="1"/>
    <n v="0"/>
    <n v="114.8"/>
    <n v="156"/>
    <n v="19.52"/>
    <n v="135.30000000000001"/>
    <n v="78"/>
    <n v="11.5"/>
    <n v="218.4"/>
    <n v="98"/>
    <n v="9.83"/>
    <n v="15.6"/>
    <n v="4"/>
    <n v="4.21"/>
    <n v="1"/>
    <x v="1"/>
    <n v="1"/>
    <x v="0"/>
    <x v="1"/>
  </r>
  <r>
    <s v="UT"/>
    <n v="76"/>
    <s v="area_code_415"/>
    <x v="0"/>
    <x v="1"/>
    <n v="0"/>
    <n v="212.5"/>
    <n v="124"/>
    <n v="36.130000000000003"/>
    <n v="215.5"/>
    <n v="110"/>
    <n v="18.32"/>
    <n v="128"/>
    <n v="94"/>
    <n v="5.76"/>
    <n v="5.2"/>
    <n v="9"/>
    <n v="1.4"/>
    <n v="3"/>
    <x v="0"/>
    <n v="0"/>
    <x v="0"/>
    <x v="2"/>
  </r>
  <r>
    <s v="ID"/>
    <n v="159"/>
    <s v="area_code_510"/>
    <x v="0"/>
    <x v="0"/>
    <n v="36"/>
    <n v="288.2"/>
    <n v="120"/>
    <n v="48.99"/>
    <n v="227.1"/>
    <n v="105"/>
    <n v="19.3"/>
    <n v="198.2"/>
    <n v="113"/>
    <n v="8.92"/>
    <n v="13.3"/>
    <n v="7"/>
    <n v="3.59"/>
    <n v="1"/>
    <x v="0"/>
    <n v="0"/>
    <x v="0"/>
    <x v="1"/>
  </r>
  <r>
    <s v="UT"/>
    <n v="66"/>
    <s v="area_code_415"/>
    <x v="0"/>
    <x v="1"/>
    <n v="0"/>
    <n v="192.4"/>
    <n v="98"/>
    <n v="32.71"/>
    <n v="187"/>
    <n v="93"/>
    <n v="15.9"/>
    <n v="132.9"/>
    <n v="82"/>
    <n v="5.98"/>
    <n v="11.2"/>
    <n v="1"/>
    <n v="3.02"/>
    <n v="0"/>
    <x v="0"/>
    <n v="0"/>
    <x v="0"/>
    <x v="2"/>
  </r>
  <r>
    <s v="MD"/>
    <n v="139"/>
    <s v="area_code_415"/>
    <x v="0"/>
    <x v="1"/>
    <n v="0"/>
    <n v="102.2"/>
    <n v="76"/>
    <n v="17.37"/>
    <n v="230"/>
    <n v="106"/>
    <n v="19.55"/>
    <n v="183.4"/>
    <n v="136"/>
    <n v="8.25"/>
    <n v="10.8"/>
    <n v="4"/>
    <n v="2.92"/>
    <n v="1"/>
    <x v="0"/>
    <n v="0"/>
    <x v="0"/>
    <x v="1"/>
  </r>
  <r>
    <s v="VT"/>
    <n v="122"/>
    <s v="area_code_415"/>
    <x v="1"/>
    <x v="1"/>
    <n v="0"/>
    <n v="49.5"/>
    <n v="114"/>
    <n v="8.42"/>
    <n v="214.1"/>
    <n v="98"/>
    <n v="18.2"/>
    <n v="154.9"/>
    <n v="120"/>
    <n v="6.97"/>
    <n v="10"/>
    <n v="4"/>
    <n v="2.7"/>
    <n v="0"/>
    <x v="0"/>
    <n v="0"/>
    <x v="0"/>
    <x v="0"/>
  </r>
  <r>
    <s v="FL"/>
    <n v="91"/>
    <s v="area_code_415"/>
    <x v="0"/>
    <x v="1"/>
    <n v="0"/>
    <n v="153.19999999999999"/>
    <n v="70"/>
    <n v="26.04"/>
    <n v="231.7"/>
    <n v="91"/>
    <n v="19.690000000000001"/>
    <n v="115.1"/>
    <n v="80"/>
    <n v="5.18"/>
    <n v="9.8000000000000007"/>
    <n v="3"/>
    <n v="2.65"/>
    <n v="4"/>
    <x v="1"/>
    <n v="1"/>
    <x v="1"/>
    <x v="2"/>
  </r>
  <r>
    <s v="NH"/>
    <n v="131"/>
    <s v="area_code_415"/>
    <x v="0"/>
    <x v="1"/>
    <n v="0"/>
    <n v="55.5"/>
    <n v="79"/>
    <n v="9.44"/>
    <n v="163.5"/>
    <n v="104"/>
    <n v="13.9"/>
    <n v="128.1"/>
    <n v="59"/>
    <n v="5.76"/>
    <n v="10.1"/>
    <n v="4"/>
    <n v="2.73"/>
    <n v="1"/>
    <x v="0"/>
    <n v="0"/>
    <x v="0"/>
    <x v="0"/>
  </r>
  <r>
    <s v="IL"/>
    <n v="135"/>
    <s v="area_code_415"/>
    <x v="0"/>
    <x v="1"/>
    <n v="0"/>
    <n v="247.2"/>
    <n v="61"/>
    <n v="42.02"/>
    <n v="168.7"/>
    <n v="122"/>
    <n v="14.34"/>
    <n v="169.8"/>
    <n v="100"/>
    <n v="7.64"/>
    <n v="6.6"/>
    <n v="1"/>
    <n v="1.78"/>
    <n v="0"/>
    <x v="0"/>
    <n v="0"/>
    <x v="0"/>
    <x v="1"/>
  </r>
  <r>
    <s v="KS"/>
    <n v="129"/>
    <s v="area_code_415"/>
    <x v="0"/>
    <x v="1"/>
    <n v="0"/>
    <n v="220.2"/>
    <n v="117"/>
    <n v="37.43"/>
    <n v="261.10000000000002"/>
    <n v="102"/>
    <n v="22.19"/>
    <n v="165.9"/>
    <n v="132"/>
    <n v="7.47"/>
    <n v="10.8"/>
    <n v="1"/>
    <n v="2.92"/>
    <n v="2"/>
    <x v="0"/>
    <n v="0"/>
    <x v="0"/>
    <x v="0"/>
  </r>
  <r>
    <s v="WV"/>
    <n v="85"/>
    <s v="area_code_415"/>
    <x v="0"/>
    <x v="1"/>
    <n v="0"/>
    <n v="116.9"/>
    <n v="75"/>
    <n v="19.87"/>
    <n v="183.3"/>
    <n v="109"/>
    <n v="15.58"/>
    <n v="307.39999999999998"/>
    <n v="119"/>
    <n v="13.83"/>
    <n v="10"/>
    <n v="8"/>
    <n v="2.7"/>
    <n v="2"/>
    <x v="0"/>
    <n v="0"/>
    <x v="0"/>
    <x v="2"/>
  </r>
  <r>
    <s v="ID"/>
    <n v="125"/>
    <s v="area_code_408"/>
    <x v="0"/>
    <x v="1"/>
    <n v="0"/>
    <n v="175.9"/>
    <n v="98"/>
    <n v="29.9"/>
    <n v="192.8"/>
    <n v="148"/>
    <n v="16.39"/>
    <n v="278.2"/>
    <n v="110"/>
    <n v="12.52"/>
    <n v="10.6"/>
    <n v="5"/>
    <n v="2.86"/>
    <n v="0"/>
    <x v="0"/>
    <n v="0"/>
    <x v="0"/>
    <x v="0"/>
  </r>
  <r>
    <s v="ME"/>
    <n v="67"/>
    <s v="area_code_415"/>
    <x v="0"/>
    <x v="1"/>
    <n v="0"/>
    <n v="208"/>
    <n v="95"/>
    <n v="35.36"/>
    <n v="234.8"/>
    <n v="81"/>
    <n v="19.96"/>
    <n v="266"/>
    <n v="80"/>
    <n v="11.97"/>
    <n v="11.7"/>
    <n v="6"/>
    <n v="3.16"/>
    <n v="3"/>
    <x v="0"/>
    <n v="0"/>
    <x v="0"/>
    <x v="2"/>
  </r>
  <r>
    <s v="MA"/>
    <n v="61"/>
    <s v="area_code_415"/>
    <x v="0"/>
    <x v="0"/>
    <n v="28"/>
    <n v="239.9"/>
    <n v="110"/>
    <n v="40.78"/>
    <n v="218.9"/>
    <n v="87"/>
    <n v="18.61"/>
    <n v="166"/>
    <n v="46"/>
    <n v="7.47"/>
    <n v="12.1"/>
    <n v="4"/>
    <n v="3.27"/>
    <n v="1"/>
    <x v="0"/>
    <n v="0"/>
    <x v="0"/>
    <x v="2"/>
  </r>
  <r>
    <s v="OR"/>
    <n v="135"/>
    <s v="area_code_408"/>
    <x v="1"/>
    <x v="1"/>
    <n v="0"/>
    <n v="174.8"/>
    <n v="112"/>
    <n v="29.72"/>
    <n v="218"/>
    <n v="125"/>
    <n v="18.53"/>
    <n v="180.1"/>
    <n v="102"/>
    <n v="8.1"/>
    <n v="12.7"/>
    <n v="6"/>
    <n v="3.43"/>
    <n v="3"/>
    <x v="0"/>
    <n v="0"/>
    <x v="0"/>
    <x v="1"/>
  </r>
  <r>
    <s v="WV"/>
    <n v="43"/>
    <s v="area_code_510"/>
    <x v="0"/>
    <x v="0"/>
    <n v="26"/>
    <n v="141.5"/>
    <n v="94"/>
    <n v="24.06"/>
    <n v="196.4"/>
    <n v="123"/>
    <n v="16.690000000000001"/>
    <n v="172.4"/>
    <n v="100"/>
    <n v="7.76"/>
    <n v="12.9"/>
    <n v="1"/>
    <n v="3.48"/>
    <n v="3"/>
    <x v="0"/>
    <n v="0"/>
    <x v="0"/>
    <x v="3"/>
  </r>
  <r>
    <s v="MO"/>
    <n v="120"/>
    <s v="area_code_415"/>
    <x v="0"/>
    <x v="1"/>
    <n v="0"/>
    <n v="79.2"/>
    <n v="123"/>
    <n v="13.46"/>
    <n v="212.1"/>
    <n v="106"/>
    <n v="18.03"/>
    <n v="224.6"/>
    <n v="104"/>
    <n v="10.11"/>
    <n v="10.199999999999999"/>
    <n v="4"/>
    <n v="2.75"/>
    <n v="3"/>
    <x v="0"/>
    <n v="0"/>
    <x v="0"/>
    <x v="0"/>
  </r>
  <r>
    <s v="WY"/>
    <n v="62"/>
    <s v="area_code_415"/>
    <x v="0"/>
    <x v="1"/>
    <n v="0"/>
    <n v="238.9"/>
    <n v="102"/>
    <n v="40.61"/>
    <n v="161.4"/>
    <n v="115"/>
    <n v="13.72"/>
    <n v="248.5"/>
    <n v="103"/>
    <n v="11.18"/>
    <n v="13.4"/>
    <n v="4"/>
    <n v="3.62"/>
    <n v="0"/>
    <x v="0"/>
    <n v="0"/>
    <x v="0"/>
    <x v="2"/>
  </r>
  <r>
    <s v="WV"/>
    <n v="160"/>
    <s v="area_code_408"/>
    <x v="0"/>
    <x v="0"/>
    <n v="37"/>
    <n v="179.8"/>
    <n v="104"/>
    <n v="30.57"/>
    <n v="144.80000000000001"/>
    <n v="115"/>
    <n v="12.31"/>
    <n v="209.1"/>
    <n v="89"/>
    <n v="9.41"/>
    <n v="11.1"/>
    <n v="8"/>
    <n v="3"/>
    <n v="3"/>
    <x v="0"/>
    <n v="0"/>
    <x v="0"/>
    <x v="1"/>
  </r>
  <r>
    <s v="UT"/>
    <n v="67"/>
    <s v="area_code_510"/>
    <x v="0"/>
    <x v="1"/>
    <n v="0"/>
    <n v="225.9"/>
    <n v="78"/>
    <n v="38.4"/>
    <n v="243.1"/>
    <n v="83"/>
    <n v="20.66"/>
    <n v="84.1"/>
    <n v="94"/>
    <n v="3.78"/>
    <n v="13.5"/>
    <n v="2"/>
    <n v="3.65"/>
    <n v="2"/>
    <x v="1"/>
    <n v="1"/>
    <x v="0"/>
    <x v="2"/>
  </r>
  <r>
    <s v="KY"/>
    <n v="98"/>
    <s v="area_code_415"/>
    <x v="0"/>
    <x v="1"/>
    <n v="0"/>
    <n v="189.8"/>
    <n v="113"/>
    <n v="32.270000000000003"/>
    <n v="271.5"/>
    <n v="111"/>
    <n v="23.08"/>
    <n v="218.9"/>
    <n v="96"/>
    <n v="9.85"/>
    <n v="13"/>
    <n v="5"/>
    <n v="3.51"/>
    <n v="1"/>
    <x v="0"/>
    <n v="0"/>
    <x v="0"/>
    <x v="0"/>
  </r>
  <r>
    <s v="OK"/>
    <n v="103"/>
    <s v="area_code_510"/>
    <x v="0"/>
    <x v="1"/>
    <n v="0"/>
    <n v="267"/>
    <n v="97"/>
    <n v="45.39"/>
    <n v="204.3"/>
    <n v="151"/>
    <n v="17.37"/>
    <n v="246.9"/>
    <n v="67"/>
    <n v="11.11"/>
    <n v="11.3"/>
    <n v="7"/>
    <n v="3.05"/>
    <n v="1"/>
    <x v="1"/>
    <n v="1"/>
    <x v="0"/>
    <x v="0"/>
  </r>
  <r>
    <s v="TN"/>
    <n v="121"/>
    <s v="area_code_415"/>
    <x v="0"/>
    <x v="1"/>
    <n v="0"/>
    <n v="217.3"/>
    <n v="79"/>
    <n v="36.94"/>
    <n v="218"/>
    <n v="106"/>
    <n v="18.53"/>
    <n v="166.5"/>
    <n v="69"/>
    <n v="7.49"/>
    <n v="11.5"/>
    <n v="7"/>
    <n v="3.11"/>
    <n v="1"/>
    <x v="0"/>
    <n v="0"/>
    <x v="0"/>
    <x v="0"/>
  </r>
  <r>
    <s v="GA"/>
    <n v="111"/>
    <s v="area_code_415"/>
    <x v="0"/>
    <x v="1"/>
    <n v="0"/>
    <n v="129.1"/>
    <n v="92"/>
    <n v="21.95"/>
    <n v="148.9"/>
    <n v="132"/>
    <n v="12.66"/>
    <n v="264"/>
    <n v="103"/>
    <n v="11.88"/>
    <n v="16.8"/>
    <n v="7"/>
    <n v="4.54"/>
    <n v="2"/>
    <x v="0"/>
    <n v="0"/>
    <x v="0"/>
    <x v="0"/>
  </r>
  <r>
    <s v="NE"/>
    <n v="127"/>
    <s v="area_code_408"/>
    <x v="0"/>
    <x v="1"/>
    <n v="0"/>
    <n v="135.5"/>
    <n v="110"/>
    <n v="23.04"/>
    <n v="146"/>
    <n v="116"/>
    <n v="12.41"/>
    <n v="208"/>
    <n v="88"/>
    <n v="9.36"/>
    <n v="10.7"/>
    <n v="4"/>
    <n v="2.89"/>
    <n v="2"/>
    <x v="0"/>
    <n v="0"/>
    <x v="0"/>
    <x v="0"/>
  </r>
  <r>
    <s v="WA"/>
    <n v="65"/>
    <s v="area_code_510"/>
    <x v="0"/>
    <x v="1"/>
    <n v="0"/>
    <n v="183.4"/>
    <n v="63"/>
    <n v="31.18"/>
    <n v="183.6"/>
    <n v="80"/>
    <n v="15.61"/>
    <n v="153.5"/>
    <n v="83"/>
    <n v="6.91"/>
    <n v="10.7"/>
    <n v="4"/>
    <n v="2.89"/>
    <n v="4"/>
    <x v="1"/>
    <n v="1"/>
    <x v="1"/>
    <x v="2"/>
  </r>
  <r>
    <s v="MO"/>
    <n v="86"/>
    <s v="area_code_510"/>
    <x v="0"/>
    <x v="1"/>
    <n v="0"/>
    <n v="223"/>
    <n v="109"/>
    <n v="37.909999999999997"/>
    <n v="286.2"/>
    <n v="76"/>
    <n v="24.33"/>
    <n v="257.8"/>
    <n v="132"/>
    <n v="11.6"/>
    <n v="7.5"/>
    <n v="7"/>
    <n v="2.0299999999999998"/>
    <n v="3"/>
    <x v="1"/>
    <n v="1"/>
    <x v="0"/>
    <x v="2"/>
  </r>
  <r>
    <s v="ME"/>
    <n v="119"/>
    <s v="area_code_510"/>
    <x v="0"/>
    <x v="1"/>
    <n v="0"/>
    <n v="140"/>
    <n v="135"/>
    <n v="23.8"/>
    <n v="138.9"/>
    <n v="103"/>
    <n v="11.81"/>
    <n v="230.2"/>
    <n v="121"/>
    <n v="10.36"/>
    <n v="6.1"/>
    <n v="6"/>
    <n v="1.65"/>
    <n v="0"/>
    <x v="0"/>
    <n v="0"/>
    <x v="0"/>
    <x v="0"/>
  </r>
  <r>
    <s v="WI"/>
    <n v="113"/>
    <s v="area_code_415"/>
    <x v="0"/>
    <x v="1"/>
    <n v="0"/>
    <n v="126"/>
    <n v="90"/>
    <n v="21.42"/>
    <n v="205.8"/>
    <n v="92"/>
    <n v="17.489999999999998"/>
    <n v="217"/>
    <n v="121"/>
    <n v="9.76"/>
    <n v="12.8"/>
    <n v="1"/>
    <n v="3.46"/>
    <n v="0"/>
    <x v="0"/>
    <n v="0"/>
    <x v="0"/>
    <x v="0"/>
  </r>
  <r>
    <s v="NC"/>
    <n v="126"/>
    <s v="area_code_415"/>
    <x v="0"/>
    <x v="1"/>
    <n v="0"/>
    <n v="228.2"/>
    <n v="68"/>
    <n v="38.79"/>
    <n v="170.2"/>
    <n v="102"/>
    <n v="14.47"/>
    <n v="168.9"/>
    <n v="72"/>
    <n v="7.6"/>
    <n v="10.199999999999999"/>
    <n v="6"/>
    <n v="2.75"/>
    <n v="1"/>
    <x v="0"/>
    <n v="0"/>
    <x v="0"/>
    <x v="0"/>
  </r>
  <r>
    <s v="OK"/>
    <n v="103"/>
    <s v="area_code_415"/>
    <x v="0"/>
    <x v="1"/>
    <n v="0"/>
    <n v="278.39999999999998"/>
    <n v="121"/>
    <n v="47.33"/>
    <n v="252.2"/>
    <n v="139"/>
    <n v="21.44"/>
    <n v="202.3"/>
    <n v="96"/>
    <n v="9.1"/>
    <n v="13.7"/>
    <n v="1"/>
    <n v="3.7"/>
    <n v="1"/>
    <x v="1"/>
    <n v="1"/>
    <x v="0"/>
    <x v="0"/>
  </r>
  <r>
    <s v="MA"/>
    <n v="104"/>
    <s v="area_code_415"/>
    <x v="0"/>
    <x v="1"/>
    <n v="0"/>
    <n v="285.3"/>
    <n v="75"/>
    <n v="48.5"/>
    <n v="130.80000000000001"/>
    <n v="111"/>
    <n v="11.12"/>
    <n v="181.8"/>
    <n v="99"/>
    <n v="8.18"/>
    <n v="10.5"/>
    <n v="2"/>
    <n v="2.84"/>
    <n v="2"/>
    <x v="0"/>
    <n v="0"/>
    <x v="0"/>
    <x v="0"/>
  </r>
  <r>
    <s v="MN"/>
    <n v="56"/>
    <s v="area_code_415"/>
    <x v="0"/>
    <x v="1"/>
    <n v="0"/>
    <n v="222.9"/>
    <n v="100"/>
    <n v="37.89"/>
    <n v="145.19999999999999"/>
    <n v="110"/>
    <n v="12.34"/>
    <n v="170.6"/>
    <n v="129"/>
    <n v="7.68"/>
    <n v="5.6"/>
    <n v="8"/>
    <n v="1.51"/>
    <n v="1"/>
    <x v="0"/>
    <n v="0"/>
    <x v="0"/>
    <x v="3"/>
  </r>
  <r>
    <s v="ND"/>
    <n v="56"/>
    <s v="area_code_510"/>
    <x v="0"/>
    <x v="0"/>
    <n v="37"/>
    <n v="153.69999999999999"/>
    <n v="97"/>
    <n v="26.13"/>
    <n v="271.39999999999998"/>
    <n v="91"/>
    <n v="23.07"/>
    <n v="179"/>
    <n v="121"/>
    <n v="8.06"/>
    <n v="8.3000000000000007"/>
    <n v="2"/>
    <n v="2.2400000000000002"/>
    <n v="1"/>
    <x v="0"/>
    <n v="0"/>
    <x v="0"/>
    <x v="3"/>
  </r>
  <r>
    <s v="AZ"/>
    <n v="155"/>
    <s v="area_code_415"/>
    <x v="1"/>
    <x v="1"/>
    <n v="0"/>
    <n v="176.1"/>
    <n v="88"/>
    <n v="29.94"/>
    <n v="244.5"/>
    <n v="84"/>
    <n v="20.78"/>
    <n v="189.9"/>
    <n v="99"/>
    <n v="8.5500000000000007"/>
    <n v="11.2"/>
    <n v="1"/>
    <n v="3.02"/>
    <n v="2"/>
    <x v="1"/>
    <n v="1"/>
    <x v="0"/>
    <x v="1"/>
  </r>
  <r>
    <s v="SC"/>
    <n v="100"/>
    <s v="area_code_408"/>
    <x v="0"/>
    <x v="0"/>
    <n v="41"/>
    <n v="306.89999999999998"/>
    <n v="71"/>
    <n v="52.17"/>
    <n v="243.3"/>
    <n v="72"/>
    <n v="20.68"/>
    <n v="125.9"/>
    <n v="114"/>
    <n v="5.67"/>
    <n v="10.5"/>
    <n v="4"/>
    <n v="2.84"/>
    <n v="2"/>
    <x v="0"/>
    <n v="0"/>
    <x v="0"/>
    <x v="0"/>
  </r>
  <r>
    <s v="ME"/>
    <n v="113"/>
    <s v="area_code_408"/>
    <x v="0"/>
    <x v="1"/>
    <n v="0"/>
    <n v="203.4"/>
    <n v="85"/>
    <n v="34.58"/>
    <n v="219.8"/>
    <n v="140"/>
    <n v="18.68"/>
    <n v="240"/>
    <n v="107"/>
    <n v="10.8"/>
    <n v="8.3000000000000007"/>
    <n v="5"/>
    <n v="2.2400000000000002"/>
    <n v="1"/>
    <x v="0"/>
    <n v="0"/>
    <x v="0"/>
    <x v="0"/>
  </r>
  <r>
    <s v="MO"/>
    <n v="103"/>
    <s v="area_code_415"/>
    <x v="0"/>
    <x v="0"/>
    <n v="37"/>
    <n v="230.7"/>
    <n v="112"/>
    <n v="39.22"/>
    <n v="319.39999999999998"/>
    <n v="116"/>
    <n v="27.15"/>
    <n v="299.39999999999998"/>
    <n v="77"/>
    <n v="13.47"/>
    <n v="7.9"/>
    <n v="3"/>
    <n v="2.13"/>
    <n v="2"/>
    <x v="0"/>
    <n v="0"/>
    <x v="0"/>
    <x v="0"/>
  </r>
  <r>
    <s v="NJ"/>
    <n v="160"/>
    <s v="area_code_415"/>
    <x v="0"/>
    <x v="1"/>
    <n v="0"/>
    <n v="118.9"/>
    <n v="106"/>
    <n v="20.21"/>
    <n v="163.5"/>
    <n v="75"/>
    <n v="13.9"/>
    <n v="195"/>
    <n v="131"/>
    <n v="8.7799999999999994"/>
    <n v="13.1"/>
    <n v="4"/>
    <n v="3.54"/>
    <n v="0"/>
    <x v="0"/>
    <n v="0"/>
    <x v="0"/>
    <x v="1"/>
  </r>
  <r>
    <s v="WY"/>
    <n v="142"/>
    <s v="area_code_408"/>
    <x v="0"/>
    <x v="0"/>
    <n v="34"/>
    <n v="219.5"/>
    <n v="85"/>
    <n v="37.32"/>
    <n v="144"/>
    <n v="120"/>
    <n v="12.24"/>
    <n v="258.2"/>
    <n v="84"/>
    <n v="11.62"/>
    <n v="7"/>
    <n v="3"/>
    <n v="1.89"/>
    <n v="1"/>
    <x v="0"/>
    <n v="0"/>
    <x v="0"/>
    <x v="1"/>
  </r>
  <r>
    <s v="OK"/>
    <n v="73"/>
    <s v="area_code_415"/>
    <x v="1"/>
    <x v="0"/>
    <n v="34"/>
    <n v="252.9"/>
    <n v="103"/>
    <n v="42.99"/>
    <n v="220.1"/>
    <n v="79"/>
    <n v="18.71"/>
    <n v="144.9"/>
    <n v="65"/>
    <n v="6.52"/>
    <n v="11.4"/>
    <n v="3"/>
    <n v="3.08"/>
    <n v="0"/>
    <x v="0"/>
    <n v="0"/>
    <x v="0"/>
    <x v="2"/>
  </r>
  <r>
    <s v="PA"/>
    <n v="135"/>
    <s v="area_code_415"/>
    <x v="0"/>
    <x v="0"/>
    <n v="46"/>
    <n v="172.6"/>
    <n v="77"/>
    <n v="29.34"/>
    <n v="203.4"/>
    <n v="102"/>
    <n v="17.29"/>
    <n v="264.2"/>
    <n v="108"/>
    <n v="11.89"/>
    <n v="10.4"/>
    <n v="2"/>
    <n v="2.81"/>
    <n v="1"/>
    <x v="0"/>
    <n v="0"/>
    <x v="0"/>
    <x v="1"/>
  </r>
  <r>
    <s v="NM"/>
    <n v="29"/>
    <s v="area_code_415"/>
    <x v="0"/>
    <x v="1"/>
    <n v="0"/>
    <n v="262"/>
    <n v="112"/>
    <n v="44.54"/>
    <n v="82.7"/>
    <n v="60"/>
    <n v="7.03"/>
    <n v="195.1"/>
    <n v="120"/>
    <n v="8.7799999999999994"/>
    <n v="10.7"/>
    <n v="5"/>
    <n v="2.89"/>
    <n v="1"/>
    <x v="0"/>
    <n v="0"/>
    <x v="0"/>
    <x v="3"/>
  </r>
  <r>
    <s v="FL"/>
    <n v="158"/>
    <s v="area_code_415"/>
    <x v="0"/>
    <x v="1"/>
    <n v="0"/>
    <n v="123.3"/>
    <n v="115"/>
    <n v="20.96"/>
    <n v="130.4"/>
    <n v="91"/>
    <n v="11.08"/>
    <n v="243.7"/>
    <n v="119"/>
    <n v="10.97"/>
    <n v="11.2"/>
    <n v="3"/>
    <n v="3.02"/>
    <n v="3"/>
    <x v="0"/>
    <n v="0"/>
    <x v="0"/>
    <x v="1"/>
  </r>
  <r>
    <s v="NV"/>
    <n v="104"/>
    <s v="area_code_415"/>
    <x v="0"/>
    <x v="1"/>
    <n v="0"/>
    <n v="210.9"/>
    <n v="90"/>
    <n v="35.85"/>
    <n v="272.2"/>
    <n v="101"/>
    <n v="23.14"/>
    <n v="304.3"/>
    <n v="86"/>
    <n v="13.69"/>
    <n v="10.6"/>
    <n v="5"/>
    <n v="2.86"/>
    <n v="3"/>
    <x v="1"/>
    <n v="1"/>
    <x v="0"/>
    <x v="0"/>
  </r>
  <r>
    <s v="SD"/>
    <n v="74"/>
    <s v="area_code_510"/>
    <x v="0"/>
    <x v="1"/>
    <n v="0"/>
    <n v="143.69999999999999"/>
    <n v="97"/>
    <n v="24.43"/>
    <n v="229.6"/>
    <n v="110"/>
    <n v="19.52"/>
    <n v="98.8"/>
    <n v="100"/>
    <n v="4.45"/>
    <n v="11.8"/>
    <n v="5"/>
    <n v="3.19"/>
    <n v="1"/>
    <x v="0"/>
    <n v="0"/>
    <x v="0"/>
    <x v="2"/>
  </r>
  <r>
    <s v="OR"/>
    <n v="28"/>
    <s v="area_code_415"/>
    <x v="0"/>
    <x v="1"/>
    <n v="0"/>
    <n v="171.2"/>
    <n v="90"/>
    <n v="29.1"/>
    <n v="173.9"/>
    <n v="65"/>
    <n v="14.78"/>
    <n v="210.5"/>
    <n v="139"/>
    <n v="9.4700000000000006"/>
    <n v="14"/>
    <n v="4"/>
    <n v="3.78"/>
    <n v="2"/>
    <x v="0"/>
    <n v="0"/>
    <x v="0"/>
    <x v="3"/>
  </r>
  <r>
    <s v="TN"/>
    <n v="45"/>
    <s v="area_code_415"/>
    <x v="1"/>
    <x v="1"/>
    <n v="0"/>
    <n v="189.6"/>
    <n v="96"/>
    <n v="32.229999999999997"/>
    <n v="171.7"/>
    <n v="69"/>
    <n v="14.59"/>
    <n v="222"/>
    <n v="102"/>
    <n v="9.99"/>
    <n v="13.9"/>
    <n v="7"/>
    <n v="3.75"/>
    <n v="1"/>
    <x v="1"/>
    <n v="1"/>
    <x v="0"/>
    <x v="3"/>
  </r>
  <r>
    <s v="VA"/>
    <n v="60"/>
    <s v="area_code_415"/>
    <x v="0"/>
    <x v="1"/>
    <n v="0"/>
    <n v="229.5"/>
    <n v="91"/>
    <n v="39.020000000000003"/>
    <n v="157.69999999999999"/>
    <n v="67"/>
    <n v="13.4"/>
    <n v="162.4"/>
    <n v="76"/>
    <n v="7.31"/>
    <n v="13.2"/>
    <n v="3"/>
    <n v="3.56"/>
    <n v="2"/>
    <x v="0"/>
    <n v="0"/>
    <x v="0"/>
    <x v="2"/>
  </r>
  <r>
    <s v="ME"/>
    <n v="173"/>
    <s v="area_code_408"/>
    <x v="0"/>
    <x v="1"/>
    <n v="0"/>
    <n v="128.6"/>
    <n v="108"/>
    <n v="21.86"/>
    <n v="248.3"/>
    <n v="92"/>
    <n v="21.11"/>
    <n v="130.1"/>
    <n v="115"/>
    <n v="5.85"/>
    <n v="10.4"/>
    <n v="2"/>
    <n v="2.81"/>
    <n v="4"/>
    <x v="1"/>
    <n v="1"/>
    <x v="1"/>
    <x v="1"/>
  </r>
  <r>
    <s v="FL"/>
    <n v="152"/>
    <s v="area_code_408"/>
    <x v="0"/>
    <x v="0"/>
    <n v="26"/>
    <n v="214.8"/>
    <n v="82"/>
    <n v="36.520000000000003"/>
    <n v="226.7"/>
    <n v="135"/>
    <n v="19.27"/>
    <n v="206.7"/>
    <n v="97"/>
    <n v="9.3000000000000007"/>
    <n v="7.6"/>
    <n v="11"/>
    <n v="2.0499999999999998"/>
    <n v="1"/>
    <x v="0"/>
    <n v="0"/>
    <x v="0"/>
    <x v="1"/>
  </r>
  <r>
    <s v="RI"/>
    <n v="140"/>
    <s v="area_code_510"/>
    <x v="0"/>
    <x v="1"/>
    <n v="0"/>
    <n v="187.1"/>
    <n v="110"/>
    <n v="31.81"/>
    <n v="158"/>
    <n v="70"/>
    <n v="13.43"/>
    <n v="211.4"/>
    <n v="123"/>
    <n v="9.51"/>
    <n v="8.5"/>
    <n v="2"/>
    <n v="2.2999999999999998"/>
    <n v="2"/>
    <x v="0"/>
    <n v="0"/>
    <x v="0"/>
    <x v="1"/>
  </r>
  <r>
    <s v="DC"/>
    <n v="94"/>
    <s v="area_code_415"/>
    <x v="0"/>
    <x v="0"/>
    <n v="31"/>
    <n v="209.3"/>
    <n v="90"/>
    <n v="35.58"/>
    <n v="281.7"/>
    <n v="111"/>
    <n v="23.94"/>
    <n v="190.1"/>
    <n v="66"/>
    <n v="8.5500000000000007"/>
    <n v="7.9"/>
    <n v="5"/>
    <n v="2.13"/>
    <n v="0"/>
    <x v="0"/>
    <n v="0"/>
    <x v="0"/>
    <x v="2"/>
  </r>
  <r>
    <s v="AR"/>
    <n v="88"/>
    <s v="area_code_415"/>
    <x v="0"/>
    <x v="1"/>
    <n v="0"/>
    <n v="141.69999999999999"/>
    <n v="102"/>
    <n v="24.09"/>
    <n v="226.2"/>
    <n v="125"/>
    <n v="19.23"/>
    <n v="100.1"/>
    <n v="93"/>
    <n v="4.5"/>
    <n v="11.9"/>
    <n v="8"/>
    <n v="3.21"/>
    <n v="0"/>
    <x v="0"/>
    <n v="0"/>
    <x v="0"/>
    <x v="2"/>
  </r>
  <r>
    <s v="OR"/>
    <n v="170"/>
    <s v="area_code_408"/>
    <x v="0"/>
    <x v="0"/>
    <n v="22"/>
    <n v="173.6"/>
    <n v="66"/>
    <n v="29.51"/>
    <n v="142.19999999999999"/>
    <n v="83"/>
    <n v="12.09"/>
    <n v="156.5"/>
    <n v="93"/>
    <n v="7.04"/>
    <n v="5.2"/>
    <n v="3"/>
    <n v="1.4"/>
    <n v="1"/>
    <x v="0"/>
    <n v="0"/>
    <x v="0"/>
    <x v="1"/>
  </r>
  <r>
    <s v="SD"/>
    <n v="57"/>
    <s v="area_code_510"/>
    <x v="0"/>
    <x v="1"/>
    <n v="0"/>
    <n v="176.9"/>
    <n v="75"/>
    <n v="30.07"/>
    <n v="204.2"/>
    <n v="86"/>
    <n v="17.36"/>
    <n v="254.1"/>
    <n v="90"/>
    <n v="11.43"/>
    <n v="6.1"/>
    <n v="4"/>
    <n v="1.65"/>
    <n v="1"/>
    <x v="0"/>
    <n v="0"/>
    <x v="0"/>
    <x v="3"/>
  </r>
  <r>
    <s v="NC"/>
    <n v="102"/>
    <s v="area_code_408"/>
    <x v="0"/>
    <x v="0"/>
    <n v="27"/>
    <n v="109.8"/>
    <n v="66"/>
    <n v="18.670000000000002"/>
    <n v="207.3"/>
    <n v="76"/>
    <n v="17.62"/>
    <n v="236.9"/>
    <n v="101"/>
    <n v="10.66"/>
    <n v="10.3"/>
    <n v="7"/>
    <n v="2.78"/>
    <n v="0"/>
    <x v="0"/>
    <n v="0"/>
    <x v="0"/>
    <x v="0"/>
  </r>
  <r>
    <s v="OH"/>
    <n v="49"/>
    <s v="area_code_408"/>
    <x v="0"/>
    <x v="1"/>
    <n v="0"/>
    <n v="202.3"/>
    <n v="105"/>
    <n v="34.39"/>
    <n v="195.4"/>
    <n v="131"/>
    <n v="16.61"/>
    <n v="190.1"/>
    <n v="88"/>
    <n v="8.5500000000000007"/>
    <n v="9"/>
    <n v="2"/>
    <n v="2.4300000000000002"/>
    <n v="3"/>
    <x v="1"/>
    <n v="1"/>
    <x v="0"/>
    <x v="3"/>
  </r>
  <r>
    <s v="IN"/>
    <n v="195"/>
    <s v="area_code_415"/>
    <x v="0"/>
    <x v="1"/>
    <n v="0"/>
    <n v="221.6"/>
    <n v="109"/>
    <n v="37.67"/>
    <n v="126.2"/>
    <n v="94"/>
    <n v="10.73"/>
    <n v="212.2"/>
    <n v="98"/>
    <n v="9.5500000000000007"/>
    <n v="6.4"/>
    <n v="2"/>
    <n v="1.73"/>
    <n v="0"/>
    <x v="0"/>
    <n v="0"/>
    <x v="0"/>
    <x v="1"/>
  </r>
  <r>
    <s v="MT"/>
    <n v="64"/>
    <s v="area_code_415"/>
    <x v="0"/>
    <x v="1"/>
    <n v="0"/>
    <n v="131.30000000000001"/>
    <n v="105"/>
    <n v="22.32"/>
    <n v="109.4"/>
    <n v="114"/>
    <n v="9.3000000000000007"/>
    <n v="246.2"/>
    <n v="125"/>
    <n v="11.08"/>
    <n v="12.7"/>
    <n v="4"/>
    <n v="3.43"/>
    <n v="4"/>
    <x v="1"/>
    <n v="1"/>
    <x v="1"/>
    <x v="2"/>
  </r>
  <r>
    <s v="SC"/>
    <n v="105"/>
    <s v="area_code_408"/>
    <x v="1"/>
    <x v="1"/>
    <n v="0"/>
    <n v="274"/>
    <n v="156"/>
    <n v="46.58"/>
    <n v="263"/>
    <n v="69"/>
    <n v="22.36"/>
    <n v="195.9"/>
    <n v="93"/>
    <n v="8.82"/>
    <n v="11.3"/>
    <n v="3"/>
    <n v="3.05"/>
    <n v="3"/>
    <x v="1"/>
    <n v="1"/>
    <x v="0"/>
    <x v="0"/>
  </r>
  <r>
    <s v="OR"/>
    <n v="81"/>
    <s v="area_code_415"/>
    <x v="0"/>
    <x v="0"/>
    <n v="33"/>
    <n v="200.3"/>
    <n v="103"/>
    <n v="34.049999999999997"/>
    <n v="216.9"/>
    <n v="96"/>
    <n v="18.440000000000001"/>
    <n v="249.8"/>
    <n v="100"/>
    <n v="11.24"/>
    <n v="15.5"/>
    <n v="4"/>
    <n v="4.1900000000000004"/>
    <n v="1"/>
    <x v="0"/>
    <n v="0"/>
    <x v="0"/>
    <x v="2"/>
  </r>
  <r>
    <s v="GA"/>
    <n v="63"/>
    <s v="area_code_408"/>
    <x v="0"/>
    <x v="1"/>
    <n v="0"/>
    <n v="204"/>
    <n v="119"/>
    <n v="34.68"/>
    <n v="161.69999999999999"/>
    <n v="90"/>
    <n v="13.74"/>
    <n v="202.6"/>
    <n v="113"/>
    <n v="9.1199999999999992"/>
    <n v="9.4"/>
    <n v="4"/>
    <n v="2.54"/>
    <n v="3"/>
    <x v="0"/>
    <n v="0"/>
    <x v="0"/>
    <x v="2"/>
  </r>
  <r>
    <s v="MI"/>
    <n v="126"/>
    <s v="area_code_415"/>
    <x v="0"/>
    <x v="1"/>
    <n v="0"/>
    <n v="193.1"/>
    <n v="114"/>
    <n v="32.83"/>
    <n v="75.5"/>
    <n v="61"/>
    <n v="6.42"/>
    <n v="186.2"/>
    <n v="73"/>
    <n v="8.3800000000000008"/>
    <n v="11.1"/>
    <n v="1"/>
    <n v="3"/>
    <n v="3"/>
    <x v="0"/>
    <n v="0"/>
    <x v="0"/>
    <x v="0"/>
  </r>
  <r>
    <s v="OR"/>
    <n v="153"/>
    <s v="area_code_415"/>
    <x v="0"/>
    <x v="1"/>
    <n v="0"/>
    <n v="202.2"/>
    <n v="132"/>
    <n v="34.369999999999997"/>
    <n v="158.9"/>
    <n v="78"/>
    <n v="13.51"/>
    <n v="111.4"/>
    <n v="98"/>
    <n v="5.01"/>
    <n v="8.6"/>
    <n v="4"/>
    <n v="2.3199999999999998"/>
    <n v="2"/>
    <x v="0"/>
    <n v="0"/>
    <x v="0"/>
    <x v="1"/>
  </r>
  <r>
    <s v="OR"/>
    <n v="67"/>
    <s v="area_code_415"/>
    <x v="0"/>
    <x v="1"/>
    <n v="0"/>
    <n v="245.1"/>
    <n v="118"/>
    <n v="41.67"/>
    <n v="185.2"/>
    <n v="94"/>
    <n v="15.74"/>
    <n v="193.6"/>
    <n v="112"/>
    <n v="8.7100000000000009"/>
    <n v="8.1"/>
    <n v="3"/>
    <n v="2.19"/>
    <n v="3"/>
    <x v="0"/>
    <n v="0"/>
    <x v="0"/>
    <x v="2"/>
  </r>
  <r>
    <s v="MA"/>
    <n v="65"/>
    <s v="area_code_408"/>
    <x v="0"/>
    <x v="1"/>
    <n v="0"/>
    <n v="158.30000000000001"/>
    <n v="71"/>
    <n v="26.91"/>
    <n v="168.3"/>
    <n v="119"/>
    <n v="14.31"/>
    <n v="139.9"/>
    <n v="119"/>
    <n v="6.3"/>
    <n v="6.6"/>
    <n v="6"/>
    <n v="1.78"/>
    <n v="2"/>
    <x v="0"/>
    <n v="0"/>
    <x v="0"/>
    <x v="2"/>
  </r>
  <r>
    <s v="IA"/>
    <n v="21"/>
    <s v="area_code_408"/>
    <x v="0"/>
    <x v="1"/>
    <n v="0"/>
    <n v="138.1"/>
    <n v="79"/>
    <n v="23.48"/>
    <n v="186.9"/>
    <n v="75"/>
    <n v="15.89"/>
    <n v="194.2"/>
    <n v="105"/>
    <n v="8.74"/>
    <n v="12.1"/>
    <n v="1"/>
    <n v="3.27"/>
    <n v="0"/>
    <x v="0"/>
    <n v="0"/>
    <x v="0"/>
    <x v="4"/>
  </r>
  <r>
    <s v="VA"/>
    <n v="72"/>
    <s v="area_code_510"/>
    <x v="0"/>
    <x v="1"/>
    <n v="0"/>
    <n v="212.7"/>
    <n v="92"/>
    <n v="36.159999999999997"/>
    <n v="306.39999999999998"/>
    <n v="100"/>
    <n v="26.04"/>
    <n v="140.30000000000001"/>
    <n v="90"/>
    <n v="6.31"/>
    <n v="12.9"/>
    <n v="6"/>
    <n v="3.48"/>
    <n v="0"/>
    <x v="0"/>
    <n v="0"/>
    <x v="0"/>
    <x v="2"/>
  </r>
  <r>
    <s v="WV"/>
    <n v="176"/>
    <s v="area_code_510"/>
    <x v="0"/>
    <x v="1"/>
    <n v="0"/>
    <n v="304.2"/>
    <n v="111"/>
    <n v="51.71"/>
    <n v="306.60000000000002"/>
    <n v="64"/>
    <n v="26.06"/>
    <n v="207.9"/>
    <n v="98"/>
    <n v="9.36"/>
    <n v="9.5"/>
    <n v="2"/>
    <n v="2.57"/>
    <n v="7"/>
    <x v="1"/>
    <n v="1"/>
    <x v="1"/>
    <x v="1"/>
  </r>
  <r>
    <s v="TX"/>
    <n v="150"/>
    <s v="area_code_408"/>
    <x v="0"/>
    <x v="0"/>
    <n v="24"/>
    <n v="212.4"/>
    <n v="157"/>
    <n v="36.11"/>
    <n v="168.7"/>
    <n v="91"/>
    <n v="14.34"/>
    <n v="199.4"/>
    <n v="112"/>
    <n v="8.9700000000000006"/>
    <n v="9.6999999999999993"/>
    <n v="1"/>
    <n v="2.62"/>
    <n v="2"/>
    <x v="0"/>
    <n v="0"/>
    <x v="0"/>
    <x v="1"/>
  </r>
  <r>
    <s v="IL"/>
    <n v="108"/>
    <s v="area_code_510"/>
    <x v="1"/>
    <x v="1"/>
    <n v="0"/>
    <n v="137.30000000000001"/>
    <n v="68"/>
    <n v="23.34"/>
    <n v="143.80000000000001"/>
    <n v="94"/>
    <n v="12.22"/>
    <n v="238.7"/>
    <n v="101"/>
    <n v="10.74"/>
    <n v="8.9"/>
    <n v="1"/>
    <n v="2.4"/>
    <n v="1"/>
    <x v="1"/>
    <n v="1"/>
    <x v="0"/>
    <x v="0"/>
  </r>
  <r>
    <s v="RI"/>
    <n v="129"/>
    <s v="area_code_510"/>
    <x v="0"/>
    <x v="0"/>
    <n v="10"/>
    <n v="161.4"/>
    <n v="91"/>
    <n v="27.44"/>
    <n v="183.1"/>
    <n v="102"/>
    <n v="15.56"/>
    <n v="240.3"/>
    <n v="65"/>
    <n v="10.81"/>
    <n v="12.9"/>
    <n v="3"/>
    <n v="3.48"/>
    <n v="1"/>
    <x v="0"/>
    <n v="0"/>
    <x v="0"/>
    <x v="0"/>
  </r>
  <r>
    <s v="WA"/>
    <n v="73"/>
    <s v="area_code_510"/>
    <x v="1"/>
    <x v="1"/>
    <n v="0"/>
    <n v="202.9"/>
    <n v="108"/>
    <n v="34.49"/>
    <n v="285.89999999999998"/>
    <n v="121"/>
    <n v="24.3"/>
    <n v="219"/>
    <n v="102"/>
    <n v="9.86"/>
    <n v="12.8"/>
    <n v="5"/>
    <n v="3.46"/>
    <n v="1"/>
    <x v="0"/>
    <n v="0"/>
    <x v="0"/>
    <x v="2"/>
  </r>
  <r>
    <s v="DE"/>
    <n v="90"/>
    <s v="area_code_415"/>
    <x v="0"/>
    <x v="1"/>
    <n v="0"/>
    <n v="272.2"/>
    <n v="75"/>
    <n v="46.27"/>
    <n v="122.9"/>
    <n v="96"/>
    <n v="10.45"/>
    <n v="252.6"/>
    <n v="100"/>
    <n v="11.37"/>
    <n v="9.1999999999999993"/>
    <n v="2"/>
    <n v="2.48"/>
    <n v="0"/>
    <x v="0"/>
    <n v="0"/>
    <x v="0"/>
    <x v="2"/>
  </r>
  <r>
    <s v="NV"/>
    <n v="105"/>
    <s v="area_code_408"/>
    <x v="0"/>
    <x v="1"/>
    <n v="0"/>
    <n v="98.2"/>
    <n v="103"/>
    <n v="16.690000000000001"/>
    <n v="140.30000000000001"/>
    <n v="91"/>
    <n v="11.93"/>
    <n v="140.19999999999999"/>
    <n v="106"/>
    <n v="6.31"/>
    <n v="13.9"/>
    <n v="1"/>
    <n v="3.75"/>
    <n v="1"/>
    <x v="0"/>
    <n v="0"/>
    <x v="0"/>
    <x v="0"/>
  </r>
  <r>
    <s v="MO"/>
    <n v="115"/>
    <s v="area_code_408"/>
    <x v="0"/>
    <x v="1"/>
    <n v="0"/>
    <n v="80.8"/>
    <n v="81"/>
    <n v="13.74"/>
    <n v="195.7"/>
    <n v="91"/>
    <n v="16.63"/>
    <n v="190.1"/>
    <n v="66"/>
    <n v="8.5500000000000007"/>
    <n v="11.7"/>
    <n v="6"/>
    <n v="3.16"/>
    <n v="1"/>
    <x v="0"/>
    <n v="0"/>
    <x v="0"/>
    <x v="0"/>
  </r>
  <r>
    <s v="OH"/>
    <n v="82"/>
    <s v="area_code_415"/>
    <x v="0"/>
    <x v="1"/>
    <n v="0"/>
    <n v="207.2"/>
    <n v="114"/>
    <n v="35.22"/>
    <n v="163.69999999999999"/>
    <n v="97"/>
    <n v="13.91"/>
    <n v="192.8"/>
    <n v="79"/>
    <n v="8.68"/>
    <n v="9.3000000000000007"/>
    <n v="4"/>
    <n v="2.5099999999999998"/>
    <n v="7"/>
    <x v="0"/>
    <n v="0"/>
    <x v="1"/>
    <x v="2"/>
  </r>
  <r>
    <s v="ME"/>
    <n v="77"/>
    <s v="area_code_415"/>
    <x v="0"/>
    <x v="1"/>
    <n v="0"/>
    <n v="208.8"/>
    <n v="117"/>
    <n v="35.5"/>
    <n v="175.4"/>
    <n v="81"/>
    <n v="14.91"/>
    <n v="171.5"/>
    <n v="105"/>
    <n v="7.72"/>
    <n v="13.4"/>
    <n v="3"/>
    <n v="3.62"/>
    <n v="0"/>
    <x v="0"/>
    <n v="0"/>
    <x v="0"/>
    <x v="2"/>
  </r>
  <r>
    <s v="NH"/>
    <n v="201"/>
    <s v="area_code_510"/>
    <x v="0"/>
    <x v="1"/>
    <n v="0"/>
    <n v="159.9"/>
    <n v="61"/>
    <n v="27.18"/>
    <n v="237.3"/>
    <n v="124"/>
    <n v="20.170000000000002"/>
    <n v="290.2"/>
    <n v="99"/>
    <n v="13.06"/>
    <n v="13.4"/>
    <n v="4"/>
    <n v="3.62"/>
    <n v="3"/>
    <x v="0"/>
    <n v="0"/>
    <x v="0"/>
    <x v="1"/>
  </r>
  <r>
    <s v="NC"/>
    <n v="139"/>
    <s v="area_code_415"/>
    <x v="1"/>
    <x v="1"/>
    <n v="0"/>
    <n v="185.1"/>
    <n v="101"/>
    <n v="31.47"/>
    <n v="266.7"/>
    <n v="75"/>
    <n v="22.67"/>
    <n v="207.9"/>
    <n v="95"/>
    <n v="9.36"/>
    <n v="9"/>
    <n v="3"/>
    <n v="2.4300000000000002"/>
    <n v="3"/>
    <x v="0"/>
    <n v="0"/>
    <x v="0"/>
    <x v="1"/>
  </r>
  <r>
    <s v="KY"/>
    <n v="94"/>
    <s v="area_code_408"/>
    <x v="0"/>
    <x v="1"/>
    <n v="0"/>
    <n v="139.1"/>
    <n v="93"/>
    <n v="23.65"/>
    <n v="237.9"/>
    <n v="100"/>
    <n v="20.22"/>
    <n v="227.1"/>
    <n v="59"/>
    <n v="10.220000000000001"/>
    <n v="11.4"/>
    <n v="3"/>
    <n v="3.08"/>
    <n v="1"/>
    <x v="0"/>
    <n v="0"/>
    <x v="0"/>
    <x v="2"/>
  </r>
  <r>
    <s v="UT"/>
    <n v="95"/>
    <s v="area_code_415"/>
    <x v="0"/>
    <x v="1"/>
    <n v="0"/>
    <n v="155.5"/>
    <n v="99"/>
    <n v="26.44"/>
    <n v="167"/>
    <n v="75"/>
    <n v="14.2"/>
    <n v="190.7"/>
    <n v="125"/>
    <n v="8.58"/>
    <n v="13.2"/>
    <n v="4"/>
    <n v="3.56"/>
    <n v="1"/>
    <x v="0"/>
    <n v="0"/>
    <x v="0"/>
    <x v="2"/>
  </r>
  <r>
    <s v="NV"/>
    <n v="138"/>
    <s v="area_code_408"/>
    <x v="0"/>
    <x v="1"/>
    <n v="0"/>
    <n v="180.5"/>
    <n v="82"/>
    <n v="30.69"/>
    <n v="242.4"/>
    <n v="103"/>
    <n v="20.6"/>
    <n v="244.4"/>
    <n v="89"/>
    <n v="11"/>
    <n v="10.3"/>
    <n v="7"/>
    <n v="2.78"/>
    <n v="2"/>
    <x v="0"/>
    <n v="0"/>
    <x v="0"/>
    <x v="1"/>
  </r>
  <r>
    <s v="VT"/>
    <n v="105"/>
    <s v="area_code_415"/>
    <x v="0"/>
    <x v="1"/>
    <n v="0"/>
    <n v="204.6"/>
    <n v="111"/>
    <n v="34.78"/>
    <n v="134.4"/>
    <n v="109"/>
    <n v="11.42"/>
    <n v="260.8"/>
    <n v="69"/>
    <n v="11.74"/>
    <n v="5.7"/>
    <n v="7"/>
    <n v="1.54"/>
    <n v="1"/>
    <x v="0"/>
    <n v="0"/>
    <x v="0"/>
    <x v="0"/>
  </r>
  <r>
    <s v="ME"/>
    <n v="81"/>
    <s v="area_code_415"/>
    <x v="1"/>
    <x v="1"/>
    <n v="0"/>
    <n v="220.4"/>
    <n v="76"/>
    <n v="37.47"/>
    <n v="276.39999999999998"/>
    <n v="122"/>
    <n v="23.49"/>
    <n v="239.5"/>
    <n v="112"/>
    <n v="10.78"/>
    <n v="11.4"/>
    <n v="5"/>
    <n v="3.08"/>
    <n v="1"/>
    <x v="1"/>
    <n v="1"/>
    <x v="0"/>
    <x v="2"/>
  </r>
  <r>
    <s v="ME"/>
    <n v="127"/>
    <s v="area_code_510"/>
    <x v="0"/>
    <x v="1"/>
    <n v="0"/>
    <n v="223.2"/>
    <n v="137"/>
    <n v="37.94"/>
    <n v="144.69999999999999"/>
    <n v="119"/>
    <n v="12.3"/>
    <n v="96"/>
    <n v="109"/>
    <n v="4.32"/>
    <n v="8.6"/>
    <n v="4"/>
    <n v="2.3199999999999998"/>
    <n v="2"/>
    <x v="0"/>
    <n v="0"/>
    <x v="0"/>
    <x v="0"/>
  </r>
  <r>
    <s v="PA"/>
    <n v="84"/>
    <s v="area_code_415"/>
    <x v="0"/>
    <x v="1"/>
    <n v="0"/>
    <n v="109.1"/>
    <n v="114"/>
    <n v="18.55"/>
    <n v="231.4"/>
    <n v="113"/>
    <n v="19.670000000000002"/>
    <n v="274"/>
    <n v="112"/>
    <n v="12.33"/>
    <n v="9.6"/>
    <n v="4"/>
    <n v="2.59"/>
    <n v="0"/>
    <x v="0"/>
    <n v="0"/>
    <x v="0"/>
    <x v="2"/>
  </r>
  <r>
    <s v="MI"/>
    <n v="47"/>
    <s v="area_code_510"/>
    <x v="0"/>
    <x v="0"/>
    <n v="30"/>
    <n v="136.5"/>
    <n v="101"/>
    <n v="23.21"/>
    <n v="174.9"/>
    <n v="74"/>
    <n v="14.87"/>
    <n v="146.4"/>
    <n v="91"/>
    <n v="6.59"/>
    <n v="10.9"/>
    <n v="3"/>
    <n v="2.94"/>
    <n v="2"/>
    <x v="0"/>
    <n v="0"/>
    <x v="0"/>
    <x v="3"/>
  </r>
  <r>
    <s v="MN"/>
    <n v="128"/>
    <s v="area_code_510"/>
    <x v="1"/>
    <x v="1"/>
    <n v="0"/>
    <n v="192.8"/>
    <n v="96"/>
    <n v="32.78"/>
    <n v="136.6"/>
    <n v="86"/>
    <n v="11.61"/>
    <n v="151.80000000000001"/>
    <n v="75"/>
    <n v="6.83"/>
    <n v="13.5"/>
    <n v="4"/>
    <n v="3.65"/>
    <n v="1"/>
    <x v="1"/>
    <n v="1"/>
    <x v="0"/>
    <x v="0"/>
  </r>
  <r>
    <s v="KY"/>
    <n v="76"/>
    <s v="area_code_510"/>
    <x v="0"/>
    <x v="1"/>
    <n v="0"/>
    <n v="293.8"/>
    <n v="94"/>
    <n v="49.95"/>
    <n v="169.6"/>
    <n v="62"/>
    <n v="14.42"/>
    <n v="160.4"/>
    <n v="103"/>
    <n v="7.22"/>
    <n v="13.7"/>
    <n v="9"/>
    <n v="3.7"/>
    <n v="0"/>
    <x v="1"/>
    <n v="1"/>
    <x v="0"/>
    <x v="2"/>
  </r>
  <r>
    <s v="KY"/>
    <n v="167"/>
    <s v="area_code_408"/>
    <x v="0"/>
    <x v="1"/>
    <n v="0"/>
    <n v="130.5"/>
    <n v="66"/>
    <n v="22.19"/>
    <n v="80.900000000000006"/>
    <n v="102"/>
    <n v="6.88"/>
    <n v="221.6"/>
    <n v="116"/>
    <n v="9.9700000000000006"/>
    <n v="11.2"/>
    <n v="5"/>
    <n v="3.02"/>
    <n v="1"/>
    <x v="0"/>
    <n v="0"/>
    <x v="0"/>
    <x v="1"/>
  </r>
  <r>
    <s v="PA"/>
    <n v="104"/>
    <s v="area_code_415"/>
    <x v="0"/>
    <x v="1"/>
    <n v="0"/>
    <n v="186.8"/>
    <n v="102"/>
    <n v="31.76"/>
    <n v="176.3"/>
    <n v="114"/>
    <n v="14.99"/>
    <n v="222.2"/>
    <n v="84"/>
    <n v="10"/>
    <n v="13"/>
    <n v="3"/>
    <n v="3.51"/>
    <n v="0"/>
    <x v="0"/>
    <n v="0"/>
    <x v="0"/>
    <x v="0"/>
  </r>
  <r>
    <s v="VA"/>
    <n v="136"/>
    <s v="area_code_415"/>
    <x v="0"/>
    <x v="1"/>
    <n v="0"/>
    <n v="110.2"/>
    <n v="92"/>
    <n v="18.73"/>
    <n v="219.4"/>
    <n v="109"/>
    <n v="18.649999999999999"/>
    <n v="188.1"/>
    <n v="67"/>
    <n v="8.4600000000000009"/>
    <n v="12.3"/>
    <n v="4"/>
    <n v="3.32"/>
    <n v="2"/>
    <x v="0"/>
    <n v="0"/>
    <x v="0"/>
    <x v="1"/>
  </r>
  <r>
    <s v="UT"/>
    <n v="83"/>
    <s v="area_code_510"/>
    <x v="0"/>
    <x v="0"/>
    <n v="33"/>
    <n v="228.2"/>
    <n v="85"/>
    <n v="38.79"/>
    <n v="249.2"/>
    <n v="114"/>
    <n v="21.18"/>
    <n v="93.5"/>
    <n v="89"/>
    <n v="4.21"/>
    <n v="10.199999999999999"/>
    <n v="7"/>
    <n v="2.75"/>
    <n v="0"/>
    <x v="0"/>
    <n v="0"/>
    <x v="0"/>
    <x v="2"/>
  </r>
  <r>
    <s v="DC"/>
    <n v="78"/>
    <s v="area_code_415"/>
    <x v="1"/>
    <x v="1"/>
    <n v="0"/>
    <n v="176.6"/>
    <n v="107"/>
    <n v="30.02"/>
    <n v="179.4"/>
    <n v="98"/>
    <n v="15.25"/>
    <n v="178.2"/>
    <n v="80"/>
    <n v="8.02"/>
    <n v="16.600000000000001"/>
    <n v="5"/>
    <n v="4.4800000000000004"/>
    <n v="2"/>
    <x v="1"/>
    <n v="1"/>
    <x v="0"/>
    <x v="2"/>
  </r>
  <r>
    <s v="MA"/>
    <n v="135"/>
    <s v="area_code_415"/>
    <x v="0"/>
    <x v="0"/>
    <n v="45"/>
    <n v="241.4"/>
    <n v="102"/>
    <n v="41.04"/>
    <n v="206.4"/>
    <n v="78"/>
    <n v="17.54"/>
    <n v="196.6"/>
    <n v="104"/>
    <n v="8.85"/>
    <n v="9.4"/>
    <n v="6"/>
    <n v="2.54"/>
    <n v="0"/>
    <x v="0"/>
    <n v="0"/>
    <x v="0"/>
    <x v="1"/>
  </r>
  <r>
    <s v="LA"/>
    <n v="79"/>
    <s v="area_code_408"/>
    <x v="0"/>
    <x v="1"/>
    <n v="0"/>
    <n v="174.8"/>
    <n v="88"/>
    <n v="29.72"/>
    <n v="197"/>
    <n v="94"/>
    <n v="16.75"/>
    <n v="87"/>
    <n v="103"/>
    <n v="3.92"/>
    <n v="8.6"/>
    <n v="6"/>
    <n v="2.3199999999999998"/>
    <n v="3"/>
    <x v="0"/>
    <n v="0"/>
    <x v="0"/>
    <x v="2"/>
  </r>
  <r>
    <s v="VA"/>
    <n v="133"/>
    <s v="area_code_415"/>
    <x v="0"/>
    <x v="1"/>
    <n v="0"/>
    <n v="171.8"/>
    <n v="64"/>
    <n v="29.21"/>
    <n v="177.1"/>
    <n v="83"/>
    <n v="15.05"/>
    <n v="223"/>
    <n v="96"/>
    <n v="10.039999999999999"/>
    <n v="10.3"/>
    <n v="4"/>
    <n v="2.78"/>
    <n v="1"/>
    <x v="0"/>
    <n v="0"/>
    <x v="0"/>
    <x v="1"/>
  </r>
  <r>
    <s v="MI"/>
    <n v="76"/>
    <s v="area_code_415"/>
    <x v="0"/>
    <x v="0"/>
    <n v="37"/>
    <n v="190.8"/>
    <n v="58"/>
    <n v="32.44"/>
    <n v="221.9"/>
    <n v="101"/>
    <n v="18.86"/>
    <n v="211.2"/>
    <n v="104"/>
    <n v="9.5"/>
    <n v="12.3"/>
    <n v="4"/>
    <n v="3.32"/>
    <n v="1"/>
    <x v="0"/>
    <n v="0"/>
    <x v="0"/>
    <x v="2"/>
  </r>
  <r>
    <s v="MI"/>
    <n v="216"/>
    <s v="area_code_408"/>
    <x v="0"/>
    <x v="1"/>
    <n v="0"/>
    <n v="212.3"/>
    <n v="106"/>
    <n v="36.090000000000003"/>
    <n v="191.1"/>
    <n v="71"/>
    <n v="16.239999999999998"/>
    <n v="224.9"/>
    <n v="79"/>
    <n v="10.119999999999999"/>
    <n v="9.4"/>
    <n v="8"/>
    <n v="2.54"/>
    <n v="3"/>
    <x v="0"/>
    <n v="0"/>
    <x v="0"/>
    <x v="1"/>
  </r>
  <r>
    <s v="CT"/>
    <n v="73"/>
    <s v="area_code_510"/>
    <x v="0"/>
    <x v="1"/>
    <n v="0"/>
    <n v="159"/>
    <n v="123"/>
    <n v="27.03"/>
    <n v="233.3"/>
    <n v="95"/>
    <n v="19.829999999999998"/>
    <n v="178.9"/>
    <n v="155"/>
    <n v="8.0500000000000007"/>
    <n v="15.2"/>
    <n v="3"/>
    <n v="4.0999999999999996"/>
    <n v="2"/>
    <x v="0"/>
    <n v="0"/>
    <x v="0"/>
    <x v="2"/>
  </r>
  <r>
    <s v="NH"/>
    <n v="183"/>
    <s v="area_code_408"/>
    <x v="0"/>
    <x v="0"/>
    <n v="38"/>
    <n v="178.4"/>
    <n v="103"/>
    <n v="30.33"/>
    <n v="184.4"/>
    <n v="79"/>
    <n v="15.67"/>
    <n v="203.3"/>
    <n v="94"/>
    <n v="9.15"/>
    <n v="7.2"/>
    <n v="3"/>
    <n v="1.94"/>
    <n v="3"/>
    <x v="0"/>
    <n v="0"/>
    <x v="0"/>
    <x v="1"/>
  </r>
  <r>
    <s v="AL"/>
    <n v="106"/>
    <s v="area_code_415"/>
    <x v="0"/>
    <x v="1"/>
    <n v="0"/>
    <n v="222.1"/>
    <n v="123"/>
    <n v="37.76"/>
    <n v="276.8"/>
    <n v="92"/>
    <n v="23.53"/>
    <n v="213.5"/>
    <n v="99"/>
    <n v="9.61"/>
    <n v="9"/>
    <n v="3"/>
    <n v="2.4300000000000002"/>
    <n v="0"/>
    <x v="0"/>
    <n v="0"/>
    <x v="0"/>
    <x v="0"/>
  </r>
  <r>
    <s v="RI"/>
    <n v="90"/>
    <s v="area_code_510"/>
    <x v="0"/>
    <x v="1"/>
    <n v="0"/>
    <n v="190"/>
    <n v="98"/>
    <n v="32.299999999999997"/>
    <n v="196.1"/>
    <n v="111"/>
    <n v="16.670000000000002"/>
    <n v="216.4"/>
    <n v="58"/>
    <n v="9.74"/>
    <n v="8"/>
    <n v="6"/>
    <n v="2.16"/>
    <n v="2"/>
    <x v="0"/>
    <n v="0"/>
    <x v="0"/>
    <x v="2"/>
  </r>
  <r>
    <s v="NY"/>
    <n v="112"/>
    <s v="area_code_415"/>
    <x v="0"/>
    <x v="0"/>
    <n v="17"/>
    <n v="120"/>
    <n v="94"/>
    <n v="20.399999999999999"/>
    <n v="79.5"/>
    <n v="104"/>
    <n v="6.76"/>
    <n v="214"/>
    <n v="94"/>
    <n v="9.6300000000000008"/>
    <n v="8.6999999999999993"/>
    <n v="1"/>
    <n v="2.35"/>
    <n v="1"/>
    <x v="0"/>
    <n v="0"/>
    <x v="0"/>
    <x v="0"/>
  </r>
  <r>
    <s v="OH"/>
    <n v="92"/>
    <s v="area_code_415"/>
    <x v="0"/>
    <x v="1"/>
    <n v="0"/>
    <n v="145.9"/>
    <n v="90"/>
    <n v="24.8"/>
    <n v="148.1"/>
    <n v="105"/>
    <n v="12.59"/>
    <n v="241.3"/>
    <n v="93"/>
    <n v="10.86"/>
    <n v="8.4"/>
    <n v="1"/>
    <n v="2.27"/>
    <n v="2"/>
    <x v="0"/>
    <n v="0"/>
    <x v="0"/>
    <x v="2"/>
  </r>
  <r>
    <s v="WV"/>
    <n v="35"/>
    <s v="area_code_408"/>
    <x v="0"/>
    <x v="1"/>
    <n v="0"/>
    <n v="179.8"/>
    <n v="82"/>
    <n v="30.57"/>
    <n v="176.1"/>
    <n v="78"/>
    <n v="14.97"/>
    <n v="132.6"/>
    <n v="85"/>
    <n v="5.97"/>
    <n v="12"/>
    <n v="5"/>
    <n v="3.24"/>
    <n v="1"/>
    <x v="0"/>
    <n v="0"/>
    <x v="0"/>
    <x v="3"/>
  </r>
  <r>
    <s v="OK"/>
    <n v="28"/>
    <s v="area_code_408"/>
    <x v="0"/>
    <x v="1"/>
    <n v="0"/>
    <n v="225.7"/>
    <n v="70"/>
    <n v="38.369999999999997"/>
    <n v="206.9"/>
    <n v="90"/>
    <n v="17.59"/>
    <n v="167.9"/>
    <n v="88"/>
    <n v="7.56"/>
    <n v="13.8"/>
    <n v="3"/>
    <n v="3.73"/>
    <n v="1"/>
    <x v="0"/>
    <n v="0"/>
    <x v="0"/>
    <x v="3"/>
  </r>
  <r>
    <s v="WI"/>
    <n v="93"/>
    <s v="area_code_415"/>
    <x v="0"/>
    <x v="1"/>
    <n v="0"/>
    <n v="199.7"/>
    <n v="109"/>
    <n v="33.950000000000003"/>
    <n v="114.2"/>
    <n v="68"/>
    <n v="9.7100000000000009"/>
    <n v="241"/>
    <n v="109"/>
    <n v="10.85"/>
    <n v="7.1"/>
    <n v="2"/>
    <n v="1.92"/>
    <n v="0"/>
    <x v="0"/>
    <n v="0"/>
    <x v="0"/>
    <x v="2"/>
  </r>
  <r>
    <s v="OH"/>
    <n v="26"/>
    <s v="area_code_510"/>
    <x v="0"/>
    <x v="1"/>
    <n v="0"/>
    <n v="150"/>
    <n v="63"/>
    <n v="25.5"/>
    <n v="225"/>
    <n v="90"/>
    <n v="19.13"/>
    <n v="202.3"/>
    <n v="99"/>
    <n v="9.1"/>
    <n v="9.1999999999999993"/>
    <n v="5"/>
    <n v="2.48"/>
    <n v="3"/>
    <x v="0"/>
    <n v="0"/>
    <x v="0"/>
    <x v="3"/>
  </r>
  <r>
    <s v="OK"/>
    <n v="33"/>
    <s v="area_code_415"/>
    <x v="1"/>
    <x v="1"/>
    <n v="0"/>
    <n v="247.1"/>
    <n v="114"/>
    <n v="42.01"/>
    <n v="146.5"/>
    <n v="110"/>
    <n v="12.45"/>
    <n v="208.9"/>
    <n v="94"/>
    <n v="9.4"/>
    <n v="10.6"/>
    <n v="2"/>
    <n v="2.86"/>
    <n v="4"/>
    <x v="1"/>
    <n v="1"/>
    <x v="1"/>
    <x v="3"/>
  </r>
  <r>
    <s v="PA"/>
    <n v="120"/>
    <s v="area_code_408"/>
    <x v="0"/>
    <x v="1"/>
    <n v="0"/>
    <n v="215.7"/>
    <n v="75"/>
    <n v="36.67"/>
    <n v="244.4"/>
    <n v="105"/>
    <n v="20.77"/>
    <n v="211.2"/>
    <n v="91"/>
    <n v="9.5"/>
    <n v="11.4"/>
    <n v="5"/>
    <n v="3.08"/>
    <n v="2"/>
    <x v="0"/>
    <n v="0"/>
    <x v="0"/>
    <x v="0"/>
  </r>
  <r>
    <s v="KS"/>
    <n v="124"/>
    <s v="area_code_415"/>
    <x v="0"/>
    <x v="1"/>
    <n v="0"/>
    <n v="94.8"/>
    <n v="102"/>
    <n v="16.12"/>
    <n v="238.9"/>
    <n v="91"/>
    <n v="20.309999999999999"/>
    <n v="279.39999999999998"/>
    <n v="94"/>
    <n v="12.57"/>
    <n v="11.6"/>
    <n v="3"/>
    <n v="3.13"/>
    <n v="2"/>
    <x v="0"/>
    <n v="0"/>
    <x v="0"/>
    <x v="0"/>
  </r>
  <r>
    <s v="SD"/>
    <n v="56"/>
    <s v="area_code_415"/>
    <x v="0"/>
    <x v="1"/>
    <n v="0"/>
    <n v="79.3"/>
    <n v="115"/>
    <n v="13.48"/>
    <n v="159"/>
    <n v="64"/>
    <n v="13.52"/>
    <n v="245.7"/>
    <n v="99"/>
    <n v="11.06"/>
    <n v="10.1"/>
    <n v="4"/>
    <n v="2.73"/>
    <n v="1"/>
    <x v="0"/>
    <n v="0"/>
    <x v="0"/>
    <x v="3"/>
  </r>
  <r>
    <s v="UT"/>
    <n v="39"/>
    <s v="area_code_408"/>
    <x v="0"/>
    <x v="1"/>
    <n v="0"/>
    <n v="157.19999999999999"/>
    <n v="81"/>
    <n v="26.72"/>
    <n v="247.7"/>
    <n v="131"/>
    <n v="21.05"/>
    <n v="215.7"/>
    <n v="141"/>
    <n v="9.7100000000000009"/>
    <n v="9.9"/>
    <n v="9"/>
    <n v="2.67"/>
    <n v="1"/>
    <x v="0"/>
    <n v="0"/>
    <x v="0"/>
    <x v="3"/>
  </r>
  <r>
    <s v="IN"/>
    <n v="158"/>
    <s v="area_code_408"/>
    <x v="0"/>
    <x v="1"/>
    <n v="0"/>
    <n v="119.8"/>
    <n v="123"/>
    <n v="20.37"/>
    <n v="262.2"/>
    <n v="122"/>
    <n v="22.29"/>
    <n v="219.8"/>
    <n v="111"/>
    <n v="9.89"/>
    <n v="12.4"/>
    <n v="5"/>
    <n v="3.35"/>
    <n v="1"/>
    <x v="0"/>
    <n v="0"/>
    <x v="0"/>
    <x v="1"/>
  </r>
  <r>
    <s v="IA"/>
    <n v="52"/>
    <s v="area_code_510"/>
    <x v="0"/>
    <x v="0"/>
    <n v="24"/>
    <n v="229.1"/>
    <n v="86"/>
    <n v="38.950000000000003"/>
    <n v="168.7"/>
    <n v="124"/>
    <n v="14.34"/>
    <n v="245.4"/>
    <n v="75"/>
    <n v="11.04"/>
    <n v="14.6"/>
    <n v="2"/>
    <n v="3.94"/>
    <n v="1"/>
    <x v="0"/>
    <n v="0"/>
    <x v="0"/>
    <x v="3"/>
  </r>
  <r>
    <s v="WA"/>
    <n v="112"/>
    <s v="area_code_408"/>
    <x v="0"/>
    <x v="1"/>
    <n v="0"/>
    <n v="135.1"/>
    <n v="112"/>
    <n v="22.97"/>
    <n v="226.3"/>
    <n v="85"/>
    <n v="19.239999999999998"/>
    <n v="115.2"/>
    <n v="108"/>
    <n v="5.18"/>
    <n v="11.1"/>
    <n v="6"/>
    <n v="3"/>
    <n v="1"/>
    <x v="0"/>
    <n v="0"/>
    <x v="0"/>
    <x v="0"/>
  </r>
  <r>
    <s v="AL"/>
    <n v="12"/>
    <s v="area_code_408"/>
    <x v="0"/>
    <x v="1"/>
    <n v="0"/>
    <n v="239.7"/>
    <n v="112"/>
    <n v="40.75"/>
    <n v="221.1"/>
    <n v="122"/>
    <n v="18.79"/>
    <n v="207.3"/>
    <n v="109"/>
    <n v="9.33"/>
    <n v="11.1"/>
    <n v="3"/>
    <n v="3"/>
    <n v="2"/>
    <x v="0"/>
    <n v="0"/>
    <x v="0"/>
    <x v="4"/>
  </r>
  <r>
    <s v="TX"/>
    <n v="109"/>
    <s v="area_code_510"/>
    <x v="1"/>
    <x v="1"/>
    <n v="0"/>
    <n v="159.6"/>
    <n v="136"/>
    <n v="27.13"/>
    <n v="151"/>
    <n v="126"/>
    <n v="12.84"/>
    <n v="142.1"/>
    <n v="53"/>
    <n v="6.39"/>
    <n v="7.3"/>
    <n v="4"/>
    <n v="1.97"/>
    <n v="4"/>
    <x v="1"/>
    <n v="1"/>
    <x v="1"/>
    <x v="0"/>
  </r>
  <r>
    <s v="CT"/>
    <n v="142"/>
    <s v="area_code_510"/>
    <x v="0"/>
    <x v="0"/>
    <n v="38"/>
    <n v="231.2"/>
    <n v="125"/>
    <n v="39.299999999999997"/>
    <n v="174.8"/>
    <n v="121"/>
    <n v="14.86"/>
    <n v="171.2"/>
    <n v="87"/>
    <n v="7.7"/>
    <n v="12.4"/>
    <n v="2"/>
    <n v="3.35"/>
    <n v="4"/>
    <x v="0"/>
    <n v="0"/>
    <x v="1"/>
    <x v="1"/>
  </r>
  <r>
    <s v="OR"/>
    <n v="60"/>
    <s v="area_code_510"/>
    <x v="0"/>
    <x v="1"/>
    <n v="0"/>
    <n v="203.7"/>
    <n v="95"/>
    <n v="34.630000000000003"/>
    <n v="212.6"/>
    <n v="122"/>
    <n v="18.07"/>
    <n v="177.1"/>
    <n v="103"/>
    <n v="7.97"/>
    <n v="7.9"/>
    <n v="1"/>
    <n v="2.13"/>
    <n v="3"/>
    <x v="0"/>
    <n v="0"/>
    <x v="0"/>
    <x v="2"/>
  </r>
  <r>
    <s v="IN"/>
    <n v="168"/>
    <s v="area_code_415"/>
    <x v="0"/>
    <x v="1"/>
    <n v="0"/>
    <n v="160.6"/>
    <n v="110"/>
    <n v="27.3"/>
    <n v="185.2"/>
    <n v="120"/>
    <n v="15.74"/>
    <n v="120.2"/>
    <n v="104"/>
    <n v="5.41"/>
    <n v="9.1"/>
    <n v="4"/>
    <n v="2.46"/>
    <n v="1"/>
    <x v="1"/>
    <n v="1"/>
    <x v="0"/>
    <x v="1"/>
  </r>
  <r>
    <s v="NY"/>
    <n v="138"/>
    <s v="area_code_415"/>
    <x v="1"/>
    <x v="1"/>
    <n v="0"/>
    <n v="261.10000000000002"/>
    <n v="96"/>
    <n v="44.39"/>
    <n v="170.9"/>
    <n v="120"/>
    <n v="14.53"/>
    <n v="71.099999999999994"/>
    <n v="89"/>
    <n v="3.2"/>
    <n v="0"/>
    <n v="0"/>
    <n v="0"/>
    <n v="3"/>
    <x v="1"/>
    <n v="1"/>
    <x v="0"/>
    <x v="1"/>
  </r>
  <r>
    <s v="WY"/>
    <n v="88"/>
    <s v="area_code_415"/>
    <x v="0"/>
    <x v="1"/>
    <n v="0"/>
    <n v="138.69999999999999"/>
    <n v="92"/>
    <n v="23.58"/>
    <n v="205.8"/>
    <n v="73"/>
    <n v="17.489999999999998"/>
    <n v="247.9"/>
    <n v="119"/>
    <n v="11.16"/>
    <n v="9.8000000000000007"/>
    <n v="5"/>
    <n v="2.65"/>
    <n v="1"/>
    <x v="0"/>
    <n v="0"/>
    <x v="0"/>
    <x v="2"/>
  </r>
  <r>
    <s v="WI"/>
    <n v="119"/>
    <s v="area_code_415"/>
    <x v="0"/>
    <x v="1"/>
    <n v="0"/>
    <n v="226.6"/>
    <n v="126"/>
    <n v="38.520000000000003"/>
    <n v="143.6"/>
    <n v="107"/>
    <n v="12.21"/>
    <n v="94.9"/>
    <n v="123"/>
    <n v="4.2699999999999996"/>
    <n v="12.1"/>
    <n v="5"/>
    <n v="3.27"/>
    <n v="1"/>
    <x v="0"/>
    <n v="0"/>
    <x v="0"/>
    <x v="0"/>
  </r>
  <r>
    <s v="DE"/>
    <n v="31"/>
    <s v="area_code_408"/>
    <x v="0"/>
    <x v="1"/>
    <n v="0"/>
    <n v="229.1"/>
    <n v="120"/>
    <n v="38.950000000000003"/>
    <n v="172.4"/>
    <n v="79"/>
    <n v="14.65"/>
    <n v="243.6"/>
    <n v="102"/>
    <n v="10.96"/>
    <n v="11"/>
    <n v="4"/>
    <n v="2.97"/>
    <n v="3"/>
    <x v="0"/>
    <n v="0"/>
    <x v="0"/>
    <x v="3"/>
  </r>
  <r>
    <s v="TN"/>
    <n v="102"/>
    <s v="area_code_408"/>
    <x v="0"/>
    <x v="1"/>
    <n v="0"/>
    <n v="157.4"/>
    <n v="83"/>
    <n v="26.76"/>
    <n v="47.3"/>
    <n v="102"/>
    <n v="4.0199999999999996"/>
    <n v="160.4"/>
    <n v="92"/>
    <n v="7.22"/>
    <n v="11.4"/>
    <n v="5"/>
    <n v="3.08"/>
    <n v="0"/>
    <x v="0"/>
    <n v="0"/>
    <x v="0"/>
    <x v="0"/>
  </r>
  <r>
    <s v="DC"/>
    <n v="149"/>
    <s v="area_code_415"/>
    <x v="0"/>
    <x v="0"/>
    <n v="25"/>
    <n v="185.6"/>
    <n v="109"/>
    <n v="31.55"/>
    <n v="167.3"/>
    <n v="89"/>
    <n v="14.22"/>
    <n v="171.6"/>
    <n v="100"/>
    <n v="7.72"/>
    <n v="10.7"/>
    <n v="3"/>
    <n v="2.89"/>
    <n v="1"/>
    <x v="1"/>
    <n v="1"/>
    <x v="0"/>
    <x v="1"/>
  </r>
  <r>
    <s v="TX"/>
    <n v="138"/>
    <s v="area_code_415"/>
    <x v="0"/>
    <x v="1"/>
    <n v="0"/>
    <n v="217.2"/>
    <n v="73"/>
    <n v="36.92"/>
    <n v="190.8"/>
    <n v="127"/>
    <n v="16.22"/>
    <n v="133.5"/>
    <n v="97"/>
    <n v="6.01"/>
    <n v="5.2"/>
    <n v="3"/>
    <n v="1.4"/>
    <n v="4"/>
    <x v="0"/>
    <n v="0"/>
    <x v="1"/>
    <x v="1"/>
  </r>
  <r>
    <s v="DC"/>
    <n v="118"/>
    <s v="area_code_415"/>
    <x v="0"/>
    <x v="1"/>
    <n v="0"/>
    <n v="183.1"/>
    <n v="128"/>
    <n v="31.13"/>
    <n v="241"/>
    <n v="93"/>
    <n v="20.49"/>
    <n v="211.1"/>
    <n v="108"/>
    <n v="9.5"/>
    <n v="12.5"/>
    <n v="4"/>
    <n v="3.38"/>
    <n v="0"/>
    <x v="0"/>
    <n v="0"/>
    <x v="0"/>
    <x v="0"/>
  </r>
  <r>
    <s v="TN"/>
    <n v="222"/>
    <s v="area_code_408"/>
    <x v="0"/>
    <x v="0"/>
    <n v="34"/>
    <n v="218.5"/>
    <n v="89"/>
    <n v="37.15"/>
    <n v="160.69999999999999"/>
    <n v="76"/>
    <n v="13.66"/>
    <n v="181.6"/>
    <n v="76"/>
    <n v="8.17"/>
    <n v="4.9000000000000004"/>
    <n v="5"/>
    <n v="1.32"/>
    <n v="4"/>
    <x v="0"/>
    <n v="0"/>
    <x v="1"/>
    <x v="1"/>
  </r>
  <r>
    <s v="MI"/>
    <n v="130"/>
    <s v="area_code_415"/>
    <x v="0"/>
    <x v="1"/>
    <n v="0"/>
    <n v="143.80000000000001"/>
    <n v="76"/>
    <n v="24.45"/>
    <n v="274.8"/>
    <n v="103"/>
    <n v="23.36"/>
    <n v="194.7"/>
    <n v="105"/>
    <n v="8.76"/>
    <n v="12.3"/>
    <n v="1"/>
    <n v="3.32"/>
    <n v="0"/>
    <x v="0"/>
    <n v="0"/>
    <x v="0"/>
    <x v="0"/>
  </r>
  <r>
    <s v="DE"/>
    <n v="140"/>
    <s v="area_code_415"/>
    <x v="0"/>
    <x v="1"/>
    <n v="0"/>
    <n v="143"/>
    <n v="100"/>
    <n v="24.31"/>
    <n v="193.4"/>
    <n v="89"/>
    <n v="16.440000000000001"/>
    <n v="59.5"/>
    <n v="81"/>
    <n v="2.68"/>
    <n v="12.3"/>
    <n v="8"/>
    <n v="3.32"/>
    <n v="4"/>
    <x v="1"/>
    <n v="1"/>
    <x v="1"/>
    <x v="1"/>
  </r>
  <r>
    <s v="CO"/>
    <n v="101"/>
    <s v="area_code_415"/>
    <x v="0"/>
    <x v="0"/>
    <n v="39"/>
    <n v="147.19999999999999"/>
    <n v="105"/>
    <n v="25.02"/>
    <n v="168.8"/>
    <n v="96"/>
    <n v="14.35"/>
    <n v="165.3"/>
    <n v="118"/>
    <n v="7.44"/>
    <n v="13"/>
    <n v="4"/>
    <n v="3.51"/>
    <n v="1"/>
    <x v="0"/>
    <n v="0"/>
    <x v="0"/>
    <x v="0"/>
  </r>
  <r>
    <s v="NJ"/>
    <n v="134"/>
    <s v="area_code_415"/>
    <x v="0"/>
    <x v="0"/>
    <n v="32"/>
    <n v="224"/>
    <n v="75"/>
    <n v="38.08"/>
    <n v="97.5"/>
    <n v="103"/>
    <n v="8.2899999999999991"/>
    <n v="211.6"/>
    <n v="80"/>
    <n v="9.52"/>
    <n v="10.7"/>
    <n v="5"/>
    <n v="2.89"/>
    <n v="2"/>
    <x v="0"/>
    <n v="0"/>
    <x v="0"/>
    <x v="1"/>
  </r>
  <r>
    <s v="OK"/>
    <n v="88"/>
    <s v="area_code_408"/>
    <x v="1"/>
    <x v="1"/>
    <n v="0"/>
    <n v="132.9"/>
    <n v="132"/>
    <n v="22.59"/>
    <n v="208.2"/>
    <n v="82"/>
    <n v="17.7"/>
    <n v="260.5"/>
    <n v="42"/>
    <n v="11.72"/>
    <n v="14.4"/>
    <n v="11"/>
    <n v="3.89"/>
    <n v="2"/>
    <x v="1"/>
    <n v="1"/>
    <x v="0"/>
    <x v="2"/>
  </r>
  <r>
    <s v="VA"/>
    <n v="118"/>
    <s v="area_code_408"/>
    <x v="0"/>
    <x v="1"/>
    <n v="0"/>
    <n v="160.30000000000001"/>
    <n v="110"/>
    <n v="27.25"/>
    <n v="53.2"/>
    <n v="92"/>
    <n v="4.5199999999999996"/>
    <n v="130.69999999999999"/>
    <n v="119"/>
    <n v="5.88"/>
    <n v="10.5"/>
    <n v="4"/>
    <n v="2.84"/>
    <n v="0"/>
    <x v="0"/>
    <n v="0"/>
    <x v="0"/>
    <x v="0"/>
  </r>
  <r>
    <s v="TN"/>
    <n v="93"/>
    <s v="area_code_415"/>
    <x v="0"/>
    <x v="0"/>
    <n v="21"/>
    <n v="213.8"/>
    <n v="103"/>
    <n v="36.35"/>
    <n v="257.7"/>
    <n v="72"/>
    <n v="21.9"/>
    <n v="218.4"/>
    <n v="114"/>
    <n v="9.83"/>
    <n v="7.2"/>
    <n v="6"/>
    <n v="1.94"/>
    <n v="1"/>
    <x v="0"/>
    <n v="0"/>
    <x v="0"/>
    <x v="2"/>
  </r>
  <r>
    <s v="HI"/>
    <n v="232"/>
    <s v="area_code_415"/>
    <x v="0"/>
    <x v="1"/>
    <n v="0"/>
    <n v="248.2"/>
    <n v="128"/>
    <n v="42.19"/>
    <n v="211.2"/>
    <n v="96"/>
    <n v="17.95"/>
    <n v="147.1"/>
    <n v="117"/>
    <n v="6.62"/>
    <n v="10"/>
    <n v="6"/>
    <n v="2.7"/>
    <n v="2"/>
    <x v="0"/>
    <n v="0"/>
    <x v="0"/>
    <x v="1"/>
  </r>
  <r>
    <s v="PA"/>
    <n v="137"/>
    <s v="area_code_415"/>
    <x v="0"/>
    <x v="0"/>
    <n v="25"/>
    <n v="174.6"/>
    <n v="88"/>
    <n v="29.68"/>
    <n v="243.8"/>
    <n v="118"/>
    <n v="20.72"/>
    <n v="259.7"/>
    <n v="103"/>
    <n v="11.69"/>
    <n v="12.2"/>
    <n v="3"/>
    <n v="3.29"/>
    <n v="3"/>
    <x v="0"/>
    <n v="0"/>
    <x v="0"/>
    <x v="1"/>
  </r>
  <r>
    <s v="WY"/>
    <n v="3"/>
    <s v="area_code_415"/>
    <x v="0"/>
    <x v="0"/>
    <n v="23"/>
    <n v="205.5"/>
    <n v="102"/>
    <n v="34.94"/>
    <n v="209.5"/>
    <n v="83"/>
    <n v="17.809999999999999"/>
    <n v="182.3"/>
    <n v="99"/>
    <n v="8.1999999999999993"/>
    <n v="6.4"/>
    <n v="4"/>
    <n v="1.73"/>
    <n v="0"/>
    <x v="0"/>
    <n v="0"/>
    <x v="0"/>
    <x v="4"/>
  </r>
  <r>
    <s v="RI"/>
    <n v="137"/>
    <s v="area_code_415"/>
    <x v="0"/>
    <x v="1"/>
    <n v="0"/>
    <n v="209.1"/>
    <n v="104"/>
    <n v="35.549999999999997"/>
    <n v="189.4"/>
    <n v="96"/>
    <n v="16.100000000000001"/>
    <n v="214.4"/>
    <n v="83"/>
    <n v="9.65"/>
    <n v="14.8"/>
    <n v="4"/>
    <n v="4"/>
    <n v="3"/>
    <x v="0"/>
    <n v="0"/>
    <x v="0"/>
    <x v="1"/>
  </r>
  <r>
    <s v="RI"/>
    <n v="42"/>
    <s v="area_code_415"/>
    <x v="0"/>
    <x v="1"/>
    <n v="0"/>
    <n v="251.1"/>
    <n v="81"/>
    <n v="42.69"/>
    <n v="178.3"/>
    <n v="106"/>
    <n v="15.16"/>
    <n v="184.6"/>
    <n v="90"/>
    <n v="8.31"/>
    <n v="12.7"/>
    <n v="5"/>
    <n v="3.43"/>
    <n v="0"/>
    <x v="0"/>
    <n v="0"/>
    <x v="0"/>
    <x v="3"/>
  </r>
  <r>
    <s v="MD"/>
    <n v="58"/>
    <s v="area_code_408"/>
    <x v="0"/>
    <x v="1"/>
    <n v="0"/>
    <n v="187.6"/>
    <n v="113"/>
    <n v="31.89"/>
    <n v="217.4"/>
    <n v="115"/>
    <n v="18.48"/>
    <n v="139.69999999999999"/>
    <n v="92"/>
    <n v="6.29"/>
    <n v="9.8000000000000007"/>
    <n v="5"/>
    <n v="2.65"/>
    <n v="3"/>
    <x v="0"/>
    <n v="0"/>
    <x v="0"/>
    <x v="3"/>
  </r>
  <r>
    <s v="KY"/>
    <n v="55"/>
    <s v="area_code_415"/>
    <x v="0"/>
    <x v="0"/>
    <n v="37"/>
    <n v="197.5"/>
    <n v="89"/>
    <n v="33.58"/>
    <n v="228.7"/>
    <n v="141"/>
    <n v="19.440000000000001"/>
    <n v="313.39999999999998"/>
    <n v="121"/>
    <n v="14.1"/>
    <n v="19.7"/>
    <n v="2"/>
    <n v="5.32"/>
    <n v="1"/>
    <x v="0"/>
    <n v="0"/>
    <x v="0"/>
    <x v="3"/>
  </r>
  <r>
    <s v="OH"/>
    <n v="69"/>
    <s v="area_code_510"/>
    <x v="0"/>
    <x v="1"/>
    <n v="0"/>
    <n v="221.6"/>
    <n v="88"/>
    <n v="37.67"/>
    <n v="231.8"/>
    <n v="87"/>
    <n v="19.7"/>
    <n v="211.7"/>
    <n v="116"/>
    <n v="9.5299999999999994"/>
    <n v="8.6"/>
    <n v="9"/>
    <n v="2.3199999999999998"/>
    <n v="1"/>
    <x v="0"/>
    <n v="0"/>
    <x v="0"/>
    <x v="2"/>
  </r>
  <r>
    <s v="VA"/>
    <n v="100"/>
    <s v="area_code_415"/>
    <x v="0"/>
    <x v="1"/>
    <n v="0"/>
    <n v="200.7"/>
    <n v="151"/>
    <n v="34.119999999999997"/>
    <n v="290.8"/>
    <n v="127"/>
    <n v="24.72"/>
    <n v="186.7"/>
    <n v="105"/>
    <n v="8.4"/>
    <n v="10.199999999999999"/>
    <n v="9"/>
    <n v="2.75"/>
    <n v="1"/>
    <x v="0"/>
    <n v="0"/>
    <x v="0"/>
    <x v="0"/>
  </r>
  <r>
    <s v="PA"/>
    <n v="86"/>
    <s v="area_code_510"/>
    <x v="0"/>
    <x v="1"/>
    <n v="0"/>
    <n v="212.8"/>
    <n v="79"/>
    <n v="36.18"/>
    <n v="90.9"/>
    <n v="145"/>
    <n v="7.73"/>
    <n v="152.30000000000001"/>
    <n v="67"/>
    <n v="6.85"/>
    <n v="11.9"/>
    <n v="3"/>
    <n v="3.21"/>
    <n v="2"/>
    <x v="0"/>
    <n v="0"/>
    <x v="0"/>
    <x v="2"/>
  </r>
  <r>
    <s v="NE"/>
    <n v="105"/>
    <s v="area_code_510"/>
    <x v="0"/>
    <x v="1"/>
    <n v="0"/>
    <n v="213.3"/>
    <n v="99"/>
    <n v="36.26"/>
    <n v="153.1"/>
    <n v="79"/>
    <n v="13.01"/>
    <n v="227.9"/>
    <n v="98"/>
    <n v="10.26"/>
    <n v="10.8"/>
    <n v="5"/>
    <n v="2.92"/>
    <n v="1"/>
    <x v="0"/>
    <n v="0"/>
    <x v="0"/>
    <x v="0"/>
  </r>
  <r>
    <s v="GA"/>
    <n v="111"/>
    <s v="area_code_408"/>
    <x v="1"/>
    <x v="1"/>
    <n v="0"/>
    <n v="177.1"/>
    <n v="102"/>
    <n v="30.11"/>
    <n v="249.1"/>
    <n v="102"/>
    <n v="21.17"/>
    <n v="153.30000000000001"/>
    <n v="66"/>
    <n v="6.9"/>
    <n v="8.8000000000000007"/>
    <n v="4"/>
    <n v="2.38"/>
    <n v="2"/>
    <x v="0"/>
    <n v="0"/>
    <x v="0"/>
    <x v="0"/>
  </r>
  <r>
    <s v="ME"/>
    <n v="75"/>
    <s v="area_code_408"/>
    <x v="0"/>
    <x v="1"/>
    <n v="0"/>
    <n v="229.2"/>
    <n v="59"/>
    <n v="38.96"/>
    <n v="142.80000000000001"/>
    <n v="107"/>
    <n v="12.14"/>
    <n v="291.60000000000002"/>
    <n v="109"/>
    <n v="13.12"/>
    <n v="8.5"/>
    <n v="5"/>
    <n v="2.2999999999999998"/>
    <n v="0"/>
    <x v="0"/>
    <n v="0"/>
    <x v="0"/>
    <x v="2"/>
  </r>
  <r>
    <s v="OH"/>
    <n v="95"/>
    <s v="area_code_510"/>
    <x v="0"/>
    <x v="0"/>
    <n v="24"/>
    <n v="129.4"/>
    <n v="120"/>
    <n v="22"/>
    <n v="159.80000000000001"/>
    <n v="68"/>
    <n v="13.58"/>
    <n v="214.4"/>
    <n v="83"/>
    <n v="9.65"/>
    <n v="12.6"/>
    <n v="4"/>
    <n v="3.4"/>
    <n v="4"/>
    <x v="1"/>
    <n v="1"/>
    <x v="1"/>
    <x v="2"/>
  </r>
  <r>
    <s v="ID"/>
    <n v="137"/>
    <s v="area_code_510"/>
    <x v="0"/>
    <x v="1"/>
    <n v="0"/>
    <n v="203.1"/>
    <n v="97"/>
    <n v="34.53"/>
    <n v="132"/>
    <n v="76"/>
    <n v="11.22"/>
    <n v="250.9"/>
    <n v="94"/>
    <n v="11.29"/>
    <n v="9.1999999999999993"/>
    <n v="4"/>
    <n v="2.48"/>
    <n v="4"/>
    <x v="0"/>
    <n v="0"/>
    <x v="1"/>
    <x v="1"/>
  </r>
  <r>
    <s v="KS"/>
    <n v="116"/>
    <s v="area_code_408"/>
    <x v="1"/>
    <x v="1"/>
    <n v="0"/>
    <n v="232.2"/>
    <n v="98"/>
    <n v="39.47"/>
    <n v="244.7"/>
    <n v="91"/>
    <n v="20.8"/>
    <n v="151.30000000000001"/>
    <n v="69"/>
    <n v="6.81"/>
    <n v="10.6"/>
    <n v="1"/>
    <n v="2.86"/>
    <n v="7"/>
    <x v="1"/>
    <n v="1"/>
    <x v="1"/>
    <x v="0"/>
  </r>
  <r>
    <s v="TN"/>
    <n v="125"/>
    <s v="area_code_415"/>
    <x v="0"/>
    <x v="1"/>
    <n v="0"/>
    <n v="138.5"/>
    <n v="96"/>
    <n v="23.55"/>
    <n v="159.69999999999999"/>
    <n v="117"/>
    <n v="13.57"/>
    <n v="212.7"/>
    <n v="91"/>
    <n v="9.57"/>
    <n v="7.7"/>
    <n v="3"/>
    <n v="2.08"/>
    <n v="2"/>
    <x v="0"/>
    <n v="0"/>
    <x v="0"/>
    <x v="0"/>
  </r>
  <r>
    <s v="WA"/>
    <n v="65"/>
    <s v="area_code_415"/>
    <x v="0"/>
    <x v="1"/>
    <n v="0"/>
    <n v="189.3"/>
    <n v="74"/>
    <n v="32.18"/>
    <n v="205.3"/>
    <n v="90"/>
    <n v="17.45"/>
    <n v="228.2"/>
    <n v="78"/>
    <n v="10.27"/>
    <n v="8.5"/>
    <n v="13"/>
    <n v="2.2999999999999998"/>
    <n v="3"/>
    <x v="0"/>
    <n v="0"/>
    <x v="0"/>
    <x v="2"/>
  </r>
  <r>
    <s v="VT"/>
    <n v="100"/>
    <s v="area_code_510"/>
    <x v="0"/>
    <x v="1"/>
    <n v="0"/>
    <n v="254.2"/>
    <n v="97"/>
    <n v="43.21"/>
    <n v="262"/>
    <n v="88"/>
    <n v="22.27"/>
    <n v="256.3"/>
    <n v="82"/>
    <n v="11.53"/>
    <n v="13.6"/>
    <n v="6"/>
    <n v="3.67"/>
    <n v="0"/>
    <x v="1"/>
    <n v="1"/>
    <x v="0"/>
    <x v="0"/>
  </r>
  <r>
    <s v="IL"/>
    <n v="70"/>
    <s v="area_code_408"/>
    <x v="0"/>
    <x v="1"/>
    <n v="0"/>
    <n v="176.5"/>
    <n v="85"/>
    <n v="30.01"/>
    <n v="119.2"/>
    <n v="93"/>
    <n v="10.130000000000001"/>
    <n v="227.7"/>
    <n v="90"/>
    <n v="10.25"/>
    <n v="8.6999999999999993"/>
    <n v="5"/>
    <n v="2.35"/>
    <n v="1"/>
    <x v="0"/>
    <n v="0"/>
    <x v="0"/>
    <x v="2"/>
  </r>
  <r>
    <s v="ID"/>
    <n v="67"/>
    <s v="area_code_415"/>
    <x v="0"/>
    <x v="1"/>
    <n v="0"/>
    <n v="234.3"/>
    <n v="111"/>
    <n v="39.83"/>
    <n v="206.4"/>
    <n v="87"/>
    <n v="17.54"/>
    <n v="157.30000000000001"/>
    <n v="101"/>
    <n v="7.08"/>
    <n v="5.8"/>
    <n v="10"/>
    <n v="1.57"/>
    <n v="3"/>
    <x v="0"/>
    <n v="0"/>
    <x v="0"/>
    <x v="2"/>
  </r>
  <r>
    <s v="DE"/>
    <n v="50"/>
    <s v="area_code_510"/>
    <x v="0"/>
    <x v="0"/>
    <n v="39"/>
    <n v="147.30000000000001"/>
    <n v="75"/>
    <n v="25.04"/>
    <n v="244.8"/>
    <n v="74"/>
    <n v="20.81"/>
    <n v="216.9"/>
    <n v="101"/>
    <n v="9.76"/>
    <n v="13.2"/>
    <n v="3"/>
    <n v="3.56"/>
    <n v="2"/>
    <x v="0"/>
    <n v="0"/>
    <x v="0"/>
    <x v="3"/>
  </r>
  <r>
    <s v="AK"/>
    <n v="42"/>
    <s v="area_code_415"/>
    <x v="0"/>
    <x v="1"/>
    <n v="0"/>
    <n v="171"/>
    <n v="129"/>
    <n v="29.07"/>
    <n v="183.9"/>
    <n v="96"/>
    <n v="15.63"/>
    <n v="130.19999999999999"/>
    <n v="90"/>
    <n v="5.86"/>
    <n v="4.5999999999999996"/>
    <n v="6"/>
    <n v="1.24"/>
    <n v="0"/>
    <x v="0"/>
    <n v="0"/>
    <x v="0"/>
    <x v="3"/>
  </r>
  <r>
    <s v="MO"/>
    <n v="103"/>
    <s v="area_code_415"/>
    <x v="0"/>
    <x v="0"/>
    <n v="34"/>
    <n v="240.6"/>
    <n v="92"/>
    <n v="40.9"/>
    <n v="204.2"/>
    <n v="99"/>
    <n v="17.36"/>
    <n v="297"/>
    <n v="82"/>
    <n v="13.37"/>
    <n v="12.7"/>
    <n v="9"/>
    <n v="3.43"/>
    <n v="5"/>
    <x v="0"/>
    <n v="0"/>
    <x v="1"/>
    <x v="0"/>
  </r>
  <r>
    <s v="NE"/>
    <n v="90"/>
    <s v="area_code_415"/>
    <x v="0"/>
    <x v="1"/>
    <n v="0"/>
    <n v="114.4"/>
    <n v="108"/>
    <n v="19.45"/>
    <n v="232.8"/>
    <n v="150"/>
    <n v="19.79"/>
    <n v="198.1"/>
    <n v="78"/>
    <n v="8.91"/>
    <n v="8.9"/>
    <n v="3"/>
    <n v="2.4"/>
    <n v="0"/>
    <x v="0"/>
    <n v="0"/>
    <x v="0"/>
    <x v="2"/>
  </r>
  <r>
    <s v="FL"/>
    <n v="66"/>
    <s v="area_code_510"/>
    <x v="0"/>
    <x v="1"/>
    <n v="0"/>
    <n v="113.9"/>
    <n v="112"/>
    <n v="19.36"/>
    <n v="271.8"/>
    <n v="106"/>
    <n v="23.1"/>
    <n v="216.7"/>
    <n v="95"/>
    <n v="9.75"/>
    <n v="15.6"/>
    <n v="3"/>
    <n v="4.21"/>
    <n v="2"/>
    <x v="0"/>
    <n v="0"/>
    <x v="0"/>
    <x v="2"/>
  </r>
  <r>
    <s v="MI"/>
    <n v="22"/>
    <s v="area_code_408"/>
    <x v="0"/>
    <x v="1"/>
    <n v="0"/>
    <n v="180"/>
    <n v="65"/>
    <n v="30.6"/>
    <n v="207"/>
    <n v="106"/>
    <n v="17.600000000000001"/>
    <n v="182.8"/>
    <n v="111"/>
    <n v="8.23"/>
    <n v="8.3000000000000007"/>
    <n v="6"/>
    <n v="2.2400000000000002"/>
    <n v="1"/>
    <x v="0"/>
    <n v="0"/>
    <x v="0"/>
    <x v="4"/>
  </r>
  <r>
    <s v="PA"/>
    <n v="147"/>
    <s v="area_code_510"/>
    <x v="0"/>
    <x v="0"/>
    <n v="35"/>
    <n v="110.8"/>
    <n v="123"/>
    <n v="18.84"/>
    <n v="199.2"/>
    <n v="81"/>
    <n v="16.93"/>
    <n v="212.9"/>
    <n v="77"/>
    <n v="9.58"/>
    <n v="8.9"/>
    <n v="4"/>
    <n v="2.4"/>
    <n v="2"/>
    <x v="0"/>
    <n v="0"/>
    <x v="0"/>
    <x v="1"/>
  </r>
  <r>
    <s v="AR"/>
    <n v="57"/>
    <s v="area_code_415"/>
    <x v="0"/>
    <x v="0"/>
    <n v="26"/>
    <n v="138.69999999999999"/>
    <n v="99"/>
    <n v="23.58"/>
    <n v="134.5"/>
    <n v="105"/>
    <n v="11.43"/>
    <n v="261.7"/>
    <n v="95"/>
    <n v="11.78"/>
    <n v="13"/>
    <n v="5"/>
    <n v="3.51"/>
    <n v="2"/>
    <x v="0"/>
    <n v="0"/>
    <x v="0"/>
    <x v="3"/>
  </r>
  <r>
    <s v="KY"/>
    <n v="7"/>
    <s v="area_code_510"/>
    <x v="0"/>
    <x v="0"/>
    <n v="33"/>
    <n v="211.8"/>
    <n v="99"/>
    <n v="36.01"/>
    <n v="170.9"/>
    <n v="110"/>
    <n v="14.53"/>
    <n v="244.2"/>
    <n v="125"/>
    <n v="10.99"/>
    <n v="11.2"/>
    <n v="4"/>
    <n v="3.02"/>
    <n v="2"/>
    <x v="0"/>
    <n v="0"/>
    <x v="0"/>
    <x v="4"/>
  </r>
  <r>
    <s v="MN"/>
    <n v="85"/>
    <s v="area_code_415"/>
    <x v="0"/>
    <x v="1"/>
    <n v="0"/>
    <n v="234.5"/>
    <n v="113"/>
    <n v="39.869999999999997"/>
    <n v="237.3"/>
    <n v="116"/>
    <n v="20.170000000000002"/>
    <n v="122.7"/>
    <n v="110"/>
    <n v="5.52"/>
    <n v="12.9"/>
    <n v="3"/>
    <n v="3.48"/>
    <n v="4"/>
    <x v="0"/>
    <n v="0"/>
    <x v="1"/>
    <x v="2"/>
  </r>
  <r>
    <s v="TX"/>
    <n v="92"/>
    <s v="area_code_510"/>
    <x v="0"/>
    <x v="1"/>
    <n v="0"/>
    <n v="240.2"/>
    <n v="86"/>
    <n v="40.83"/>
    <n v="107.6"/>
    <n v="79"/>
    <n v="9.15"/>
    <n v="156.6"/>
    <n v="121"/>
    <n v="7.05"/>
    <n v="7.5"/>
    <n v="4"/>
    <n v="2.0299999999999998"/>
    <n v="1"/>
    <x v="0"/>
    <n v="0"/>
    <x v="0"/>
    <x v="2"/>
  </r>
  <r>
    <s v="HI"/>
    <n v="92"/>
    <s v="area_code_510"/>
    <x v="0"/>
    <x v="1"/>
    <n v="0"/>
    <n v="222.4"/>
    <n v="105"/>
    <n v="37.81"/>
    <n v="164"/>
    <n v="129"/>
    <n v="13.94"/>
    <n v="233.3"/>
    <n v="113"/>
    <n v="10.5"/>
    <n v="9.9"/>
    <n v="8"/>
    <n v="2.67"/>
    <n v="1"/>
    <x v="0"/>
    <n v="0"/>
    <x v="0"/>
    <x v="2"/>
  </r>
  <r>
    <s v="WI"/>
    <n v="133"/>
    <s v="area_code_415"/>
    <x v="0"/>
    <x v="1"/>
    <n v="0"/>
    <n v="113.3"/>
    <n v="137"/>
    <n v="19.260000000000002"/>
    <n v="160.19999999999999"/>
    <n v="103"/>
    <n v="13.62"/>
    <n v="228.8"/>
    <n v="98"/>
    <n v="10.3"/>
    <n v="10.1"/>
    <n v="7"/>
    <n v="2.73"/>
    <n v="2"/>
    <x v="0"/>
    <n v="0"/>
    <x v="0"/>
    <x v="1"/>
  </r>
  <r>
    <s v="NV"/>
    <n v="134"/>
    <s v="area_code_408"/>
    <x v="0"/>
    <x v="1"/>
    <n v="0"/>
    <n v="107"/>
    <n v="146"/>
    <n v="18.190000000000001"/>
    <n v="220"/>
    <n v="116"/>
    <n v="18.7"/>
    <n v="149.80000000000001"/>
    <n v="108"/>
    <n v="6.74"/>
    <n v="7.2"/>
    <n v="3"/>
    <n v="1.94"/>
    <n v="2"/>
    <x v="0"/>
    <n v="0"/>
    <x v="0"/>
    <x v="1"/>
  </r>
  <r>
    <s v="IL"/>
    <n v="66"/>
    <s v="area_code_415"/>
    <x v="0"/>
    <x v="0"/>
    <n v="31"/>
    <n v="163.19999999999999"/>
    <n v="106"/>
    <n v="27.74"/>
    <n v="267.89999999999998"/>
    <n v="108"/>
    <n v="22.77"/>
    <n v="172.6"/>
    <n v="100"/>
    <n v="7.77"/>
    <n v="9.6999999999999993"/>
    <n v="5"/>
    <n v="2.62"/>
    <n v="1"/>
    <x v="0"/>
    <n v="0"/>
    <x v="0"/>
    <x v="2"/>
  </r>
  <r>
    <s v="MS"/>
    <n v="65"/>
    <s v="area_code_510"/>
    <x v="0"/>
    <x v="1"/>
    <n v="0"/>
    <n v="193.8"/>
    <n v="113"/>
    <n v="32.950000000000003"/>
    <n v="151.69999999999999"/>
    <n v="106"/>
    <n v="12.89"/>
    <n v="208.9"/>
    <n v="94"/>
    <n v="9.4"/>
    <n v="12.6"/>
    <n v="3"/>
    <n v="3.4"/>
    <n v="3"/>
    <x v="0"/>
    <n v="0"/>
    <x v="0"/>
    <x v="2"/>
  </r>
  <r>
    <s v="MA"/>
    <n v="102"/>
    <s v="area_code_510"/>
    <x v="0"/>
    <x v="1"/>
    <n v="0"/>
    <n v="143.69999999999999"/>
    <n v="82"/>
    <n v="24.43"/>
    <n v="170.9"/>
    <n v="83"/>
    <n v="14.53"/>
    <n v="310.89999999999998"/>
    <n v="112"/>
    <n v="13.99"/>
    <n v="9.8000000000000007"/>
    <n v="1"/>
    <n v="2.65"/>
    <n v="2"/>
    <x v="0"/>
    <n v="0"/>
    <x v="0"/>
    <x v="0"/>
  </r>
  <r>
    <s v="OR"/>
    <n v="101"/>
    <s v="area_code_415"/>
    <x v="1"/>
    <x v="1"/>
    <n v="0"/>
    <n v="169.5"/>
    <n v="117"/>
    <n v="28.82"/>
    <n v="212"/>
    <n v="111"/>
    <n v="18.02"/>
    <n v="204"/>
    <n v="120"/>
    <n v="9.18"/>
    <n v="9.6999999999999993"/>
    <n v="1"/>
    <n v="2.62"/>
    <n v="0"/>
    <x v="1"/>
    <n v="1"/>
    <x v="0"/>
    <x v="0"/>
  </r>
  <r>
    <s v="AR"/>
    <n v="115"/>
    <s v="area_code_415"/>
    <x v="0"/>
    <x v="0"/>
    <n v="37"/>
    <n v="184.1"/>
    <n v="67"/>
    <n v="31.3"/>
    <n v="159.4"/>
    <n v="104"/>
    <n v="13.55"/>
    <n v="193.3"/>
    <n v="121"/>
    <n v="8.6999999999999993"/>
    <n v="13.3"/>
    <n v="3"/>
    <n v="3.59"/>
    <n v="0"/>
    <x v="0"/>
    <n v="0"/>
    <x v="0"/>
    <x v="0"/>
  </r>
  <r>
    <s v="LA"/>
    <n v="111"/>
    <s v="area_code_408"/>
    <x v="0"/>
    <x v="0"/>
    <n v="33"/>
    <n v="154"/>
    <n v="122"/>
    <n v="26.18"/>
    <n v="207.3"/>
    <n v="123"/>
    <n v="17.62"/>
    <n v="186.2"/>
    <n v="105"/>
    <n v="8.3800000000000008"/>
    <n v="10.8"/>
    <n v="8"/>
    <n v="2.92"/>
    <n v="1"/>
    <x v="0"/>
    <n v="0"/>
    <x v="0"/>
    <x v="0"/>
  </r>
  <r>
    <s v="NJ"/>
    <n v="121"/>
    <s v="area_code_415"/>
    <x v="0"/>
    <x v="1"/>
    <n v="0"/>
    <n v="166.3"/>
    <n v="114"/>
    <n v="28.27"/>
    <n v="138.80000000000001"/>
    <n v="130"/>
    <n v="11.8"/>
    <n v="215.3"/>
    <n v="108"/>
    <n v="9.69"/>
    <n v="10.4"/>
    <n v="10"/>
    <n v="2.81"/>
    <n v="2"/>
    <x v="0"/>
    <n v="0"/>
    <x v="0"/>
    <x v="0"/>
  </r>
  <r>
    <s v="MT"/>
    <n v="108"/>
    <s v="area_code_415"/>
    <x v="0"/>
    <x v="1"/>
    <n v="0"/>
    <n v="108.6"/>
    <n v="128"/>
    <n v="18.46"/>
    <n v="325.2"/>
    <n v="97"/>
    <n v="27.64"/>
    <n v="173.6"/>
    <n v="67"/>
    <n v="7.81"/>
    <n v="9.3000000000000007"/>
    <n v="6"/>
    <n v="2.5099999999999998"/>
    <n v="0"/>
    <x v="0"/>
    <n v="0"/>
    <x v="0"/>
    <x v="0"/>
  </r>
  <r>
    <s v="MD"/>
    <n v="63"/>
    <s v="area_code_415"/>
    <x v="0"/>
    <x v="0"/>
    <n v="25"/>
    <n v="230.3"/>
    <n v="82"/>
    <n v="39.15"/>
    <n v="165.6"/>
    <n v="96"/>
    <n v="14.08"/>
    <n v="227.7"/>
    <n v="125"/>
    <n v="10.25"/>
    <n v="9"/>
    <n v="2"/>
    <n v="2.4300000000000002"/>
    <n v="1"/>
    <x v="0"/>
    <n v="0"/>
    <x v="0"/>
    <x v="2"/>
  </r>
  <r>
    <s v="CT"/>
    <n v="59"/>
    <s v="area_code_415"/>
    <x v="0"/>
    <x v="0"/>
    <n v="46"/>
    <n v="200.1"/>
    <n v="44"/>
    <n v="34.020000000000003"/>
    <n v="126"/>
    <n v="78"/>
    <n v="10.71"/>
    <n v="146.30000000000001"/>
    <n v="123"/>
    <n v="6.58"/>
    <n v="10.6"/>
    <n v="5"/>
    <n v="2.86"/>
    <n v="1"/>
    <x v="0"/>
    <n v="0"/>
    <x v="0"/>
    <x v="3"/>
  </r>
  <r>
    <s v="OH"/>
    <n v="82"/>
    <s v="area_code_415"/>
    <x v="0"/>
    <x v="1"/>
    <n v="0"/>
    <n v="179.2"/>
    <n v="95"/>
    <n v="30.46"/>
    <n v="228.9"/>
    <n v="95"/>
    <n v="19.46"/>
    <n v="187.7"/>
    <n v="100"/>
    <n v="8.4499999999999993"/>
    <n v="13.2"/>
    <n v="2"/>
    <n v="3.56"/>
    <n v="1"/>
    <x v="0"/>
    <n v="0"/>
    <x v="0"/>
    <x v="2"/>
  </r>
  <r>
    <s v="NV"/>
    <n v="110"/>
    <s v="area_code_510"/>
    <x v="0"/>
    <x v="1"/>
    <n v="0"/>
    <n v="129.5"/>
    <n v="94"/>
    <n v="22.02"/>
    <n v="92.6"/>
    <n v="96"/>
    <n v="7.87"/>
    <n v="154.30000000000001"/>
    <n v="110"/>
    <n v="6.94"/>
    <n v="9.9"/>
    <n v="5"/>
    <n v="2.67"/>
    <n v="3"/>
    <x v="0"/>
    <n v="0"/>
    <x v="0"/>
    <x v="0"/>
  </r>
  <r>
    <s v="KS"/>
    <n v="85"/>
    <s v="area_code_408"/>
    <x v="0"/>
    <x v="1"/>
    <n v="0"/>
    <n v="164"/>
    <n v="111"/>
    <n v="27.88"/>
    <n v="229.4"/>
    <n v="108"/>
    <n v="19.5"/>
    <n v="220.7"/>
    <n v="105"/>
    <n v="9.93"/>
    <n v="9.3000000000000007"/>
    <n v="2"/>
    <n v="2.5099999999999998"/>
    <n v="1"/>
    <x v="0"/>
    <n v="0"/>
    <x v="0"/>
    <x v="2"/>
  </r>
  <r>
    <s v="TX"/>
    <n v="46"/>
    <s v="area_code_415"/>
    <x v="0"/>
    <x v="1"/>
    <n v="0"/>
    <n v="230.7"/>
    <n v="117"/>
    <n v="39.22"/>
    <n v="186.2"/>
    <n v="84"/>
    <n v="15.83"/>
    <n v="182.2"/>
    <n v="109"/>
    <n v="8.1999999999999993"/>
    <n v="9.1999999999999993"/>
    <n v="4"/>
    <n v="2.48"/>
    <n v="2"/>
    <x v="0"/>
    <n v="0"/>
    <x v="0"/>
    <x v="3"/>
  </r>
  <r>
    <s v="MN"/>
    <n v="44"/>
    <s v="area_code_408"/>
    <x v="0"/>
    <x v="1"/>
    <n v="0"/>
    <n v="207.2"/>
    <n v="90"/>
    <n v="35.22"/>
    <n v="178.6"/>
    <n v="76"/>
    <n v="15.18"/>
    <n v="182"/>
    <n v="74"/>
    <n v="8.19"/>
    <n v="0"/>
    <n v="0"/>
    <n v="0"/>
    <n v="0"/>
    <x v="0"/>
    <n v="0"/>
    <x v="0"/>
    <x v="3"/>
  </r>
  <r>
    <s v="MT"/>
    <n v="171"/>
    <s v="area_code_408"/>
    <x v="0"/>
    <x v="1"/>
    <n v="0"/>
    <n v="171.9"/>
    <n v="99"/>
    <n v="29.22"/>
    <n v="249.2"/>
    <n v="95"/>
    <n v="21.18"/>
    <n v="174.9"/>
    <n v="81"/>
    <n v="7.87"/>
    <n v="12.5"/>
    <n v="4"/>
    <n v="3.38"/>
    <n v="1"/>
    <x v="0"/>
    <n v="0"/>
    <x v="0"/>
    <x v="1"/>
  </r>
  <r>
    <s v="AK"/>
    <n v="88"/>
    <s v="area_code_415"/>
    <x v="0"/>
    <x v="0"/>
    <n v="37"/>
    <n v="181.7"/>
    <n v="88"/>
    <n v="30.89"/>
    <n v="237.4"/>
    <n v="106"/>
    <n v="20.18"/>
    <n v="209.1"/>
    <n v="111"/>
    <n v="9.41"/>
    <n v="9.5"/>
    <n v="5"/>
    <n v="2.57"/>
    <n v="2"/>
    <x v="0"/>
    <n v="0"/>
    <x v="0"/>
    <x v="2"/>
  </r>
  <r>
    <s v="HI"/>
    <n v="169"/>
    <s v="area_code_408"/>
    <x v="0"/>
    <x v="1"/>
    <n v="0"/>
    <n v="240.7"/>
    <n v="119"/>
    <n v="40.92"/>
    <n v="141.1"/>
    <n v="102"/>
    <n v="11.99"/>
    <n v="120.6"/>
    <n v="56"/>
    <n v="5.43"/>
    <n v="7.7"/>
    <n v="2"/>
    <n v="2.08"/>
    <n v="2"/>
    <x v="0"/>
    <n v="0"/>
    <x v="0"/>
    <x v="1"/>
  </r>
  <r>
    <s v="TX"/>
    <n v="48"/>
    <s v="area_code_510"/>
    <x v="0"/>
    <x v="1"/>
    <n v="0"/>
    <n v="198.2"/>
    <n v="108"/>
    <n v="33.69"/>
    <n v="181"/>
    <n v="70"/>
    <n v="15.39"/>
    <n v="238.9"/>
    <n v="86"/>
    <n v="10.75"/>
    <n v="12.1"/>
    <n v="2"/>
    <n v="3.27"/>
    <n v="1"/>
    <x v="0"/>
    <n v="0"/>
    <x v="0"/>
    <x v="3"/>
  </r>
  <r>
    <s v="ID"/>
    <n v="65"/>
    <s v="area_code_408"/>
    <x v="0"/>
    <x v="1"/>
    <n v="0"/>
    <n v="96"/>
    <n v="95"/>
    <n v="16.32"/>
    <n v="117"/>
    <n v="82"/>
    <n v="9.9499999999999993"/>
    <n v="172.9"/>
    <n v="114"/>
    <n v="7.78"/>
    <n v="6.7"/>
    <n v="3"/>
    <n v="1.81"/>
    <n v="3"/>
    <x v="0"/>
    <n v="0"/>
    <x v="0"/>
    <x v="2"/>
  </r>
  <r>
    <s v="KY"/>
    <n v="53"/>
    <s v="area_code_510"/>
    <x v="0"/>
    <x v="1"/>
    <n v="0"/>
    <n v="171.5"/>
    <n v="75"/>
    <n v="29.16"/>
    <n v="224.5"/>
    <n v="111"/>
    <n v="19.079999999999998"/>
    <n v="187.4"/>
    <n v="84"/>
    <n v="8.43"/>
    <n v="9.6999999999999993"/>
    <n v="6"/>
    <n v="2.62"/>
    <n v="1"/>
    <x v="0"/>
    <n v="0"/>
    <x v="0"/>
    <x v="3"/>
  </r>
  <r>
    <s v="AR"/>
    <n v="72"/>
    <s v="area_code_415"/>
    <x v="0"/>
    <x v="0"/>
    <n v="27"/>
    <n v="111.7"/>
    <n v="68"/>
    <n v="18.989999999999998"/>
    <n v="252.8"/>
    <n v="106"/>
    <n v="21.49"/>
    <n v="255.5"/>
    <n v="109"/>
    <n v="11.5"/>
    <n v="7.8"/>
    <n v="4"/>
    <n v="2.11"/>
    <n v="1"/>
    <x v="0"/>
    <n v="0"/>
    <x v="0"/>
    <x v="2"/>
  </r>
  <r>
    <s v="OR"/>
    <n v="100"/>
    <s v="area_code_510"/>
    <x v="0"/>
    <x v="1"/>
    <n v="0"/>
    <n v="152.69999999999999"/>
    <n v="98"/>
    <n v="25.96"/>
    <n v="212.4"/>
    <n v="73"/>
    <n v="18.05"/>
    <n v="264.5"/>
    <n v="90"/>
    <n v="11.9"/>
    <n v="7.9"/>
    <n v="3"/>
    <n v="2.13"/>
    <n v="2"/>
    <x v="0"/>
    <n v="0"/>
    <x v="0"/>
    <x v="0"/>
  </r>
  <r>
    <s v="MN"/>
    <n v="82"/>
    <s v="area_code_415"/>
    <x v="0"/>
    <x v="1"/>
    <n v="0"/>
    <n v="194.7"/>
    <n v="105"/>
    <n v="33.1"/>
    <n v="210.9"/>
    <n v="100"/>
    <n v="17.93"/>
    <n v="236.9"/>
    <n v="143"/>
    <n v="10.66"/>
    <n v="11.6"/>
    <n v="3"/>
    <n v="3.13"/>
    <n v="3"/>
    <x v="0"/>
    <n v="0"/>
    <x v="0"/>
    <x v="2"/>
  </r>
  <r>
    <s v="HI"/>
    <n v="71"/>
    <s v="area_code_415"/>
    <x v="0"/>
    <x v="1"/>
    <n v="0"/>
    <n v="119.9"/>
    <n v="108"/>
    <n v="20.38"/>
    <n v="240.7"/>
    <n v="82"/>
    <n v="20.46"/>
    <n v="151.1"/>
    <n v="124"/>
    <n v="6.8"/>
    <n v="8.1"/>
    <n v="7"/>
    <n v="2.19"/>
    <n v="3"/>
    <x v="0"/>
    <n v="0"/>
    <x v="0"/>
    <x v="2"/>
  </r>
  <r>
    <s v="LA"/>
    <n v="103"/>
    <s v="area_code_415"/>
    <x v="0"/>
    <x v="1"/>
    <n v="0"/>
    <n v="222.9"/>
    <n v="129"/>
    <n v="37.89"/>
    <n v="205"/>
    <n v="87"/>
    <n v="17.43"/>
    <n v="141.30000000000001"/>
    <n v="99"/>
    <n v="6.36"/>
    <n v="9.9"/>
    <n v="2"/>
    <n v="2.67"/>
    <n v="1"/>
    <x v="0"/>
    <n v="0"/>
    <x v="0"/>
    <x v="0"/>
  </r>
  <r>
    <s v="RI"/>
    <n v="87"/>
    <s v="area_code_415"/>
    <x v="0"/>
    <x v="1"/>
    <n v="0"/>
    <n v="210.7"/>
    <n v="46"/>
    <n v="35.82"/>
    <n v="215.6"/>
    <n v="116"/>
    <n v="18.329999999999998"/>
    <n v="170.4"/>
    <n v="79"/>
    <n v="7.67"/>
    <n v="13.2"/>
    <n v="3"/>
    <n v="3.56"/>
    <n v="1"/>
    <x v="0"/>
    <n v="0"/>
    <x v="0"/>
    <x v="2"/>
  </r>
  <r>
    <s v="MD"/>
    <n v="116"/>
    <s v="area_code_408"/>
    <x v="0"/>
    <x v="1"/>
    <n v="0"/>
    <n v="254.6"/>
    <n v="107"/>
    <n v="43.28"/>
    <n v="249.4"/>
    <n v="89"/>
    <n v="21.2"/>
    <n v="229.6"/>
    <n v="77"/>
    <n v="10.33"/>
    <n v="9"/>
    <n v="18"/>
    <n v="2.4300000000000002"/>
    <n v="2"/>
    <x v="1"/>
    <n v="1"/>
    <x v="0"/>
    <x v="0"/>
  </r>
  <r>
    <s v="MS"/>
    <n v="140"/>
    <s v="area_code_415"/>
    <x v="0"/>
    <x v="1"/>
    <n v="0"/>
    <n v="265"/>
    <n v="100"/>
    <n v="45.05"/>
    <n v="147.6"/>
    <n v="89"/>
    <n v="12.55"/>
    <n v="247.7"/>
    <n v="94"/>
    <n v="11.15"/>
    <n v="10.7"/>
    <n v="3"/>
    <n v="2.89"/>
    <n v="1"/>
    <x v="0"/>
    <n v="0"/>
    <x v="0"/>
    <x v="1"/>
  </r>
  <r>
    <s v="TN"/>
    <n v="93"/>
    <s v="area_code_408"/>
    <x v="0"/>
    <x v="1"/>
    <n v="0"/>
    <n v="172.3"/>
    <n v="135"/>
    <n v="29.29"/>
    <n v="318.7"/>
    <n v="95"/>
    <n v="27.09"/>
    <n v="131.5"/>
    <n v="104"/>
    <n v="5.92"/>
    <n v="11.5"/>
    <n v="4"/>
    <n v="3.11"/>
    <n v="3"/>
    <x v="0"/>
    <n v="0"/>
    <x v="0"/>
    <x v="2"/>
  </r>
  <r>
    <s v="ID"/>
    <n v="90"/>
    <s v="area_code_415"/>
    <x v="0"/>
    <x v="1"/>
    <n v="0"/>
    <n v="259.10000000000002"/>
    <n v="140"/>
    <n v="44.05"/>
    <n v="124"/>
    <n v="119"/>
    <n v="10.54"/>
    <n v="188.3"/>
    <n v="79"/>
    <n v="8.4700000000000006"/>
    <n v="12.8"/>
    <n v="3"/>
    <n v="3.46"/>
    <n v="0"/>
    <x v="0"/>
    <n v="0"/>
    <x v="0"/>
    <x v="2"/>
  </r>
  <r>
    <s v="GA"/>
    <n v="130"/>
    <s v="area_code_415"/>
    <x v="0"/>
    <x v="1"/>
    <n v="0"/>
    <n v="211.4"/>
    <n v="91"/>
    <n v="35.94"/>
    <n v="191"/>
    <n v="62"/>
    <n v="16.239999999999998"/>
    <n v="207.3"/>
    <n v="109"/>
    <n v="9.33"/>
    <n v="11.6"/>
    <n v="3"/>
    <n v="3.13"/>
    <n v="1"/>
    <x v="0"/>
    <n v="0"/>
    <x v="0"/>
    <x v="0"/>
  </r>
  <r>
    <s v="KS"/>
    <n v="121"/>
    <s v="area_code_408"/>
    <x v="1"/>
    <x v="1"/>
    <n v="0"/>
    <n v="175.9"/>
    <n v="87"/>
    <n v="29.9"/>
    <n v="225.3"/>
    <n v="114"/>
    <n v="19.149999999999999"/>
    <n v="156.19999999999999"/>
    <n v="113"/>
    <n v="7.03"/>
    <n v="10.4"/>
    <n v="3"/>
    <n v="2.81"/>
    <n v="2"/>
    <x v="0"/>
    <n v="0"/>
    <x v="0"/>
    <x v="0"/>
  </r>
  <r>
    <s v="WV"/>
    <n v="94"/>
    <s v="area_code_415"/>
    <x v="1"/>
    <x v="0"/>
    <n v="39"/>
    <n v="115.5"/>
    <n v="90"/>
    <n v="19.64"/>
    <n v="122.5"/>
    <n v="99"/>
    <n v="10.41"/>
    <n v="197.7"/>
    <n v="110"/>
    <n v="8.9"/>
    <n v="7"/>
    <n v="3"/>
    <n v="1.89"/>
    <n v="0"/>
    <x v="0"/>
    <n v="0"/>
    <x v="0"/>
    <x v="2"/>
  </r>
  <r>
    <s v="MS"/>
    <n v="76"/>
    <s v="area_code_408"/>
    <x v="0"/>
    <x v="1"/>
    <n v="0"/>
    <n v="193"/>
    <n v="82"/>
    <n v="32.81"/>
    <n v="200.8"/>
    <n v="109"/>
    <n v="17.07"/>
    <n v="135.9"/>
    <n v="79"/>
    <n v="6.12"/>
    <n v="14.4"/>
    <n v="3"/>
    <n v="3.89"/>
    <n v="0"/>
    <x v="0"/>
    <n v="0"/>
    <x v="0"/>
    <x v="2"/>
  </r>
  <r>
    <s v="MS"/>
    <n v="69"/>
    <s v="area_code_510"/>
    <x v="0"/>
    <x v="1"/>
    <n v="0"/>
    <n v="167.4"/>
    <n v="105"/>
    <n v="28.46"/>
    <n v="121.5"/>
    <n v="142"/>
    <n v="10.33"/>
    <n v="209.3"/>
    <n v="83"/>
    <n v="9.42"/>
    <n v="16"/>
    <n v="2"/>
    <n v="4.32"/>
    <n v="1"/>
    <x v="0"/>
    <n v="0"/>
    <x v="0"/>
    <x v="2"/>
  </r>
  <r>
    <s v="SC"/>
    <n v="117"/>
    <s v="area_code_415"/>
    <x v="0"/>
    <x v="0"/>
    <n v="35"/>
    <n v="190.7"/>
    <n v="100"/>
    <n v="32.42"/>
    <n v="209.7"/>
    <n v="107"/>
    <n v="17.82"/>
    <n v="202.5"/>
    <n v="101"/>
    <n v="9.11"/>
    <n v="12.4"/>
    <n v="5"/>
    <n v="3.35"/>
    <n v="1"/>
    <x v="0"/>
    <n v="0"/>
    <x v="0"/>
    <x v="0"/>
  </r>
  <r>
    <s v="KS"/>
    <n v="70"/>
    <s v="area_code_415"/>
    <x v="0"/>
    <x v="1"/>
    <n v="0"/>
    <n v="325.5"/>
    <n v="128"/>
    <n v="55.34"/>
    <n v="300.3"/>
    <n v="105"/>
    <n v="25.53"/>
    <n v="199.8"/>
    <n v="93"/>
    <n v="8.99"/>
    <n v="5.7"/>
    <n v="7"/>
    <n v="1.54"/>
    <n v="1"/>
    <x v="1"/>
    <n v="1"/>
    <x v="0"/>
    <x v="2"/>
  </r>
  <r>
    <s v="ID"/>
    <n v="130"/>
    <s v="area_code_415"/>
    <x v="0"/>
    <x v="1"/>
    <n v="0"/>
    <n v="139"/>
    <n v="98"/>
    <n v="23.63"/>
    <n v="120.2"/>
    <n v="116"/>
    <n v="10.220000000000001"/>
    <n v="160.4"/>
    <n v="113"/>
    <n v="7.22"/>
    <n v="14.5"/>
    <n v="2"/>
    <n v="3.92"/>
    <n v="3"/>
    <x v="0"/>
    <n v="0"/>
    <x v="0"/>
    <x v="0"/>
  </r>
  <r>
    <s v="AK"/>
    <n v="109"/>
    <s v="area_code_415"/>
    <x v="0"/>
    <x v="0"/>
    <n v="40"/>
    <n v="155.9"/>
    <n v="110"/>
    <n v="26.5"/>
    <n v="161.19999999999999"/>
    <n v="99"/>
    <n v="13.7"/>
    <n v="229.2"/>
    <n v="81"/>
    <n v="10.31"/>
    <n v="11.5"/>
    <n v="13"/>
    <n v="3.11"/>
    <n v="0"/>
    <x v="0"/>
    <n v="0"/>
    <x v="0"/>
    <x v="0"/>
  </r>
  <r>
    <s v="MS"/>
    <n v="115"/>
    <s v="area_code_415"/>
    <x v="0"/>
    <x v="1"/>
    <n v="0"/>
    <n v="182.1"/>
    <n v="97"/>
    <n v="30.96"/>
    <n v="231.1"/>
    <n v="76"/>
    <n v="19.64"/>
    <n v="246.2"/>
    <n v="103"/>
    <n v="11.08"/>
    <n v="15"/>
    <n v="2"/>
    <n v="4.05"/>
    <n v="0"/>
    <x v="0"/>
    <n v="0"/>
    <x v="0"/>
    <x v="0"/>
  </r>
  <r>
    <s v="NY"/>
    <n v="114"/>
    <s v="area_code_408"/>
    <x v="0"/>
    <x v="1"/>
    <n v="0"/>
    <n v="139.80000000000001"/>
    <n v="152"/>
    <n v="23.77"/>
    <n v="215.9"/>
    <n v="76"/>
    <n v="18.350000000000001"/>
    <n v="96.9"/>
    <n v="111"/>
    <n v="4.3600000000000003"/>
    <n v="7.9"/>
    <n v="10"/>
    <n v="2.13"/>
    <n v="2"/>
    <x v="0"/>
    <n v="0"/>
    <x v="0"/>
    <x v="0"/>
  </r>
  <r>
    <s v="OH"/>
    <n v="135"/>
    <s v="area_code_510"/>
    <x v="0"/>
    <x v="1"/>
    <n v="0"/>
    <n v="112.7"/>
    <n v="123"/>
    <n v="19.16"/>
    <n v="280"/>
    <n v="90"/>
    <n v="23.8"/>
    <n v="251.9"/>
    <n v="110"/>
    <n v="11.34"/>
    <n v="10.4"/>
    <n v="2"/>
    <n v="2.81"/>
    <n v="0"/>
    <x v="0"/>
    <n v="0"/>
    <x v="0"/>
    <x v="1"/>
  </r>
  <r>
    <s v="DE"/>
    <n v="79"/>
    <s v="area_code_415"/>
    <x v="0"/>
    <x v="0"/>
    <n v="31"/>
    <n v="173.2"/>
    <n v="98"/>
    <n v="29.44"/>
    <n v="149.5"/>
    <n v="123"/>
    <n v="12.71"/>
    <n v="245.7"/>
    <n v="91"/>
    <n v="11.06"/>
    <n v="11.5"/>
    <n v="7"/>
    <n v="3.11"/>
    <n v="1"/>
    <x v="0"/>
    <n v="0"/>
    <x v="0"/>
    <x v="2"/>
  </r>
  <r>
    <s v="RI"/>
    <n v="123"/>
    <s v="area_code_408"/>
    <x v="0"/>
    <x v="1"/>
    <n v="0"/>
    <n v="225.6"/>
    <n v="102"/>
    <n v="38.35"/>
    <n v="225.8"/>
    <n v="56"/>
    <n v="19.190000000000001"/>
    <n v="186.7"/>
    <n v="128"/>
    <n v="8.4"/>
    <n v="6.7"/>
    <n v="2"/>
    <n v="1.81"/>
    <n v="1"/>
    <x v="0"/>
    <n v="0"/>
    <x v="0"/>
    <x v="0"/>
  </r>
  <r>
    <s v="NE"/>
    <n v="112"/>
    <s v="area_code_415"/>
    <x v="1"/>
    <x v="1"/>
    <n v="0"/>
    <n v="195.7"/>
    <n v="123"/>
    <n v="33.270000000000003"/>
    <n v="141.9"/>
    <n v="124"/>
    <n v="12.06"/>
    <n v="136.4"/>
    <n v="72"/>
    <n v="6.14"/>
    <n v="7.9"/>
    <n v="6"/>
    <n v="2.13"/>
    <n v="1"/>
    <x v="0"/>
    <n v="0"/>
    <x v="0"/>
    <x v="0"/>
  </r>
  <r>
    <s v="HI"/>
    <n v="57"/>
    <s v="area_code_415"/>
    <x v="0"/>
    <x v="1"/>
    <n v="0"/>
    <n v="214"/>
    <n v="100"/>
    <n v="36.380000000000003"/>
    <n v="209.9"/>
    <n v="80"/>
    <n v="17.84"/>
    <n v="105.1"/>
    <n v="112"/>
    <n v="4.7300000000000004"/>
    <n v="11.3"/>
    <n v="1"/>
    <n v="3.05"/>
    <n v="0"/>
    <x v="0"/>
    <n v="0"/>
    <x v="0"/>
    <x v="3"/>
  </r>
  <r>
    <s v="NM"/>
    <n v="143"/>
    <s v="area_code_415"/>
    <x v="0"/>
    <x v="1"/>
    <n v="0"/>
    <n v="271.7"/>
    <n v="67"/>
    <n v="46.19"/>
    <n v="189.1"/>
    <n v="155"/>
    <n v="16.07"/>
    <n v="101.1"/>
    <n v="55"/>
    <n v="4.55"/>
    <n v="17.2"/>
    <n v="5"/>
    <n v="4.6399999999999997"/>
    <n v="1"/>
    <x v="0"/>
    <n v="0"/>
    <x v="0"/>
    <x v="1"/>
  </r>
  <r>
    <s v="UT"/>
    <n v="107"/>
    <s v="area_code_510"/>
    <x v="0"/>
    <x v="1"/>
    <n v="0"/>
    <n v="257.7"/>
    <n v="98"/>
    <n v="43.81"/>
    <n v="156.5"/>
    <n v="84"/>
    <n v="13.3"/>
    <n v="104.4"/>
    <n v="123"/>
    <n v="4.7"/>
    <n v="9.8000000000000007"/>
    <n v="3"/>
    <n v="2.65"/>
    <n v="1"/>
    <x v="0"/>
    <n v="0"/>
    <x v="0"/>
    <x v="0"/>
  </r>
  <r>
    <s v="MD"/>
    <n v="103"/>
    <s v="area_code_415"/>
    <x v="1"/>
    <x v="1"/>
    <n v="0"/>
    <n v="133.19999999999999"/>
    <n v="90"/>
    <n v="22.64"/>
    <n v="236.8"/>
    <n v="70"/>
    <n v="20.13"/>
    <n v="214.1"/>
    <n v="120"/>
    <n v="9.6300000000000008"/>
    <n v="12.5"/>
    <n v="2"/>
    <n v="3.38"/>
    <n v="1"/>
    <x v="1"/>
    <n v="1"/>
    <x v="0"/>
    <x v="0"/>
  </r>
  <r>
    <s v="IA"/>
    <n v="157"/>
    <s v="area_code_415"/>
    <x v="0"/>
    <x v="1"/>
    <n v="0"/>
    <n v="248.7"/>
    <n v="113"/>
    <n v="42.28"/>
    <n v="251.8"/>
    <n v="79"/>
    <n v="21.4"/>
    <n v="262.7"/>
    <n v="46"/>
    <n v="11.82"/>
    <n v="7.5"/>
    <n v="3"/>
    <n v="2.0299999999999998"/>
    <n v="5"/>
    <x v="1"/>
    <n v="1"/>
    <x v="1"/>
    <x v="1"/>
  </r>
  <r>
    <s v="KY"/>
    <n v="120"/>
    <s v="area_code_408"/>
    <x v="0"/>
    <x v="1"/>
    <n v="0"/>
    <n v="180.8"/>
    <n v="93"/>
    <n v="30.74"/>
    <n v="190.1"/>
    <n v="82"/>
    <n v="16.16"/>
    <n v="192.3"/>
    <n v="66"/>
    <n v="8.65"/>
    <n v="10.5"/>
    <n v="7"/>
    <n v="2.84"/>
    <n v="2"/>
    <x v="0"/>
    <n v="0"/>
    <x v="0"/>
    <x v="0"/>
  </r>
  <r>
    <s v="VT"/>
    <n v="81"/>
    <s v="area_code_415"/>
    <x v="1"/>
    <x v="0"/>
    <n v="32"/>
    <n v="229"/>
    <n v="80"/>
    <n v="38.93"/>
    <n v="221"/>
    <n v="113"/>
    <n v="18.79"/>
    <n v="291.39999999999998"/>
    <n v="91"/>
    <n v="13.11"/>
    <n v="12.4"/>
    <n v="5"/>
    <n v="3.35"/>
    <n v="1"/>
    <x v="0"/>
    <n v="0"/>
    <x v="0"/>
    <x v="2"/>
  </r>
  <r>
    <s v="NM"/>
    <n v="136"/>
    <s v="area_code_408"/>
    <x v="0"/>
    <x v="1"/>
    <n v="0"/>
    <n v="276.3"/>
    <n v="94"/>
    <n v="46.97"/>
    <n v="226"/>
    <n v="125"/>
    <n v="19.21"/>
    <n v="221.4"/>
    <n v="87"/>
    <n v="9.9600000000000009"/>
    <n v="7.2"/>
    <n v="1"/>
    <n v="1.94"/>
    <n v="1"/>
    <x v="1"/>
    <n v="1"/>
    <x v="0"/>
    <x v="1"/>
  </r>
  <r>
    <s v="VT"/>
    <n v="83"/>
    <s v="area_code_510"/>
    <x v="0"/>
    <x v="0"/>
    <n v="37"/>
    <n v="133.1"/>
    <n v="117"/>
    <n v="22.63"/>
    <n v="171.4"/>
    <n v="89"/>
    <n v="14.57"/>
    <n v="218.1"/>
    <n v="92"/>
    <n v="9.81"/>
    <n v="10.9"/>
    <n v="4"/>
    <n v="2.94"/>
    <n v="3"/>
    <x v="0"/>
    <n v="0"/>
    <x v="0"/>
    <x v="2"/>
  </r>
  <r>
    <s v="PA"/>
    <n v="137"/>
    <s v="area_code_415"/>
    <x v="0"/>
    <x v="1"/>
    <n v="0"/>
    <n v="248.3"/>
    <n v="63"/>
    <n v="42.21"/>
    <n v="250.4"/>
    <n v="108"/>
    <n v="21.28"/>
    <n v="159.1"/>
    <n v="94"/>
    <n v="7.16"/>
    <n v="9.6"/>
    <n v="4"/>
    <n v="2.59"/>
    <n v="1"/>
    <x v="0"/>
    <n v="0"/>
    <x v="0"/>
    <x v="1"/>
  </r>
  <r>
    <s v="VT"/>
    <n v="93"/>
    <s v="area_code_415"/>
    <x v="0"/>
    <x v="0"/>
    <n v="37"/>
    <n v="230.4"/>
    <n v="95"/>
    <n v="39.17"/>
    <n v="155.5"/>
    <n v="89"/>
    <n v="13.22"/>
    <n v="179"/>
    <n v="90"/>
    <n v="8.06"/>
    <n v="10.4"/>
    <n v="9"/>
    <n v="2.81"/>
    <n v="3"/>
    <x v="0"/>
    <n v="0"/>
    <x v="0"/>
    <x v="2"/>
  </r>
  <r>
    <s v="OR"/>
    <n v="103"/>
    <s v="area_code_408"/>
    <x v="0"/>
    <x v="1"/>
    <n v="0"/>
    <n v="185.8"/>
    <n v="118"/>
    <n v="31.59"/>
    <n v="86.8"/>
    <n v="84"/>
    <n v="7.38"/>
    <n v="208.4"/>
    <n v="115"/>
    <n v="9.3800000000000008"/>
    <n v="10.7"/>
    <n v="9"/>
    <n v="2.89"/>
    <n v="1"/>
    <x v="0"/>
    <n v="0"/>
    <x v="0"/>
    <x v="0"/>
  </r>
  <r>
    <s v="CA"/>
    <n v="96"/>
    <s v="area_code_415"/>
    <x v="0"/>
    <x v="1"/>
    <n v="0"/>
    <n v="183.9"/>
    <n v="88"/>
    <n v="31.26"/>
    <n v="109.2"/>
    <n v="86"/>
    <n v="9.2799999999999994"/>
    <n v="190.2"/>
    <n v="78"/>
    <n v="8.56"/>
    <n v="16.600000000000001"/>
    <n v="7"/>
    <n v="4.4800000000000004"/>
    <n v="2"/>
    <x v="0"/>
    <n v="0"/>
    <x v="0"/>
    <x v="0"/>
  </r>
  <r>
    <s v="NY"/>
    <n v="77"/>
    <s v="area_code_415"/>
    <x v="1"/>
    <x v="1"/>
    <n v="0"/>
    <n v="132.9"/>
    <n v="86"/>
    <n v="22.59"/>
    <n v="168.1"/>
    <n v="121"/>
    <n v="14.29"/>
    <n v="196.3"/>
    <n v="102"/>
    <n v="8.83"/>
    <n v="7.8"/>
    <n v="3"/>
    <n v="2.11"/>
    <n v="0"/>
    <x v="0"/>
    <n v="0"/>
    <x v="0"/>
    <x v="2"/>
  </r>
  <r>
    <s v="NM"/>
    <n v="116"/>
    <s v="area_code_510"/>
    <x v="0"/>
    <x v="1"/>
    <n v="0"/>
    <n v="179"/>
    <n v="81"/>
    <n v="30.43"/>
    <n v="200"/>
    <n v="116"/>
    <n v="17"/>
    <n v="168.6"/>
    <n v="74"/>
    <n v="7.59"/>
    <n v="15.8"/>
    <n v="7"/>
    <n v="4.2699999999999996"/>
    <n v="1"/>
    <x v="0"/>
    <n v="0"/>
    <x v="0"/>
    <x v="0"/>
  </r>
  <r>
    <s v="MN"/>
    <n v="96"/>
    <s v="area_code_408"/>
    <x v="1"/>
    <x v="1"/>
    <n v="0"/>
    <n v="188.8"/>
    <n v="119"/>
    <n v="32.1"/>
    <n v="216.9"/>
    <n v="100"/>
    <n v="18.440000000000001"/>
    <n v="208.5"/>
    <n v="116"/>
    <n v="9.3800000000000008"/>
    <n v="5.8"/>
    <n v="3"/>
    <n v="1.57"/>
    <n v="3"/>
    <x v="0"/>
    <n v="0"/>
    <x v="0"/>
    <x v="0"/>
  </r>
  <r>
    <s v="CT"/>
    <n v="60"/>
    <s v="area_code_415"/>
    <x v="1"/>
    <x v="0"/>
    <n v="45"/>
    <n v="135.6"/>
    <n v="101"/>
    <n v="23.05"/>
    <n v="94.9"/>
    <n v="73"/>
    <n v="8.07"/>
    <n v="154"/>
    <n v="118"/>
    <n v="6.93"/>
    <n v="9.8000000000000007"/>
    <n v="3"/>
    <n v="2.65"/>
    <n v="4"/>
    <x v="1"/>
    <n v="1"/>
    <x v="1"/>
    <x v="2"/>
  </r>
  <r>
    <s v="IA"/>
    <n v="105"/>
    <s v="area_code_408"/>
    <x v="1"/>
    <x v="0"/>
    <n v="31"/>
    <n v="172.5"/>
    <n v="103"/>
    <n v="29.33"/>
    <n v="113.6"/>
    <n v="102"/>
    <n v="9.66"/>
    <n v="261.60000000000002"/>
    <n v="104"/>
    <n v="11.77"/>
    <n v="10.8"/>
    <n v="4"/>
    <n v="2.92"/>
    <n v="2"/>
    <x v="0"/>
    <n v="0"/>
    <x v="0"/>
    <x v="0"/>
  </r>
  <r>
    <s v="NJ"/>
    <n v="107"/>
    <s v="area_code_510"/>
    <x v="0"/>
    <x v="1"/>
    <n v="0"/>
    <n v="156.30000000000001"/>
    <n v="75"/>
    <n v="26.57"/>
    <n v="215.3"/>
    <n v="93"/>
    <n v="18.3"/>
    <n v="118.2"/>
    <n v="115"/>
    <n v="5.32"/>
    <n v="8.8000000000000007"/>
    <n v="2"/>
    <n v="2.38"/>
    <n v="1"/>
    <x v="0"/>
    <n v="0"/>
    <x v="0"/>
    <x v="0"/>
  </r>
  <r>
    <s v="CA"/>
    <n v="86"/>
    <s v="area_code_415"/>
    <x v="0"/>
    <x v="1"/>
    <n v="0"/>
    <n v="234.6"/>
    <n v="102"/>
    <n v="39.880000000000003"/>
    <n v="268.3"/>
    <n v="109"/>
    <n v="22.81"/>
    <n v="195.6"/>
    <n v="102"/>
    <n v="8.8000000000000007"/>
    <n v="11.6"/>
    <n v="4"/>
    <n v="3.13"/>
    <n v="1"/>
    <x v="1"/>
    <n v="1"/>
    <x v="0"/>
    <x v="2"/>
  </r>
  <r>
    <s v="VT"/>
    <n v="115"/>
    <s v="area_code_415"/>
    <x v="0"/>
    <x v="1"/>
    <n v="0"/>
    <n v="202.1"/>
    <n v="95"/>
    <n v="34.36"/>
    <n v="231.6"/>
    <n v="89"/>
    <n v="19.690000000000001"/>
    <n v="214.6"/>
    <n v="165"/>
    <n v="9.66"/>
    <n v="13.1"/>
    <n v="7"/>
    <n v="3.54"/>
    <n v="1"/>
    <x v="0"/>
    <n v="0"/>
    <x v="0"/>
    <x v="0"/>
  </r>
  <r>
    <s v="TN"/>
    <n v="128"/>
    <s v="area_code_510"/>
    <x v="0"/>
    <x v="0"/>
    <n v="40"/>
    <n v="272.2"/>
    <n v="112"/>
    <n v="46.27"/>
    <n v="239.9"/>
    <n v="111"/>
    <n v="20.39"/>
    <n v="257.3"/>
    <n v="124"/>
    <n v="11.58"/>
    <n v="11.6"/>
    <n v="2"/>
    <n v="3.13"/>
    <n v="1"/>
    <x v="0"/>
    <n v="0"/>
    <x v="0"/>
    <x v="0"/>
  </r>
  <r>
    <s v="SD"/>
    <n v="97"/>
    <s v="area_code_415"/>
    <x v="0"/>
    <x v="1"/>
    <n v="0"/>
    <n v="245.2"/>
    <n v="109"/>
    <n v="41.68"/>
    <n v="165.5"/>
    <n v="152"/>
    <n v="14.07"/>
    <n v="159.19999999999999"/>
    <n v="96"/>
    <n v="7.16"/>
    <n v="9.1"/>
    <n v="8"/>
    <n v="2.46"/>
    <n v="1"/>
    <x v="0"/>
    <n v="0"/>
    <x v="0"/>
    <x v="0"/>
  </r>
  <r>
    <s v="CO"/>
    <n v="90"/>
    <s v="area_code_415"/>
    <x v="0"/>
    <x v="1"/>
    <n v="0"/>
    <n v="207.6"/>
    <n v="82"/>
    <n v="35.29"/>
    <n v="193.3"/>
    <n v="105"/>
    <n v="16.43"/>
    <n v="149.69999999999999"/>
    <n v="68"/>
    <n v="6.74"/>
    <n v="11.2"/>
    <n v="6"/>
    <n v="3.02"/>
    <n v="1"/>
    <x v="0"/>
    <n v="0"/>
    <x v="0"/>
    <x v="2"/>
  </r>
  <r>
    <s v="KY"/>
    <n v="22"/>
    <s v="area_code_415"/>
    <x v="0"/>
    <x v="1"/>
    <n v="0"/>
    <n v="222.9"/>
    <n v="97"/>
    <n v="37.89"/>
    <n v="172.6"/>
    <n v="91"/>
    <n v="14.67"/>
    <n v="187.6"/>
    <n v="99"/>
    <n v="8.44"/>
    <n v="10.1"/>
    <n v="3"/>
    <n v="2.73"/>
    <n v="1"/>
    <x v="0"/>
    <n v="0"/>
    <x v="0"/>
    <x v="4"/>
  </r>
  <r>
    <s v="IA"/>
    <n v="121"/>
    <s v="area_code_415"/>
    <x v="0"/>
    <x v="1"/>
    <n v="0"/>
    <n v="273.8"/>
    <n v="96"/>
    <n v="46.55"/>
    <n v="263.10000000000002"/>
    <n v="106"/>
    <n v="22.36"/>
    <n v="201.5"/>
    <n v="83"/>
    <n v="9.07"/>
    <n v="10.8"/>
    <n v="3"/>
    <n v="2.92"/>
    <n v="1"/>
    <x v="1"/>
    <n v="1"/>
    <x v="0"/>
    <x v="0"/>
  </r>
  <r>
    <s v="CT"/>
    <n v="169"/>
    <s v="area_code_510"/>
    <x v="0"/>
    <x v="1"/>
    <n v="0"/>
    <n v="192.8"/>
    <n v="98"/>
    <n v="32.78"/>
    <n v="273.2"/>
    <n v="125"/>
    <n v="23.22"/>
    <n v="266.3"/>
    <n v="102"/>
    <n v="11.98"/>
    <n v="11.4"/>
    <n v="6"/>
    <n v="3.08"/>
    <n v="2"/>
    <x v="0"/>
    <n v="0"/>
    <x v="0"/>
    <x v="1"/>
  </r>
  <r>
    <s v="MA"/>
    <n v="83"/>
    <s v="area_code_510"/>
    <x v="0"/>
    <x v="1"/>
    <n v="0"/>
    <n v="268.7"/>
    <n v="81"/>
    <n v="45.68"/>
    <n v="145.5"/>
    <n v="100"/>
    <n v="12.37"/>
    <n v="185.6"/>
    <n v="86"/>
    <n v="8.35"/>
    <n v="9.4"/>
    <n v="6"/>
    <n v="2.54"/>
    <n v="0"/>
    <x v="0"/>
    <n v="0"/>
    <x v="0"/>
    <x v="2"/>
  </r>
  <r>
    <s v="NV"/>
    <n v="87"/>
    <s v="area_code_408"/>
    <x v="0"/>
    <x v="0"/>
    <n v="48"/>
    <n v="178.8"/>
    <n v="91"/>
    <n v="30.4"/>
    <n v="246.8"/>
    <n v="106"/>
    <n v="20.98"/>
    <n v="262.39999999999998"/>
    <n v="119"/>
    <n v="11.81"/>
    <n v="9"/>
    <n v="8"/>
    <n v="2.4300000000000002"/>
    <n v="1"/>
    <x v="0"/>
    <n v="0"/>
    <x v="0"/>
    <x v="2"/>
  </r>
  <r>
    <s v="VA"/>
    <n v="126"/>
    <s v="area_code_415"/>
    <x v="0"/>
    <x v="0"/>
    <n v="24"/>
    <n v="197.3"/>
    <n v="82"/>
    <n v="33.54"/>
    <n v="167.6"/>
    <n v="51"/>
    <n v="14.25"/>
    <n v="222"/>
    <n v="89"/>
    <n v="9.99"/>
    <n v="7.4"/>
    <n v="3"/>
    <n v="2"/>
    <n v="1"/>
    <x v="0"/>
    <n v="0"/>
    <x v="0"/>
    <x v="0"/>
  </r>
  <r>
    <s v="NY"/>
    <n v="61"/>
    <s v="area_code_415"/>
    <x v="0"/>
    <x v="0"/>
    <n v="36"/>
    <n v="233.9"/>
    <n v="97"/>
    <n v="39.76"/>
    <n v="175.6"/>
    <n v="133"/>
    <n v="14.93"/>
    <n v="177"/>
    <n v="83"/>
    <n v="7.97"/>
    <n v="9.5"/>
    <n v="4"/>
    <n v="2.57"/>
    <n v="1"/>
    <x v="0"/>
    <n v="0"/>
    <x v="0"/>
    <x v="2"/>
  </r>
  <r>
    <s v="MO"/>
    <n v="90"/>
    <s v="area_code_408"/>
    <x v="1"/>
    <x v="1"/>
    <n v="0"/>
    <n v="207.1"/>
    <n v="87"/>
    <n v="35.21"/>
    <n v="208.5"/>
    <n v="87"/>
    <n v="17.72"/>
    <n v="146"/>
    <n v="95"/>
    <n v="6.57"/>
    <n v="4.4000000000000004"/>
    <n v="5"/>
    <n v="1.19"/>
    <n v="2"/>
    <x v="0"/>
    <n v="0"/>
    <x v="0"/>
    <x v="2"/>
  </r>
  <r>
    <s v="FL"/>
    <n v="131"/>
    <s v="area_code_408"/>
    <x v="0"/>
    <x v="1"/>
    <n v="0"/>
    <n v="136.80000000000001"/>
    <n v="84"/>
    <n v="23.26"/>
    <n v="179.4"/>
    <n v="81"/>
    <n v="15.25"/>
    <n v="235.2"/>
    <n v="151"/>
    <n v="10.58"/>
    <n v="5"/>
    <n v="3"/>
    <n v="1.35"/>
    <n v="2"/>
    <x v="0"/>
    <n v="0"/>
    <x v="0"/>
    <x v="0"/>
  </r>
  <r>
    <s v="SC"/>
    <n v="89"/>
    <s v="area_code_415"/>
    <x v="0"/>
    <x v="1"/>
    <n v="0"/>
    <n v="159.4"/>
    <n v="126"/>
    <n v="27.1"/>
    <n v="207"/>
    <n v="108"/>
    <n v="17.600000000000001"/>
    <n v="141.6"/>
    <n v="121"/>
    <n v="6.37"/>
    <n v="11.1"/>
    <n v="4"/>
    <n v="3"/>
    <n v="1"/>
    <x v="0"/>
    <n v="0"/>
    <x v="0"/>
    <x v="2"/>
  </r>
  <r>
    <s v="IL"/>
    <n v="71"/>
    <s v="area_code_415"/>
    <x v="0"/>
    <x v="1"/>
    <n v="0"/>
    <n v="112.1"/>
    <n v="122"/>
    <n v="19.059999999999999"/>
    <n v="157.9"/>
    <n v="86"/>
    <n v="13.42"/>
    <n v="271.60000000000002"/>
    <n v="104"/>
    <n v="12.22"/>
    <n v="11.1"/>
    <n v="5"/>
    <n v="3"/>
    <n v="0"/>
    <x v="0"/>
    <n v="0"/>
    <x v="0"/>
    <x v="2"/>
  </r>
  <r>
    <s v="NE"/>
    <n v="166"/>
    <s v="area_code_415"/>
    <x v="0"/>
    <x v="1"/>
    <n v="0"/>
    <n v="238.6"/>
    <n v="117"/>
    <n v="40.56"/>
    <n v="242.8"/>
    <n v="73"/>
    <n v="20.64"/>
    <n v="203.3"/>
    <n v="130"/>
    <n v="9.15"/>
    <n v="10"/>
    <n v="8"/>
    <n v="2.7"/>
    <n v="4"/>
    <x v="0"/>
    <n v="0"/>
    <x v="1"/>
    <x v="1"/>
  </r>
  <r>
    <s v="AK"/>
    <n v="146"/>
    <s v="area_code_510"/>
    <x v="1"/>
    <x v="1"/>
    <n v="0"/>
    <n v="163.5"/>
    <n v="85"/>
    <n v="27.8"/>
    <n v="224.8"/>
    <n v="149"/>
    <n v="19.11"/>
    <n v="253.1"/>
    <n v="116"/>
    <n v="11.39"/>
    <n v="9.8000000000000007"/>
    <n v="4"/>
    <n v="2.65"/>
    <n v="1"/>
    <x v="0"/>
    <n v="0"/>
    <x v="0"/>
    <x v="1"/>
  </r>
  <r>
    <s v="TN"/>
    <n v="90"/>
    <s v="area_code_408"/>
    <x v="1"/>
    <x v="1"/>
    <n v="0"/>
    <n v="127.2"/>
    <n v="94"/>
    <n v="21.62"/>
    <n v="221.1"/>
    <n v="108"/>
    <n v="18.79"/>
    <n v="110.7"/>
    <n v="106"/>
    <n v="4.9800000000000004"/>
    <n v="11.2"/>
    <n v="3"/>
    <n v="3.02"/>
    <n v="2"/>
    <x v="0"/>
    <n v="0"/>
    <x v="0"/>
    <x v="2"/>
  </r>
  <r>
    <s v="NM"/>
    <n v="59"/>
    <s v="area_code_408"/>
    <x v="0"/>
    <x v="1"/>
    <n v="0"/>
    <n v="145.80000000000001"/>
    <n v="95"/>
    <n v="24.79"/>
    <n v="228.3"/>
    <n v="81"/>
    <n v="19.41"/>
    <n v="247.5"/>
    <n v="87"/>
    <n v="11.14"/>
    <n v="9.6"/>
    <n v="5"/>
    <n v="2.59"/>
    <n v="0"/>
    <x v="0"/>
    <n v="0"/>
    <x v="0"/>
    <x v="3"/>
  </r>
  <r>
    <s v="NV"/>
    <n v="25"/>
    <s v="area_code_415"/>
    <x v="0"/>
    <x v="1"/>
    <n v="0"/>
    <n v="250.1"/>
    <n v="108"/>
    <n v="42.52"/>
    <n v="221.9"/>
    <n v="97"/>
    <n v="18.86"/>
    <n v="208.5"/>
    <n v="84"/>
    <n v="9.3800000000000008"/>
    <n v="11.1"/>
    <n v="3"/>
    <n v="3"/>
    <n v="2"/>
    <x v="0"/>
    <n v="0"/>
    <x v="0"/>
    <x v="3"/>
  </r>
  <r>
    <s v="WV"/>
    <n v="105"/>
    <s v="area_code_510"/>
    <x v="0"/>
    <x v="1"/>
    <n v="0"/>
    <n v="101.5"/>
    <n v="83"/>
    <n v="17.260000000000002"/>
    <n v="193.8"/>
    <n v="83"/>
    <n v="16.47"/>
    <n v="214.3"/>
    <n v="113"/>
    <n v="9.64"/>
    <n v="11.7"/>
    <n v="4"/>
    <n v="3.16"/>
    <n v="3"/>
    <x v="0"/>
    <n v="0"/>
    <x v="0"/>
    <x v="0"/>
  </r>
  <r>
    <s v="IL"/>
    <n v="143"/>
    <s v="area_code_415"/>
    <x v="0"/>
    <x v="0"/>
    <n v="26"/>
    <n v="119.6"/>
    <n v="133"/>
    <n v="20.329999999999998"/>
    <n v="247"/>
    <n v="136"/>
    <n v="21"/>
    <n v="227.3"/>
    <n v="54"/>
    <n v="10.23"/>
    <n v="13"/>
    <n v="3"/>
    <n v="3.51"/>
    <n v="1"/>
    <x v="0"/>
    <n v="0"/>
    <x v="0"/>
    <x v="1"/>
  </r>
  <r>
    <s v="HI"/>
    <n v="56"/>
    <s v="area_code_415"/>
    <x v="0"/>
    <x v="1"/>
    <n v="0"/>
    <n v="158.19999999999999"/>
    <n v="85"/>
    <n v="26.89"/>
    <n v="197.9"/>
    <n v="91"/>
    <n v="16.82"/>
    <n v="159.9"/>
    <n v="133"/>
    <n v="7.2"/>
    <n v="7.7"/>
    <n v="7"/>
    <n v="2.08"/>
    <n v="1"/>
    <x v="0"/>
    <n v="0"/>
    <x v="0"/>
    <x v="3"/>
  </r>
  <r>
    <s v="DC"/>
    <n v="105"/>
    <s v="area_code_510"/>
    <x v="0"/>
    <x v="1"/>
    <n v="0"/>
    <n v="193.2"/>
    <n v="139"/>
    <n v="32.840000000000003"/>
    <n v="260.3"/>
    <n v="104"/>
    <n v="22.13"/>
    <n v="226.4"/>
    <n v="133"/>
    <n v="10.19"/>
    <n v="7.8"/>
    <n v="2"/>
    <n v="2.11"/>
    <n v="1"/>
    <x v="0"/>
    <n v="0"/>
    <x v="0"/>
    <x v="0"/>
  </r>
  <r>
    <s v="ID"/>
    <n v="73"/>
    <s v="area_code_510"/>
    <x v="0"/>
    <x v="0"/>
    <n v="33"/>
    <n v="217.7"/>
    <n v="108"/>
    <n v="37.01"/>
    <n v="245.7"/>
    <n v="106"/>
    <n v="20.88"/>
    <n v="242.9"/>
    <n v="100"/>
    <n v="10.93"/>
    <n v="8.8000000000000007"/>
    <n v="6"/>
    <n v="2.38"/>
    <n v="1"/>
    <x v="0"/>
    <n v="0"/>
    <x v="0"/>
    <x v="2"/>
  </r>
  <r>
    <s v="NC"/>
    <n v="54"/>
    <s v="area_code_408"/>
    <x v="0"/>
    <x v="1"/>
    <n v="0"/>
    <n v="199.8"/>
    <n v="94"/>
    <n v="33.97"/>
    <n v="308"/>
    <n v="112"/>
    <n v="26.18"/>
    <n v="162.6"/>
    <n v="99"/>
    <n v="7.32"/>
    <n v="10.1"/>
    <n v="4"/>
    <n v="2.73"/>
    <n v="0"/>
    <x v="0"/>
    <n v="0"/>
    <x v="0"/>
    <x v="3"/>
  </r>
  <r>
    <s v="AL"/>
    <n v="98"/>
    <s v="area_code_510"/>
    <x v="0"/>
    <x v="1"/>
    <n v="0"/>
    <n v="171.9"/>
    <n v="77"/>
    <n v="29.22"/>
    <n v="235.3"/>
    <n v="90"/>
    <n v="20"/>
    <n v="140.30000000000001"/>
    <n v="125"/>
    <n v="6.31"/>
    <n v="14.6"/>
    <n v="4"/>
    <n v="3.94"/>
    <n v="2"/>
    <x v="0"/>
    <n v="0"/>
    <x v="0"/>
    <x v="0"/>
  </r>
  <r>
    <s v="OR"/>
    <n v="100"/>
    <s v="area_code_415"/>
    <x v="0"/>
    <x v="0"/>
    <n v="31"/>
    <n v="67.7"/>
    <n v="67"/>
    <n v="11.51"/>
    <n v="147.1"/>
    <n v="116"/>
    <n v="12.5"/>
    <n v="288.3"/>
    <n v="103"/>
    <n v="12.97"/>
    <n v="12.3"/>
    <n v="2"/>
    <n v="3.32"/>
    <n v="6"/>
    <x v="1"/>
    <n v="1"/>
    <x v="1"/>
    <x v="0"/>
  </r>
  <r>
    <s v="IL"/>
    <n v="107"/>
    <s v="area_code_408"/>
    <x v="0"/>
    <x v="1"/>
    <n v="0"/>
    <n v="228.2"/>
    <n v="90"/>
    <n v="38.79"/>
    <n v="214.2"/>
    <n v="123"/>
    <n v="18.21"/>
    <n v="183.1"/>
    <n v="79"/>
    <n v="8.24"/>
    <n v="10.5"/>
    <n v="4"/>
    <n v="2.84"/>
    <n v="4"/>
    <x v="0"/>
    <n v="0"/>
    <x v="1"/>
    <x v="0"/>
  </r>
  <r>
    <s v="WV"/>
    <n v="167"/>
    <s v="area_code_510"/>
    <x v="0"/>
    <x v="1"/>
    <n v="0"/>
    <n v="191.5"/>
    <n v="93"/>
    <n v="32.56"/>
    <n v="163.80000000000001"/>
    <n v="76"/>
    <n v="13.92"/>
    <n v="189.1"/>
    <n v="103"/>
    <n v="8.51"/>
    <n v="14.1"/>
    <n v="9"/>
    <n v="3.81"/>
    <n v="1"/>
    <x v="0"/>
    <n v="0"/>
    <x v="0"/>
    <x v="1"/>
  </r>
  <r>
    <s v="MN"/>
    <n v="49"/>
    <s v="area_code_415"/>
    <x v="0"/>
    <x v="1"/>
    <n v="0"/>
    <n v="171.5"/>
    <n v="86"/>
    <n v="29.16"/>
    <n v="188.8"/>
    <n v="85"/>
    <n v="16.05"/>
    <n v="155.1"/>
    <n v="82"/>
    <n v="6.98"/>
    <n v="8.5"/>
    <n v="2"/>
    <n v="2.2999999999999998"/>
    <n v="2"/>
    <x v="0"/>
    <n v="0"/>
    <x v="0"/>
    <x v="3"/>
  </r>
  <r>
    <s v="LA"/>
    <n v="34"/>
    <s v="area_code_408"/>
    <x v="0"/>
    <x v="1"/>
    <n v="0"/>
    <n v="151.1"/>
    <n v="92"/>
    <n v="25.69"/>
    <n v="211.7"/>
    <n v="86"/>
    <n v="17.989999999999998"/>
    <n v="205.8"/>
    <n v="72"/>
    <n v="9.26"/>
    <n v="9.8000000000000007"/>
    <n v="4"/>
    <n v="2.65"/>
    <n v="0"/>
    <x v="0"/>
    <n v="0"/>
    <x v="0"/>
    <x v="3"/>
  </r>
  <r>
    <s v="VT"/>
    <n v="109"/>
    <s v="area_code_415"/>
    <x v="0"/>
    <x v="1"/>
    <n v="0"/>
    <n v="134.30000000000001"/>
    <n v="99"/>
    <n v="22.83"/>
    <n v="203.9"/>
    <n v="103"/>
    <n v="17.329999999999998"/>
    <n v="297.7"/>
    <n v="91"/>
    <n v="13.4"/>
    <n v="7.6"/>
    <n v="2"/>
    <n v="2.0499999999999998"/>
    <n v="3"/>
    <x v="0"/>
    <n v="0"/>
    <x v="0"/>
    <x v="0"/>
  </r>
  <r>
    <s v="IL"/>
    <n v="109"/>
    <s v="area_code_510"/>
    <x v="0"/>
    <x v="1"/>
    <n v="0"/>
    <n v="117.8"/>
    <n v="64"/>
    <n v="20.03"/>
    <n v="216.2"/>
    <n v="84"/>
    <n v="18.38"/>
    <n v="148.4"/>
    <n v="59"/>
    <n v="6.68"/>
    <n v="10.9"/>
    <n v="5"/>
    <n v="2.94"/>
    <n v="1"/>
    <x v="0"/>
    <n v="0"/>
    <x v="0"/>
    <x v="0"/>
  </r>
  <r>
    <s v="KS"/>
    <n v="39"/>
    <s v="area_code_408"/>
    <x v="0"/>
    <x v="1"/>
    <n v="0"/>
    <n v="181.2"/>
    <n v="71"/>
    <n v="30.8"/>
    <n v="344.9"/>
    <n v="108"/>
    <n v="29.32"/>
    <n v="213.6"/>
    <n v="145"/>
    <n v="9.61"/>
    <n v="12.1"/>
    <n v="2"/>
    <n v="3.27"/>
    <n v="3"/>
    <x v="0"/>
    <n v="0"/>
    <x v="0"/>
    <x v="3"/>
  </r>
  <r>
    <s v="UT"/>
    <n v="90"/>
    <s v="area_code_415"/>
    <x v="0"/>
    <x v="1"/>
    <n v="0"/>
    <n v="152.30000000000001"/>
    <n v="91"/>
    <n v="25.89"/>
    <n v="165"/>
    <n v="120"/>
    <n v="14.03"/>
    <n v="294.3"/>
    <n v="73"/>
    <n v="13.24"/>
    <n v="9"/>
    <n v="3"/>
    <n v="2.4300000000000002"/>
    <n v="2"/>
    <x v="0"/>
    <n v="0"/>
    <x v="0"/>
    <x v="2"/>
  </r>
  <r>
    <s v="KY"/>
    <n v="114"/>
    <s v="area_code_408"/>
    <x v="0"/>
    <x v="1"/>
    <n v="0"/>
    <n v="204.4"/>
    <n v="91"/>
    <n v="34.75"/>
    <n v="239.6"/>
    <n v="136"/>
    <n v="20.37"/>
    <n v="235"/>
    <n v="64"/>
    <n v="10.58"/>
    <n v="11.5"/>
    <n v="3"/>
    <n v="3.11"/>
    <n v="2"/>
    <x v="0"/>
    <n v="0"/>
    <x v="0"/>
    <x v="0"/>
  </r>
  <r>
    <s v="MT"/>
    <n v="113"/>
    <s v="area_code_415"/>
    <x v="0"/>
    <x v="1"/>
    <n v="0"/>
    <n v="283.89999999999998"/>
    <n v="98"/>
    <n v="48.26"/>
    <n v="137.1"/>
    <n v="91"/>
    <n v="11.65"/>
    <n v="159"/>
    <n v="110"/>
    <n v="7.15"/>
    <n v="11.3"/>
    <n v="5"/>
    <n v="3.05"/>
    <n v="2"/>
    <x v="0"/>
    <n v="0"/>
    <x v="0"/>
    <x v="0"/>
  </r>
  <r>
    <s v="MA"/>
    <n v="19"/>
    <s v="area_code_415"/>
    <x v="0"/>
    <x v="0"/>
    <n v="29"/>
    <n v="142.69999999999999"/>
    <n v="94"/>
    <n v="24.26"/>
    <n v="129.9"/>
    <n v="60"/>
    <n v="11.04"/>
    <n v="165.3"/>
    <n v="65"/>
    <n v="7.44"/>
    <n v="10"/>
    <n v="4"/>
    <n v="2.7"/>
    <n v="0"/>
    <x v="0"/>
    <n v="0"/>
    <x v="0"/>
    <x v="4"/>
  </r>
  <r>
    <s v="NJ"/>
    <n v="94"/>
    <s v="area_code_415"/>
    <x v="0"/>
    <x v="1"/>
    <n v="0"/>
    <n v="145.4"/>
    <n v="92"/>
    <n v="24.72"/>
    <n v="172.8"/>
    <n v="103"/>
    <n v="14.69"/>
    <n v="183.9"/>
    <n v="43"/>
    <n v="8.2799999999999994"/>
    <n v="9.3000000000000007"/>
    <n v="3"/>
    <n v="2.5099999999999998"/>
    <n v="2"/>
    <x v="0"/>
    <n v="0"/>
    <x v="0"/>
    <x v="2"/>
  </r>
  <r>
    <s v="WY"/>
    <n v="69"/>
    <s v="area_code_415"/>
    <x v="0"/>
    <x v="1"/>
    <n v="0"/>
    <n v="211.7"/>
    <n v="94"/>
    <n v="35.99"/>
    <n v="236.1"/>
    <n v="124"/>
    <n v="20.07"/>
    <n v="252.7"/>
    <n v="90"/>
    <n v="11.37"/>
    <n v="7.2"/>
    <n v="2"/>
    <n v="1.94"/>
    <n v="4"/>
    <x v="0"/>
    <n v="0"/>
    <x v="1"/>
    <x v="2"/>
  </r>
  <r>
    <s v="VT"/>
    <n v="90"/>
    <s v="area_code_415"/>
    <x v="0"/>
    <x v="1"/>
    <n v="0"/>
    <n v="192.6"/>
    <n v="129"/>
    <n v="32.74"/>
    <n v="191.6"/>
    <n v="100"/>
    <n v="16.29"/>
    <n v="203.1"/>
    <n v="105"/>
    <n v="9.14"/>
    <n v="11.4"/>
    <n v="2"/>
    <n v="3.08"/>
    <n v="3"/>
    <x v="0"/>
    <n v="0"/>
    <x v="0"/>
    <x v="2"/>
  </r>
  <r>
    <s v="AL"/>
    <n v="48"/>
    <s v="area_code_408"/>
    <x v="0"/>
    <x v="1"/>
    <n v="0"/>
    <n v="52"/>
    <n v="60"/>
    <n v="8.84"/>
    <n v="132"/>
    <n v="79"/>
    <n v="11.22"/>
    <n v="185.8"/>
    <n v="85"/>
    <n v="8.36"/>
    <n v="12.3"/>
    <n v="2"/>
    <n v="3.32"/>
    <n v="2"/>
    <x v="0"/>
    <n v="0"/>
    <x v="0"/>
    <x v="3"/>
  </r>
  <r>
    <s v="DE"/>
    <n v="122"/>
    <s v="area_code_415"/>
    <x v="0"/>
    <x v="0"/>
    <n v="30"/>
    <n v="237.7"/>
    <n v="94"/>
    <n v="40.409999999999997"/>
    <n v="154.69999999999999"/>
    <n v="91"/>
    <n v="13.15"/>
    <n v="223.1"/>
    <n v="98"/>
    <n v="10.039999999999999"/>
    <n v="9.5"/>
    <n v="3"/>
    <n v="2.57"/>
    <n v="1"/>
    <x v="0"/>
    <n v="0"/>
    <x v="0"/>
    <x v="0"/>
  </r>
  <r>
    <s v="WV"/>
    <n v="123"/>
    <s v="area_code_408"/>
    <x v="0"/>
    <x v="0"/>
    <n v="31"/>
    <n v="203.6"/>
    <n v="108"/>
    <n v="34.61"/>
    <n v="156.9"/>
    <n v="112"/>
    <n v="13.34"/>
    <n v="236.2"/>
    <n v="114"/>
    <n v="10.63"/>
    <n v="12"/>
    <n v="5"/>
    <n v="3.24"/>
    <n v="1"/>
    <x v="0"/>
    <n v="0"/>
    <x v="0"/>
    <x v="0"/>
  </r>
  <r>
    <s v="IA"/>
    <n v="81"/>
    <s v="area_code_510"/>
    <x v="0"/>
    <x v="1"/>
    <n v="0"/>
    <n v="192.4"/>
    <n v="79"/>
    <n v="32.71"/>
    <n v="212.7"/>
    <n v="106"/>
    <n v="18.079999999999998"/>
    <n v="244.8"/>
    <n v="83"/>
    <n v="11.02"/>
    <n v="8.3000000000000007"/>
    <n v="5"/>
    <n v="2.2400000000000002"/>
    <n v="1"/>
    <x v="0"/>
    <n v="0"/>
    <x v="0"/>
    <x v="2"/>
  </r>
  <r>
    <s v="PA"/>
    <n v="43"/>
    <s v="area_code_408"/>
    <x v="0"/>
    <x v="1"/>
    <n v="0"/>
    <n v="212.5"/>
    <n v="88"/>
    <n v="36.130000000000003"/>
    <n v="274.10000000000002"/>
    <n v="145"/>
    <n v="23.3"/>
    <n v="194.6"/>
    <n v="52"/>
    <n v="8.76"/>
    <n v="8.6"/>
    <n v="6"/>
    <n v="2.3199999999999998"/>
    <n v="0"/>
    <x v="0"/>
    <n v="0"/>
    <x v="0"/>
    <x v="3"/>
  </r>
  <r>
    <s v="TN"/>
    <n v="25"/>
    <s v="area_code_415"/>
    <x v="0"/>
    <x v="1"/>
    <n v="0"/>
    <n v="114.4"/>
    <n v="114"/>
    <n v="19.45"/>
    <n v="201.1"/>
    <n v="97"/>
    <n v="17.09"/>
    <n v="238.4"/>
    <n v="121"/>
    <n v="10.73"/>
    <n v="11.6"/>
    <n v="4"/>
    <n v="3.13"/>
    <n v="3"/>
    <x v="0"/>
    <n v="0"/>
    <x v="0"/>
    <x v="3"/>
  </r>
  <r>
    <s v="NH"/>
    <n v="170"/>
    <s v="area_code_415"/>
    <x v="0"/>
    <x v="1"/>
    <n v="0"/>
    <n v="222.8"/>
    <n v="82"/>
    <n v="37.880000000000003"/>
    <n v="148.19999999999999"/>
    <n v="105"/>
    <n v="12.6"/>
    <n v="231.1"/>
    <n v="75"/>
    <n v="10.4"/>
    <n v="13.3"/>
    <n v="5"/>
    <n v="3.59"/>
    <n v="1"/>
    <x v="0"/>
    <n v="0"/>
    <x v="0"/>
    <x v="1"/>
  </r>
  <r>
    <s v="KY"/>
    <n v="129"/>
    <s v="area_code_415"/>
    <x v="0"/>
    <x v="1"/>
    <n v="0"/>
    <n v="207.7"/>
    <n v="75"/>
    <n v="35.31"/>
    <n v="191.3"/>
    <n v="116"/>
    <n v="16.260000000000002"/>
    <n v="226.7"/>
    <n v="98"/>
    <n v="10.199999999999999"/>
    <n v="11.6"/>
    <n v="6"/>
    <n v="3.13"/>
    <n v="2"/>
    <x v="0"/>
    <n v="0"/>
    <x v="0"/>
    <x v="0"/>
  </r>
  <r>
    <s v="MN"/>
    <n v="132"/>
    <s v="area_code_510"/>
    <x v="0"/>
    <x v="0"/>
    <n v="33"/>
    <n v="157.9"/>
    <n v="84"/>
    <n v="26.84"/>
    <n v="163.9"/>
    <n v="109"/>
    <n v="13.93"/>
    <n v="215.4"/>
    <n v="87"/>
    <n v="9.69"/>
    <n v="11.5"/>
    <n v="3"/>
    <n v="3.11"/>
    <n v="3"/>
    <x v="0"/>
    <n v="0"/>
    <x v="0"/>
    <x v="1"/>
  </r>
  <r>
    <s v="NM"/>
    <n v="42"/>
    <s v="area_code_415"/>
    <x v="0"/>
    <x v="1"/>
    <n v="0"/>
    <n v="137.9"/>
    <n v="160"/>
    <n v="23.44"/>
    <n v="234.9"/>
    <n v="107"/>
    <n v="19.97"/>
    <n v="166.6"/>
    <n v="70"/>
    <n v="7.5"/>
    <n v="14.3"/>
    <n v="3"/>
    <n v="3.86"/>
    <n v="5"/>
    <x v="1"/>
    <n v="1"/>
    <x v="1"/>
    <x v="3"/>
  </r>
  <r>
    <s v="NH"/>
    <n v="8"/>
    <s v="area_code_415"/>
    <x v="0"/>
    <x v="1"/>
    <n v="0"/>
    <n v="176"/>
    <n v="97"/>
    <n v="29.92"/>
    <n v="234.2"/>
    <n v="136"/>
    <n v="19.91"/>
    <n v="193.5"/>
    <n v="134"/>
    <n v="8.7100000000000009"/>
    <n v="8.5"/>
    <n v="5"/>
    <n v="2.2999999999999998"/>
    <n v="1"/>
    <x v="0"/>
    <n v="0"/>
    <x v="0"/>
    <x v="4"/>
  </r>
  <r>
    <s v="TX"/>
    <n v="145"/>
    <s v="area_code_510"/>
    <x v="0"/>
    <x v="1"/>
    <n v="0"/>
    <n v="158.80000000000001"/>
    <n v="120"/>
    <n v="27"/>
    <n v="352.1"/>
    <n v="145"/>
    <n v="29.93"/>
    <n v="177.6"/>
    <n v="140"/>
    <n v="7.99"/>
    <n v="6.2"/>
    <n v="6"/>
    <n v="1.67"/>
    <n v="2"/>
    <x v="0"/>
    <n v="0"/>
    <x v="0"/>
    <x v="1"/>
  </r>
  <r>
    <s v="AL"/>
    <n v="131"/>
    <s v="area_code_415"/>
    <x v="0"/>
    <x v="1"/>
    <n v="0"/>
    <n v="234"/>
    <n v="117"/>
    <n v="39.78"/>
    <n v="209.4"/>
    <n v="143"/>
    <n v="17.8"/>
    <n v="258.8"/>
    <n v="105"/>
    <n v="11.65"/>
    <n v="9.8000000000000007"/>
    <n v="3"/>
    <n v="2.65"/>
    <n v="1"/>
    <x v="0"/>
    <n v="0"/>
    <x v="0"/>
    <x v="0"/>
  </r>
  <r>
    <s v="WA"/>
    <n v="105"/>
    <s v="area_code_415"/>
    <x v="0"/>
    <x v="1"/>
    <n v="0"/>
    <n v="132.30000000000001"/>
    <n v="105"/>
    <n v="22.49"/>
    <n v="144.5"/>
    <n v="89"/>
    <n v="12.28"/>
    <n v="195.5"/>
    <n v="127"/>
    <n v="8.8000000000000007"/>
    <n v="5.4"/>
    <n v="3"/>
    <n v="1.46"/>
    <n v="0"/>
    <x v="0"/>
    <n v="0"/>
    <x v="0"/>
    <x v="0"/>
  </r>
  <r>
    <s v="MN"/>
    <n v="90"/>
    <s v="area_code_408"/>
    <x v="0"/>
    <x v="0"/>
    <n v="32"/>
    <n v="276.60000000000002"/>
    <n v="76"/>
    <n v="47.02"/>
    <n v="138.30000000000001"/>
    <n v="90"/>
    <n v="11.76"/>
    <n v="279.60000000000002"/>
    <n v="88"/>
    <n v="12.58"/>
    <n v="6.8"/>
    <n v="3"/>
    <n v="1.84"/>
    <n v="3"/>
    <x v="0"/>
    <n v="0"/>
    <x v="0"/>
    <x v="2"/>
  </r>
  <r>
    <s v="NJ"/>
    <n v="124"/>
    <s v="area_code_415"/>
    <x v="0"/>
    <x v="1"/>
    <n v="0"/>
    <n v="108.2"/>
    <n v="92"/>
    <n v="18.39"/>
    <n v="214.3"/>
    <n v="83"/>
    <n v="18.22"/>
    <n v="185.5"/>
    <n v="155"/>
    <n v="8.35"/>
    <n v="13.2"/>
    <n v="11"/>
    <n v="3.56"/>
    <n v="4"/>
    <x v="1"/>
    <n v="1"/>
    <x v="1"/>
    <x v="0"/>
  </r>
  <r>
    <s v="NH"/>
    <n v="82"/>
    <s v="area_code_408"/>
    <x v="0"/>
    <x v="1"/>
    <n v="0"/>
    <n v="156"/>
    <n v="94"/>
    <n v="26.52"/>
    <n v="295.60000000000002"/>
    <n v="118"/>
    <n v="25.13"/>
    <n v="196.9"/>
    <n v="84"/>
    <n v="8.86"/>
    <n v="14.3"/>
    <n v="3"/>
    <n v="3.86"/>
    <n v="0"/>
    <x v="0"/>
    <n v="0"/>
    <x v="0"/>
    <x v="2"/>
  </r>
  <r>
    <s v="VT"/>
    <n v="76"/>
    <s v="area_code_408"/>
    <x v="0"/>
    <x v="1"/>
    <n v="0"/>
    <n v="208.5"/>
    <n v="124"/>
    <n v="35.450000000000003"/>
    <n v="173"/>
    <n v="117"/>
    <n v="14.71"/>
    <n v="221.1"/>
    <n v="95"/>
    <n v="9.9499999999999993"/>
    <n v="9.8000000000000007"/>
    <n v="3"/>
    <n v="2.65"/>
    <n v="0"/>
    <x v="0"/>
    <n v="0"/>
    <x v="0"/>
    <x v="2"/>
  </r>
  <r>
    <s v="NH"/>
    <n v="98"/>
    <s v="area_code_415"/>
    <x v="0"/>
    <x v="1"/>
    <n v="0"/>
    <n v="243.4"/>
    <n v="88"/>
    <n v="41.38"/>
    <n v="147.1"/>
    <n v="155"/>
    <n v="12.5"/>
    <n v="156.4"/>
    <n v="80"/>
    <n v="7.04"/>
    <n v="9.6999999999999993"/>
    <n v="4"/>
    <n v="2.62"/>
    <n v="2"/>
    <x v="0"/>
    <n v="0"/>
    <x v="0"/>
    <x v="0"/>
  </r>
  <r>
    <s v="MD"/>
    <n v="80"/>
    <s v="area_code_510"/>
    <x v="1"/>
    <x v="1"/>
    <n v="0"/>
    <n v="275.39999999999998"/>
    <n v="89"/>
    <n v="46.82"/>
    <n v="186.7"/>
    <n v="66"/>
    <n v="15.87"/>
    <n v="201.3"/>
    <n v="87"/>
    <n v="9.06"/>
    <n v="9.4"/>
    <n v="2"/>
    <n v="2.54"/>
    <n v="0"/>
    <x v="1"/>
    <n v="1"/>
    <x v="0"/>
    <x v="2"/>
  </r>
  <r>
    <s v="LA"/>
    <n v="57"/>
    <s v="area_code_415"/>
    <x v="0"/>
    <x v="1"/>
    <n v="0"/>
    <n v="198.1"/>
    <n v="89"/>
    <n v="33.68"/>
    <n v="214.2"/>
    <n v="105"/>
    <n v="18.21"/>
    <n v="109.5"/>
    <n v="106"/>
    <n v="4.93"/>
    <n v="7"/>
    <n v="3"/>
    <n v="1.89"/>
    <n v="1"/>
    <x v="0"/>
    <n v="0"/>
    <x v="0"/>
    <x v="3"/>
  </r>
  <r>
    <s v="SC"/>
    <n v="137"/>
    <s v="area_code_510"/>
    <x v="0"/>
    <x v="1"/>
    <n v="0"/>
    <n v="109.8"/>
    <n v="112"/>
    <n v="18.670000000000002"/>
    <n v="223.5"/>
    <n v="88"/>
    <n v="19"/>
    <n v="247.5"/>
    <n v="96"/>
    <n v="11.14"/>
    <n v="17.8"/>
    <n v="2"/>
    <n v="4.8099999999999996"/>
    <n v="1"/>
    <x v="0"/>
    <n v="0"/>
    <x v="0"/>
    <x v="1"/>
  </r>
  <r>
    <s v="AR"/>
    <n v="87"/>
    <s v="area_code_510"/>
    <x v="0"/>
    <x v="1"/>
    <n v="0"/>
    <n v="120.5"/>
    <n v="99"/>
    <n v="20.49"/>
    <n v="210"/>
    <n v="81"/>
    <n v="17.850000000000001"/>
    <n v="224.7"/>
    <n v="141"/>
    <n v="10.11"/>
    <n v="8.6"/>
    <n v="2"/>
    <n v="2.3199999999999998"/>
    <n v="2"/>
    <x v="0"/>
    <n v="0"/>
    <x v="0"/>
    <x v="2"/>
  </r>
  <r>
    <s v="WV"/>
    <n v="131"/>
    <s v="area_code_510"/>
    <x v="0"/>
    <x v="1"/>
    <n v="0"/>
    <n v="256.60000000000002"/>
    <n v="96"/>
    <n v="43.62"/>
    <n v="225.2"/>
    <n v="113"/>
    <n v="19.14"/>
    <n v="190.2"/>
    <n v="91"/>
    <n v="8.56"/>
    <n v="11.1"/>
    <n v="3"/>
    <n v="3"/>
    <n v="1"/>
    <x v="1"/>
    <n v="1"/>
    <x v="0"/>
    <x v="0"/>
  </r>
  <r>
    <s v="AR"/>
    <n v="116"/>
    <s v="area_code_408"/>
    <x v="0"/>
    <x v="1"/>
    <n v="0"/>
    <n v="85.8"/>
    <n v="88"/>
    <n v="14.59"/>
    <n v="115.8"/>
    <n v="112"/>
    <n v="9.84"/>
    <n v="195.9"/>
    <n v="91"/>
    <n v="8.82"/>
    <n v="11"/>
    <n v="2"/>
    <n v="2.97"/>
    <n v="1"/>
    <x v="0"/>
    <n v="0"/>
    <x v="0"/>
    <x v="0"/>
  </r>
  <r>
    <s v="NH"/>
    <n v="136"/>
    <s v="area_code_510"/>
    <x v="0"/>
    <x v="0"/>
    <n v="19"/>
    <n v="174"/>
    <n v="96"/>
    <n v="29.58"/>
    <n v="217.2"/>
    <n v="126"/>
    <n v="18.46"/>
    <n v="220.3"/>
    <n v="97"/>
    <n v="9.91"/>
    <n v="11.4"/>
    <n v="3"/>
    <n v="3.08"/>
    <n v="1"/>
    <x v="0"/>
    <n v="0"/>
    <x v="0"/>
    <x v="1"/>
  </r>
  <r>
    <s v="TX"/>
    <n v="149"/>
    <s v="area_code_510"/>
    <x v="0"/>
    <x v="1"/>
    <n v="0"/>
    <n v="221.4"/>
    <n v="95"/>
    <n v="37.64"/>
    <n v="198.7"/>
    <n v="63"/>
    <n v="16.89"/>
    <n v="106.2"/>
    <n v="70"/>
    <n v="4.78"/>
    <n v="10"/>
    <n v="3"/>
    <n v="2.7"/>
    <n v="1"/>
    <x v="0"/>
    <n v="0"/>
    <x v="0"/>
    <x v="1"/>
  </r>
  <r>
    <s v="TX"/>
    <n v="108"/>
    <s v="area_code_415"/>
    <x v="0"/>
    <x v="1"/>
    <n v="0"/>
    <n v="133.1"/>
    <n v="52"/>
    <n v="22.63"/>
    <n v="256.3"/>
    <n v="103"/>
    <n v="21.79"/>
    <n v="247.2"/>
    <n v="118"/>
    <n v="11.12"/>
    <n v="11.9"/>
    <n v="3"/>
    <n v="3.21"/>
    <n v="3"/>
    <x v="0"/>
    <n v="0"/>
    <x v="0"/>
    <x v="0"/>
  </r>
  <r>
    <s v="PA"/>
    <n v="25"/>
    <s v="area_code_415"/>
    <x v="0"/>
    <x v="1"/>
    <n v="0"/>
    <n v="195.2"/>
    <n v="77"/>
    <n v="33.18"/>
    <n v="193.4"/>
    <n v="81"/>
    <n v="16.440000000000001"/>
    <n v="231.8"/>
    <n v="59"/>
    <n v="10.43"/>
    <n v="12.2"/>
    <n v="4"/>
    <n v="3.29"/>
    <n v="2"/>
    <x v="0"/>
    <n v="0"/>
    <x v="0"/>
    <x v="3"/>
  </r>
  <r>
    <s v="ME"/>
    <n v="104"/>
    <s v="area_code_415"/>
    <x v="0"/>
    <x v="1"/>
    <n v="0"/>
    <n v="246.4"/>
    <n v="108"/>
    <n v="41.89"/>
    <n v="205.5"/>
    <n v="102"/>
    <n v="17.47"/>
    <n v="208.1"/>
    <n v="125"/>
    <n v="9.36"/>
    <n v="14.1"/>
    <n v="8"/>
    <n v="3.81"/>
    <n v="2"/>
    <x v="0"/>
    <n v="0"/>
    <x v="0"/>
    <x v="0"/>
  </r>
  <r>
    <s v="WY"/>
    <n v="25"/>
    <s v="area_code_408"/>
    <x v="0"/>
    <x v="1"/>
    <n v="0"/>
    <n v="199.2"/>
    <n v="80"/>
    <n v="33.86"/>
    <n v="123.2"/>
    <n v="84"/>
    <n v="10.47"/>
    <n v="82.3"/>
    <n v="77"/>
    <n v="3.7"/>
    <n v="9.6"/>
    <n v="4"/>
    <n v="2.59"/>
    <n v="2"/>
    <x v="0"/>
    <n v="0"/>
    <x v="0"/>
    <x v="3"/>
  </r>
  <r>
    <s v="KY"/>
    <n v="140"/>
    <s v="area_code_408"/>
    <x v="0"/>
    <x v="0"/>
    <n v="24"/>
    <n v="235.4"/>
    <n v="92"/>
    <n v="40.020000000000003"/>
    <n v="160.9"/>
    <n v="71"/>
    <n v="13.68"/>
    <n v="211.9"/>
    <n v="99"/>
    <n v="9.5399999999999991"/>
    <n v="8.9"/>
    <n v="2"/>
    <n v="2.4"/>
    <n v="3"/>
    <x v="0"/>
    <n v="0"/>
    <x v="0"/>
    <x v="1"/>
  </r>
  <r>
    <s v="RI"/>
    <n v="106"/>
    <s v="area_code_415"/>
    <x v="0"/>
    <x v="1"/>
    <n v="0"/>
    <n v="155.9"/>
    <n v="90"/>
    <n v="26.5"/>
    <n v="198"/>
    <n v="101"/>
    <n v="16.829999999999998"/>
    <n v="189.1"/>
    <n v="95"/>
    <n v="8.51"/>
    <n v="8"/>
    <n v="2"/>
    <n v="2.16"/>
    <n v="2"/>
    <x v="0"/>
    <n v="0"/>
    <x v="0"/>
    <x v="0"/>
  </r>
  <r>
    <s v="LA"/>
    <n v="81"/>
    <s v="area_code_415"/>
    <x v="0"/>
    <x v="0"/>
    <n v="43"/>
    <n v="102.4"/>
    <n v="102"/>
    <n v="17.41"/>
    <n v="225.3"/>
    <n v="104"/>
    <n v="19.149999999999999"/>
    <n v="182.3"/>
    <n v="97"/>
    <n v="8.1999999999999993"/>
    <n v="7.1"/>
    <n v="5"/>
    <n v="1.92"/>
    <n v="2"/>
    <x v="0"/>
    <n v="0"/>
    <x v="0"/>
    <x v="2"/>
  </r>
  <r>
    <s v="KY"/>
    <n v="77"/>
    <s v="area_code_415"/>
    <x v="0"/>
    <x v="0"/>
    <n v="32"/>
    <n v="192.2"/>
    <n v="101"/>
    <n v="32.67"/>
    <n v="165.4"/>
    <n v="84"/>
    <n v="14.06"/>
    <n v="230.2"/>
    <n v="129"/>
    <n v="10.36"/>
    <n v="8"/>
    <n v="6"/>
    <n v="2.16"/>
    <n v="1"/>
    <x v="0"/>
    <n v="0"/>
    <x v="0"/>
    <x v="2"/>
  </r>
  <r>
    <s v="DE"/>
    <n v="87"/>
    <s v="area_code_415"/>
    <x v="0"/>
    <x v="0"/>
    <n v="28"/>
    <n v="202.7"/>
    <n v="124"/>
    <n v="34.46"/>
    <n v="248.9"/>
    <n v="98"/>
    <n v="21.16"/>
    <n v="184.7"/>
    <n v="50"/>
    <n v="8.31"/>
    <n v="14.7"/>
    <n v="6"/>
    <n v="3.97"/>
    <n v="1"/>
    <x v="0"/>
    <n v="0"/>
    <x v="0"/>
    <x v="2"/>
  </r>
  <r>
    <s v="SD"/>
    <n v="72"/>
    <s v="area_code_415"/>
    <x v="0"/>
    <x v="0"/>
    <n v="38"/>
    <n v="84.3"/>
    <n v="116"/>
    <n v="14.33"/>
    <n v="267.2"/>
    <n v="127"/>
    <n v="22.71"/>
    <n v="167.7"/>
    <n v="75"/>
    <n v="7.55"/>
    <n v="8.3000000000000007"/>
    <n v="6"/>
    <n v="2.2400000000000002"/>
    <n v="4"/>
    <x v="1"/>
    <n v="1"/>
    <x v="1"/>
    <x v="2"/>
  </r>
  <r>
    <s v="MS"/>
    <n v="45"/>
    <s v="area_code_415"/>
    <x v="0"/>
    <x v="0"/>
    <n v="18"/>
    <n v="168"/>
    <n v="127"/>
    <n v="28.56"/>
    <n v="155.5"/>
    <n v="76"/>
    <n v="13.22"/>
    <n v="152.69999999999999"/>
    <n v="127"/>
    <n v="6.87"/>
    <n v="11.8"/>
    <n v="5"/>
    <n v="3.19"/>
    <n v="0"/>
    <x v="0"/>
    <n v="0"/>
    <x v="0"/>
    <x v="3"/>
  </r>
  <r>
    <s v="WI"/>
    <n v="41"/>
    <s v="area_code_408"/>
    <x v="1"/>
    <x v="0"/>
    <n v="31"/>
    <n v="278.10000000000002"/>
    <n v="86"/>
    <n v="47.28"/>
    <n v="268.10000000000002"/>
    <n v="103"/>
    <n v="22.79"/>
    <n v="241.5"/>
    <n v="77"/>
    <n v="10.87"/>
    <n v="11.3"/>
    <n v="4"/>
    <n v="3.05"/>
    <n v="0"/>
    <x v="0"/>
    <n v="0"/>
    <x v="0"/>
    <x v="3"/>
  </r>
  <r>
    <s v="VT"/>
    <n v="122"/>
    <s v="area_code_408"/>
    <x v="0"/>
    <x v="1"/>
    <n v="0"/>
    <n v="128.30000000000001"/>
    <n v="89"/>
    <n v="21.81"/>
    <n v="237.7"/>
    <n v="62"/>
    <n v="20.2"/>
    <n v="166.6"/>
    <n v="128"/>
    <n v="7.5"/>
    <n v="11.2"/>
    <n v="5"/>
    <n v="3.02"/>
    <n v="1"/>
    <x v="0"/>
    <n v="0"/>
    <x v="0"/>
    <x v="0"/>
  </r>
  <r>
    <s v="MA"/>
    <n v="92"/>
    <s v="area_code_408"/>
    <x v="0"/>
    <x v="0"/>
    <n v="21"/>
    <n v="227.8"/>
    <n v="107"/>
    <n v="38.729999999999997"/>
    <n v="156.4"/>
    <n v="70"/>
    <n v="13.29"/>
    <n v="259.7"/>
    <n v="72"/>
    <n v="11.69"/>
    <n v="12.4"/>
    <n v="3"/>
    <n v="3.35"/>
    <n v="0"/>
    <x v="0"/>
    <n v="0"/>
    <x v="0"/>
    <x v="2"/>
  </r>
  <r>
    <s v="OR"/>
    <n v="65"/>
    <s v="area_code_408"/>
    <x v="1"/>
    <x v="1"/>
    <n v="0"/>
    <n v="54.8"/>
    <n v="74"/>
    <n v="9.32"/>
    <n v="239.8"/>
    <n v="93"/>
    <n v="20.38"/>
    <n v="214.4"/>
    <n v="91"/>
    <n v="9.65"/>
    <n v="13.4"/>
    <n v="5"/>
    <n v="3.62"/>
    <n v="1"/>
    <x v="1"/>
    <n v="1"/>
    <x v="0"/>
    <x v="2"/>
  </r>
  <r>
    <s v="MA"/>
    <n v="57"/>
    <s v="area_code_415"/>
    <x v="0"/>
    <x v="0"/>
    <n v="24"/>
    <n v="140.19999999999999"/>
    <n v="102"/>
    <n v="23.83"/>
    <n v="170.1"/>
    <n v="107"/>
    <n v="14.46"/>
    <n v="143.69999999999999"/>
    <n v="102"/>
    <n v="6.47"/>
    <n v="14"/>
    <n v="1"/>
    <n v="3.78"/>
    <n v="1"/>
    <x v="0"/>
    <n v="0"/>
    <x v="0"/>
    <x v="3"/>
  </r>
  <r>
    <s v="MT"/>
    <n v="127"/>
    <s v="area_code_408"/>
    <x v="0"/>
    <x v="1"/>
    <n v="0"/>
    <n v="271.2"/>
    <n v="110"/>
    <n v="46.1"/>
    <n v="213.5"/>
    <n v="80"/>
    <n v="18.149999999999999"/>
    <n v="201.8"/>
    <n v="102"/>
    <n v="9.08"/>
    <n v="13.2"/>
    <n v="4"/>
    <n v="3.56"/>
    <n v="0"/>
    <x v="1"/>
    <n v="1"/>
    <x v="0"/>
    <x v="0"/>
  </r>
  <r>
    <s v="AK"/>
    <n v="121"/>
    <s v="area_code_415"/>
    <x v="0"/>
    <x v="1"/>
    <n v="0"/>
    <n v="180"/>
    <n v="116"/>
    <n v="30.6"/>
    <n v="196.4"/>
    <n v="112"/>
    <n v="16.690000000000001"/>
    <n v="280.3"/>
    <n v="95"/>
    <n v="12.61"/>
    <n v="10.1"/>
    <n v="5"/>
    <n v="2.73"/>
    <n v="2"/>
    <x v="0"/>
    <n v="0"/>
    <x v="0"/>
    <x v="0"/>
  </r>
  <r>
    <s v="MS"/>
    <n v="117"/>
    <s v="area_code_415"/>
    <x v="0"/>
    <x v="1"/>
    <n v="0"/>
    <n v="189.8"/>
    <n v="122"/>
    <n v="32.270000000000003"/>
    <n v="235.6"/>
    <n v="94"/>
    <n v="20.03"/>
    <n v="270.8"/>
    <n v="120"/>
    <n v="12.19"/>
    <n v="12.7"/>
    <n v="2"/>
    <n v="3.43"/>
    <n v="1"/>
    <x v="0"/>
    <n v="0"/>
    <x v="0"/>
    <x v="0"/>
  </r>
  <r>
    <s v="OR"/>
    <n v="37"/>
    <s v="area_code_408"/>
    <x v="0"/>
    <x v="1"/>
    <n v="0"/>
    <n v="257.3"/>
    <n v="117"/>
    <n v="43.74"/>
    <n v="134.5"/>
    <n v="92"/>
    <n v="11.43"/>
    <n v="306.2"/>
    <n v="102"/>
    <n v="13.78"/>
    <n v="8.1999999999999993"/>
    <n v="5"/>
    <n v="2.21"/>
    <n v="3"/>
    <x v="0"/>
    <n v="0"/>
    <x v="0"/>
    <x v="3"/>
  </r>
  <r>
    <s v="VA"/>
    <n v="162"/>
    <s v="area_code_510"/>
    <x v="0"/>
    <x v="1"/>
    <n v="0"/>
    <n v="103.3"/>
    <n v="93"/>
    <n v="17.559999999999999"/>
    <n v="210.6"/>
    <n v="87"/>
    <n v="17.899999999999999"/>
    <n v="187.2"/>
    <n v="118"/>
    <n v="8.42"/>
    <n v="11.4"/>
    <n v="6"/>
    <n v="3.08"/>
    <n v="1"/>
    <x v="0"/>
    <n v="0"/>
    <x v="0"/>
    <x v="1"/>
  </r>
  <r>
    <s v="AZ"/>
    <n v="193"/>
    <s v="area_code_415"/>
    <x v="0"/>
    <x v="1"/>
    <n v="0"/>
    <n v="208.1"/>
    <n v="115"/>
    <n v="35.380000000000003"/>
    <n v="178"/>
    <n v="104"/>
    <n v="15.13"/>
    <n v="195.9"/>
    <n v="95"/>
    <n v="8.82"/>
    <n v="12.4"/>
    <n v="9"/>
    <n v="3.35"/>
    <n v="3"/>
    <x v="0"/>
    <n v="0"/>
    <x v="0"/>
    <x v="1"/>
  </r>
  <r>
    <s v="UT"/>
    <n v="80"/>
    <s v="area_code_415"/>
    <x v="0"/>
    <x v="1"/>
    <n v="0"/>
    <n v="195.1"/>
    <n v="65"/>
    <n v="33.17"/>
    <n v="214"/>
    <n v="80"/>
    <n v="18.190000000000001"/>
    <n v="124.4"/>
    <n v="96"/>
    <n v="5.6"/>
    <n v="9.1999999999999993"/>
    <n v="6"/>
    <n v="2.48"/>
    <n v="2"/>
    <x v="0"/>
    <n v="0"/>
    <x v="0"/>
    <x v="2"/>
  </r>
  <r>
    <s v="WV"/>
    <n v="176"/>
    <s v="area_code_415"/>
    <x v="0"/>
    <x v="1"/>
    <n v="0"/>
    <n v="162.6"/>
    <n v="97"/>
    <n v="27.64"/>
    <n v="227.8"/>
    <n v="107"/>
    <n v="19.36"/>
    <n v="218.8"/>
    <n v="92"/>
    <n v="9.85"/>
    <n v="11.3"/>
    <n v="4"/>
    <n v="3.05"/>
    <n v="1"/>
    <x v="0"/>
    <n v="0"/>
    <x v="0"/>
    <x v="1"/>
  </r>
  <r>
    <s v="AZ"/>
    <n v="89"/>
    <s v="area_code_510"/>
    <x v="0"/>
    <x v="0"/>
    <n v="24"/>
    <n v="197.8"/>
    <n v="84"/>
    <n v="33.630000000000003"/>
    <n v="223.2"/>
    <n v="117"/>
    <n v="18.97"/>
    <n v="201.7"/>
    <n v="132"/>
    <n v="9.08"/>
    <n v="5.7"/>
    <n v="4"/>
    <n v="1.54"/>
    <n v="1"/>
    <x v="0"/>
    <n v="0"/>
    <x v="0"/>
    <x v="2"/>
  </r>
  <r>
    <s v="RI"/>
    <n v="128"/>
    <s v="area_code_510"/>
    <x v="0"/>
    <x v="1"/>
    <n v="0"/>
    <n v="212.4"/>
    <n v="118"/>
    <n v="36.11"/>
    <n v="148.6"/>
    <n v="108"/>
    <n v="12.63"/>
    <n v="214.8"/>
    <n v="98"/>
    <n v="9.67"/>
    <n v="9.8000000000000007"/>
    <n v="5"/>
    <n v="2.65"/>
    <n v="1"/>
    <x v="0"/>
    <n v="0"/>
    <x v="0"/>
    <x v="0"/>
  </r>
  <r>
    <s v="NM"/>
    <n v="138"/>
    <s v="area_code_408"/>
    <x v="0"/>
    <x v="1"/>
    <n v="0"/>
    <n v="63.7"/>
    <n v="114"/>
    <n v="10.83"/>
    <n v="212.2"/>
    <n v="132"/>
    <n v="18.04"/>
    <n v="247.6"/>
    <n v="114"/>
    <n v="11.14"/>
    <n v="8.8000000000000007"/>
    <n v="4"/>
    <n v="2.38"/>
    <n v="0"/>
    <x v="0"/>
    <n v="0"/>
    <x v="0"/>
    <x v="1"/>
  </r>
  <r>
    <s v="HI"/>
    <n v="90"/>
    <s v="area_code_408"/>
    <x v="0"/>
    <x v="1"/>
    <n v="0"/>
    <n v="193.8"/>
    <n v="90"/>
    <n v="32.950000000000003"/>
    <n v="206.6"/>
    <n v="98"/>
    <n v="17.559999999999999"/>
    <n v="153.30000000000001"/>
    <n v="120"/>
    <n v="6.9"/>
    <n v="10.1"/>
    <n v="9"/>
    <n v="2.73"/>
    <n v="3"/>
    <x v="0"/>
    <n v="0"/>
    <x v="0"/>
    <x v="2"/>
  </r>
  <r>
    <s v="NY"/>
    <n v="57"/>
    <s v="area_code_510"/>
    <x v="0"/>
    <x v="0"/>
    <n v="25"/>
    <n v="144"/>
    <n v="81"/>
    <n v="24.48"/>
    <n v="187.2"/>
    <n v="112"/>
    <n v="15.91"/>
    <n v="158.6"/>
    <n v="122"/>
    <n v="7.14"/>
    <n v="8.5"/>
    <n v="6"/>
    <n v="2.2999999999999998"/>
    <n v="3"/>
    <x v="0"/>
    <n v="0"/>
    <x v="0"/>
    <x v="3"/>
  </r>
  <r>
    <s v="NM"/>
    <n v="177"/>
    <s v="area_code_408"/>
    <x v="0"/>
    <x v="0"/>
    <n v="29"/>
    <n v="189"/>
    <n v="91"/>
    <n v="32.130000000000003"/>
    <n v="303.10000000000002"/>
    <n v="96"/>
    <n v="25.76"/>
    <n v="163.6"/>
    <n v="116"/>
    <n v="7.36"/>
    <n v="15.7"/>
    <n v="1"/>
    <n v="4.24"/>
    <n v="3"/>
    <x v="0"/>
    <n v="0"/>
    <x v="0"/>
    <x v="1"/>
  </r>
  <r>
    <s v="MI"/>
    <n v="98"/>
    <s v="area_code_415"/>
    <x v="0"/>
    <x v="0"/>
    <n v="23"/>
    <n v="168.9"/>
    <n v="98"/>
    <n v="28.71"/>
    <n v="226.3"/>
    <n v="117"/>
    <n v="19.239999999999998"/>
    <n v="165.5"/>
    <n v="96"/>
    <n v="7.45"/>
    <n v="14.3"/>
    <n v="3"/>
    <n v="3.86"/>
    <n v="0"/>
    <x v="0"/>
    <n v="0"/>
    <x v="0"/>
    <x v="0"/>
  </r>
  <r>
    <s v="IN"/>
    <n v="140"/>
    <s v="area_code_415"/>
    <x v="0"/>
    <x v="1"/>
    <n v="0"/>
    <n v="204.7"/>
    <n v="100"/>
    <n v="34.799999999999997"/>
    <n v="126.8"/>
    <n v="107"/>
    <n v="10.78"/>
    <n v="202.8"/>
    <n v="115"/>
    <n v="9.1300000000000008"/>
    <n v="12.1"/>
    <n v="4"/>
    <n v="3.27"/>
    <n v="2"/>
    <x v="0"/>
    <n v="0"/>
    <x v="0"/>
    <x v="1"/>
  </r>
  <r>
    <s v="KY"/>
    <n v="133"/>
    <s v="area_code_415"/>
    <x v="0"/>
    <x v="1"/>
    <n v="0"/>
    <n v="226.8"/>
    <n v="87"/>
    <n v="38.56"/>
    <n v="127.9"/>
    <n v="93"/>
    <n v="10.87"/>
    <n v="160.1"/>
    <n v="89"/>
    <n v="7.2"/>
    <n v="9.1999999999999993"/>
    <n v="3"/>
    <n v="2.48"/>
    <n v="0"/>
    <x v="0"/>
    <n v="0"/>
    <x v="0"/>
    <x v="1"/>
  </r>
  <r>
    <s v="NC"/>
    <n v="166"/>
    <s v="area_code_415"/>
    <x v="0"/>
    <x v="0"/>
    <n v="26"/>
    <n v="152.1"/>
    <n v="114"/>
    <n v="25.86"/>
    <n v="89.3"/>
    <n v="67"/>
    <n v="7.59"/>
    <n v="194.6"/>
    <n v="111"/>
    <n v="8.76"/>
    <n v="7.5"/>
    <n v="6"/>
    <n v="2.0299999999999998"/>
    <n v="0"/>
    <x v="0"/>
    <n v="0"/>
    <x v="0"/>
    <x v="1"/>
  </r>
  <r>
    <s v="KY"/>
    <n v="86"/>
    <s v="area_code_408"/>
    <x v="0"/>
    <x v="1"/>
    <n v="0"/>
    <n v="139.1"/>
    <n v="95"/>
    <n v="23.65"/>
    <n v="146.19999999999999"/>
    <n v="82"/>
    <n v="12.43"/>
    <n v="186.8"/>
    <n v="120"/>
    <n v="8.41"/>
    <n v="11.8"/>
    <n v="5"/>
    <n v="3.19"/>
    <n v="2"/>
    <x v="0"/>
    <n v="0"/>
    <x v="0"/>
    <x v="2"/>
  </r>
  <r>
    <s v="WY"/>
    <n v="117"/>
    <s v="area_code_408"/>
    <x v="0"/>
    <x v="1"/>
    <n v="0"/>
    <n v="150.5"/>
    <n v="121"/>
    <n v="25.59"/>
    <n v="345.1"/>
    <n v="132"/>
    <n v="29.33"/>
    <n v="183.9"/>
    <n v="97"/>
    <n v="8.2799999999999994"/>
    <n v="8.3000000000000007"/>
    <n v="2"/>
    <n v="2.2400000000000002"/>
    <n v="0"/>
    <x v="0"/>
    <n v="0"/>
    <x v="0"/>
    <x v="0"/>
  </r>
  <r>
    <s v="VA"/>
    <n v="86"/>
    <s v="area_code_415"/>
    <x v="0"/>
    <x v="1"/>
    <n v="0"/>
    <n v="231.9"/>
    <n v="73"/>
    <n v="39.42"/>
    <n v="165.9"/>
    <n v="123"/>
    <n v="14.1"/>
    <n v="225.7"/>
    <n v="86"/>
    <n v="10.16"/>
    <n v="11.5"/>
    <n v="3"/>
    <n v="3.11"/>
    <n v="3"/>
    <x v="0"/>
    <n v="0"/>
    <x v="0"/>
    <x v="2"/>
  </r>
  <r>
    <s v="AL"/>
    <n v="74"/>
    <s v="area_code_415"/>
    <x v="0"/>
    <x v="1"/>
    <n v="0"/>
    <n v="207.1"/>
    <n v="79"/>
    <n v="35.21"/>
    <n v="182"/>
    <n v="100"/>
    <n v="15.47"/>
    <n v="233.7"/>
    <n v="73"/>
    <n v="10.52"/>
    <n v="7.4"/>
    <n v="8"/>
    <n v="2"/>
    <n v="1"/>
    <x v="0"/>
    <n v="0"/>
    <x v="0"/>
    <x v="2"/>
  </r>
  <r>
    <s v="MN"/>
    <n v="178"/>
    <s v="area_code_510"/>
    <x v="0"/>
    <x v="1"/>
    <n v="0"/>
    <n v="225.4"/>
    <n v="104"/>
    <n v="38.32"/>
    <n v="110.7"/>
    <n v="90"/>
    <n v="9.41"/>
    <n v="134.1"/>
    <n v="109"/>
    <n v="6.03"/>
    <n v="15.3"/>
    <n v="5"/>
    <n v="4.13"/>
    <n v="2"/>
    <x v="1"/>
    <n v="1"/>
    <x v="0"/>
    <x v="1"/>
  </r>
  <r>
    <s v="FL"/>
    <n v="95"/>
    <s v="area_code_408"/>
    <x v="0"/>
    <x v="0"/>
    <n v="45"/>
    <n v="116.4"/>
    <n v="115"/>
    <n v="19.79"/>
    <n v="283.7"/>
    <n v="123"/>
    <n v="24.11"/>
    <n v="285.2"/>
    <n v="103"/>
    <n v="12.83"/>
    <n v="12.8"/>
    <n v="4"/>
    <n v="3.46"/>
    <n v="1"/>
    <x v="0"/>
    <n v="0"/>
    <x v="0"/>
    <x v="2"/>
  </r>
  <r>
    <s v="CA"/>
    <n v="85"/>
    <s v="area_code_415"/>
    <x v="0"/>
    <x v="1"/>
    <n v="0"/>
    <n v="195.7"/>
    <n v="104"/>
    <n v="33.270000000000003"/>
    <n v="182.9"/>
    <n v="121"/>
    <n v="15.55"/>
    <n v="324.7"/>
    <n v="110"/>
    <n v="14.61"/>
    <n v="8.6"/>
    <n v="9"/>
    <n v="2.3199999999999998"/>
    <n v="0"/>
    <x v="0"/>
    <n v="0"/>
    <x v="0"/>
    <x v="2"/>
  </r>
  <r>
    <s v="KY"/>
    <n v="81"/>
    <s v="area_code_510"/>
    <x v="0"/>
    <x v="1"/>
    <n v="0"/>
    <n v="79.400000000000006"/>
    <n v="99"/>
    <n v="13.5"/>
    <n v="144.69999999999999"/>
    <n v="90"/>
    <n v="12.3"/>
    <n v="204.7"/>
    <n v="114"/>
    <n v="9.2100000000000009"/>
    <n v="9.1"/>
    <n v="5"/>
    <n v="2.46"/>
    <n v="0"/>
    <x v="0"/>
    <n v="0"/>
    <x v="0"/>
    <x v="2"/>
  </r>
  <r>
    <s v="AR"/>
    <n v="41"/>
    <s v="area_code_415"/>
    <x v="0"/>
    <x v="1"/>
    <n v="0"/>
    <n v="102.9"/>
    <n v="114"/>
    <n v="17.489999999999998"/>
    <n v="107.9"/>
    <n v="119"/>
    <n v="9.17"/>
    <n v="277.60000000000002"/>
    <n v="99"/>
    <n v="12.49"/>
    <n v="11"/>
    <n v="4"/>
    <n v="2.97"/>
    <n v="6"/>
    <x v="1"/>
    <n v="1"/>
    <x v="1"/>
    <x v="3"/>
  </r>
  <r>
    <s v="VT"/>
    <n v="217"/>
    <s v="area_code_510"/>
    <x v="0"/>
    <x v="1"/>
    <n v="0"/>
    <n v="99.7"/>
    <n v="74"/>
    <n v="16.95"/>
    <n v="183.1"/>
    <n v="97"/>
    <n v="15.56"/>
    <n v="220.3"/>
    <n v="73"/>
    <n v="9.91"/>
    <n v="14.4"/>
    <n v="4"/>
    <n v="3.89"/>
    <n v="0"/>
    <x v="0"/>
    <n v="0"/>
    <x v="0"/>
    <x v="1"/>
  </r>
  <r>
    <s v="MD"/>
    <n v="79"/>
    <s v="area_code_415"/>
    <x v="0"/>
    <x v="1"/>
    <n v="0"/>
    <n v="213.4"/>
    <n v="107"/>
    <n v="36.28"/>
    <n v="176.2"/>
    <n v="82"/>
    <n v="14.98"/>
    <n v="180.1"/>
    <n v="125"/>
    <n v="8.1"/>
    <n v="7.9"/>
    <n v="4"/>
    <n v="2.13"/>
    <n v="0"/>
    <x v="0"/>
    <n v="0"/>
    <x v="0"/>
    <x v="2"/>
  </r>
  <r>
    <s v="CT"/>
    <n v="15"/>
    <s v="area_code_415"/>
    <x v="0"/>
    <x v="1"/>
    <n v="0"/>
    <n v="185.1"/>
    <n v="103"/>
    <n v="31.47"/>
    <n v="193.8"/>
    <n v="148"/>
    <n v="16.47"/>
    <n v="305.2"/>
    <n v="79"/>
    <n v="13.73"/>
    <n v="13.2"/>
    <n v="6"/>
    <n v="3.56"/>
    <n v="5"/>
    <x v="0"/>
    <n v="0"/>
    <x v="1"/>
    <x v="4"/>
  </r>
  <r>
    <s v="MI"/>
    <n v="96"/>
    <s v="area_code_415"/>
    <x v="0"/>
    <x v="1"/>
    <n v="0"/>
    <n v="166.5"/>
    <n v="101"/>
    <n v="28.31"/>
    <n v="78.3"/>
    <n v="108"/>
    <n v="6.66"/>
    <n v="221.9"/>
    <n v="112"/>
    <n v="9.99"/>
    <n v="11.5"/>
    <n v="10"/>
    <n v="3.11"/>
    <n v="3"/>
    <x v="0"/>
    <n v="0"/>
    <x v="0"/>
    <x v="0"/>
  </r>
  <r>
    <s v="PA"/>
    <n v="140"/>
    <s v="area_code_415"/>
    <x v="0"/>
    <x v="1"/>
    <n v="0"/>
    <n v="220.1"/>
    <n v="100"/>
    <n v="37.42"/>
    <n v="182.2"/>
    <n v="112"/>
    <n v="15.49"/>
    <n v="250.3"/>
    <n v="98"/>
    <n v="11.26"/>
    <n v="11.6"/>
    <n v="8"/>
    <n v="3.13"/>
    <n v="1"/>
    <x v="0"/>
    <n v="0"/>
    <x v="0"/>
    <x v="1"/>
  </r>
  <r>
    <s v="CA"/>
    <n v="67"/>
    <s v="area_code_510"/>
    <x v="0"/>
    <x v="1"/>
    <n v="0"/>
    <n v="102.8"/>
    <n v="93"/>
    <n v="17.48"/>
    <n v="137.80000000000001"/>
    <n v="91"/>
    <n v="11.71"/>
    <n v="158.9"/>
    <n v="110"/>
    <n v="7.15"/>
    <n v="8.9"/>
    <n v="5"/>
    <n v="2.4"/>
    <n v="1"/>
    <x v="0"/>
    <n v="0"/>
    <x v="0"/>
    <x v="2"/>
  </r>
  <r>
    <s v="KY"/>
    <n v="105"/>
    <s v="area_code_415"/>
    <x v="0"/>
    <x v="1"/>
    <n v="0"/>
    <n v="181.3"/>
    <n v="134"/>
    <n v="30.82"/>
    <n v="136"/>
    <n v="84"/>
    <n v="11.56"/>
    <n v="271.2"/>
    <n v="122"/>
    <n v="12.2"/>
    <n v="10.3"/>
    <n v="3"/>
    <n v="2.78"/>
    <n v="1"/>
    <x v="0"/>
    <n v="0"/>
    <x v="0"/>
    <x v="0"/>
  </r>
  <r>
    <s v="MO"/>
    <n v="38"/>
    <s v="area_code_510"/>
    <x v="0"/>
    <x v="1"/>
    <n v="0"/>
    <n v="281.10000000000002"/>
    <n v="113"/>
    <n v="47.79"/>
    <n v="236.1"/>
    <n v="82"/>
    <n v="20.07"/>
    <n v="230.1"/>
    <n v="60"/>
    <n v="10.35"/>
    <n v="10.9"/>
    <n v="3"/>
    <n v="2.94"/>
    <n v="1"/>
    <x v="1"/>
    <n v="1"/>
    <x v="0"/>
    <x v="3"/>
  </r>
  <r>
    <s v="CT"/>
    <n v="110"/>
    <s v="area_code_415"/>
    <x v="0"/>
    <x v="1"/>
    <n v="0"/>
    <n v="251.3"/>
    <n v="91"/>
    <n v="42.72"/>
    <n v="207.2"/>
    <n v="95"/>
    <n v="17.61"/>
    <n v="249"/>
    <n v="70"/>
    <n v="11.21"/>
    <n v="12.9"/>
    <n v="2"/>
    <n v="3.48"/>
    <n v="1"/>
    <x v="1"/>
    <n v="1"/>
    <x v="0"/>
    <x v="0"/>
  </r>
  <r>
    <s v="IL"/>
    <n v="74"/>
    <s v="area_code_408"/>
    <x v="0"/>
    <x v="1"/>
    <n v="0"/>
    <n v="141.9"/>
    <n v="103"/>
    <n v="24.12"/>
    <n v="201"/>
    <n v="110"/>
    <n v="17.09"/>
    <n v="211.2"/>
    <n v="117"/>
    <n v="9.5"/>
    <n v="10.9"/>
    <n v="11"/>
    <n v="2.94"/>
    <n v="1"/>
    <x v="0"/>
    <n v="0"/>
    <x v="0"/>
    <x v="2"/>
  </r>
  <r>
    <s v="RI"/>
    <n v="79"/>
    <s v="area_code_415"/>
    <x v="0"/>
    <x v="0"/>
    <n v="30"/>
    <n v="148"/>
    <n v="96"/>
    <n v="25.16"/>
    <n v="149.6"/>
    <n v="128"/>
    <n v="12.72"/>
    <n v="220.3"/>
    <n v="99"/>
    <n v="9.91"/>
    <n v="9.6999999999999993"/>
    <n v="5"/>
    <n v="2.62"/>
    <n v="3"/>
    <x v="0"/>
    <n v="0"/>
    <x v="0"/>
    <x v="2"/>
  </r>
  <r>
    <s v="TN"/>
    <n v="114"/>
    <s v="area_code_415"/>
    <x v="1"/>
    <x v="1"/>
    <n v="0"/>
    <n v="200.7"/>
    <n v="72"/>
    <n v="34.119999999999997"/>
    <n v="271.2"/>
    <n v="79"/>
    <n v="23.05"/>
    <n v="188.2"/>
    <n v="97"/>
    <n v="8.4700000000000006"/>
    <n v="13.4"/>
    <n v="7"/>
    <n v="3.62"/>
    <n v="2"/>
    <x v="1"/>
    <n v="1"/>
    <x v="0"/>
    <x v="0"/>
  </r>
  <r>
    <s v="WV"/>
    <n v="44"/>
    <s v="area_code_510"/>
    <x v="0"/>
    <x v="1"/>
    <n v="0"/>
    <n v="238.3"/>
    <n v="83"/>
    <n v="40.51"/>
    <n v="193.7"/>
    <n v="112"/>
    <n v="16.46"/>
    <n v="167.7"/>
    <n v="79"/>
    <n v="7.55"/>
    <n v="9.4"/>
    <n v="6"/>
    <n v="2.54"/>
    <n v="5"/>
    <x v="0"/>
    <n v="0"/>
    <x v="1"/>
    <x v="3"/>
  </r>
  <r>
    <s v="MS"/>
    <n v="107"/>
    <s v="area_code_415"/>
    <x v="0"/>
    <x v="1"/>
    <n v="0"/>
    <n v="220.1"/>
    <n v="103"/>
    <n v="37.42"/>
    <n v="200.4"/>
    <n v="94"/>
    <n v="17.03"/>
    <n v="272.60000000000002"/>
    <n v="147"/>
    <n v="12.27"/>
    <n v="7.4"/>
    <n v="5"/>
    <n v="2"/>
    <n v="2"/>
    <x v="0"/>
    <n v="0"/>
    <x v="0"/>
    <x v="0"/>
  </r>
  <r>
    <s v="WI"/>
    <n v="104"/>
    <s v="area_code_510"/>
    <x v="0"/>
    <x v="0"/>
    <n v="15"/>
    <n v="124.7"/>
    <n v="99"/>
    <n v="21.2"/>
    <n v="188.3"/>
    <n v="108"/>
    <n v="16.010000000000002"/>
    <n v="208.6"/>
    <n v="95"/>
    <n v="9.39"/>
    <n v="8"/>
    <n v="3"/>
    <n v="2.16"/>
    <n v="0"/>
    <x v="0"/>
    <n v="0"/>
    <x v="0"/>
    <x v="0"/>
  </r>
  <r>
    <s v="SC"/>
    <n v="98"/>
    <s v="area_code_415"/>
    <x v="0"/>
    <x v="1"/>
    <n v="0"/>
    <n v="147"/>
    <n v="101"/>
    <n v="24.99"/>
    <n v="202.5"/>
    <n v="89"/>
    <n v="17.21"/>
    <n v="250.8"/>
    <n v="97"/>
    <n v="11.29"/>
    <n v="9.1999999999999993"/>
    <n v="3"/>
    <n v="2.48"/>
    <n v="1"/>
    <x v="0"/>
    <n v="0"/>
    <x v="0"/>
    <x v="0"/>
  </r>
  <r>
    <s v="RI"/>
    <n v="60"/>
    <s v="area_code_408"/>
    <x v="0"/>
    <x v="1"/>
    <n v="0"/>
    <n v="194.2"/>
    <n v="107"/>
    <n v="33.01"/>
    <n v="174"/>
    <n v="107"/>
    <n v="14.79"/>
    <n v="89.3"/>
    <n v="83"/>
    <n v="4.0199999999999996"/>
    <n v="11.2"/>
    <n v="2"/>
    <n v="3.02"/>
    <n v="2"/>
    <x v="0"/>
    <n v="0"/>
    <x v="0"/>
    <x v="2"/>
  </r>
  <r>
    <s v="AR"/>
    <n v="138"/>
    <s v="area_code_408"/>
    <x v="0"/>
    <x v="0"/>
    <n v="33"/>
    <n v="214.9"/>
    <n v="91"/>
    <n v="36.53"/>
    <n v="288.7"/>
    <n v="97"/>
    <n v="24.54"/>
    <n v="262.7"/>
    <n v="64"/>
    <n v="11.82"/>
    <n v="8.1"/>
    <n v="2"/>
    <n v="2.19"/>
    <n v="0"/>
    <x v="0"/>
    <n v="0"/>
    <x v="0"/>
    <x v="1"/>
  </r>
  <r>
    <s v="NM"/>
    <n v="89"/>
    <s v="area_code_408"/>
    <x v="0"/>
    <x v="1"/>
    <n v="0"/>
    <n v="269.8"/>
    <n v="94"/>
    <n v="45.87"/>
    <n v="227"/>
    <n v="125"/>
    <n v="19.3"/>
    <n v="212.2"/>
    <n v="135"/>
    <n v="9.5500000000000007"/>
    <n v="4.7"/>
    <n v="6"/>
    <n v="1.27"/>
    <n v="1"/>
    <x v="1"/>
    <n v="1"/>
    <x v="0"/>
    <x v="2"/>
  </r>
  <r>
    <s v="NH"/>
    <n v="22"/>
    <s v="area_code_408"/>
    <x v="0"/>
    <x v="0"/>
    <n v="29"/>
    <n v="151.19999999999999"/>
    <n v="147"/>
    <n v="25.7"/>
    <n v="203.2"/>
    <n v="135"/>
    <n v="17.27"/>
    <n v="296.10000000000002"/>
    <n v="98"/>
    <n v="13.32"/>
    <n v="11.1"/>
    <n v="2"/>
    <n v="3"/>
    <n v="2"/>
    <x v="0"/>
    <n v="0"/>
    <x v="0"/>
    <x v="4"/>
  </r>
  <r>
    <s v="NM"/>
    <n v="69"/>
    <s v="area_code_415"/>
    <x v="0"/>
    <x v="1"/>
    <n v="0"/>
    <n v="111.3"/>
    <n v="110"/>
    <n v="18.920000000000002"/>
    <n v="226.8"/>
    <n v="107"/>
    <n v="19.28"/>
    <n v="187.6"/>
    <n v="66"/>
    <n v="8.44"/>
    <n v="10.199999999999999"/>
    <n v="12"/>
    <n v="2.75"/>
    <n v="1"/>
    <x v="0"/>
    <n v="0"/>
    <x v="0"/>
    <x v="2"/>
  </r>
  <r>
    <s v="AZ"/>
    <n v="106"/>
    <s v="area_code_408"/>
    <x v="0"/>
    <x v="1"/>
    <n v="0"/>
    <n v="273.8"/>
    <n v="120"/>
    <n v="46.55"/>
    <n v="149.30000000000001"/>
    <n v="104"/>
    <n v="12.69"/>
    <n v="193.9"/>
    <n v="127"/>
    <n v="8.73"/>
    <n v="11.2"/>
    <n v="3"/>
    <n v="3.02"/>
    <n v="0"/>
    <x v="0"/>
    <n v="0"/>
    <x v="0"/>
    <x v="0"/>
  </r>
  <r>
    <s v="TN"/>
    <n v="104"/>
    <s v="area_code_510"/>
    <x v="0"/>
    <x v="1"/>
    <n v="0"/>
    <n v="142.6"/>
    <n v="88"/>
    <n v="24.24"/>
    <n v="85.4"/>
    <n v="96"/>
    <n v="7.26"/>
    <n v="246.4"/>
    <n v="80"/>
    <n v="11.09"/>
    <n v="14"/>
    <n v="4"/>
    <n v="3.78"/>
    <n v="1"/>
    <x v="0"/>
    <n v="0"/>
    <x v="0"/>
    <x v="0"/>
  </r>
  <r>
    <s v="OK"/>
    <n v="174"/>
    <s v="area_code_408"/>
    <x v="0"/>
    <x v="1"/>
    <n v="0"/>
    <n v="178"/>
    <n v="49"/>
    <n v="30.26"/>
    <n v="141.5"/>
    <n v="83"/>
    <n v="12.03"/>
    <n v="265.10000000000002"/>
    <n v="114"/>
    <n v="11.93"/>
    <n v="6.2"/>
    <n v="5"/>
    <n v="1.67"/>
    <n v="3"/>
    <x v="0"/>
    <n v="0"/>
    <x v="0"/>
    <x v="1"/>
  </r>
  <r>
    <s v="SC"/>
    <n v="127"/>
    <s v="area_code_510"/>
    <x v="0"/>
    <x v="0"/>
    <n v="33"/>
    <n v="180.5"/>
    <n v="94"/>
    <n v="30.69"/>
    <n v="241.9"/>
    <n v="107"/>
    <n v="20.56"/>
    <n v="225.4"/>
    <n v="113"/>
    <n v="10.14"/>
    <n v="7.4"/>
    <n v="2"/>
    <n v="2"/>
    <n v="1"/>
    <x v="0"/>
    <n v="0"/>
    <x v="0"/>
    <x v="0"/>
  </r>
  <r>
    <s v="WY"/>
    <n v="2"/>
    <s v="area_code_415"/>
    <x v="0"/>
    <x v="0"/>
    <n v="27"/>
    <n v="141.69999999999999"/>
    <n v="125"/>
    <n v="24.09"/>
    <n v="160.69999999999999"/>
    <n v="136"/>
    <n v="13.66"/>
    <n v="170.3"/>
    <n v="81"/>
    <n v="7.66"/>
    <n v="9.3000000000000007"/>
    <n v="2"/>
    <n v="2.5099999999999998"/>
    <n v="1"/>
    <x v="0"/>
    <n v="0"/>
    <x v="0"/>
    <x v="4"/>
  </r>
  <r>
    <s v="IN"/>
    <n v="91"/>
    <s v="area_code_415"/>
    <x v="0"/>
    <x v="1"/>
    <n v="0"/>
    <n v="289.3"/>
    <n v="73"/>
    <n v="49.18"/>
    <n v="179.8"/>
    <n v="86"/>
    <n v="15.28"/>
    <n v="186.7"/>
    <n v="94"/>
    <n v="8.4"/>
    <n v="6.4"/>
    <n v="7"/>
    <n v="1.73"/>
    <n v="1"/>
    <x v="1"/>
    <n v="1"/>
    <x v="0"/>
    <x v="2"/>
  </r>
  <r>
    <s v="CT"/>
    <n v="34"/>
    <s v="area_code_510"/>
    <x v="0"/>
    <x v="0"/>
    <n v="26"/>
    <n v="193.4"/>
    <n v="91"/>
    <n v="32.880000000000003"/>
    <n v="198.3"/>
    <n v="94"/>
    <n v="16.86"/>
    <n v="257.2"/>
    <n v="94"/>
    <n v="11.57"/>
    <n v="9.5"/>
    <n v="5"/>
    <n v="2.57"/>
    <n v="2"/>
    <x v="0"/>
    <n v="0"/>
    <x v="0"/>
    <x v="3"/>
  </r>
  <r>
    <s v="NY"/>
    <n v="111"/>
    <s v="area_code_510"/>
    <x v="0"/>
    <x v="1"/>
    <n v="0"/>
    <n v="184.2"/>
    <n v="92"/>
    <n v="31.31"/>
    <n v="215"/>
    <n v="96"/>
    <n v="18.28"/>
    <n v="100.1"/>
    <n v="64"/>
    <n v="4.5"/>
    <n v="11.3"/>
    <n v="4"/>
    <n v="3.05"/>
    <n v="1"/>
    <x v="0"/>
    <n v="0"/>
    <x v="0"/>
    <x v="0"/>
  </r>
  <r>
    <s v="TX"/>
    <n v="110"/>
    <s v="area_code_415"/>
    <x v="0"/>
    <x v="0"/>
    <n v="30"/>
    <n v="144.1"/>
    <n v="87"/>
    <n v="24.5"/>
    <n v="229.8"/>
    <n v="88"/>
    <n v="19.53"/>
    <n v="174.7"/>
    <n v="90"/>
    <n v="7.86"/>
    <n v="12.4"/>
    <n v="4"/>
    <n v="3.35"/>
    <n v="2"/>
    <x v="0"/>
    <n v="0"/>
    <x v="0"/>
    <x v="0"/>
  </r>
  <r>
    <s v="IL"/>
    <n v="65"/>
    <s v="area_code_415"/>
    <x v="0"/>
    <x v="1"/>
    <n v="0"/>
    <n v="180.3"/>
    <n v="84"/>
    <n v="30.65"/>
    <n v="199.9"/>
    <n v="129"/>
    <n v="16.989999999999998"/>
    <n v="280.10000000000002"/>
    <n v="62"/>
    <n v="12.6"/>
    <n v="12.1"/>
    <n v="1"/>
    <n v="3.27"/>
    <n v="3"/>
    <x v="0"/>
    <n v="0"/>
    <x v="0"/>
    <x v="2"/>
  </r>
  <r>
    <s v="LA"/>
    <n v="51"/>
    <s v="area_code_510"/>
    <x v="0"/>
    <x v="0"/>
    <n v="24"/>
    <n v="179.2"/>
    <n v="76"/>
    <n v="30.46"/>
    <n v="253.3"/>
    <n v="64"/>
    <n v="21.53"/>
    <n v="196.5"/>
    <n v="108"/>
    <n v="8.84"/>
    <n v="15.1"/>
    <n v="3"/>
    <n v="4.08"/>
    <n v="1"/>
    <x v="0"/>
    <n v="0"/>
    <x v="0"/>
    <x v="3"/>
  </r>
  <r>
    <s v="WA"/>
    <n v="64"/>
    <s v="area_code_510"/>
    <x v="0"/>
    <x v="1"/>
    <n v="0"/>
    <n v="50.6"/>
    <n v="91"/>
    <n v="8.6"/>
    <n v="308.89999999999998"/>
    <n v="78"/>
    <n v="26.26"/>
    <n v="255.4"/>
    <n v="114"/>
    <n v="11.49"/>
    <n v="13.7"/>
    <n v="5"/>
    <n v="3.7"/>
    <n v="2"/>
    <x v="0"/>
    <n v="0"/>
    <x v="0"/>
    <x v="2"/>
  </r>
  <r>
    <s v="MD"/>
    <n v="117"/>
    <s v="area_code_415"/>
    <x v="0"/>
    <x v="1"/>
    <n v="0"/>
    <n v="223.7"/>
    <n v="73"/>
    <n v="38.03"/>
    <n v="205.2"/>
    <n v="69"/>
    <n v="17.440000000000001"/>
    <n v="282.89999999999998"/>
    <n v="51"/>
    <n v="12.73"/>
    <n v="11.1"/>
    <n v="1"/>
    <n v="3"/>
    <n v="2"/>
    <x v="0"/>
    <n v="0"/>
    <x v="0"/>
    <x v="0"/>
  </r>
  <r>
    <s v="KY"/>
    <n v="38"/>
    <s v="area_code_415"/>
    <x v="0"/>
    <x v="1"/>
    <n v="0"/>
    <n v="220.5"/>
    <n v="110"/>
    <n v="37.49"/>
    <n v="180.8"/>
    <n v="114"/>
    <n v="15.37"/>
    <n v="156.5"/>
    <n v="102"/>
    <n v="7.04"/>
    <n v="5.6"/>
    <n v="7"/>
    <n v="1.51"/>
    <n v="1"/>
    <x v="0"/>
    <n v="0"/>
    <x v="0"/>
    <x v="3"/>
  </r>
  <r>
    <s v="DC"/>
    <n v="112"/>
    <s v="area_code_415"/>
    <x v="1"/>
    <x v="1"/>
    <n v="0"/>
    <n v="217.6"/>
    <n v="110"/>
    <n v="36.99"/>
    <n v="195.7"/>
    <n v="105"/>
    <n v="16.63"/>
    <n v="178.8"/>
    <n v="106"/>
    <n v="8.0500000000000007"/>
    <n v="10.4"/>
    <n v="8"/>
    <n v="2.81"/>
    <n v="2"/>
    <x v="0"/>
    <n v="0"/>
    <x v="0"/>
    <x v="0"/>
  </r>
  <r>
    <s v="IL"/>
    <n v="48"/>
    <s v="area_code_415"/>
    <x v="0"/>
    <x v="0"/>
    <n v="37"/>
    <n v="138.30000000000001"/>
    <n v="81"/>
    <n v="23.51"/>
    <n v="187.6"/>
    <n v="74"/>
    <n v="15.95"/>
    <n v="158"/>
    <n v="113"/>
    <n v="7.11"/>
    <n v="11.6"/>
    <n v="1"/>
    <n v="3.13"/>
    <n v="2"/>
    <x v="0"/>
    <n v="0"/>
    <x v="0"/>
    <x v="3"/>
  </r>
  <r>
    <s v="WY"/>
    <n v="105"/>
    <s v="area_code_408"/>
    <x v="0"/>
    <x v="1"/>
    <n v="0"/>
    <n v="160.30000000000001"/>
    <n v="86"/>
    <n v="27.25"/>
    <n v="195.2"/>
    <n v="80"/>
    <n v="16.59"/>
    <n v="163.30000000000001"/>
    <n v="109"/>
    <n v="7.35"/>
    <n v="12.7"/>
    <n v="3"/>
    <n v="3.43"/>
    <n v="2"/>
    <x v="0"/>
    <n v="0"/>
    <x v="0"/>
    <x v="0"/>
  </r>
  <r>
    <s v="SD"/>
    <n v="140"/>
    <s v="area_code_415"/>
    <x v="0"/>
    <x v="1"/>
    <n v="0"/>
    <n v="191.8"/>
    <n v="67"/>
    <n v="32.61"/>
    <n v="261.10000000000002"/>
    <n v="52"/>
    <n v="22.19"/>
    <n v="252.7"/>
    <n v="112"/>
    <n v="11.37"/>
    <n v="10.8"/>
    <n v="3"/>
    <n v="2.92"/>
    <n v="6"/>
    <x v="0"/>
    <n v="0"/>
    <x v="1"/>
    <x v="1"/>
  </r>
  <r>
    <s v="SD"/>
    <n v="185"/>
    <s v="area_code_408"/>
    <x v="0"/>
    <x v="0"/>
    <n v="18"/>
    <n v="103.9"/>
    <n v="112"/>
    <n v="17.66"/>
    <n v="230"/>
    <n v="111"/>
    <n v="19.55"/>
    <n v="155.69999999999999"/>
    <n v="119"/>
    <n v="7.01"/>
    <n v="8.5"/>
    <n v="5"/>
    <n v="2.2999999999999998"/>
    <n v="0"/>
    <x v="0"/>
    <n v="0"/>
    <x v="0"/>
    <x v="1"/>
  </r>
  <r>
    <s v="GA"/>
    <n v="99"/>
    <s v="area_code_510"/>
    <x v="0"/>
    <x v="1"/>
    <n v="0"/>
    <n v="214.9"/>
    <n v="103"/>
    <n v="36.53"/>
    <n v="218.4"/>
    <n v="121"/>
    <n v="18.559999999999999"/>
    <n v="272.60000000000002"/>
    <n v="110"/>
    <n v="12.27"/>
    <n v="9.6"/>
    <n v="3"/>
    <n v="2.59"/>
    <n v="2"/>
    <x v="0"/>
    <n v="0"/>
    <x v="0"/>
    <x v="0"/>
  </r>
  <r>
    <s v="IN"/>
    <n v="52"/>
    <s v="area_code_415"/>
    <x v="0"/>
    <x v="1"/>
    <n v="0"/>
    <n v="165.9"/>
    <n v="122"/>
    <n v="28.2"/>
    <n v="212.2"/>
    <n v="107"/>
    <n v="18.04"/>
    <n v="202.1"/>
    <n v="94"/>
    <n v="9.09"/>
    <n v="8.3000000000000007"/>
    <n v="3"/>
    <n v="2.2400000000000002"/>
    <n v="1"/>
    <x v="0"/>
    <n v="0"/>
    <x v="0"/>
    <x v="3"/>
  </r>
  <r>
    <s v="IA"/>
    <n v="200"/>
    <s v="area_code_415"/>
    <x v="1"/>
    <x v="0"/>
    <n v="29"/>
    <n v="92.2"/>
    <n v="95"/>
    <n v="15.67"/>
    <n v="200"/>
    <n v="101"/>
    <n v="17"/>
    <n v="119.1"/>
    <n v="99"/>
    <n v="5.36"/>
    <n v="5.7"/>
    <n v="1"/>
    <n v="1.54"/>
    <n v="1"/>
    <x v="1"/>
    <n v="1"/>
    <x v="0"/>
    <x v="1"/>
  </r>
  <r>
    <s v="OK"/>
    <n v="82"/>
    <s v="area_code_408"/>
    <x v="0"/>
    <x v="1"/>
    <n v="0"/>
    <n v="182.3"/>
    <n v="106"/>
    <n v="30.99"/>
    <n v="259.89999999999998"/>
    <n v="102"/>
    <n v="22.09"/>
    <n v="150.5"/>
    <n v="98"/>
    <n v="6.77"/>
    <n v="10.9"/>
    <n v="6"/>
    <n v="2.94"/>
    <n v="1"/>
    <x v="0"/>
    <n v="0"/>
    <x v="0"/>
    <x v="2"/>
  </r>
  <r>
    <s v="WA"/>
    <n v="143"/>
    <s v="area_code_415"/>
    <x v="0"/>
    <x v="1"/>
    <n v="0"/>
    <n v="211.4"/>
    <n v="94"/>
    <n v="35.94"/>
    <n v="184.5"/>
    <n v="89"/>
    <n v="15.68"/>
    <n v="243.2"/>
    <n v="108"/>
    <n v="10.94"/>
    <n v="5.5"/>
    <n v="5"/>
    <n v="1.49"/>
    <n v="1"/>
    <x v="1"/>
    <n v="1"/>
    <x v="0"/>
    <x v="1"/>
  </r>
  <r>
    <s v="NH"/>
    <n v="97"/>
    <s v="area_code_415"/>
    <x v="0"/>
    <x v="1"/>
    <n v="0"/>
    <n v="87.1"/>
    <n v="110"/>
    <n v="14.81"/>
    <n v="202.1"/>
    <n v="110"/>
    <n v="17.18"/>
    <n v="137.9"/>
    <n v="89"/>
    <n v="6.21"/>
    <n v="14.4"/>
    <n v="4"/>
    <n v="3.89"/>
    <n v="2"/>
    <x v="0"/>
    <n v="0"/>
    <x v="0"/>
    <x v="0"/>
  </r>
  <r>
    <s v="MO"/>
    <n v="83"/>
    <s v="area_code_415"/>
    <x v="0"/>
    <x v="1"/>
    <n v="0"/>
    <n v="196.7"/>
    <n v="117"/>
    <n v="33.44"/>
    <n v="272"/>
    <n v="89"/>
    <n v="23.12"/>
    <n v="199.9"/>
    <n v="62"/>
    <n v="9"/>
    <n v="10.1"/>
    <n v="11"/>
    <n v="2.73"/>
    <n v="3"/>
    <x v="0"/>
    <n v="0"/>
    <x v="0"/>
    <x v="2"/>
  </r>
  <r>
    <s v="OR"/>
    <n v="92"/>
    <s v="area_code_415"/>
    <x v="0"/>
    <x v="1"/>
    <n v="0"/>
    <n v="114.6"/>
    <n v="94"/>
    <n v="19.48"/>
    <n v="209"/>
    <n v="78"/>
    <n v="17.77"/>
    <n v="209.7"/>
    <n v="97"/>
    <n v="9.44"/>
    <n v="8.3000000000000007"/>
    <n v="5"/>
    <n v="2.2400000000000002"/>
    <n v="2"/>
    <x v="0"/>
    <n v="0"/>
    <x v="0"/>
    <x v="2"/>
  </r>
  <r>
    <s v="MN"/>
    <n v="130"/>
    <s v="area_code_415"/>
    <x v="0"/>
    <x v="1"/>
    <n v="0"/>
    <n v="204.5"/>
    <n v="88"/>
    <n v="34.770000000000003"/>
    <n v="178.4"/>
    <n v="85"/>
    <n v="15.16"/>
    <n v="229.6"/>
    <n v="78"/>
    <n v="10.33"/>
    <n v="12.6"/>
    <n v="8"/>
    <n v="3.4"/>
    <n v="0"/>
    <x v="0"/>
    <n v="0"/>
    <x v="0"/>
    <x v="0"/>
  </r>
  <r>
    <s v="MA"/>
    <n v="97"/>
    <s v="area_code_510"/>
    <x v="1"/>
    <x v="1"/>
    <n v="0"/>
    <n v="272.8"/>
    <n v="60"/>
    <n v="46.38"/>
    <n v="216.5"/>
    <n v="113"/>
    <n v="18.399999999999999"/>
    <n v="245.1"/>
    <n v="67"/>
    <n v="11.03"/>
    <n v="6.1"/>
    <n v="8"/>
    <n v="1.65"/>
    <n v="5"/>
    <x v="1"/>
    <n v="1"/>
    <x v="1"/>
    <x v="0"/>
  </r>
  <r>
    <s v="ME"/>
    <n v="53"/>
    <s v="area_code_510"/>
    <x v="0"/>
    <x v="0"/>
    <n v="22"/>
    <n v="174.8"/>
    <n v="110"/>
    <n v="29.72"/>
    <n v="191.4"/>
    <n v="104"/>
    <n v="16.27"/>
    <n v="119.5"/>
    <n v="103"/>
    <n v="5.38"/>
    <n v="12"/>
    <n v="2"/>
    <n v="3.24"/>
    <n v="3"/>
    <x v="0"/>
    <n v="0"/>
    <x v="0"/>
    <x v="3"/>
  </r>
  <r>
    <s v="MO"/>
    <n v="87"/>
    <s v="area_code_415"/>
    <x v="1"/>
    <x v="1"/>
    <n v="0"/>
    <n v="128.9"/>
    <n v="71"/>
    <n v="21.91"/>
    <n v="281.89999999999998"/>
    <n v="91"/>
    <n v="23.96"/>
    <n v="209.1"/>
    <n v="100"/>
    <n v="9.41"/>
    <n v="9.9"/>
    <n v="4"/>
    <n v="2.67"/>
    <n v="0"/>
    <x v="0"/>
    <n v="0"/>
    <x v="0"/>
    <x v="2"/>
  </r>
  <r>
    <s v="MN"/>
    <n v="138"/>
    <s v="area_code_510"/>
    <x v="0"/>
    <x v="1"/>
    <n v="0"/>
    <n v="54.8"/>
    <n v="123"/>
    <n v="9.32"/>
    <n v="147.5"/>
    <n v="76"/>
    <n v="12.54"/>
    <n v="173.6"/>
    <n v="119"/>
    <n v="7.81"/>
    <n v="11.5"/>
    <n v="1"/>
    <n v="3.11"/>
    <n v="1"/>
    <x v="0"/>
    <n v="0"/>
    <x v="0"/>
    <x v="1"/>
  </r>
  <r>
    <s v="NE"/>
    <n v="136"/>
    <s v="area_code_415"/>
    <x v="0"/>
    <x v="1"/>
    <n v="0"/>
    <n v="259"/>
    <n v="105"/>
    <n v="44.03"/>
    <n v="166.9"/>
    <n v="125"/>
    <n v="14.19"/>
    <n v="255.1"/>
    <n v="107"/>
    <n v="11.48"/>
    <n v="11.1"/>
    <n v="3"/>
    <n v="3"/>
    <n v="3"/>
    <x v="0"/>
    <n v="0"/>
    <x v="0"/>
    <x v="1"/>
  </r>
  <r>
    <s v="MA"/>
    <n v="98"/>
    <s v="area_code_415"/>
    <x v="0"/>
    <x v="1"/>
    <n v="0"/>
    <n v="182.6"/>
    <n v="76"/>
    <n v="31.04"/>
    <n v="145.19999999999999"/>
    <n v="75"/>
    <n v="12.34"/>
    <n v="162.6"/>
    <n v="127"/>
    <n v="7.32"/>
    <n v="12"/>
    <n v="1"/>
    <n v="3.24"/>
    <n v="6"/>
    <x v="1"/>
    <n v="1"/>
    <x v="1"/>
    <x v="0"/>
  </r>
  <r>
    <s v="LA"/>
    <n v="109"/>
    <s v="area_code_408"/>
    <x v="0"/>
    <x v="1"/>
    <n v="0"/>
    <n v="123"/>
    <n v="111"/>
    <n v="20.91"/>
    <n v="237.2"/>
    <n v="103"/>
    <n v="20.16"/>
    <n v="258.8"/>
    <n v="91"/>
    <n v="11.65"/>
    <n v="9.3000000000000007"/>
    <n v="12"/>
    <n v="2.5099999999999998"/>
    <n v="1"/>
    <x v="0"/>
    <n v="0"/>
    <x v="0"/>
    <x v="0"/>
  </r>
  <r>
    <s v="IA"/>
    <n v="84"/>
    <s v="area_code_415"/>
    <x v="0"/>
    <x v="1"/>
    <n v="0"/>
    <n v="169.9"/>
    <n v="96"/>
    <n v="28.88"/>
    <n v="190.3"/>
    <n v="103"/>
    <n v="16.18"/>
    <n v="188"/>
    <n v="82"/>
    <n v="8.4600000000000009"/>
    <n v="8.6"/>
    <n v="2"/>
    <n v="2.3199999999999998"/>
    <n v="2"/>
    <x v="0"/>
    <n v="0"/>
    <x v="0"/>
    <x v="2"/>
  </r>
  <r>
    <s v="ME"/>
    <n v="157"/>
    <s v="area_code_408"/>
    <x v="0"/>
    <x v="0"/>
    <n v="27"/>
    <n v="201.4"/>
    <n v="85"/>
    <n v="34.24"/>
    <n v="101.3"/>
    <n v="60"/>
    <n v="8.61"/>
    <n v="258.5"/>
    <n v="113"/>
    <n v="11.63"/>
    <n v="11.9"/>
    <n v="5"/>
    <n v="3.21"/>
    <n v="2"/>
    <x v="0"/>
    <n v="0"/>
    <x v="0"/>
    <x v="1"/>
  </r>
  <r>
    <s v="VT"/>
    <n v="74"/>
    <s v="area_code_415"/>
    <x v="0"/>
    <x v="0"/>
    <n v="24"/>
    <n v="124.2"/>
    <n v="146"/>
    <n v="21.11"/>
    <n v="266.2"/>
    <n v="84"/>
    <n v="22.63"/>
    <n v="156.69999999999999"/>
    <n v="108"/>
    <n v="7.05"/>
    <n v="11.5"/>
    <n v="6"/>
    <n v="3.11"/>
    <n v="3"/>
    <x v="0"/>
    <n v="0"/>
    <x v="0"/>
    <x v="2"/>
  </r>
  <r>
    <s v="MA"/>
    <n v="66"/>
    <s v="area_code_408"/>
    <x v="0"/>
    <x v="1"/>
    <n v="0"/>
    <n v="128.19999999999999"/>
    <n v="109"/>
    <n v="21.79"/>
    <n v="274.5"/>
    <n v="112"/>
    <n v="23.33"/>
    <n v="211"/>
    <n v="90"/>
    <n v="9.49"/>
    <n v="8.1"/>
    <n v="4"/>
    <n v="2.19"/>
    <n v="0"/>
    <x v="0"/>
    <n v="0"/>
    <x v="0"/>
    <x v="2"/>
  </r>
  <r>
    <s v="SD"/>
    <n v="142"/>
    <s v="area_code_408"/>
    <x v="0"/>
    <x v="0"/>
    <n v="20"/>
    <n v="214.3"/>
    <n v="126"/>
    <n v="36.43"/>
    <n v="250.1"/>
    <n v="102"/>
    <n v="21.26"/>
    <n v="189.7"/>
    <n v="116"/>
    <n v="8.5399999999999991"/>
    <n v="10.6"/>
    <n v="4"/>
    <n v="2.86"/>
    <n v="4"/>
    <x v="0"/>
    <n v="0"/>
    <x v="1"/>
    <x v="1"/>
  </r>
  <r>
    <s v="WA"/>
    <n v="136"/>
    <s v="area_code_415"/>
    <x v="0"/>
    <x v="0"/>
    <n v="24"/>
    <n v="243.3"/>
    <n v="107"/>
    <n v="41.36"/>
    <n v="226.8"/>
    <n v="111"/>
    <n v="19.28"/>
    <n v="138.5"/>
    <n v="117"/>
    <n v="6.23"/>
    <n v="11"/>
    <n v="4"/>
    <n v="2.97"/>
    <n v="4"/>
    <x v="0"/>
    <n v="0"/>
    <x v="1"/>
    <x v="1"/>
  </r>
  <r>
    <s v="IN"/>
    <n v="75"/>
    <s v="area_code_510"/>
    <x v="0"/>
    <x v="0"/>
    <n v="17"/>
    <n v="200.7"/>
    <n v="107"/>
    <n v="34.119999999999997"/>
    <n v="212.5"/>
    <n v="109"/>
    <n v="18.059999999999999"/>
    <n v="204"/>
    <n v="136"/>
    <n v="9.18"/>
    <n v="12.9"/>
    <n v="3"/>
    <n v="3.48"/>
    <n v="4"/>
    <x v="0"/>
    <n v="0"/>
    <x v="1"/>
    <x v="2"/>
  </r>
  <r>
    <s v="MN"/>
    <n v="59"/>
    <s v="area_code_415"/>
    <x v="0"/>
    <x v="1"/>
    <n v="0"/>
    <n v="231.4"/>
    <n v="93"/>
    <n v="39.340000000000003"/>
    <n v="168"/>
    <n v="92"/>
    <n v="14.28"/>
    <n v="257.2"/>
    <n v="124"/>
    <n v="11.57"/>
    <n v="11.4"/>
    <n v="5"/>
    <n v="3.08"/>
    <n v="2"/>
    <x v="0"/>
    <n v="0"/>
    <x v="0"/>
    <x v="3"/>
  </r>
  <r>
    <s v="OR"/>
    <n v="45"/>
    <s v="area_code_415"/>
    <x v="0"/>
    <x v="0"/>
    <n v="32"/>
    <n v="235"/>
    <n v="85"/>
    <n v="39.950000000000003"/>
    <n v="240.5"/>
    <n v="101"/>
    <n v="20.440000000000001"/>
    <n v="147.1"/>
    <n v="88"/>
    <n v="6.62"/>
    <n v="7.7"/>
    <n v="3"/>
    <n v="2.08"/>
    <n v="2"/>
    <x v="0"/>
    <n v="0"/>
    <x v="0"/>
    <x v="3"/>
  </r>
  <r>
    <s v="WV"/>
    <n v="48"/>
    <s v="area_code_408"/>
    <x v="0"/>
    <x v="1"/>
    <n v="0"/>
    <n v="237.5"/>
    <n v="117"/>
    <n v="40.380000000000003"/>
    <n v="211.1"/>
    <n v="114"/>
    <n v="17.940000000000001"/>
    <n v="163.9"/>
    <n v="114"/>
    <n v="7.38"/>
    <n v="9.6999999999999993"/>
    <n v="3"/>
    <n v="2.62"/>
    <n v="1"/>
    <x v="0"/>
    <n v="0"/>
    <x v="0"/>
    <x v="3"/>
  </r>
  <r>
    <s v="MO"/>
    <n v="16"/>
    <s v="area_code_510"/>
    <x v="0"/>
    <x v="1"/>
    <n v="0"/>
    <n v="228.3"/>
    <n v="80"/>
    <n v="38.81"/>
    <n v="130.9"/>
    <n v="75"/>
    <n v="11.13"/>
    <n v="156.69999999999999"/>
    <n v="98"/>
    <n v="7.05"/>
    <n v="8.4"/>
    <n v="9"/>
    <n v="2.27"/>
    <n v="1"/>
    <x v="0"/>
    <n v="0"/>
    <x v="0"/>
    <x v="4"/>
  </r>
  <r>
    <s v="UT"/>
    <n v="140"/>
    <s v="area_code_415"/>
    <x v="0"/>
    <x v="1"/>
    <n v="0"/>
    <n v="160.5"/>
    <n v="123"/>
    <n v="27.29"/>
    <n v="185.9"/>
    <n v="110"/>
    <n v="15.8"/>
    <n v="150.4"/>
    <n v="94"/>
    <n v="6.77"/>
    <n v="10.7"/>
    <n v="5"/>
    <n v="2.89"/>
    <n v="1"/>
    <x v="0"/>
    <n v="0"/>
    <x v="0"/>
    <x v="1"/>
  </r>
  <r>
    <s v="ME"/>
    <n v="108"/>
    <s v="area_code_510"/>
    <x v="0"/>
    <x v="0"/>
    <n v="48"/>
    <n v="185.6"/>
    <n v="125"/>
    <n v="31.55"/>
    <n v="224.6"/>
    <n v="125"/>
    <n v="19.09"/>
    <n v="284.7"/>
    <n v="87"/>
    <n v="12.81"/>
    <n v="6.9"/>
    <n v="3"/>
    <n v="1.86"/>
    <n v="1"/>
    <x v="0"/>
    <n v="0"/>
    <x v="0"/>
    <x v="0"/>
  </r>
  <r>
    <s v="IL"/>
    <n v="53"/>
    <s v="area_code_415"/>
    <x v="0"/>
    <x v="1"/>
    <n v="0"/>
    <n v="214.3"/>
    <n v="138"/>
    <n v="36.43"/>
    <n v="232.2"/>
    <n v="99"/>
    <n v="19.739999999999998"/>
    <n v="0"/>
    <n v="0"/>
    <n v="0"/>
    <n v="8.3000000000000007"/>
    <n v="5"/>
    <n v="2.2400000000000002"/>
    <n v="1"/>
    <x v="0"/>
    <n v="0"/>
    <x v="0"/>
    <x v="3"/>
  </r>
  <r>
    <s v="OR"/>
    <n v="91"/>
    <s v="area_code_408"/>
    <x v="0"/>
    <x v="1"/>
    <n v="0"/>
    <n v="240.8"/>
    <n v="105"/>
    <n v="40.94"/>
    <n v="192.8"/>
    <n v="93"/>
    <n v="16.39"/>
    <n v="253.4"/>
    <n v="69"/>
    <n v="11.4"/>
    <n v="7.6"/>
    <n v="3"/>
    <n v="2.0499999999999998"/>
    <n v="4"/>
    <x v="0"/>
    <n v="0"/>
    <x v="1"/>
    <x v="2"/>
  </r>
  <r>
    <s v="TX"/>
    <n v="26"/>
    <s v="area_code_415"/>
    <x v="1"/>
    <x v="1"/>
    <n v="0"/>
    <n v="194.4"/>
    <n v="105"/>
    <n v="33.049999999999997"/>
    <n v="238.3"/>
    <n v="100"/>
    <n v="20.260000000000002"/>
    <n v="239.1"/>
    <n v="129"/>
    <n v="10.76"/>
    <n v="9.6"/>
    <n v="5"/>
    <n v="2.59"/>
    <n v="0"/>
    <x v="0"/>
    <n v="0"/>
    <x v="0"/>
    <x v="3"/>
  </r>
  <r>
    <s v="KY"/>
    <n v="129"/>
    <s v="area_code_415"/>
    <x v="0"/>
    <x v="1"/>
    <n v="0"/>
    <n v="130.19999999999999"/>
    <n v="94"/>
    <n v="22.13"/>
    <n v="195.2"/>
    <n v="126"/>
    <n v="16.59"/>
    <n v="195.5"/>
    <n v="68"/>
    <n v="8.8000000000000007"/>
    <n v="7.6"/>
    <n v="5"/>
    <n v="2.0499999999999998"/>
    <n v="2"/>
    <x v="0"/>
    <n v="0"/>
    <x v="0"/>
    <x v="0"/>
  </r>
  <r>
    <s v="UT"/>
    <n v="118"/>
    <s v="area_code_408"/>
    <x v="1"/>
    <x v="0"/>
    <n v="52"/>
    <n v="123.7"/>
    <n v="114"/>
    <n v="21.03"/>
    <n v="133.19999999999999"/>
    <n v="137"/>
    <n v="11.32"/>
    <n v="191.8"/>
    <n v="102"/>
    <n v="8.6300000000000008"/>
    <n v="7.9"/>
    <n v="3"/>
    <n v="2.13"/>
    <n v="0"/>
    <x v="0"/>
    <n v="0"/>
    <x v="0"/>
    <x v="0"/>
  </r>
  <r>
    <s v="IL"/>
    <n v="51"/>
    <s v="area_code_510"/>
    <x v="0"/>
    <x v="0"/>
    <n v="32"/>
    <n v="206.1"/>
    <n v="134"/>
    <n v="35.04"/>
    <n v="179.6"/>
    <n v="84"/>
    <n v="15.27"/>
    <n v="332.2"/>
    <n v="90"/>
    <n v="14.95"/>
    <n v="10.199999999999999"/>
    <n v="2"/>
    <n v="2.75"/>
    <n v="3"/>
    <x v="0"/>
    <n v="0"/>
    <x v="0"/>
    <x v="3"/>
  </r>
  <r>
    <s v="AZ"/>
    <n v="57"/>
    <s v="area_code_415"/>
    <x v="0"/>
    <x v="0"/>
    <n v="25"/>
    <n v="182.4"/>
    <n v="92"/>
    <n v="31.01"/>
    <n v="214.7"/>
    <n v="104"/>
    <n v="18.25"/>
    <n v="174.4"/>
    <n v="110"/>
    <n v="7.85"/>
    <n v="10.1"/>
    <n v="2"/>
    <n v="2.73"/>
    <n v="1"/>
    <x v="0"/>
    <n v="0"/>
    <x v="0"/>
    <x v="3"/>
  </r>
  <r>
    <s v="VA"/>
    <n v="103"/>
    <s v="area_code_415"/>
    <x v="0"/>
    <x v="1"/>
    <n v="0"/>
    <n v="228.4"/>
    <n v="103"/>
    <n v="38.83"/>
    <n v="97.3"/>
    <n v="129"/>
    <n v="8.27"/>
    <n v="199.9"/>
    <n v="67"/>
    <n v="9"/>
    <n v="9.4"/>
    <n v="7"/>
    <n v="2.54"/>
    <n v="3"/>
    <x v="0"/>
    <n v="0"/>
    <x v="0"/>
    <x v="0"/>
  </r>
  <r>
    <s v="UT"/>
    <n v="57"/>
    <s v="area_code_415"/>
    <x v="0"/>
    <x v="1"/>
    <n v="0"/>
    <n v="202"/>
    <n v="100"/>
    <n v="34.340000000000003"/>
    <n v="168.9"/>
    <n v="90"/>
    <n v="14.36"/>
    <n v="231.8"/>
    <n v="119"/>
    <n v="10.43"/>
    <n v="3.4"/>
    <n v="4"/>
    <n v="0.92"/>
    <n v="1"/>
    <x v="0"/>
    <n v="0"/>
    <x v="0"/>
    <x v="3"/>
  </r>
  <r>
    <s v="CO"/>
    <n v="84"/>
    <s v="area_code_415"/>
    <x v="0"/>
    <x v="1"/>
    <n v="0"/>
    <n v="148.80000000000001"/>
    <n v="89"/>
    <n v="25.3"/>
    <n v="189.8"/>
    <n v="93"/>
    <n v="16.13"/>
    <n v="147.6"/>
    <n v="73"/>
    <n v="6.64"/>
    <n v="6.3"/>
    <n v="2"/>
    <n v="1.7"/>
    <n v="1"/>
    <x v="0"/>
    <n v="0"/>
    <x v="0"/>
    <x v="2"/>
  </r>
  <r>
    <s v="AL"/>
    <n v="166"/>
    <s v="area_code_415"/>
    <x v="1"/>
    <x v="1"/>
    <n v="0"/>
    <n v="191.3"/>
    <n v="120"/>
    <n v="32.520000000000003"/>
    <n v="167.3"/>
    <n v="88"/>
    <n v="14.22"/>
    <n v="162.9"/>
    <n v="110"/>
    <n v="7.33"/>
    <n v="10.199999999999999"/>
    <n v="2"/>
    <n v="2.75"/>
    <n v="2"/>
    <x v="1"/>
    <n v="1"/>
    <x v="0"/>
    <x v="1"/>
  </r>
  <r>
    <s v="TX"/>
    <n v="130"/>
    <s v="area_code_415"/>
    <x v="0"/>
    <x v="1"/>
    <n v="0"/>
    <n v="159.9"/>
    <n v="70"/>
    <n v="27.18"/>
    <n v="236.8"/>
    <n v="127"/>
    <n v="20.13"/>
    <n v="227.9"/>
    <n v="95"/>
    <n v="10.26"/>
    <n v="9"/>
    <n v="1"/>
    <n v="2.4300000000000002"/>
    <n v="1"/>
    <x v="0"/>
    <n v="0"/>
    <x v="0"/>
    <x v="0"/>
  </r>
  <r>
    <s v="AZ"/>
    <n v="116"/>
    <s v="area_code_415"/>
    <x v="1"/>
    <x v="1"/>
    <n v="0"/>
    <n v="191.7"/>
    <n v="97"/>
    <n v="32.590000000000003"/>
    <n v="176.2"/>
    <n v="127"/>
    <n v="14.98"/>
    <n v="103.9"/>
    <n v="96"/>
    <n v="4.68"/>
    <n v="4.9000000000000004"/>
    <n v="4"/>
    <n v="1.32"/>
    <n v="2"/>
    <x v="0"/>
    <n v="0"/>
    <x v="0"/>
    <x v="0"/>
  </r>
  <r>
    <s v="CT"/>
    <n v="161"/>
    <s v="area_code_510"/>
    <x v="0"/>
    <x v="1"/>
    <n v="0"/>
    <n v="151.19999999999999"/>
    <n v="89"/>
    <n v="25.7"/>
    <n v="228.4"/>
    <n v="117"/>
    <n v="19.41"/>
    <n v="169.3"/>
    <n v="107"/>
    <n v="7.62"/>
    <n v="9.3000000000000007"/>
    <n v="2"/>
    <n v="2.5099999999999998"/>
    <n v="2"/>
    <x v="0"/>
    <n v="0"/>
    <x v="0"/>
    <x v="1"/>
  </r>
  <r>
    <s v="AR"/>
    <n v="130"/>
    <s v="area_code_415"/>
    <x v="0"/>
    <x v="1"/>
    <n v="0"/>
    <n v="182.1"/>
    <n v="136"/>
    <n v="30.96"/>
    <n v="204.2"/>
    <n v="99"/>
    <n v="17.36"/>
    <n v="355.1"/>
    <n v="135"/>
    <n v="15.98"/>
    <n v="12"/>
    <n v="7"/>
    <n v="3.24"/>
    <n v="2"/>
    <x v="0"/>
    <n v="0"/>
    <x v="0"/>
    <x v="0"/>
  </r>
  <r>
    <s v="AR"/>
    <n v="42"/>
    <s v="area_code_510"/>
    <x v="0"/>
    <x v="1"/>
    <n v="0"/>
    <n v="155.1"/>
    <n v="110"/>
    <n v="26.37"/>
    <n v="160.80000000000001"/>
    <n v="109"/>
    <n v="13.67"/>
    <n v="237.4"/>
    <n v="115"/>
    <n v="10.68"/>
    <n v="11.3"/>
    <n v="2"/>
    <n v="3.05"/>
    <n v="3"/>
    <x v="0"/>
    <n v="0"/>
    <x v="0"/>
    <x v="3"/>
  </r>
  <r>
    <s v="CO"/>
    <n v="97"/>
    <s v="area_code_415"/>
    <x v="0"/>
    <x v="0"/>
    <n v="27"/>
    <n v="125.9"/>
    <n v="90"/>
    <n v="21.4"/>
    <n v="123.4"/>
    <n v="91"/>
    <n v="10.49"/>
    <n v="230"/>
    <n v="71"/>
    <n v="10.35"/>
    <n v="7.3"/>
    <n v="7"/>
    <n v="1.97"/>
    <n v="0"/>
    <x v="0"/>
    <n v="0"/>
    <x v="0"/>
    <x v="0"/>
  </r>
  <r>
    <s v="AZ"/>
    <n v="127"/>
    <s v="area_code_415"/>
    <x v="0"/>
    <x v="0"/>
    <n v="29"/>
    <n v="136.1"/>
    <n v="146"/>
    <n v="23.14"/>
    <n v="302.60000000000002"/>
    <n v="105"/>
    <n v="25.72"/>
    <n v="163.1"/>
    <n v="116"/>
    <n v="7.34"/>
    <n v="18.5"/>
    <n v="2"/>
    <n v="5"/>
    <n v="2"/>
    <x v="0"/>
    <n v="0"/>
    <x v="0"/>
    <x v="0"/>
  </r>
  <r>
    <s v="UT"/>
    <n v="34"/>
    <s v="area_code_415"/>
    <x v="0"/>
    <x v="0"/>
    <n v="33"/>
    <n v="284.3"/>
    <n v="115"/>
    <n v="48.33"/>
    <n v="204.8"/>
    <n v="125"/>
    <n v="17.41"/>
    <n v="143"/>
    <n v="83"/>
    <n v="6.44"/>
    <n v="3.5"/>
    <n v="4"/>
    <n v="0.95"/>
    <n v="0"/>
    <x v="0"/>
    <n v="0"/>
    <x v="0"/>
    <x v="3"/>
  </r>
  <r>
    <s v="MI"/>
    <n v="116"/>
    <s v="area_code_415"/>
    <x v="0"/>
    <x v="1"/>
    <n v="0"/>
    <n v="199.7"/>
    <n v="76"/>
    <n v="33.950000000000003"/>
    <n v="98.5"/>
    <n v="104"/>
    <n v="8.3699999999999992"/>
    <n v="220.1"/>
    <n v="108"/>
    <n v="9.9"/>
    <n v="13.7"/>
    <n v="6"/>
    <n v="3.7"/>
    <n v="1"/>
    <x v="0"/>
    <n v="0"/>
    <x v="0"/>
    <x v="0"/>
  </r>
  <r>
    <s v="SD"/>
    <n v="158"/>
    <s v="area_code_415"/>
    <x v="0"/>
    <x v="1"/>
    <n v="0"/>
    <n v="98.2"/>
    <n v="87"/>
    <n v="16.690000000000001"/>
    <n v="198.3"/>
    <n v="71"/>
    <n v="16.86"/>
    <n v="246"/>
    <n v="99"/>
    <n v="11.07"/>
    <n v="13"/>
    <n v="5"/>
    <n v="3.51"/>
    <n v="2"/>
    <x v="0"/>
    <n v="0"/>
    <x v="0"/>
    <x v="1"/>
  </r>
  <r>
    <s v="PA"/>
    <n v="86"/>
    <s v="area_code_415"/>
    <x v="0"/>
    <x v="0"/>
    <n v="23"/>
    <n v="247.6"/>
    <n v="65"/>
    <n v="42.09"/>
    <n v="255.7"/>
    <n v="104"/>
    <n v="21.73"/>
    <n v="150"/>
    <n v="138"/>
    <n v="6.75"/>
    <n v="7.3"/>
    <n v="5"/>
    <n v="1.97"/>
    <n v="3"/>
    <x v="0"/>
    <n v="0"/>
    <x v="0"/>
    <x v="2"/>
  </r>
  <r>
    <s v="MT"/>
    <n v="21"/>
    <s v="area_code_415"/>
    <x v="0"/>
    <x v="1"/>
    <n v="0"/>
    <n v="254.3"/>
    <n v="87"/>
    <n v="43.23"/>
    <n v="215.5"/>
    <n v="95"/>
    <n v="18.32"/>
    <n v="236.3"/>
    <n v="98"/>
    <n v="10.63"/>
    <n v="11.6"/>
    <n v="5"/>
    <n v="3.13"/>
    <n v="1"/>
    <x v="1"/>
    <n v="1"/>
    <x v="0"/>
    <x v="4"/>
  </r>
  <r>
    <s v="MN"/>
    <n v="78"/>
    <s v="area_code_415"/>
    <x v="0"/>
    <x v="1"/>
    <n v="0"/>
    <n v="241.3"/>
    <n v="113"/>
    <n v="41.02"/>
    <n v="146.6"/>
    <n v="97"/>
    <n v="12.46"/>
    <n v="129"/>
    <n v="131"/>
    <n v="5.81"/>
    <n v="11.8"/>
    <n v="6"/>
    <n v="3.19"/>
    <n v="3"/>
    <x v="0"/>
    <n v="0"/>
    <x v="0"/>
    <x v="2"/>
  </r>
  <r>
    <s v="MD"/>
    <n v="137"/>
    <s v="area_code_510"/>
    <x v="0"/>
    <x v="1"/>
    <n v="0"/>
    <n v="111.8"/>
    <n v="106"/>
    <n v="19.010000000000002"/>
    <n v="281.89999999999998"/>
    <n v="89"/>
    <n v="23.96"/>
    <n v="233"/>
    <n v="93"/>
    <n v="10.49"/>
    <n v="11.5"/>
    <n v="4"/>
    <n v="3.11"/>
    <n v="4"/>
    <x v="1"/>
    <n v="1"/>
    <x v="1"/>
    <x v="1"/>
  </r>
  <r>
    <s v="IN"/>
    <n v="84"/>
    <s v="area_code_408"/>
    <x v="0"/>
    <x v="1"/>
    <n v="0"/>
    <n v="163.69999999999999"/>
    <n v="123"/>
    <n v="27.83"/>
    <n v="175"/>
    <n v="93"/>
    <n v="14.88"/>
    <n v="194"/>
    <n v="115"/>
    <n v="8.73"/>
    <n v="8"/>
    <n v="5"/>
    <n v="2.16"/>
    <n v="1"/>
    <x v="0"/>
    <n v="0"/>
    <x v="0"/>
    <x v="2"/>
  </r>
  <r>
    <s v="KS"/>
    <n v="132"/>
    <s v="area_code_415"/>
    <x v="0"/>
    <x v="1"/>
    <n v="0"/>
    <n v="164"/>
    <n v="112"/>
    <n v="27.88"/>
    <n v="243.6"/>
    <n v="80"/>
    <n v="20.71"/>
    <n v="155.5"/>
    <n v="122"/>
    <n v="7"/>
    <n v="10.199999999999999"/>
    <n v="4"/>
    <n v="2.75"/>
    <n v="1"/>
    <x v="0"/>
    <n v="0"/>
    <x v="0"/>
    <x v="1"/>
  </r>
  <r>
    <s v="HI"/>
    <n v="83"/>
    <s v="area_code_415"/>
    <x v="0"/>
    <x v="1"/>
    <n v="0"/>
    <n v="195.2"/>
    <n v="101"/>
    <n v="33.18"/>
    <n v="188.7"/>
    <n v="38"/>
    <n v="16.04"/>
    <n v="270"/>
    <n v="91"/>
    <n v="12.15"/>
    <n v="11.4"/>
    <n v="3"/>
    <n v="3.08"/>
    <n v="0"/>
    <x v="0"/>
    <n v="0"/>
    <x v="0"/>
    <x v="2"/>
  </r>
  <r>
    <s v="MT"/>
    <n v="49"/>
    <s v="area_code_415"/>
    <x v="1"/>
    <x v="1"/>
    <n v="0"/>
    <n v="157.6"/>
    <n v="101"/>
    <n v="26.79"/>
    <n v="256.39999999999998"/>
    <n v="69"/>
    <n v="21.79"/>
    <n v="260.8"/>
    <n v="107"/>
    <n v="11.74"/>
    <n v="9.8000000000000007"/>
    <n v="4"/>
    <n v="2.65"/>
    <n v="1"/>
    <x v="0"/>
    <n v="0"/>
    <x v="0"/>
    <x v="3"/>
  </r>
  <r>
    <s v="ID"/>
    <n v="43"/>
    <s v="area_code_415"/>
    <x v="0"/>
    <x v="1"/>
    <n v="0"/>
    <n v="253.6"/>
    <n v="110"/>
    <n v="43.11"/>
    <n v="253.3"/>
    <n v="92"/>
    <n v="21.53"/>
    <n v="161.30000000000001"/>
    <n v="103"/>
    <n v="7.26"/>
    <n v="10.199999999999999"/>
    <n v="3"/>
    <n v="2.75"/>
    <n v="3"/>
    <x v="1"/>
    <n v="1"/>
    <x v="0"/>
    <x v="3"/>
  </r>
  <r>
    <s v="VT"/>
    <n v="78"/>
    <s v="area_code_408"/>
    <x v="0"/>
    <x v="0"/>
    <n v="38"/>
    <n v="199"/>
    <n v="96"/>
    <n v="33.83"/>
    <n v="75.5"/>
    <n v="93"/>
    <n v="6.42"/>
    <n v="180.2"/>
    <n v="78"/>
    <n v="8.11"/>
    <n v="7.5"/>
    <n v="7"/>
    <n v="2.0299999999999998"/>
    <n v="1"/>
    <x v="0"/>
    <n v="0"/>
    <x v="0"/>
    <x v="2"/>
  </r>
  <r>
    <s v="CA"/>
    <n v="65"/>
    <s v="area_code_408"/>
    <x v="0"/>
    <x v="1"/>
    <n v="0"/>
    <n v="182.5"/>
    <n v="58"/>
    <n v="31.03"/>
    <n v="201.9"/>
    <n v="93"/>
    <n v="17.16"/>
    <n v="189.1"/>
    <n v="97"/>
    <n v="8.51"/>
    <n v="8.6"/>
    <n v="5"/>
    <n v="2.3199999999999998"/>
    <n v="1"/>
    <x v="0"/>
    <n v="0"/>
    <x v="0"/>
    <x v="2"/>
  </r>
  <r>
    <s v="MD"/>
    <n v="79"/>
    <s v="area_code_415"/>
    <x v="0"/>
    <x v="1"/>
    <n v="0"/>
    <n v="81.2"/>
    <n v="91"/>
    <n v="13.8"/>
    <n v="215.7"/>
    <n v="126"/>
    <n v="18.329999999999998"/>
    <n v="245.9"/>
    <n v="85"/>
    <n v="11.07"/>
    <n v="10.9"/>
    <n v="4"/>
    <n v="2.94"/>
    <n v="1"/>
    <x v="0"/>
    <n v="0"/>
    <x v="0"/>
    <x v="2"/>
  </r>
  <r>
    <s v="MD"/>
    <n v="76"/>
    <s v="area_code_415"/>
    <x v="0"/>
    <x v="1"/>
    <n v="0"/>
    <n v="179.1"/>
    <n v="110"/>
    <n v="30.45"/>
    <n v="157.19999999999999"/>
    <n v="81"/>
    <n v="13.36"/>
    <n v="240"/>
    <n v="109"/>
    <n v="10.8"/>
    <n v="6.5"/>
    <n v="3"/>
    <n v="1.76"/>
    <n v="0"/>
    <x v="0"/>
    <n v="0"/>
    <x v="0"/>
    <x v="2"/>
  </r>
  <r>
    <s v="NE"/>
    <n v="124"/>
    <s v="area_code_415"/>
    <x v="0"/>
    <x v="1"/>
    <n v="0"/>
    <n v="182.7"/>
    <n v="98"/>
    <n v="31.06"/>
    <n v="197.2"/>
    <n v="93"/>
    <n v="16.760000000000002"/>
    <n v="220.6"/>
    <n v="105"/>
    <n v="9.93"/>
    <n v="8.1"/>
    <n v="4"/>
    <n v="2.19"/>
    <n v="1"/>
    <x v="0"/>
    <n v="0"/>
    <x v="0"/>
    <x v="0"/>
  </r>
  <r>
    <s v="AL"/>
    <n v="98"/>
    <s v="area_code_408"/>
    <x v="0"/>
    <x v="1"/>
    <n v="0"/>
    <n v="207"/>
    <n v="94"/>
    <n v="35.19"/>
    <n v="256.3"/>
    <n v="64"/>
    <n v="21.79"/>
    <n v="137.6"/>
    <n v="60"/>
    <n v="6.19"/>
    <n v="10.4"/>
    <n v="4"/>
    <n v="2.81"/>
    <n v="2"/>
    <x v="0"/>
    <n v="0"/>
    <x v="0"/>
    <x v="0"/>
  </r>
  <r>
    <s v="WV"/>
    <n v="142"/>
    <s v="area_code_415"/>
    <x v="0"/>
    <x v="1"/>
    <n v="0"/>
    <n v="243.4"/>
    <n v="76"/>
    <n v="41.38"/>
    <n v="161.4"/>
    <n v="102"/>
    <n v="13.72"/>
    <n v="120.5"/>
    <n v="105"/>
    <n v="5.42"/>
    <n v="10"/>
    <n v="5"/>
    <n v="2.7"/>
    <n v="4"/>
    <x v="0"/>
    <n v="0"/>
    <x v="1"/>
    <x v="1"/>
  </r>
  <r>
    <s v="NM"/>
    <n v="146"/>
    <s v="area_code_415"/>
    <x v="0"/>
    <x v="1"/>
    <n v="0"/>
    <n v="157.4"/>
    <n v="89"/>
    <n v="26.76"/>
    <n v="196"/>
    <n v="117"/>
    <n v="16.66"/>
    <n v="147.69999999999999"/>
    <n v="150"/>
    <n v="6.65"/>
    <n v="10.8"/>
    <n v="4"/>
    <n v="2.92"/>
    <n v="0"/>
    <x v="0"/>
    <n v="0"/>
    <x v="0"/>
    <x v="1"/>
  </r>
  <r>
    <s v="IN"/>
    <n v="84"/>
    <s v="area_code_510"/>
    <x v="0"/>
    <x v="1"/>
    <n v="0"/>
    <n v="233.9"/>
    <n v="76"/>
    <n v="39.76"/>
    <n v="153.19999999999999"/>
    <n v="96"/>
    <n v="13.02"/>
    <n v="228"/>
    <n v="82"/>
    <n v="10.26"/>
    <n v="12.8"/>
    <n v="5"/>
    <n v="3.46"/>
    <n v="3"/>
    <x v="0"/>
    <n v="0"/>
    <x v="0"/>
    <x v="2"/>
  </r>
  <r>
    <s v="NE"/>
    <n v="200"/>
    <s v="area_code_408"/>
    <x v="0"/>
    <x v="1"/>
    <n v="0"/>
    <n v="195.4"/>
    <n v="71"/>
    <n v="33.22"/>
    <n v="249.4"/>
    <n v="96"/>
    <n v="21.2"/>
    <n v="233.1"/>
    <n v="132"/>
    <n v="10.49"/>
    <n v="12.9"/>
    <n v="2"/>
    <n v="3.48"/>
    <n v="3"/>
    <x v="0"/>
    <n v="0"/>
    <x v="0"/>
    <x v="1"/>
  </r>
  <r>
    <s v="OK"/>
    <n v="17"/>
    <s v="area_code_408"/>
    <x v="0"/>
    <x v="1"/>
    <n v="0"/>
    <n v="180.4"/>
    <n v="121"/>
    <n v="30.67"/>
    <n v="228.5"/>
    <n v="111"/>
    <n v="19.420000000000002"/>
    <n v="199.5"/>
    <n v="99"/>
    <n v="8.98"/>
    <n v="14.8"/>
    <n v="5"/>
    <n v="4"/>
    <n v="0"/>
    <x v="0"/>
    <n v="0"/>
    <x v="0"/>
    <x v="4"/>
  </r>
  <r>
    <s v="SC"/>
    <n v="125"/>
    <s v="area_code_408"/>
    <x v="0"/>
    <x v="1"/>
    <n v="0"/>
    <n v="143.6"/>
    <n v="119"/>
    <n v="24.41"/>
    <n v="238.5"/>
    <n v="119"/>
    <n v="20.27"/>
    <n v="173.6"/>
    <n v="89"/>
    <n v="7.81"/>
    <n v="10.9"/>
    <n v="4"/>
    <n v="2.94"/>
    <n v="2"/>
    <x v="0"/>
    <n v="0"/>
    <x v="0"/>
    <x v="0"/>
  </r>
  <r>
    <s v="CO"/>
    <n v="61"/>
    <s v="area_code_510"/>
    <x v="0"/>
    <x v="1"/>
    <n v="0"/>
    <n v="88.1"/>
    <n v="60"/>
    <n v="14.98"/>
    <n v="129.69999999999999"/>
    <n v="108"/>
    <n v="11.02"/>
    <n v="169"/>
    <n v="87"/>
    <n v="7.61"/>
    <n v="13.3"/>
    <n v="4"/>
    <n v="3.59"/>
    <n v="2"/>
    <x v="0"/>
    <n v="0"/>
    <x v="0"/>
    <x v="2"/>
  </r>
  <r>
    <s v="SC"/>
    <n v="103"/>
    <s v="area_code_415"/>
    <x v="0"/>
    <x v="0"/>
    <n v="30"/>
    <n v="254.1"/>
    <n v="75"/>
    <n v="43.2"/>
    <n v="200.4"/>
    <n v="116"/>
    <n v="17.03"/>
    <n v="185.9"/>
    <n v="109"/>
    <n v="8.3699999999999992"/>
    <n v="6.6"/>
    <n v="2"/>
    <n v="1.78"/>
    <n v="2"/>
    <x v="0"/>
    <n v="0"/>
    <x v="0"/>
    <x v="0"/>
  </r>
  <r>
    <s v="NM"/>
    <n v="20"/>
    <s v="area_code_408"/>
    <x v="0"/>
    <x v="1"/>
    <n v="0"/>
    <n v="131.5"/>
    <n v="64"/>
    <n v="22.36"/>
    <n v="161.80000000000001"/>
    <n v="124"/>
    <n v="13.75"/>
    <n v="158.6"/>
    <n v="106"/>
    <n v="7.14"/>
    <n v="14.8"/>
    <n v="5"/>
    <n v="4"/>
    <n v="0"/>
    <x v="0"/>
    <n v="0"/>
    <x v="0"/>
    <x v="4"/>
  </r>
  <r>
    <s v="NJ"/>
    <n v="115"/>
    <s v="area_code_510"/>
    <x v="0"/>
    <x v="1"/>
    <n v="0"/>
    <n v="156.80000000000001"/>
    <n v="104"/>
    <n v="26.66"/>
    <n v="264.7"/>
    <n v="84"/>
    <n v="22.5"/>
    <n v="249"/>
    <n v="112"/>
    <n v="11.21"/>
    <n v="7.4"/>
    <n v="8"/>
    <n v="2"/>
    <n v="0"/>
    <x v="0"/>
    <n v="0"/>
    <x v="0"/>
    <x v="0"/>
  </r>
  <r>
    <s v="TN"/>
    <n v="139"/>
    <s v="area_code_510"/>
    <x v="0"/>
    <x v="1"/>
    <n v="0"/>
    <n v="196.9"/>
    <n v="58"/>
    <n v="33.47"/>
    <n v="137.1"/>
    <n v="91"/>
    <n v="11.65"/>
    <n v="216.6"/>
    <n v="101"/>
    <n v="9.75"/>
    <n v="9.8000000000000007"/>
    <n v="3"/>
    <n v="2.65"/>
    <n v="1"/>
    <x v="0"/>
    <n v="0"/>
    <x v="0"/>
    <x v="1"/>
  </r>
  <r>
    <s v="ID"/>
    <n v="96"/>
    <s v="area_code_415"/>
    <x v="0"/>
    <x v="1"/>
    <n v="0"/>
    <n v="178"/>
    <n v="140"/>
    <n v="30.26"/>
    <n v="294.60000000000002"/>
    <n v="125"/>
    <n v="25.04"/>
    <n v="242.2"/>
    <n v="91"/>
    <n v="10.9"/>
    <n v="12"/>
    <n v="6"/>
    <n v="3.24"/>
    <n v="2"/>
    <x v="0"/>
    <n v="0"/>
    <x v="0"/>
    <x v="0"/>
  </r>
  <r>
    <s v="ID"/>
    <n v="101"/>
    <s v="area_code_510"/>
    <x v="0"/>
    <x v="1"/>
    <n v="0"/>
    <n v="195.8"/>
    <n v="105"/>
    <n v="33.29"/>
    <n v="184.5"/>
    <n v="109"/>
    <n v="15.68"/>
    <n v="172"/>
    <n v="128"/>
    <n v="7.74"/>
    <n v="11.8"/>
    <n v="2"/>
    <n v="3.19"/>
    <n v="2"/>
    <x v="0"/>
    <n v="0"/>
    <x v="0"/>
    <x v="0"/>
  </r>
  <r>
    <s v="OH"/>
    <n v="86"/>
    <s v="area_code_408"/>
    <x v="0"/>
    <x v="0"/>
    <n v="26"/>
    <n v="141.30000000000001"/>
    <n v="120"/>
    <n v="24.02"/>
    <n v="134.6"/>
    <n v="98"/>
    <n v="11.44"/>
    <n v="195.9"/>
    <n v="94"/>
    <n v="8.82"/>
    <n v="13.3"/>
    <n v="5"/>
    <n v="3.59"/>
    <n v="1"/>
    <x v="0"/>
    <n v="0"/>
    <x v="0"/>
    <x v="2"/>
  </r>
  <r>
    <s v="AL"/>
    <n v="42"/>
    <s v="area_code_415"/>
    <x v="0"/>
    <x v="0"/>
    <n v="21"/>
    <n v="125.5"/>
    <n v="67"/>
    <n v="21.34"/>
    <n v="166.7"/>
    <n v="90"/>
    <n v="14.17"/>
    <n v="227.1"/>
    <n v="97"/>
    <n v="10.220000000000001"/>
    <n v="11"/>
    <n v="1"/>
    <n v="2.97"/>
    <n v="2"/>
    <x v="0"/>
    <n v="0"/>
    <x v="0"/>
    <x v="3"/>
  </r>
  <r>
    <s v="ME"/>
    <n v="48"/>
    <s v="area_code_510"/>
    <x v="0"/>
    <x v="1"/>
    <n v="0"/>
    <n v="200.5"/>
    <n v="117"/>
    <n v="34.090000000000003"/>
    <n v="225.3"/>
    <n v="123"/>
    <n v="19.149999999999999"/>
    <n v="134"/>
    <n v="89"/>
    <n v="6.03"/>
    <n v="6.7"/>
    <n v="5"/>
    <n v="1.81"/>
    <n v="4"/>
    <x v="0"/>
    <n v="0"/>
    <x v="1"/>
    <x v="3"/>
  </r>
  <r>
    <s v="IL"/>
    <n v="134"/>
    <s v="area_code_408"/>
    <x v="0"/>
    <x v="1"/>
    <n v="0"/>
    <n v="205.5"/>
    <n v="87"/>
    <n v="34.94"/>
    <n v="208.9"/>
    <n v="67"/>
    <n v="17.760000000000002"/>
    <n v="182.3"/>
    <n v="69"/>
    <n v="8.1999999999999993"/>
    <n v="5.2"/>
    <n v="3"/>
    <n v="1.4"/>
    <n v="2"/>
    <x v="0"/>
    <n v="0"/>
    <x v="0"/>
    <x v="1"/>
  </r>
  <r>
    <s v="CA"/>
    <n v="149"/>
    <s v="area_code_415"/>
    <x v="0"/>
    <x v="1"/>
    <n v="0"/>
    <n v="152.1"/>
    <n v="116"/>
    <n v="25.86"/>
    <n v="164.3"/>
    <n v="83"/>
    <n v="13.97"/>
    <n v="142.80000000000001"/>
    <n v="98"/>
    <n v="6.43"/>
    <n v="7.6"/>
    <n v="3"/>
    <n v="2.0499999999999998"/>
    <n v="0"/>
    <x v="0"/>
    <n v="0"/>
    <x v="0"/>
    <x v="1"/>
  </r>
  <r>
    <s v="AL"/>
    <n v="120"/>
    <s v="area_code_415"/>
    <x v="0"/>
    <x v="1"/>
    <n v="0"/>
    <n v="216.5"/>
    <n v="113"/>
    <n v="36.81"/>
    <n v="251.8"/>
    <n v="91"/>
    <n v="21.4"/>
    <n v="164.5"/>
    <n v="125"/>
    <n v="7.4"/>
    <n v="7.3"/>
    <n v="1"/>
    <n v="1.97"/>
    <n v="3"/>
    <x v="0"/>
    <n v="0"/>
    <x v="0"/>
    <x v="0"/>
  </r>
  <r>
    <s v="MI"/>
    <n v="62"/>
    <s v="area_code_408"/>
    <x v="0"/>
    <x v="1"/>
    <n v="0"/>
    <n v="119.3"/>
    <n v="94"/>
    <n v="20.28"/>
    <n v="224"/>
    <n v="81"/>
    <n v="19.04"/>
    <n v="156.69999999999999"/>
    <n v="78"/>
    <n v="7.05"/>
    <n v="12.1"/>
    <n v="6"/>
    <n v="3.27"/>
    <n v="5"/>
    <x v="1"/>
    <n v="1"/>
    <x v="1"/>
    <x v="2"/>
  </r>
  <r>
    <s v="MT"/>
    <n v="84"/>
    <s v="area_code_415"/>
    <x v="0"/>
    <x v="0"/>
    <n v="25"/>
    <n v="113.9"/>
    <n v="90"/>
    <n v="19.36"/>
    <n v="257"/>
    <n v="99"/>
    <n v="21.85"/>
    <n v="214.5"/>
    <n v="98"/>
    <n v="9.65"/>
    <n v="12.9"/>
    <n v="8"/>
    <n v="3.48"/>
    <n v="4"/>
    <x v="1"/>
    <n v="1"/>
    <x v="1"/>
    <x v="2"/>
  </r>
  <r>
    <s v="NJ"/>
    <n v="16"/>
    <s v="area_code_510"/>
    <x v="0"/>
    <x v="1"/>
    <n v="0"/>
    <n v="228.6"/>
    <n v="130"/>
    <n v="38.86"/>
    <n v="208.4"/>
    <n v="103"/>
    <n v="17.71"/>
    <n v="195.3"/>
    <n v="118"/>
    <n v="8.7899999999999991"/>
    <n v="11.9"/>
    <n v="7"/>
    <n v="3.21"/>
    <n v="0"/>
    <x v="0"/>
    <n v="0"/>
    <x v="0"/>
    <x v="4"/>
  </r>
  <r>
    <s v="IN"/>
    <n v="80"/>
    <s v="area_code_415"/>
    <x v="0"/>
    <x v="1"/>
    <n v="0"/>
    <n v="106.5"/>
    <n v="116"/>
    <n v="18.11"/>
    <n v="104.8"/>
    <n v="67"/>
    <n v="8.91"/>
    <n v="183.2"/>
    <n v="124"/>
    <n v="8.24"/>
    <n v="8.1999999999999993"/>
    <n v="5"/>
    <n v="2.21"/>
    <n v="1"/>
    <x v="0"/>
    <n v="0"/>
    <x v="0"/>
    <x v="2"/>
  </r>
  <r>
    <s v="KY"/>
    <n v="78"/>
    <s v="area_code_415"/>
    <x v="0"/>
    <x v="1"/>
    <n v="0"/>
    <n v="254.1"/>
    <n v="112"/>
    <n v="43.2"/>
    <n v="215.9"/>
    <n v="80"/>
    <n v="18.350000000000001"/>
    <n v="267.10000000000002"/>
    <n v="124"/>
    <n v="12.02"/>
    <n v="16.3"/>
    <n v="3"/>
    <n v="4.4000000000000004"/>
    <n v="0"/>
    <x v="1"/>
    <n v="1"/>
    <x v="0"/>
    <x v="2"/>
  </r>
  <r>
    <s v="NY"/>
    <n v="102"/>
    <s v="area_code_408"/>
    <x v="0"/>
    <x v="0"/>
    <n v="48"/>
    <n v="134"/>
    <n v="83"/>
    <n v="22.78"/>
    <n v="234.3"/>
    <n v="128"/>
    <n v="19.920000000000002"/>
    <n v="197.3"/>
    <n v="107"/>
    <n v="8.8800000000000008"/>
    <n v="7.8"/>
    <n v="4"/>
    <n v="2.11"/>
    <n v="6"/>
    <x v="1"/>
    <n v="1"/>
    <x v="1"/>
    <x v="0"/>
  </r>
  <r>
    <s v="DE"/>
    <n v="74"/>
    <s v="area_code_415"/>
    <x v="0"/>
    <x v="0"/>
    <n v="38"/>
    <n v="176"/>
    <n v="84"/>
    <n v="29.92"/>
    <n v="288.2"/>
    <n v="103"/>
    <n v="24.5"/>
    <n v="178.2"/>
    <n v="86"/>
    <n v="8.02"/>
    <n v="14.8"/>
    <n v="5"/>
    <n v="4"/>
    <n v="2"/>
    <x v="0"/>
    <n v="0"/>
    <x v="0"/>
    <x v="2"/>
  </r>
  <r>
    <s v="NJ"/>
    <n v="135"/>
    <s v="area_code_510"/>
    <x v="0"/>
    <x v="1"/>
    <n v="0"/>
    <n v="180.1"/>
    <n v="112"/>
    <n v="30.62"/>
    <n v="257.2"/>
    <n v="89"/>
    <n v="21.86"/>
    <n v="131.6"/>
    <n v="111"/>
    <n v="5.92"/>
    <n v="11.4"/>
    <n v="7"/>
    <n v="3.08"/>
    <n v="1"/>
    <x v="0"/>
    <n v="0"/>
    <x v="0"/>
    <x v="1"/>
  </r>
  <r>
    <s v="ND"/>
    <n v="55"/>
    <s v="area_code_415"/>
    <x v="0"/>
    <x v="1"/>
    <n v="0"/>
    <n v="180.1"/>
    <n v="77"/>
    <n v="30.62"/>
    <n v="235.5"/>
    <n v="98"/>
    <n v="20.02"/>
    <n v="169.4"/>
    <n v="104"/>
    <n v="7.62"/>
    <n v="11.1"/>
    <n v="2"/>
    <n v="3"/>
    <n v="0"/>
    <x v="0"/>
    <n v="0"/>
    <x v="0"/>
    <x v="3"/>
  </r>
  <r>
    <s v="SD"/>
    <n v="106"/>
    <s v="area_code_415"/>
    <x v="0"/>
    <x v="1"/>
    <n v="0"/>
    <n v="94.8"/>
    <n v="113"/>
    <n v="16.12"/>
    <n v="283.2"/>
    <n v="95"/>
    <n v="24.07"/>
    <n v="219.3"/>
    <n v="106"/>
    <n v="9.8699999999999992"/>
    <n v="6.8"/>
    <n v="4"/>
    <n v="1.84"/>
    <n v="1"/>
    <x v="0"/>
    <n v="0"/>
    <x v="0"/>
    <x v="0"/>
  </r>
  <r>
    <s v="VA"/>
    <n v="34"/>
    <s v="area_code_415"/>
    <x v="0"/>
    <x v="1"/>
    <n v="0"/>
    <n v="210.4"/>
    <n v="75"/>
    <n v="35.770000000000003"/>
    <n v="205.1"/>
    <n v="108"/>
    <n v="17.43"/>
    <n v="230.5"/>
    <n v="129"/>
    <n v="10.37"/>
    <n v="12.5"/>
    <n v="2"/>
    <n v="3.38"/>
    <n v="1"/>
    <x v="0"/>
    <n v="0"/>
    <x v="0"/>
    <x v="3"/>
  </r>
  <r>
    <s v="VA"/>
    <n v="100"/>
    <s v="area_code_415"/>
    <x v="0"/>
    <x v="1"/>
    <n v="0"/>
    <n v="174.2"/>
    <n v="93"/>
    <n v="29.61"/>
    <n v="235"/>
    <n v="101"/>
    <n v="19.98"/>
    <n v="264.2"/>
    <n v="83"/>
    <n v="11.89"/>
    <n v="9.9"/>
    <n v="7"/>
    <n v="2.67"/>
    <n v="1"/>
    <x v="0"/>
    <n v="0"/>
    <x v="0"/>
    <x v="0"/>
  </r>
  <r>
    <s v="ID"/>
    <n v="127"/>
    <s v="area_code_408"/>
    <x v="0"/>
    <x v="1"/>
    <n v="0"/>
    <n v="189.7"/>
    <n v="110"/>
    <n v="32.25"/>
    <n v="142.4"/>
    <n v="116"/>
    <n v="12.1"/>
    <n v="175.2"/>
    <n v="79"/>
    <n v="7.88"/>
    <n v="8.5"/>
    <n v="8"/>
    <n v="2.2999999999999998"/>
    <n v="2"/>
    <x v="0"/>
    <n v="0"/>
    <x v="0"/>
    <x v="0"/>
  </r>
  <r>
    <s v="ID"/>
    <n v="65"/>
    <s v="area_code_408"/>
    <x v="0"/>
    <x v="0"/>
    <n v="19"/>
    <n v="259"/>
    <n v="96"/>
    <n v="44.03"/>
    <n v="332.3"/>
    <n v="106"/>
    <n v="28.25"/>
    <n v="130.1"/>
    <n v="95"/>
    <n v="5.85"/>
    <n v="7.5"/>
    <n v="7"/>
    <n v="2.0299999999999998"/>
    <n v="1"/>
    <x v="0"/>
    <n v="0"/>
    <x v="0"/>
    <x v="2"/>
  </r>
  <r>
    <s v="MO"/>
    <n v="109"/>
    <s v="area_code_415"/>
    <x v="0"/>
    <x v="0"/>
    <n v="39"/>
    <n v="86.4"/>
    <n v="69"/>
    <n v="14.69"/>
    <n v="189.1"/>
    <n v="108"/>
    <n v="16.07"/>
    <n v="225.4"/>
    <n v="119"/>
    <n v="10.14"/>
    <n v="4.8"/>
    <n v="4"/>
    <n v="1.3"/>
    <n v="2"/>
    <x v="0"/>
    <n v="0"/>
    <x v="0"/>
    <x v="0"/>
  </r>
  <r>
    <s v="NY"/>
    <n v="98"/>
    <s v="area_code_408"/>
    <x v="0"/>
    <x v="1"/>
    <n v="0"/>
    <n v="136.9"/>
    <n v="120"/>
    <n v="23.27"/>
    <n v="180.6"/>
    <n v="84"/>
    <n v="15.35"/>
    <n v="172.9"/>
    <n v="94"/>
    <n v="7.78"/>
    <n v="11.9"/>
    <n v="4"/>
    <n v="3.21"/>
    <n v="4"/>
    <x v="1"/>
    <n v="1"/>
    <x v="1"/>
    <x v="0"/>
  </r>
  <r>
    <s v="UT"/>
    <n v="141"/>
    <s v="area_code_510"/>
    <x v="0"/>
    <x v="1"/>
    <n v="0"/>
    <n v="196.5"/>
    <n v="104"/>
    <n v="33.409999999999997"/>
    <n v="175.1"/>
    <n v="111"/>
    <n v="14.88"/>
    <n v="209.6"/>
    <n v="110"/>
    <n v="9.43"/>
    <n v="14.1"/>
    <n v="4"/>
    <n v="3.81"/>
    <n v="6"/>
    <x v="0"/>
    <n v="0"/>
    <x v="1"/>
    <x v="1"/>
  </r>
  <r>
    <s v="MN"/>
    <n v="136"/>
    <s v="area_code_415"/>
    <x v="0"/>
    <x v="1"/>
    <n v="0"/>
    <n v="221.4"/>
    <n v="120"/>
    <n v="37.64"/>
    <n v="249.5"/>
    <n v="78"/>
    <n v="21.21"/>
    <n v="192"/>
    <n v="68"/>
    <n v="8.64"/>
    <n v="13.6"/>
    <n v="2"/>
    <n v="3.67"/>
    <n v="0"/>
    <x v="0"/>
    <n v="0"/>
    <x v="0"/>
    <x v="1"/>
  </r>
  <r>
    <s v="RI"/>
    <n v="42"/>
    <s v="area_code_408"/>
    <x v="0"/>
    <x v="1"/>
    <n v="0"/>
    <n v="191.9"/>
    <n v="139"/>
    <n v="32.619999999999997"/>
    <n v="304.2"/>
    <n v="91"/>
    <n v="25.86"/>
    <n v="179.5"/>
    <n v="91"/>
    <n v="8.08"/>
    <n v="11.7"/>
    <n v="4"/>
    <n v="3.16"/>
    <n v="0"/>
    <x v="0"/>
    <n v="0"/>
    <x v="0"/>
    <x v="3"/>
  </r>
  <r>
    <s v="MS"/>
    <n v="162"/>
    <s v="area_code_415"/>
    <x v="1"/>
    <x v="1"/>
    <n v="0"/>
    <n v="172.1"/>
    <n v="138"/>
    <n v="29.26"/>
    <n v="165.9"/>
    <n v="93"/>
    <n v="14.1"/>
    <n v="279"/>
    <n v="81"/>
    <n v="12.56"/>
    <n v="9.1999999999999993"/>
    <n v="6"/>
    <n v="2.48"/>
    <n v="2"/>
    <x v="0"/>
    <n v="0"/>
    <x v="0"/>
    <x v="1"/>
  </r>
  <r>
    <s v="NC"/>
    <n v="49"/>
    <s v="area_code_415"/>
    <x v="0"/>
    <x v="1"/>
    <n v="0"/>
    <n v="189.9"/>
    <n v="104"/>
    <n v="32.28"/>
    <n v="247.4"/>
    <n v="120"/>
    <n v="21.03"/>
    <n v="159.80000000000001"/>
    <n v="113"/>
    <n v="7.19"/>
    <n v="10.1"/>
    <n v="6"/>
    <n v="2.73"/>
    <n v="1"/>
    <x v="0"/>
    <n v="0"/>
    <x v="0"/>
    <x v="3"/>
  </r>
  <r>
    <s v="VA"/>
    <n v="103"/>
    <s v="area_code_408"/>
    <x v="0"/>
    <x v="1"/>
    <n v="0"/>
    <n v="147.80000000000001"/>
    <n v="71"/>
    <n v="25.13"/>
    <n v="182.6"/>
    <n v="103"/>
    <n v="15.52"/>
    <n v="260.8"/>
    <n v="95"/>
    <n v="11.74"/>
    <n v="6.9"/>
    <n v="3"/>
    <n v="1.86"/>
    <n v="1"/>
    <x v="0"/>
    <n v="0"/>
    <x v="0"/>
    <x v="0"/>
  </r>
  <r>
    <s v="VA"/>
    <n v="102"/>
    <s v="area_code_510"/>
    <x v="0"/>
    <x v="1"/>
    <n v="0"/>
    <n v="62.5"/>
    <n v="68"/>
    <n v="10.63"/>
    <n v="222.2"/>
    <n v="114"/>
    <n v="18.89"/>
    <n v="142.4"/>
    <n v="96"/>
    <n v="6.41"/>
    <n v="12.5"/>
    <n v="5"/>
    <n v="3.38"/>
    <n v="1"/>
    <x v="0"/>
    <n v="0"/>
    <x v="0"/>
    <x v="0"/>
  </r>
  <r>
    <s v="TN"/>
    <n v="222"/>
    <s v="area_code_415"/>
    <x v="0"/>
    <x v="1"/>
    <n v="0"/>
    <n v="256.60000000000002"/>
    <n v="119"/>
    <n v="43.62"/>
    <n v="230.8"/>
    <n v="98"/>
    <n v="19.62"/>
    <n v="236"/>
    <n v="97"/>
    <n v="10.62"/>
    <n v="12.2"/>
    <n v="5"/>
    <n v="3.29"/>
    <n v="1"/>
    <x v="1"/>
    <n v="1"/>
    <x v="0"/>
    <x v="1"/>
  </r>
  <r>
    <s v="OR"/>
    <n v="100"/>
    <s v="area_code_415"/>
    <x v="0"/>
    <x v="0"/>
    <n v="20"/>
    <n v="123.7"/>
    <n v="98"/>
    <n v="21.03"/>
    <n v="200.8"/>
    <n v="125"/>
    <n v="17.07"/>
    <n v="181"/>
    <n v="118"/>
    <n v="8.15"/>
    <n v="9.6"/>
    <n v="5"/>
    <n v="2.59"/>
    <n v="1"/>
    <x v="0"/>
    <n v="0"/>
    <x v="0"/>
    <x v="0"/>
  </r>
  <r>
    <s v="NE"/>
    <n v="86"/>
    <s v="area_code_408"/>
    <x v="0"/>
    <x v="1"/>
    <n v="0"/>
    <n v="113.1"/>
    <n v="77"/>
    <n v="19.23"/>
    <n v="294.39999999999998"/>
    <n v="126"/>
    <n v="25.02"/>
    <n v="101.4"/>
    <n v="94"/>
    <n v="4.5599999999999996"/>
    <n v="13.4"/>
    <n v="3"/>
    <n v="3.62"/>
    <n v="1"/>
    <x v="0"/>
    <n v="0"/>
    <x v="0"/>
    <x v="2"/>
  </r>
  <r>
    <s v="DE"/>
    <n v="94"/>
    <s v="area_code_415"/>
    <x v="0"/>
    <x v="0"/>
    <n v="38"/>
    <n v="220"/>
    <n v="102"/>
    <n v="37.4"/>
    <n v="180.3"/>
    <n v="119"/>
    <n v="15.33"/>
    <n v="136.19999999999999"/>
    <n v="90"/>
    <n v="6.13"/>
    <n v="10.3"/>
    <n v="2"/>
    <n v="2.78"/>
    <n v="1"/>
    <x v="0"/>
    <n v="0"/>
    <x v="0"/>
    <x v="2"/>
  </r>
  <r>
    <s v="DC"/>
    <n v="106"/>
    <s v="area_code_415"/>
    <x v="0"/>
    <x v="1"/>
    <n v="0"/>
    <n v="147.69999999999999"/>
    <n v="105"/>
    <n v="25.11"/>
    <n v="215"/>
    <n v="129"/>
    <n v="18.28"/>
    <n v="267.2"/>
    <n v="95"/>
    <n v="12.02"/>
    <n v="11"/>
    <n v="3"/>
    <n v="2.97"/>
    <n v="1"/>
    <x v="0"/>
    <n v="0"/>
    <x v="0"/>
    <x v="0"/>
  </r>
  <r>
    <s v="AL"/>
    <n v="91"/>
    <s v="area_code_415"/>
    <x v="0"/>
    <x v="1"/>
    <n v="0"/>
    <n v="271.89999999999998"/>
    <n v="106"/>
    <n v="46.22"/>
    <n v="231.9"/>
    <n v="116"/>
    <n v="19.71"/>
    <n v="247"/>
    <n v="110"/>
    <n v="11.12"/>
    <n v="9.3000000000000007"/>
    <n v="3"/>
    <n v="2.5099999999999998"/>
    <n v="1"/>
    <x v="1"/>
    <n v="1"/>
    <x v="0"/>
    <x v="2"/>
  </r>
  <r>
    <s v="ND"/>
    <n v="62"/>
    <s v="area_code_510"/>
    <x v="0"/>
    <x v="1"/>
    <n v="0"/>
    <n v="196.2"/>
    <n v="107"/>
    <n v="33.35"/>
    <n v="103.9"/>
    <n v="104"/>
    <n v="8.83"/>
    <n v="203.8"/>
    <n v="88"/>
    <n v="9.17"/>
    <n v="13.2"/>
    <n v="4"/>
    <n v="3.56"/>
    <n v="1"/>
    <x v="0"/>
    <n v="0"/>
    <x v="0"/>
    <x v="2"/>
  </r>
  <r>
    <s v="MD"/>
    <n v="47"/>
    <s v="area_code_415"/>
    <x v="0"/>
    <x v="1"/>
    <n v="0"/>
    <n v="111.3"/>
    <n v="92"/>
    <n v="18.920000000000002"/>
    <n v="109.4"/>
    <n v="108"/>
    <n v="9.3000000000000007"/>
    <n v="116.9"/>
    <n v="80"/>
    <n v="5.26"/>
    <n v="10.8"/>
    <n v="8"/>
    <n v="2.92"/>
    <n v="1"/>
    <x v="0"/>
    <n v="0"/>
    <x v="0"/>
    <x v="3"/>
  </r>
  <r>
    <s v="LA"/>
    <n v="51"/>
    <s v="area_code_415"/>
    <x v="0"/>
    <x v="1"/>
    <n v="0"/>
    <n v="176.7"/>
    <n v="129"/>
    <n v="30.04"/>
    <n v="218.9"/>
    <n v="125"/>
    <n v="18.61"/>
    <n v="183.9"/>
    <n v="51"/>
    <n v="8.2799999999999994"/>
    <n v="9.1"/>
    <n v="4"/>
    <n v="2.46"/>
    <n v="0"/>
    <x v="0"/>
    <n v="0"/>
    <x v="0"/>
    <x v="3"/>
  </r>
  <r>
    <s v="OK"/>
    <n v="116"/>
    <s v="area_code_408"/>
    <x v="0"/>
    <x v="1"/>
    <n v="0"/>
    <n v="211.3"/>
    <n v="91"/>
    <n v="35.92"/>
    <n v="190.9"/>
    <n v="116"/>
    <n v="16.23"/>
    <n v="184.1"/>
    <n v="134"/>
    <n v="8.2799999999999994"/>
    <n v="6.3"/>
    <n v="4"/>
    <n v="1.7"/>
    <n v="2"/>
    <x v="0"/>
    <n v="0"/>
    <x v="0"/>
    <x v="0"/>
  </r>
  <r>
    <s v="ID"/>
    <n v="145"/>
    <s v="area_code_415"/>
    <x v="0"/>
    <x v="1"/>
    <n v="0"/>
    <n v="219"/>
    <n v="98"/>
    <n v="37.229999999999997"/>
    <n v="176.1"/>
    <n v="109"/>
    <n v="14.97"/>
    <n v="166.3"/>
    <n v="132"/>
    <n v="7.48"/>
    <n v="6.8"/>
    <n v="3"/>
    <n v="1.84"/>
    <n v="2"/>
    <x v="0"/>
    <n v="0"/>
    <x v="0"/>
    <x v="1"/>
  </r>
  <r>
    <s v="PA"/>
    <n v="180"/>
    <s v="area_code_415"/>
    <x v="0"/>
    <x v="1"/>
    <n v="0"/>
    <n v="174.1"/>
    <n v="94"/>
    <n v="29.6"/>
    <n v="147.1"/>
    <n v="93"/>
    <n v="12.5"/>
    <n v="216.9"/>
    <n v="108"/>
    <n v="9.76"/>
    <n v="16.2"/>
    <n v="3"/>
    <n v="4.37"/>
    <n v="1"/>
    <x v="0"/>
    <n v="0"/>
    <x v="0"/>
    <x v="1"/>
  </r>
  <r>
    <s v="NE"/>
    <n v="67"/>
    <s v="area_code_415"/>
    <x v="0"/>
    <x v="1"/>
    <n v="0"/>
    <n v="124"/>
    <n v="77"/>
    <n v="21.08"/>
    <n v="222.2"/>
    <n v="95"/>
    <n v="18.89"/>
    <n v="151.19999999999999"/>
    <n v="111"/>
    <n v="6.8"/>
    <n v="13.1"/>
    <n v="2"/>
    <n v="3.54"/>
    <n v="0"/>
    <x v="0"/>
    <n v="0"/>
    <x v="0"/>
    <x v="2"/>
  </r>
  <r>
    <s v="TX"/>
    <n v="38"/>
    <s v="area_code_415"/>
    <x v="0"/>
    <x v="0"/>
    <n v="38"/>
    <n v="175.6"/>
    <n v="127"/>
    <n v="29.85"/>
    <n v="260.5"/>
    <n v="118"/>
    <n v="22.14"/>
    <n v="199.5"/>
    <n v="109"/>
    <n v="8.98"/>
    <n v="12.3"/>
    <n v="2"/>
    <n v="3.32"/>
    <n v="2"/>
    <x v="0"/>
    <n v="0"/>
    <x v="0"/>
    <x v="3"/>
  </r>
  <r>
    <s v="LA"/>
    <n v="164"/>
    <s v="area_code_408"/>
    <x v="0"/>
    <x v="0"/>
    <n v="32"/>
    <n v="111.7"/>
    <n v="116"/>
    <n v="18.989999999999998"/>
    <n v="133.9"/>
    <n v="93"/>
    <n v="11.38"/>
    <n v="176.5"/>
    <n v="76"/>
    <n v="7.94"/>
    <n v="8"/>
    <n v="5"/>
    <n v="2.16"/>
    <n v="1"/>
    <x v="0"/>
    <n v="0"/>
    <x v="0"/>
    <x v="1"/>
  </r>
  <r>
    <s v="WI"/>
    <n v="119"/>
    <s v="area_code_415"/>
    <x v="0"/>
    <x v="1"/>
    <n v="0"/>
    <n v="37.4"/>
    <n v="102"/>
    <n v="6.36"/>
    <n v="182.3"/>
    <n v="115"/>
    <n v="15.5"/>
    <n v="191.9"/>
    <n v="100"/>
    <n v="8.64"/>
    <n v="8.3000000000000007"/>
    <n v="5"/>
    <n v="2.2400000000000002"/>
    <n v="2"/>
    <x v="0"/>
    <n v="0"/>
    <x v="0"/>
    <x v="0"/>
  </r>
  <r>
    <s v="AR"/>
    <n v="74"/>
    <s v="area_code_415"/>
    <x v="0"/>
    <x v="1"/>
    <n v="0"/>
    <n v="201.4"/>
    <n v="112"/>
    <n v="34.24"/>
    <n v="109.6"/>
    <n v="71"/>
    <n v="9.32"/>
    <n v="200.2"/>
    <n v="135"/>
    <n v="9.01"/>
    <n v="10.7"/>
    <n v="2"/>
    <n v="2.89"/>
    <n v="1"/>
    <x v="0"/>
    <n v="0"/>
    <x v="0"/>
    <x v="2"/>
  </r>
  <r>
    <s v="GA"/>
    <n v="18"/>
    <s v="area_code_415"/>
    <x v="0"/>
    <x v="1"/>
    <n v="0"/>
    <n v="156"/>
    <n v="88"/>
    <n v="26.52"/>
    <n v="213.8"/>
    <n v="127"/>
    <n v="18.170000000000002"/>
    <n v="244.9"/>
    <n v="113"/>
    <n v="11.02"/>
    <n v="11.4"/>
    <n v="9"/>
    <n v="3.08"/>
    <n v="1"/>
    <x v="0"/>
    <n v="0"/>
    <x v="0"/>
    <x v="4"/>
  </r>
  <r>
    <s v="NY"/>
    <n v="93"/>
    <s v="area_code_408"/>
    <x v="0"/>
    <x v="1"/>
    <n v="0"/>
    <n v="162.9"/>
    <n v="103"/>
    <n v="27.69"/>
    <n v="243.6"/>
    <n v="97"/>
    <n v="20.71"/>
    <n v="172.4"/>
    <n v="111"/>
    <n v="7.76"/>
    <n v="7"/>
    <n v="5"/>
    <n v="1.89"/>
    <n v="4"/>
    <x v="0"/>
    <n v="0"/>
    <x v="1"/>
    <x v="2"/>
  </r>
  <r>
    <s v="MT"/>
    <n v="64"/>
    <s v="area_code_415"/>
    <x v="0"/>
    <x v="0"/>
    <n v="18"/>
    <n v="211.4"/>
    <n v="111"/>
    <n v="35.94"/>
    <n v="150.80000000000001"/>
    <n v="67"/>
    <n v="12.82"/>
    <n v="216.5"/>
    <n v="87"/>
    <n v="9.74"/>
    <n v="10.5"/>
    <n v="2"/>
    <n v="2.84"/>
    <n v="2"/>
    <x v="0"/>
    <n v="0"/>
    <x v="0"/>
    <x v="2"/>
  </r>
  <r>
    <s v="LA"/>
    <n v="108"/>
    <s v="area_code_415"/>
    <x v="0"/>
    <x v="1"/>
    <n v="0"/>
    <n v="157.30000000000001"/>
    <n v="83"/>
    <n v="26.74"/>
    <n v="162.80000000000001"/>
    <n v="75"/>
    <n v="13.84"/>
    <n v="112"/>
    <n v="101"/>
    <n v="5.04"/>
    <n v="9.6999999999999993"/>
    <n v="4"/>
    <n v="2.62"/>
    <n v="1"/>
    <x v="0"/>
    <n v="0"/>
    <x v="0"/>
    <x v="0"/>
  </r>
  <r>
    <s v="AK"/>
    <n v="112"/>
    <s v="area_code_510"/>
    <x v="0"/>
    <x v="1"/>
    <n v="0"/>
    <n v="172.7"/>
    <n v="112"/>
    <n v="29.36"/>
    <n v="244.5"/>
    <n v="83"/>
    <n v="20.78"/>
    <n v="242.3"/>
    <n v="68"/>
    <n v="10.9"/>
    <n v="4.0999999999999996"/>
    <n v="1"/>
    <n v="1.1100000000000001"/>
    <n v="0"/>
    <x v="0"/>
    <n v="0"/>
    <x v="0"/>
    <x v="0"/>
  </r>
  <r>
    <s v="RI"/>
    <n v="77"/>
    <s v="area_code_408"/>
    <x v="0"/>
    <x v="1"/>
    <n v="0"/>
    <n v="196.6"/>
    <n v="87"/>
    <n v="33.42"/>
    <n v="117.7"/>
    <n v="103"/>
    <n v="10"/>
    <n v="124.9"/>
    <n v="100"/>
    <n v="5.62"/>
    <n v="11.4"/>
    <n v="3"/>
    <n v="3.08"/>
    <n v="2"/>
    <x v="0"/>
    <n v="0"/>
    <x v="0"/>
    <x v="2"/>
  </r>
  <r>
    <s v="AR"/>
    <n v="68"/>
    <s v="area_code_408"/>
    <x v="0"/>
    <x v="0"/>
    <n v="43"/>
    <n v="147.69999999999999"/>
    <n v="95"/>
    <n v="25.11"/>
    <n v="259.3"/>
    <n v="108"/>
    <n v="22.04"/>
    <n v="237.1"/>
    <n v="106"/>
    <n v="10.67"/>
    <n v="8.9"/>
    <n v="8"/>
    <n v="2.4"/>
    <n v="3"/>
    <x v="0"/>
    <n v="0"/>
    <x v="0"/>
    <x v="2"/>
  </r>
  <r>
    <s v="IA"/>
    <n v="83"/>
    <s v="area_code_408"/>
    <x v="1"/>
    <x v="1"/>
    <n v="0"/>
    <n v="197.6"/>
    <n v="105"/>
    <n v="33.590000000000003"/>
    <n v="177.5"/>
    <n v="96"/>
    <n v="15.09"/>
    <n v="126.8"/>
    <n v="100"/>
    <n v="5.71"/>
    <n v="9.1999999999999993"/>
    <n v="1"/>
    <n v="2.48"/>
    <n v="3"/>
    <x v="1"/>
    <n v="1"/>
    <x v="0"/>
    <x v="2"/>
  </r>
  <r>
    <s v="CT"/>
    <n v="87"/>
    <s v="area_code_510"/>
    <x v="0"/>
    <x v="0"/>
    <n v="18"/>
    <n v="186.7"/>
    <n v="74"/>
    <n v="31.74"/>
    <n v="220"/>
    <n v="77"/>
    <n v="18.7"/>
    <n v="224.6"/>
    <n v="137"/>
    <n v="10.11"/>
    <n v="12"/>
    <n v="4"/>
    <n v="3.24"/>
    <n v="1"/>
    <x v="0"/>
    <n v="0"/>
    <x v="0"/>
    <x v="2"/>
  </r>
  <r>
    <s v="SC"/>
    <n v="43"/>
    <s v="area_code_408"/>
    <x v="0"/>
    <x v="0"/>
    <n v="39"/>
    <n v="198.5"/>
    <n v="104"/>
    <n v="33.75"/>
    <n v="163.1"/>
    <n v="107"/>
    <n v="13.86"/>
    <n v="212.2"/>
    <n v="125"/>
    <n v="9.5500000000000007"/>
    <n v="10.8"/>
    <n v="2"/>
    <n v="2.92"/>
    <n v="1"/>
    <x v="0"/>
    <n v="0"/>
    <x v="0"/>
    <x v="3"/>
  </r>
  <r>
    <s v="WA"/>
    <n v="113"/>
    <s v="area_code_408"/>
    <x v="0"/>
    <x v="1"/>
    <n v="0"/>
    <n v="161.1"/>
    <n v="133"/>
    <n v="27.39"/>
    <n v="205.3"/>
    <n v="95"/>
    <n v="17.45"/>
    <n v="60.3"/>
    <n v="93"/>
    <n v="2.71"/>
    <n v="12.2"/>
    <n v="2"/>
    <n v="3.29"/>
    <n v="2"/>
    <x v="0"/>
    <n v="0"/>
    <x v="0"/>
    <x v="0"/>
  </r>
  <r>
    <s v="AR"/>
    <n v="95"/>
    <s v="area_code_415"/>
    <x v="0"/>
    <x v="0"/>
    <n v="27"/>
    <n v="190.8"/>
    <n v="76"/>
    <n v="32.44"/>
    <n v="177.5"/>
    <n v="104"/>
    <n v="15.09"/>
    <n v="227.3"/>
    <n v="95"/>
    <n v="10.23"/>
    <n v="5.9"/>
    <n v="1"/>
    <n v="1.59"/>
    <n v="2"/>
    <x v="0"/>
    <n v="0"/>
    <x v="0"/>
    <x v="2"/>
  </r>
  <r>
    <s v="TX"/>
    <n v="30"/>
    <s v="area_code_415"/>
    <x v="0"/>
    <x v="1"/>
    <n v="0"/>
    <n v="195.2"/>
    <n v="100"/>
    <n v="33.18"/>
    <n v="179.8"/>
    <n v="95"/>
    <n v="15.28"/>
    <n v="298.3"/>
    <n v="115"/>
    <n v="13.42"/>
    <n v="11.5"/>
    <n v="4"/>
    <n v="3.11"/>
    <n v="1"/>
    <x v="0"/>
    <n v="0"/>
    <x v="0"/>
    <x v="3"/>
  </r>
  <r>
    <s v="NJ"/>
    <n v="172"/>
    <s v="area_code_510"/>
    <x v="0"/>
    <x v="1"/>
    <n v="0"/>
    <n v="290.5"/>
    <n v="123"/>
    <n v="49.39"/>
    <n v="253"/>
    <n v="77"/>
    <n v="21.51"/>
    <n v="159.30000000000001"/>
    <n v="96"/>
    <n v="7.17"/>
    <n v="11.3"/>
    <n v="5"/>
    <n v="3.05"/>
    <n v="2"/>
    <x v="1"/>
    <n v="1"/>
    <x v="0"/>
    <x v="1"/>
  </r>
  <r>
    <s v="ME"/>
    <n v="82"/>
    <s v="area_code_415"/>
    <x v="0"/>
    <x v="0"/>
    <n v="23"/>
    <n v="165.2"/>
    <n v="103"/>
    <n v="28.08"/>
    <n v="193.9"/>
    <n v="78"/>
    <n v="16.48"/>
    <n v="170.9"/>
    <n v="90"/>
    <n v="7.69"/>
    <n v="11.8"/>
    <n v="2"/>
    <n v="3.19"/>
    <n v="1"/>
    <x v="0"/>
    <n v="0"/>
    <x v="0"/>
    <x v="2"/>
  </r>
  <r>
    <s v="WI"/>
    <n v="95"/>
    <s v="area_code_415"/>
    <x v="0"/>
    <x v="1"/>
    <n v="0"/>
    <n v="198.9"/>
    <n v="101"/>
    <n v="33.81"/>
    <n v="209.7"/>
    <n v="91"/>
    <n v="17.82"/>
    <n v="145.30000000000001"/>
    <n v="55"/>
    <n v="6.54"/>
    <n v="11.4"/>
    <n v="4"/>
    <n v="3.08"/>
    <n v="1"/>
    <x v="0"/>
    <n v="0"/>
    <x v="0"/>
    <x v="2"/>
  </r>
  <r>
    <s v="DE"/>
    <n v="97"/>
    <s v="area_code_408"/>
    <x v="0"/>
    <x v="1"/>
    <n v="0"/>
    <n v="169.2"/>
    <n v="91"/>
    <n v="28.76"/>
    <n v="224.6"/>
    <n v="122"/>
    <n v="19.09"/>
    <n v="108"/>
    <n v="115"/>
    <n v="4.8600000000000003"/>
    <n v="13"/>
    <n v="5"/>
    <n v="3.51"/>
    <n v="1"/>
    <x v="0"/>
    <n v="0"/>
    <x v="0"/>
    <x v="0"/>
  </r>
  <r>
    <s v="DE"/>
    <n v="115"/>
    <s v="area_code_415"/>
    <x v="0"/>
    <x v="1"/>
    <n v="0"/>
    <n v="275.5"/>
    <n v="76"/>
    <n v="46.84"/>
    <n v="225.8"/>
    <n v="82"/>
    <n v="19.190000000000001"/>
    <n v="327.3"/>
    <n v="87"/>
    <n v="14.73"/>
    <n v="4.8"/>
    <n v="2"/>
    <n v="1.3"/>
    <n v="3"/>
    <x v="1"/>
    <n v="1"/>
    <x v="0"/>
    <x v="0"/>
  </r>
  <r>
    <s v="HI"/>
    <n v="94"/>
    <s v="area_code_408"/>
    <x v="0"/>
    <x v="1"/>
    <n v="0"/>
    <n v="226.6"/>
    <n v="119"/>
    <n v="38.520000000000003"/>
    <n v="199.8"/>
    <n v="111"/>
    <n v="16.98"/>
    <n v="219.4"/>
    <n v="141"/>
    <n v="9.8699999999999992"/>
    <n v="11.7"/>
    <n v="2"/>
    <n v="3.16"/>
    <n v="3"/>
    <x v="0"/>
    <n v="0"/>
    <x v="0"/>
    <x v="2"/>
  </r>
  <r>
    <s v="PA"/>
    <n v="88"/>
    <s v="area_code_415"/>
    <x v="0"/>
    <x v="1"/>
    <n v="0"/>
    <n v="158.19999999999999"/>
    <n v="130"/>
    <n v="26.89"/>
    <n v="234.6"/>
    <n v="91"/>
    <n v="19.940000000000001"/>
    <n v="291"/>
    <n v="117"/>
    <n v="13.1"/>
    <n v="12.9"/>
    <n v="3"/>
    <n v="3.48"/>
    <n v="2"/>
    <x v="0"/>
    <n v="0"/>
    <x v="0"/>
    <x v="2"/>
  </r>
  <r>
    <s v="MA"/>
    <n v="95"/>
    <s v="area_code_415"/>
    <x v="0"/>
    <x v="1"/>
    <n v="0"/>
    <n v="186.4"/>
    <n v="85"/>
    <n v="31.69"/>
    <n v="173.4"/>
    <n v="100"/>
    <n v="14.74"/>
    <n v="294.7"/>
    <n v="73"/>
    <n v="13.26"/>
    <n v="9.1"/>
    <n v="5"/>
    <n v="2.46"/>
    <n v="1"/>
    <x v="0"/>
    <n v="0"/>
    <x v="0"/>
    <x v="2"/>
  </r>
  <r>
    <s v="SD"/>
    <n v="52"/>
    <s v="area_code_408"/>
    <x v="0"/>
    <x v="1"/>
    <n v="0"/>
    <n v="165.8"/>
    <n v="94"/>
    <n v="28.19"/>
    <n v="192.8"/>
    <n v="135"/>
    <n v="16.39"/>
    <n v="247.8"/>
    <n v="64"/>
    <n v="11.15"/>
    <n v="12.4"/>
    <n v="7"/>
    <n v="3.35"/>
    <n v="3"/>
    <x v="0"/>
    <n v="0"/>
    <x v="0"/>
    <x v="3"/>
  </r>
  <r>
    <s v="PA"/>
    <n v="91"/>
    <s v="area_code_510"/>
    <x v="0"/>
    <x v="1"/>
    <n v="0"/>
    <n v="143.19999999999999"/>
    <n v="127"/>
    <n v="24.34"/>
    <n v="103"/>
    <n v="89"/>
    <n v="8.76"/>
    <n v="233.5"/>
    <n v="94"/>
    <n v="10.51"/>
    <n v="12.7"/>
    <n v="3"/>
    <n v="3.43"/>
    <n v="2"/>
    <x v="0"/>
    <n v="0"/>
    <x v="0"/>
    <x v="2"/>
  </r>
  <r>
    <s v="MD"/>
    <n v="163"/>
    <s v="area_code_510"/>
    <x v="0"/>
    <x v="1"/>
    <n v="0"/>
    <n v="238.6"/>
    <n v="107"/>
    <n v="40.56"/>
    <n v="178"/>
    <n v="85"/>
    <n v="15.13"/>
    <n v="196"/>
    <n v="124"/>
    <n v="8.82"/>
    <n v="6.2"/>
    <n v="4"/>
    <n v="1.67"/>
    <n v="1"/>
    <x v="0"/>
    <n v="0"/>
    <x v="0"/>
    <x v="1"/>
  </r>
  <r>
    <s v="MS"/>
    <n v="145"/>
    <s v="area_code_408"/>
    <x v="1"/>
    <x v="1"/>
    <n v="0"/>
    <n v="113"/>
    <n v="63"/>
    <n v="19.21"/>
    <n v="187"/>
    <n v="131"/>
    <n v="15.9"/>
    <n v="146.80000000000001"/>
    <n v="61"/>
    <n v="6.61"/>
    <n v="10.9"/>
    <n v="7"/>
    <n v="2.94"/>
    <n v="1"/>
    <x v="0"/>
    <n v="0"/>
    <x v="0"/>
    <x v="1"/>
  </r>
  <r>
    <s v="MI"/>
    <n v="116"/>
    <s v="area_code_408"/>
    <x v="0"/>
    <x v="1"/>
    <n v="0"/>
    <n v="149.6"/>
    <n v="74"/>
    <n v="25.43"/>
    <n v="167.9"/>
    <n v="92"/>
    <n v="14.27"/>
    <n v="174.1"/>
    <n v="100"/>
    <n v="7.83"/>
    <n v="16.399999999999999"/>
    <n v="7"/>
    <n v="4.43"/>
    <n v="0"/>
    <x v="0"/>
    <n v="0"/>
    <x v="0"/>
    <x v="0"/>
  </r>
  <r>
    <s v="ID"/>
    <n v="95"/>
    <s v="area_code_415"/>
    <x v="0"/>
    <x v="1"/>
    <n v="0"/>
    <n v="232"/>
    <n v="80"/>
    <n v="39.44"/>
    <n v="126.1"/>
    <n v="94"/>
    <n v="10.72"/>
    <n v="109.6"/>
    <n v="117"/>
    <n v="4.93"/>
    <n v="12"/>
    <n v="6"/>
    <n v="3.24"/>
    <n v="1"/>
    <x v="0"/>
    <n v="0"/>
    <x v="0"/>
    <x v="2"/>
  </r>
  <r>
    <s v="NY"/>
    <n v="49"/>
    <s v="area_code_415"/>
    <x v="0"/>
    <x v="1"/>
    <n v="0"/>
    <n v="167.2"/>
    <n v="94"/>
    <n v="28.42"/>
    <n v="218.1"/>
    <n v="121"/>
    <n v="18.54"/>
    <n v="313.10000000000002"/>
    <n v="109"/>
    <n v="14.09"/>
    <n v="7.8"/>
    <n v="5"/>
    <n v="2.11"/>
    <n v="3"/>
    <x v="0"/>
    <n v="0"/>
    <x v="0"/>
    <x v="3"/>
  </r>
  <r>
    <s v="AK"/>
    <n v="121"/>
    <s v="area_code_415"/>
    <x v="0"/>
    <x v="1"/>
    <n v="0"/>
    <n v="162.4"/>
    <n v="87"/>
    <n v="27.61"/>
    <n v="285.2"/>
    <n v="104"/>
    <n v="24.24"/>
    <n v="117.4"/>
    <n v="125"/>
    <n v="5.28"/>
    <n v="5.8"/>
    <n v="5"/>
    <n v="1.57"/>
    <n v="2"/>
    <x v="0"/>
    <n v="0"/>
    <x v="0"/>
    <x v="0"/>
  </r>
  <r>
    <s v="TN"/>
    <n v="39"/>
    <s v="area_code_510"/>
    <x v="0"/>
    <x v="1"/>
    <n v="0"/>
    <n v="189.6"/>
    <n v="89"/>
    <n v="32.229999999999997"/>
    <n v="251.6"/>
    <n v="116"/>
    <n v="21.39"/>
    <n v="230.9"/>
    <n v="105"/>
    <n v="10.39"/>
    <n v="5.4"/>
    <n v="8"/>
    <n v="1.46"/>
    <n v="3"/>
    <x v="0"/>
    <n v="0"/>
    <x v="0"/>
    <x v="3"/>
  </r>
  <r>
    <s v="CT"/>
    <n v="41"/>
    <s v="area_code_415"/>
    <x v="0"/>
    <x v="0"/>
    <n v="24"/>
    <n v="247.6"/>
    <n v="97"/>
    <n v="42.09"/>
    <n v="199.7"/>
    <n v="106"/>
    <n v="16.97"/>
    <n v="217.7"/>
    <n v="91"/>
    <n v="9.8000000000000007"/>
    <n v="12.1"/>
    <n v="6"/>
    <n v="3.27"/>
    <n v="1"/>
    <x v="0"/>
    <n v="0"/>
    <x v="0"/>
    <x v="3"/>
  </r>
  <r>
    <s v="HI"/>
    <n v="60"/>
    <s v="area_code_510"/>
    <x v="0"/>
    <x v="1"/>
    <n v="0"/>
    <n v="179.4"/>
    <n v="108"/>
    <n v="30.5"/>
    <n v="263.2"/>
    <n v="74"/>
    <n v="22.37"/>
    <n v="133.30000000000001"/>
    <n v="78"/>
    <n v="6"/>
    <n v="13.4"/>
    <n v="7"/>
    <n v="3.62"/>
    <n v="2"/>
    <x v="0"/>
    <n v="0"/>
    <x v="0"/>
    <x v="2"/>
  </r>
  <r>
    <s v="RI"/>
    <n v="158"/>
    <s v="area_code_510"/>
    <x v="0"/>
    <x v="1"/>
    <n v="0"/>
    <n v="245.1"/>
    <n v="68"/>
    <n v="41.67"/>
    <n v="195.8"/>
    <n v="100"/>
    <n v="16.64"/>
    <n v="244.2"/>
    <n v="80"/>
    <n v="10.99"/>
    <n v="11.5"/>
    <n v="4"/>
    <n v="3.11"/>
    <n v="2"/>
    <x v="0"/>
    <n v="0"/>
    <x v="0"/>
    <x v="1"/>
  </r>
  <r>
    <s v="MS"/>
    <n v="121"/>
    <s v="area_code_408"/>
    <x v="0"/>
    <x v="0"/>
    <n v="12"/>
    <n v="127.2"/>
    <n v="56"/>
    <n v="21.62"/>
    <n v="241.6"/>
    <n v="114"/>
    <n v="20.54"/>
    <n v="176.6"/>
    <n v="84"/>
    <n v="7.95"/>
    <n v="13.2"/>
    <n v="3"/>
    <n v="3.56"/>
    <n v="3"/>
    <x v="0"/>
    <n v="0"/>
    <x v="0"/>
    <x v="0"/>
  </r>
  <r>
    <s v="MS"/>
    <n v="45"/>
    <s v="area_code_415"/>
    <x v="0"/>
    <x v="1"/>
    <n v="0"/>
    <n v="142.69999999999999"/>
    <n v="80"/>
    <n v="24.26"/>
    <n v="205.4"/>
    <n v="135"/>
    <n v="17.46"/>
    <n v="228.1"/>
    <n v="87"/>
    <n v="10.26"/>
    <n v="12"/>
    <n v="11"/>
    <n v="3.24"/>
    <n v="2"/>
    <x v="0"/>
    <n v="0"/>
    <x v="0"/>
    <x v="3"/>
  </r>
  <r>
    <s v="WI"/>
    <n v="154"/>
    <s v="area_code_510"/>
    <x v="0"/>
    <x v="1"/>
    <n v="0"/>
    <n v="94.5"/>
    <n v="97"/>
    <n v="16.07"/>
    <n v="178.2"/>
    <n v="127"/>
    <n v="15.15"/>
    <n v="230.2"/>
    <n v="99"/>
    <n v="10.36"/>
    <n v="9.1999999999999993"/>
    <n v="3"/>
    <n v="2.48"/>
    <n v="2"/>
    <x v="0"/>
    <n v="0"/>
    <x v="0"/>
    <x v="1"/>
  </r>
  <r>
    <s v="DE"/>
    <n v="127"/>
    <s v="area_code_510"/>
    <x v="0"/>
    <x v="1"/>
    <n v="0"/>
    <n v="241.7"/>
    <n v="115"/>
    <n v="41.09"/>
    <n v="141.5"/>
    <n v="96"/>
    <n v="12.03"/>
    <n v="170.7"/>
    <n v="94"/>
    <n v="7.68"/>
    <n v="4.5"/>
    <n v="5"/>
    <n v="1.22"/>
    <n v="2"/>
    <x v="0"/>
    <n v="0"/>
    <x v="0"/>
    <x v="0"/>
  </r>
  <r>
    <s v="CO"/>
    <n v="74"/>
    <s v="area_code_415"/>
    <x v="1"/>
    <x v="1"/>
    <n v="0"/>
    <n v="267.5"/>
    <n v="134"/>
    <n v="45.48"/>
    <n v="242.5"/>
    <n v="110"/>
    <n v="20.61"/>
    <n v="223"/>
    <n v="108"/>
    <n v="10.039999999999999"/>
    <n v="8.3000000000000007"/>
    <n v="4"/>
    <n v="2.2400000000000002"/>
    <n v="3"/>
    <x v="1"/>
    <n v="1"/>
    <x v="0"/>
    <x v="2"/>
  </r>
  <r>
    <s v="AL"/>
    <n v="26"/>
    <s v="area_code_408"/>
    <x v="0"/>
    <x v="1"/>
    <n v="0"/>
    <n v="290.10000000000002"/>
    <n v="143"/>
    <n v="49.32"/>
    <n v="245.7"/>
    <n v="97"/>
    <n v="20.88"/>
    <n v="147"/>
    <n v="80"/>
    <n v="6.61"/>
    <n v="7.4"/>
    <n v="4"/>
    <n v="2"/>
    <n v="2"/>
    <x v="1"/>
    <n v="1"/>
    <x v="0"/>
    <x v="3"/>
  </r>
  <r>
    <s v="WY"/>
    <n v="101"/>
    <s v="area_code_415"/>
    <x v="0"/>
    <x v="0"/>
    <n v="24"/>
    <n v="240.5"/>
    <n v="103"/>
    <n v="40.89"/>
    <n v="280.5"/>
    <n v="78"/>
    <n v="23.84"/>
    <n v="212.8"/>
    <n v="69"/>
    <n v="9.58"/>
    <n v="10.4"/>
    <n v="5"/>
    <n v="2.81"/>
    <n v="2"/>
    <x v="0"/>
    <n v="0"/>
    <x v="0"/>
    <x v="0"/>
  </r>
  <r>
    <s v="SD"/>
    <n v="67"/>
    <s v="area_code_415"/>
    <x v="0"/>
    <x v="1"/>
    <n v="0"/>
    <n v="284.5"/>
    <n v="104"/>
    <n v="48.37"/>
    <n v="88.6"/>
    <n v="71"/>
    <n v="7.53"/>
    <n v="171.4"/>
    <n v="93"/>
    <n v="7.71"/>
    <n v="12.5"/>
    <n v="4"/>
    <n v="3.38"/>
    <n v="1"/>
    <x v="0"/>
    <n v="0"/>
    <x v="0"/>
    <x v="2"/>
  </r>
  <r>
    <s v="WY"/>
    <n v="142"/>
    <s v="area_code_415"/>
    <x v="0"/>
    <x v="1"/>
    <n v="0"/>
    <n v="131.69999999999999"/>
    <n v="85"/>
    <n v="22.39"/>
    <n v="239.6"/>
    <n v="118"/>
    <n v="20.37"/>
    <n v="235.1"/>
    <n v="77"/>
    <n v="10.58"/>
    <n v="8.9"/>
    <n v="3"/>
    <n v="2.4"/>
    <n v="1"/>
    <x v="0"/>
    <n v="0"/>
    <x v="0"/>
    <x v="1"/>
  </r>
  <r>
    <s v="SC"/>
    <n v="183"/>
    <s v="area_code_415"/>
    <x v="0"/>
    <x v="0"/>
    <n v="31"/>
    <n v="211.9"/>
    <n v="126"/>
    <n v="36.020000000000003"/>
    <n v="224.3"/>
    <n v="125"/>
    <n v="19.07"/>
    <n v="226.2"/>
    <n v="125"/>
    <n v="10.18"/>
    <n v="13.8"/>
    <n v="2"/>
    <n v="3.73"/>
    <n v="1"/>
    <x v="0"/>
    <n v="0"/>
    <x v="0"/>
    <x v="1"/>
  </r>
  <r>
    <s v="FL"/>
    <n v="202"/>
    <s v="area_code_415"/>
    <x v="0"/>
    <x v="1"/>
    <n v="0"/>
    <n v="168.9"/>
    <n v="88"/>
    <n v="28.71"/>
    <n v="235.8"/>
    <n v="98"/>
    <n v="20.04"/>
    <n v="273.2"/>
    <n v="108"/>
    <n v="12.29"/>
    <n v="14.6"/>
    <n v="3"/>
    <n v="3.94"/>
    <n v="3"/>
    <x v="0"/>
    <n v="0"/>
    <x v="0"/>
    <x v="1"/>
  </r>
  <r>
    <s v="LA"/>
    <n v="24"/>
    <s v="area_code_415"/>
    <x v="1"/>
    <x v="1"/>
    <n v="0"/>
    <n v="230.5"/>
    <n v="126"/>
    <n v="39.19"/>
    <n v="184.7"/>
    <n v="128"/>
    <n v="15.7"/>
    <n v="159.1"/>
    <n v="152"/>
    <n v="7.16"/>
    <n v="10.6"/>
    <n v="3"/>
    <n v="2.86"/>
    <n v="1"/>
    <x v="0"/>
    <n v="0"/>
    <x v="0"/>
    <x v="3"/>
  </r>
  <r>
    <s v="FL"/>
    <n v="36"/>
    <s v="area_code_510"/>
    <x v="0"/>
    <x v="1"/>
    <n v="0"/>
    <n v="195.5"/>
    <n v="77"/>
    <n v="33.24"/>
    <n v="156.30000000000001"/>
    <n v="108"/>
    <n v="13.29"/>
    <n v="217.8"/>
    <n v="133"/>
    <n v="9.8000000000000007"/>
    <n v="7.3"/>
    <n v="2"/>
    <n v="1.97"/>
    <n v="1"/>
    <x v="0"/>
    <n v="0"/>
    <x v="0"/>
    <x v="3"/>
  </r>
  <r>
    <s v="WI"/>
    <n v="167"/>
    <s v="area_code_415"/>
    <x v="0"/>
    <x v="1"/>
    <n v="0"/>
    <n v="112.3"/>
    <n v="101"/>
    <n v="19.09"/>
    <n v="204.8"/>
    <n v="140"/>
    <n v="17.41"/>
    <n v="141.19999999999999"/>
    <n v="118"/>
    <n v="6.35"/>
    <n v="13.3"/>
    <n v="2"/>
    <n v="3.59"/>
    <n v="1"/>
    <x v="0"/>
    <n v="0"/>
    <x v="0"/>
    <x v="1"/>
  </r>
  <r>
    <s v="IL"/>
    <n v="118"/>
    <s v="area_code_415"/>
    <x v="0"/>
    <x v="1"/>
    <n v="0"/>
    <n v="103.6"/>
    <n v="107"/>
    <n v="17.61"/>
    <n v="82"/>
    <n v="149"/>
    <n v="6.97"/>
    <n v="169.5"/>
    <n v="103"/>
    <n v="7.63"/>
    <n v="6.6"/>
    <n v="6"/>
    <n v="1.78"/>
    <n v="0"/>
    <x v="0"/>
    <n v="0"/>
    <x v="0"/>
    <x v="0"/>
  </r>
  <r>
    <s v="NE"/>
    <n v="136"/>
    <s v="area_code_415"/>
    <x v="0"/>
    <x v="1"/>
    <n v="0"/>
    <n v="121.5"/>
    <n v="80"/>
    <n v="20.66"/>
    <n v="220.1"/>
    <n v="97"/>
    <n v="18.71"/>
    <n v="179.5"/>
    <n v="94"/>
    <n v="8.08"/>
    <n v="10.4"/>
    <n v="5"/>
    <n v="2.81"/>
    <n v="1"/>
    <x v="0"/>
    <n v="0"/>
    <x v="0"/>
    <x v="1"/>
  </r>
  <r>
    <s v="SC"/>
    <n v="77"/>
    <s v="area_code_415"/>
    <x v="0"/>
    <x v="1"/>
    <n v="0"/>
    <n v="175.8"/>
    <n v="116"/>
    <n v="29.89"/>
    <n v="156.19999999999999"/>
    <n v="125"/>
    <n v="13.28"/>
    <n v="237.4"/>
    <n v="106"/>
    <n v="10.68"/>
    <n v="5"/>
    <n v="4"/>
    <n v="1.35"/>
    <n v="0"/>
    <x v="0"/>
    <n v="0"/>
    <x v="0"/>
    <x v="2"/>
  </r>
  <r>
    <s v="MI"/>
    <n v="133"/>
    <s v="area_code_415"/>
    <x v="0"/>
    <x v="1"/>
    <n v="0"/>
    <n v="165.9"/>
    <n v="98"/>
    <n v="28.2"/>
    <n v="161.9"/>
    <n v="110"/>
    <n v="13.76"/>
    <n v="208.9"/>
    <n v="120"/>
    <n v="9.4"/>
    <n v="11.2"/>
    <n v="11"/>
    <n v="3.02"/>
    <n v="2"/>
    <x v="0"/>
    <n v="0"/>
    <x v="0"/>
    <x v="1"/>
  </r>
  <r>
    <s v="OR"/>
    <n v="122"/>
    <s v="area_code_408"/>
    <x v="0"/>
    <x v="1"/>
    <n v="0"/>
    <n v="152"/>
    <n v="86"/>
    <n v="25.84"/>
    <n v="162.80000000000001"/>
    <n v="61"/>
    <n v="13.84"/>
    <n v="161.9"/>
    <n v="98"/>
    <n v="7.29"/>
    <n v="9.3000000000000007"/>
    <n v="3"/>
    <n v="2.5099999999999998"/>
    <n v="1"/>
    <x v="0"/>
    <n v="0"/>
    <x v="0"/>
    <x v="0"/>
  </r>
  <r>
    <s v="CA"/>
    <n v="19"/>
    <s v="area_code_408"/>
    <x v="0"/>
    <x v="1"/>
    <n v="0"/>
    <n v="146.80000000000001"/>
    <n v="99"/>
    <n v="24.96"/>
    <n v="190.5"/>
    <n v="101"/>
    <n v="16.190000000000001"/>
    <n v="146.1"/>
    <n v="68"/>
    <n v="6.57"/>
    <n v="9.3000000000000007"/>
    <n v="2"/>
    <n v="2.5099999999999998"/>
    <n v="0"/>
    <x v="0"/>
    <n v="0"/>
    <x v="0"/>
    <x v="4"/>
  </r>
  <r>
    <s v="MO"/>
    <n v="140"/>
    <s v="area_code_510"/>
    <x v="0"/>
    <x v="1"/>
    <n v="0"/>
    <n v="201.9"/>
    <n v="114"/>
    <n v="34.32"/>
    <n v="181.7"/>
    <n v="97"/>
    <n v="15.44"/>
    <n v="184.5"/>
    <n v="122"/>
    <n v="8.3000000000000007"/>
    <n v="12.1"/>
    <n v="10"/>
    <n v="3.27"/>
    <n v="0"/>
    <x v="0"/>
    <n v="0"/>
    <x v="0"/>
    <x v="1"/>
  </r>
  <r>
    <s v="WY"/>
    <n v="119"/>
    <s v="area_code_408"/>
    <x v="0"/>
    <x v="1"/>
    <n v="0"/>
    <n v="121.4"/>
    <n v="95"/>
    <n v="20.64"/>
    <n v="230.9"/>
    <n v="81"/>
    <n v="19.63"/>
    <n v="163.6"/>
    <n v="103"/>
    <n v="7.36"/>
    <n v="13.8"/>
    <n v="4"/>
    <n v="3.73"/>
    <n v="2"/>
    <x v="0"/>
    <n v="0"/>
    <x v="0"/>
    <x v="0"/>
  </r>
  <r>
    <s v="AR"/>
    <n v="80"/>
    <s v="area_code_415"/>
    <x v="0"/>
    <x v="0"/>
    <n v="34"/>
    <n v="243.4"/>
    <n v="96"/>
    <n v="41.38"/>
    <n v="102.3"/>
    <n v="115"/>
    <n v="8.6999999999999993"/>
    <n v="217.8"/>
    <n v="95"/>
    <n v="9.8000000000000007"/>
    <n v="12.2"/>
    <n v="3"/>
    <n v="3.29"/>
    <n v="1"/>
    <x v="0"/>
    <n v="0"/>
    <x v="0"/>
    <x v="2"/>
  </r>
  <r>
    <s v="WI"/>
    <n v="116"/>
    <s v="area_code_408"/>
    <x v="0"/>
    <x v="1"/>
    <n v="0"/>
    <n v="152.4"/>
    <n v="101"/>
    <n v="25.91"/>
    <n v="191"/>
    <n v="90"/>
    <n v="16.239999999999998"/>
    <n v="143"/>
    <n v="96"/>
    <n v="6.44"/>
    <n v="11.1"/>
    <n v="9"/>
    <n v="3"/>
    <n v="0"/>
    <x v="0"/>
    <n v="0"/>
    <x v="0"/>
    <x v="0"/>
  </r>
  <r>
    <s v="RI"/>
    <n v="87"/>
    <s v="area_code_415"/>
    <x v="0"/>
    <x v="1"/>
    <n v="0"/>
    <n v="139.69999999999999"/>
    <n v="112"/>
    <n v="23.75"/>
    <n v="226.8"/>
    <n v="62"/>
    <n v="19.28"/>
    <n v="168.5"/>
    <n v="65"/>
    <n v="7.58"/>
    <n v="15.1"/>
    <n v="7"/>
    <n v="4.08"/>
    <n v="1"/>
    <x v="0"/>
    <n v="0"/>
    <x v="0"/>
    <x v="2"/>
  </r>
  <r>
    <s v="WV"/>
    <n v="7"/>
    <s v="area_code_510"/>
    <x v="0"/>
    <x v="1"/>
    <n v="0"/>
    <n v="170.2"/>
    <n v="83"/>
    <n v="28.93"/>
    <n v="137.19999999999999"/>
    <n v="123"/>
    <n v="11.66"/>
    <n v="188"/>
    <n v="67"/>
    <n v="8.4600000000000009"/>
    <n v="11.1"/>
    <n v="7"/>
    <n v="3"/>
    <n v="2"/>
    <x v="0"/>
    <n v="0"/>
    <x v="0"/>
    <x v="4"/>
  </r>
  <r>
    <s v="CT"/>
    <n v="25"/>
    <s v="area_code_510"/>
    <x v="0"/>
    <x v="1"/>
    <n v="0"/>
    <n v="144.1"/>
    <n v="111"/>
    <n v="24.5"/>
    <n v="224.8"/>
    <n v="89"/>
    <n v="19.11"/>
    <n v="132.9"/>
    <n v="110"/>
    <n v="5.98"/>
    <n v="13.6"/>
    <n v="3"/>
    <n v="3.67"/>
    <n v="4"/>
    <x v="1"/>
    <n v="1"/>
    <x v="1"/>
    <x v="3"/>
  </r>
  <r>
    <s v="MN"/>
    <n v="133"/>
    <s v="area_code_415"/>
    <x v="0"/>
    <x v="1"/>
    <n v="0"/>
    <n v="128.9"/>
    <n v="85"/>
    <n v="21.91"/>
    <n v="201.4"/>
    <n v="93"/>
    <n v="17.12"/>
    <n v="275.3"/>
    <n v="103"/>
    <n v="12.39"/>
    <n v="11.1"/>
    <n v="3"/>
    <n v="3"/>
    <n v="1"/>
    <x v="0"/>
    <n v="0"/>
    <x v="0"/>
    <x v="1"/>
  </r>
  <r>
    <s v="IN"/>
    <n v="63"/>
    <s v="area_code_510"/>
    <x v="0"/>
    <x v="1"/>
    <n v="0"/>
    <n v="6.6"/>
    <n v="107"/>
    <n v="1.1200000000000001"/>
    <n v="359.3"/>
    <n v="142"/>
    <n v="30.54"/>
    <n v="252.5"/>
    <n v="131"/>
    <n v="11.36"/>
    <n v="5.6"/>
    <n v="3"/>
    <n v="1.51"/>
    <n v="0"/>
    <x v="0"/>
    <n v="0"/>
    <x v="0"/>
    <x v="2"/>
  </r>
  <r>
    <s v="MD"/>
    <n v="120"/>
    <s v="area_code_415"/>
    <x v="0"/>
    <x v="1"/>
    <n v="0"/>
    <n v="94.3"/>
    <n v="97"/>
    <n v="16.03"/>
    <n v="181.5"/>
    <n v="91"/>
    <n v="15.43"/>
    <n v="176.5"/>
    <n v="149"/>
    <n v="7.94"/>
    <n v="9.6"/>
    <n v="4"/>
    <n v="2.59"/>
    <n v="1"/>
    <x v="0"/>
    <n v="0"/>
    <x v="0"/>
    <x v="0"/>
  </r>
  <r>
    <s v="UT"/>
    <n v="39"/>
    <s v="area_code_415"/>
    <x v="0"/>
    <x v="0"/>
    <n v="17"/>
    <n v="230.7"/>
    <n v="122"/>
    <n v="39.22"/>
    <n v="207.1"/>
    <n v="85"/>
    <n v="17.600000000000001"/>
    <n v="208.9"/>
    <n v="73"/>
    <n v="9.4"/>
    <n v="9.1999999999999993"/>
    <n v="1"/>
    <n v="2.48"/>
    <n v="3"/>
    <x v="0"/>
    <n v="0"/>
    <x v="0"/>
    <x v="3"/>
  </r>
  <r>
    <s v="MS"/>
    <n v="132"/>
    <s v="area_code_415"/>
    <x v="1"/>
    <x v="1"/>
    <n v="0"/>
    <n v="144.30000000000001"/>
    <n v="70"/>
    <n v="24.53"/>
    <n v="231.5"/>
    <n v="125"/>
    <n v="19.68"/>
    <n v="304.3"/>
    <n v="137"/>
    <n v="13.69"/>
    <n v="7"/>
    <n v="2"/>
    <n v="1.89"/>
    <n v="1"/>
    <x v="1"/>
    <n v="1"/>
    <x v="0"/>
    <x v="1"/>
  </r>
  <r>
    <s v="OH"/>
    <n v="108"/>
    <s v="area_code_415"/>
    <x v="0"/>
    <x v="0"/>
    <n v="30"/>
    <n v="126"/>
    <n v="124"/>
    <n v="21.42"/>
    <n v="202.4"/>
    <n v="84"/>
    <n v="17.2"/>
    <n v="186.4"/>
    <n v="99"/>
    <n v="8.39"/>
    <n v="8.6"/>
    <n v="1"/>
    <n v="2.3199999999999998"/>
    <n v="1"/>
    <x v="0"/>
    <n v="0"/>
    <x v="0"/>
    <x v="0"/>
  </r>
  <r>
    <s v="NE"/>
    <n v="76"/>
    <s v="area_code_510"/>
    <x v="0"/>
    <x v="1"/>
    <n v="0"/>
    <n v="143.30000000000001"/>
    <n v="98"/>
    <n v="24.36"/>
    <n v="309.10000000000002"/>
    <n v="101"/>
    <n v="26.27"/>
    <n v="207.3"/>
    <n v="122"/>
    <n v="9.33"/>
    <n v="11.4"/>
    <n v="3"/>
    <n v="3.08"/>
    <n v="2"/>
    <x v="0"/>
    <n v="0"/>
    <x v="0"/>
    <x v="2"/>
  </r>
  <r>
    <s v="NE"/>
    <n v="95"/>
    <s v="area_code_510"/>
    <x v="0"/>
    <x v="1"/>
    <n v="0"/>
    <n v="88"/>
    <n v="81"/>
    <n v="14.96"/>
    <n v="145.9"/>
    <n v="109"/>
    <n v="12.4"/>
    <n v="237.7"/>
    <n v="90"/>
    <n v="10.7"/>
    <n v="9.8000000000000007"/>
    <n v="2"/>
    <n v="2.65"/>
    <n v="2"/>
    <x v="0"/>
    <n v="0"/>
    <x v="0"/>
    <x v="2"/>
  </r>
  <r>
    <s v="MO"/>
    <n v="120"/>
    <s v="area_code_408"/>
    <x v="0"/>
    <x v="1"/>
    <n v="0"/>
    <n v="121"/>
    <n v="139"/>
    <n v="20.57"/>
    <n v="270.39999999999998"/>
    <n v="121"/>
    <n v="22.98"/>
    <n v="141"/>
    <n v="90"/>
    <n v="6.35"/>
    <n v="5.3"/>
    <n v="8"/>
    <n v="1.43"/>
    <n v="1"/>
    <x v="0"/>
    <n v="0"/>
    <x v="0"/>
    <x v="0"/>
  </r>
  <r>
    <s v="UT"/>
    <n v="51"/>
    <s v="area_code_408"/>
    <x v="0"/>
    <x v="0"/>
    <n v="0"/>
    <n v="212.9"/>
    <n v="80"/>
    <n v="36.19"/>
    <n v="236.1"/>
    <n v="57"/>
    <n v="20.07"/>
    <n v="187.6"/>
    <n v="99"/>
    <n v="8.44"/>
    <n v="8.8000000000000007"/>
    <n v="4"/>
    <n v="2.38"/>
    <n v="2"/>
    <x v="0"/>
    <n v="0"/>
    <x v="0"/>
    <x v="3"/>
  </r>
  <r>
    <s v="VT"/>
    <n v="61"/>
    <s v="area_code_415"/>
    <x v="0"/>
    <x v="1"/>
    <n v="0"/>
    <n v="217.5"/>
    <n v="116"/>
    <n v="36.979999999999997"/>
    <n v="258.5"/>
    <n v="108"/>
    <n v="21.97"/>
    <n v="210.4"/>
    <n v="99"/>
    <n v="9.4700000000000006"/>
    <n v="8.6999999999999993"/>
    <n v="3"/>
    <n v="2.35"/>
    <n v="1"/>
    <x v="0"/>
    <n v="0"/>
    <x v="0"/>
    <x v="2"/>
  </r>
  <r>
    <s v="MN"/>
    <n v="17"/>
    <s v="area_code_415"/>
    <x v="0"/>
    <x v="1"/>
    <n v="0"/>
    <n v="138.1"/>
    <n v="115"/>
    <n v="23.48"/>
    <n v="196.5"/>
    <n v="55"/>
    <n v="16.7"/>
    <n v="213.9"/>
    <n v="100"/>
    <n v="9.6300000000000008"/>
    <n v="11.7"/>
    <n v="4"/>
    <n v="3.16"/>
    <n v="1"/>
    <x v="0"/>
    <n v="0"/>
    <x v="0"/>
    <x v="4"/>
  </r>
  <r>
    <s v="AZ"/>
    <n v="98"/>
    <s v="area_code_408"/>
    <x v="0"/>
    <x v="0"/>
    <n v="40"/>
    <n v="212.1"/>
    <n v="90"/>
    <n v="36.06"/>
    <n v="233.9"/>
    <n v="110"/>
    <n v="19.88"/>
    <n v="234"/>
    <n v="84"/>
    <n v="10.53"/>
    <n v="7.1"/>
    <n v="4"/>
    <n v="1.92"/>
    <n v="0"/>
    <x v="0"/>
    <n v="0"/>
    <x v="0"/>
    <x v="0"/>
  </r>
  <r>
    <s v="ND"/>
    <n v="181"/>
    <s v="area_code_510"/>
    <x v="0"/>
    <x v="0"/>
    <n v="16"/>
    <n v="196"/>
    <n v="85"/>
    <n v="33.32"/>
    <n v="107.1"/>
    <n v="119"/>
    <n v="9.1"/>
    <n v="205.9"/>
    <n v="110"/>
    <n v="9.27"/>
    <n v="9.6999999999999993"/>
    <n v="1"/>
    <n v="2.62"/>
    <n v="1"/>
    <x v="0"/>
    <n v="0"/>
    <x v="0"/>
    <x v="1"/>
  </r>
  <r>
    <s v="RI"/>
    <n v="114"/>
    <s v="area_code_415"/>
    <x v="0"/>
    <x v="0"/>
    <n v="23"/>
    <n v="186.2"/>
    <n v="95"/>
    <n v="31.65"/>
    <n v="258.3"/>
    <n v="129"/>
    <n v="21.96"/>
    <n v="183.9"/>
    <n v="93"/>
    <n v="8.2799999999999994"/>
    <n v="7.8"/>
    <n v="6"/>
    <n v="2.11"/>
    <n v="0"/>
    <x v="0"/>
    <n v="0"/>
    <x v="0"/>
    <x v="0"/>
  </r>
  <r>
    <s v="OH"/>
    <n v="111"/>
    <s v="area_code_408"/>
    <x v="1"/>
    <x v="1"/>
    <n v="0"/>
    <n v="145.80000000000001"/>
    <n v="106"/>
    <n v="24.79"/>
    <n v="172.5"/>
    <n v="143"/>
    <n v="14.66"/>
    <n v="143.9"/>
    <n v="123"/>
    <n v="6.48"/>
    <n v="11.9"/>
    <n v="4"/>
    <n v="3.21"/>
    <n v="1"/>
    <x v="0"/>
    <n v="0"/>
    <x v="0"/>
    <x v="0"/>
  </r>
  <r>
    <s v="IN"/>
    <n v="160"/>
    <s v="area_code_510"/>
    <x v="0"/>
    <x v="0"/>
    <n v="33"/>
    <n v="137"/>
    <n v="100"/>
    <n v="23.29"/>
    <n v="203.5"/>
    <n v="82"/>
    <n v="17.3"/>
    <n v="218.7"/>
    <n v="64"/>
    <n v="9.84"/>
    <n v="5.8"/>
    <n v="4"/>
    <n v="1.57"/>
    <n v="2"/>
    <x v="0"/>
    <n v="0"/>
    <x v="0"/>
    <x v="1"/>
  </r>
  <r>
    <s v="NV"/>
    <n v="58"/>
    <s v="area_code_408"/>
    <x v="0"/>
    <x v="1"/>
    <n v="0"/>
    <n v="191.3"/>
    <n v="120"/>
    <n v="32.520000000000003"/>
    <n v="216.4"/>
    <n v="124"/>
    <n v="18.39"/>
    <n v="100.3"/>
    <n v="132"/>
    <n v="4.51"/>
    <n v="8.6"/>
    <n v="9"/>
    <n v="2.3199999999999998"/>
    <n v="3"/>
    <x v="0"/>
    <n v="0"/>
    <x v="0"/>
    <x v="3"/>
  </r>
  <r>
    <s v="MN"/>
    <n v="89"/>
    <s v="area_code_510"/>
    <x v="0"/>
    <x v="1"/>
    <n v="0"/>
    <n v="86"/>
    <n v="105"/>
    <n v="14.62"/>
    <n v="215.5"/>
    <n v="102"/>
    <n v="18.32"/>
    <n v="185.7"/>
    <n v="83"/>
    <n v="8.36"/>
    <n v="8.1999999999999993"/>
    <n v="3"/>
    <n v="2.21"/>
    <n v="3"/>
    <x v="0"/>
    <n v="0"/>
    <x v="0"/>
    <x v="2"/>
  </r>
  <r>
    <s v="AR"/>
    <n v="71"/>
    <s v="area_code_408"/>
    <x v="0"/>
    <x v="0"/>
    <n v="24"/>
    <n v="139.80000000000001"/>
    <n v="58"/>
    <n v="23.77"/>
    <n v="253.8"/>
    <n v="110"/>
    <n v="21.57"/>
    <n v="252.8"/>
    <n v="113"/>
    <n v="11.38"/>
    <n v="11.1"/>
    <n v="6"/>
    <n v="3"/>
    <n v="1"/>
    <x v="0"/>
    <n v="0"/>
    <x v="0"/>
    <x v="2"/>
  </r>
  <r>
    <s v="WY"/>
    <n v="141"/>
    <s v="area_code_408"/>
    <x v="0"/>
    <x v="1"/>
    <n v="0"/>
    <n v="301.39999999999998"/>
    <n v="87"/>
    <n v="51.24"/>
    <n v="269.2"/>
    <n v="111"/>
    <n v="22.88"/>
    <n v="148.6"/>
    <n v="95"/>
    <n v="6.69"/>
    <n v="14.4"/>
    <n v="5"/>
    <n v="3.89"/>
    <n v="0"/>
    <x v="1"/>
    <n v="1"/>
    <x v="0"/>
    <x v="1"/>
  </r>
  <r>
    <s v="OR"/>
    <n v="1"/>
    <s v="area_code_415"/>
    <x v="0"/>
    <x v="1"/>
    <n v="0"/>
    <n v="195"/>
    <n v="81"/>
    <n v="33.15"/>
    <n v="266.2"/>
    <n v="123"/>
    <n v="22.63"/>
    <n v="213.9"/>
    <n v="132"/>
    <n v="9.6300000000000008"/>
    <n v="11.1"/>
    <n v="6"/>
    <n v="3"/>
    <n v="0"/>
    <x v="0"/>
    <n v="0"/>
    <x v="0"/>
    <x v="4"/>
  </r>
  <r>
    <s v="IA"/>
    <n v="50"/>
    <s v="area_code_510"/>
    <x v="0"/>
    <x v="1"/>
    <n v="0"/>
    <n v="202"/>
    <n v="106"/>
    <n v="34.340000000000003"/>
    <n v="174.7"/>
    <n v="70"/>
    <n v="14.85"/>
    <n v="152.9"/>
    <n v="92"/>
    <n v="6.88"/>
    <n v="6"/>
    <n v="6"/>
    <n v="1.62"/>
    <n v="4"/>
    <x v="0"/>
    <n v="0"/>
    <x v="1"/>
    <x v="3"/>
  </r>
  <r>
    <s v="ND"/>
    <n v="38"/>
    <s v="area_code_415"/>
    <x v="1"/>
    <x v="1"/>
    <n v="0"/>
    <n v="211.6"/>
    <n v="87"/>
    <n v="35.97"/>
    <n v="106.9"/>
    <n v="68"/>
    <n v="9.09"/>
    <n v="239.2"/>
    <n v="99"/>
    <n v="10.76"/>
    <n v="14.1"/>
    <n v="11"/>
    <n v="3.81"/>
    <n v="0"/>
    <x v="1"/>
    <n v="1"/>
    <x v="0"/>
    <x v="3"/>
  </r>
  <r>
    <s v="NJ"/>
    <n v="77"/>
    <s v="area_code_415"/>
    <x v="1"/>
    <x v="1"/>
    <n v="0"/>
    <n v="323.7"/>
    <n v="106"/>
    <n v="55.03"/>
    <n v="139.19999999999999"/>
    <n v="99"/>
    <n v="11.83"/>
    <n v="204.4"/>
    <n v="89"/>
    <n v="9.1999999999999993"/>
    <n v="8.5"/>
    <n v="3"/>
    <n v="2.2999999999999998"/>
    <n v="6"/>
    <x v="1"/>
    <n v="1"/>
    <x v="1"/>
    <x v="2"/>
  </r>
  <r>
    <s v="HI"/>
    <n v="155"/>
    <s v="area_code_408"/>
    <x v="0"/>
    <x v="1"/>
    <n v="0"/>
    <n v="214.2"/>
    <n v="121"/>
    <n v="36.409999999999997"/>
    <n v="199.5"/>
    <n v="68"/>
    <n v="16.96"/>
    <n v="216.8"/>
    <n v="132"/>
    <n v="9.76"/>
    <n v="11.7"/>
    <n v="10"/>
    <n v="3.16"/>
    <n v="3"/>
    <x v="0"/>
    <n v="0"/>
    <x v="0"/>
    <x v="1"/>
  </r>
  <r>
    <s v="TX"/>
    <n v="65"/>
    <s v="area_code_415"/>
    <x v="0"/>
    <x v="1"/>
    <n v="0"/>
    <n v="143.6"/>
    <n v="98"/>
    <n v="24.41"/>
    <n v="187.7"/>
    <n v="96"/>
    <n v="15.95"/>
    <n v="200.2"/>
    <n v="104"/>
    <n v="9.01"/>
    <n v="9.3000000000000007"/>
    <n v="2"/>
    <n v="2.5099999999999998"/>
    <n v="3"/>
    <x v="1"/>
    <n v="1"/>
    <x v="0"/>
    <x v="2"/>
  </r>
  <r>
    <s v="MN"/>
    <n v="102"/>
    <s v="area_code_415"/>
    <x v="0"/>
    <x v="0"/>
    <n v="32"/>
    <n v="135.69999999999999"/>
    <n v="108"/>
    <n v="23.07"/>
    <n v="216.5"/>
    <n v="134"/>
    <n v="18.399999999999999"/>
    <n v="160.5"/>
    <n v="125"/>
    <n v="7.22"/>
    <n v="13"/>
    <n v="7"/>
    <n v="3.51"/>
    <n v="1"/>
    <x v="0"/>
    <n v="0"/>
    <x v="0"/>
    <x v="0"/>
  </r>
  <r>
    <s v="AR"/>
    <n v="97"/>
    <s v="area_code_415"/>
    <x v="0"/>
    <x v="0"/>
    <n v="35"/>
    <n v="203.1"/>
    <n v="104"/>
    <n v="34.53"/>
    <n v="211.8"/>
    <n v="91"/>
    <n v="18"/>
    <n v="246.1"/>
    <n v="105"/>
    <n v="11.07"/>
    <n v="9.6999999999999993"/>
    <n v="6"/>
    <n v="2.62"/>
    <n v="0"/>
    <x v="0"/>
    <n v="0"/>
    <x v="0"/>
    <x v="0"/>
  </r>
  <r>
    <s v="OK"/>
    <n v="110"/>
    <s v="area_code_510"/>
    <x v="0"/>
    <x v="1"/>
    <n v="0"/>
    <n v="281.2"/>
    <n v="78"/>
    <n v="47.8"/>
    <n v="302.3"/>
    <n v="89"/>
    <n v="25.7"/>
    <n v="188.4"/>
    <n v="92"/>
    <n v="8.48"/>
    <n v="8.5"/>
    <n v="4"/>
    <n v="2.2999999999999998"/>
    <n v="0"/>
    <x v="1"/>
    <n v="1"/>
    <x v="0"/>
    <x v="0"/>
  </r>
  <r>
    <s v="IL"/>
    <n v="52"/>
    <s v="area_code_510"/>
    <x v="0"/>
    <x v="1"/>
    <n v="0"/>
    <n v="207.1"/>
    <n v="86"/>
    <n v="35.21"/>
    <n v="162"/>
    <n v="98"/>
    <n v="13.77"/>
    <n v="243"/>
    <n v="102"/>
    <n v="10.93"/>
    <n v="6"/>
    <n v="1"/>
    <n v="1.62"/>
    <n v="1"/>
    <x v="0"/>
    <n v="0"/>
    <x v="0"/>
    <x v="3"/>
  </r>
  <r>
    <s v="VA"/>
    <n v="66"/>
    <s v="area_code_415"/>
    <x v="0"/>
    <x v="1"/>
    <n v="0"/>
    <n v="145.6"/>
    <n v="105"/>
    <n v="24.75"/>
    <n v="250.9"/>
    <n v="82"/>
    <n v="21.33"/>
    <n v="156.6"/>
    <n v="102"/>
    <n v="7.05"/>
    <n v="12.2"/>
    <n v="7"/>
    <n v="3.29"/>
    <n v="1"/>
    <x v="0"/>
    <n v="0"/>
    <x v="0"/>
    <x v="2"/>
  </r>
  <r>
    <s v="WV"/>
    <n v="82"/>
    <s v="area_code_510"/>
    <x v="0"/>
    <x v="1"/>
    <n v="0"/>
    <n v="202.9"/>
    <n v="96"/>
    <n v="34.49"/>
    <n v="234.2"/>
    <n v="105"/>
    <n v="19.91"/>
    <n v="217.4"/>
    <n v="123"/>
    <n v="9.7799999999999994"/>
    <n v="10.1"/>
    <n v="3"/>
    <n v="2.73"/>
    <n v="4"/>
    <x v="0"/>
    <n v="0"/>
    <x v="1"/>
    <x v="2"/>
  </r>
  <r>
    <s v="TX"/>
    <n v="129"/>
    <s v="area_code_415"/>
    <x v="0"/>
    <x v="0"/>
    <n v="23"/>
    <n v="210.7"/>
    <n v="119"/>
    <n v="35.82"/>
    <n v="137.4"/>
    <n v="51"/>
    <n v="11.68"/>
    <n v="248.2"/>
    <n v="92"/>
    <n v="11.17"/>
    <n v="7.9"/>
    <n v="6"/>
    <n v="2.13"/>
    <n v="2"/>
    <x v="0"/>
    <n v="0"/>
    <x v="0"/>
    <x v="0"/>
  </r>
  <r>
    <s v="NC"/>
    <n v="93"/>
    <s v="area_code_510"/>
    <x v="0"/>
    <x v="1"/>
    <n v="0"/>
    <n v="217.2"/>
    <n v="92"/>
    <n v="36.92"/>
    <n v="204.5"/>
    <n v="83"/>
    <n v="17.38"/>
    <n v="157.9"/>
    <n v="101"/>
    <n v="7.11"/>
    <n v="11.4"/>
    <n v="10"/>
    <n v="3.08"/>
    <n v="1"/>
    <x v="0"/>
    <n v="0"/>
    <x v="0"/>
    <x v="2"/>
  </r>
  <r>
    <s v="MN"/>
    <n v="120"/>
    <s v="area_code_415"/>
    <x v="0"/>
    <x v="1"/>
    <n v="0"/>
    <n v="198"/>
    <n v="101"/>
    <n v="33.659999999999997"/>
    <n v="190.2"/>
    <n v="74"/>
    <n v="16.170000000000002"/>
    <n v="241.2"/>
    <n v="105"/>
    <n v="10.85"/>
    <n v="8.3000000000000007"/>
    <n v="10"/>
    <n v="2.2400000000000002"/>
    <n v="4"/>
    <x v="0"/>
    <n v="0"/>
    <x v="1"/>
    <x v="0"/>
  </r>
  <r>
    <s v="VA"/>
    <n v="149"/>
    <s v="area_code_408"/>
    <x v="0"/>
    <x v="0"/>
    <n v="28"/>
    <n v="212.8"/>
    <n v="117"/>
    <n v="36.18"/>
    <n v="159.9"/>
    <n v="86"/>
    <n v="13.59"/>
    <n v="222.7"/>
    <n v="88"/>
    <n v="10.02"/>
    <n v="0"/>
    <n v="0"/>
    <n v="0"/>
    <n v="1"/>
    <x v="0"/>
    <n v="0"/>
    <x v="0"/>
    <x v="1"/>
  </r>
  <r>
    <s v="WA"/>
    <n v="62"/>
    <s v="area_code_415"/>
    <x v="1"/>
    <x v="1"/>
    <n v="0"/>
    <n v="180.9"/>
    <n v="121"/>
    <n v="30.75"/>
    <n v="134.30000000000001"/>
    <n v="107"/>
    <n v="11.42"/>
    <n v="179.3"/>
    <n v="74"/>
    <n v="8.07"/>
    <n v="8.6"/>
    <n v="2"/>
    <n v="2.3199999999999998"/>
    <n v="2"/>
    <x v="1"/>
    <n v="1"/>
    <x v="0"/>
    <x v="2"/>
  </r>
  <r>
    <s v="AL"/>
    <n v="80"/>
    <s v="area_code_415"/>
    <x v="0"/>
    <x v="1"/>
    <n v="0"/>
    <n v="209.9"/>
    <n v="109"/>
    <n v="35.68"/>
    <n v="226.1"/>
    <n v="56"/>
    <n v="19.22"/>
    <n v="154.19999999999999"/>
    <n v="121"/>
    <n v="6.94"/>
    <n v="9"/>
    <n v="5"/>
    <n v="2.4300000000000002"/>
    <n v="1"/>
    <x v="0"/>
    <n v="0"/>
    <x v="0"/>
    <x v="2"/>
  </r>
  <r>
    <s v="MN"/>
    <n v="30"/>
    <s v="area_code_408"/>
    <x v="0"/>
    <x v="1"/>
    <n v="0"/>
    <n v="112.9"/>
    <n v="81"/>
    <n v="19.190000000000001"/>
    <n v="224.8"/>
    <n v="68"/>
    <n v="19.11"/>
    <n v="188.4"/>
    <n v="122"/>
    <n v="8.48"/>
    <n v="11.3"/>
    <n v="7"/>
    <n v="3.05"/>
    <n v="4"/>
    <x v="1"/>
    <n v="1"/>
    <x v="1"/>
    <x v="3"/>
  </r>
  <r>
    <s v="ME"/>
    <n v="89"/>
    <s v="area_code_415"/>
    <x v="0"/>
    <x v="1"/>
    <n v="0"/>
    <n v="242.5"/>
    <n v="71"/>
    <n v="41.23"/>
    <n v="213.3"/>
    <n v="109"/>
    <n v="18.13"/>
    <n v="231"/>
    <n v="84"/>
    <n v="10.4"/>
    <n v="6.3"/>
    <n v="3"/>
    <n v="1.7"/>
    <n v="3"/>
    <x v="0"/>
    <n v="0"/>
    <x v="0"/>
    <x v="2"/>
  </r>
  <r>
    <s v="AL"/>
    <n v="57"/>
    <s v="area_code_415"/>
    <x v="0"/>
    <x v="1"/>
    <n v="0"/>
    <n v="190.1"/>
    <n v="114"/>
    <n v="32.32"/>
    <n v="274.5"/>
    <n v="96"/>
    <n v="23.33"/>
    <n v="132.5"/>
    <n v="122"/>
    <n v="5.96"/>
    <n v="9.1999999999999993"/>
    <n v="5"/>
    <n v="2.48"/>
    <n v="3"/>
    <x v="0"/>
    <n v="0"/>
    <x v="0"/>
    <x v="3"/>
  </r>
  <r>
    <s v="OH"/>
    <n v="145"/>
    <s v="area_code_408"/>
    <x v="0"/>
    <x v="1"/>
    <n v="0"/>
    <n v="185.9"/>
    <n v="106"/>
    <n v="31.6"/>
    <n v="209.7"/>
    <n v="112"/>
    <n v="17.82"/>
    <n v="224.7"/>
    <n v="87"/>
    <n v="10.11"/>
    <n v="9.3000000000000007"/>
    <n v="4"/>
    <n v="2.5099999999999998"/>
    <n v="2"/>
    <x v="0"/>
    <n v="0"/>
    <x v="0"/>
    <x v="1"/>
  </r>
  <r>
    <s v="OR"/>
    <n v="132"/>
    <s v="area_code_510"/>
    <x v="0"/>
    <x v="1"/>
    <n v="0"/>
    <n v="265.8"/>
    <n v="122"/>
    <n v="45.19"/>
    <n v="285.10000000000002"/>
    <n v="90"/>
    <n v="24.23"/>
    <n v="183.6"/>
    <n v="124"/>
    <n v="8.26"/>
    <n v="13.6"/>
    <n v="9"/>
    <n v="3.67"/>
    <n v="2"/>
    <x v="1"/>
    <n v="1"/>
    <x v="0"/>
    <x v="1"/>
  </r>
  <r>
    <s v="ID"/>
    <n v="57"/>
    <s v="area_code_415"/>
    <x v="0"/>
    <x v="1"/>
    <n v="0"/>
    <n v="217.1"/>
    <n v="115"/>
    <n v="36.909999999999997"/>
    <n v="258.60000000000002"/>
    <n v="92"/>
    <n v="21.98"/>
    <n v="173.7"/>
    <n v="117"/>
    <n v="7.82"/>
    <n v="12.6"/>
    <n v="6"/>
    <n v="3.4"/>
    <n v="2"/>
    <x v="0"/>
    <n v="0"/>
    <x v="0"/>
    <x v="3"/>
  </r>
  <r>
    <s v="CA"/>
    <n v="175"/>
    <s v="area_code_510"/>
    <x v="0"/>
    <x v="1"/>
    <n v="0"/>
    <n v="161.19999999999999"/>
    <n v="121"/>
    <n v="27.4"/>
    <n v="136.69999999999999"/>
    <n v="109"/>
    <n v="11.62"/>
    <n v="103.3"/>
    <n v="63"/>
    <n v="4.6500000000000004"/>
    <n v="9.6"/>
    <n v="9"/>
    <n v="2.59"/>
    <n v="1"/>
    <x v="0"/>
    <n v="0"/>
    <x v="0"/>
    <x v="1"/>
  </r>
  <r>
    <s v="OK"/>
    <n v="50"/>
    <s v="area_code_408"/>
    <x v="0"/>
    <x v="1"/>
    <n v="0"/>
    <n v="198.7"/>
    <n v="114"/>
    <n v="33.78"/>
    <n v="141.5"/>
    <n v="90"/>
    <n v="12.03"/>
    <n v="293"/>
    <n v="79"/>
    <n v="13.18"/>
    <n v="10.5"/>
    <n v="5"/>
    <n v="2.84"/>
    <n v="4"/>
    <x v="0"/>
    <n v="0"/>
    <x v="1"/>
    <x v="3"/>
  </r>
  <r>
    <s v="NH"/>
    <n v="114"/>
    <s v="area_code_510"/>
    <x v="1"/>
    <x v="0"/>
    <n v="28"/>
    <n v="136.4"/>
    <n v="93"/>
    <n v="23.19"/>
    <n v="170"/>
    <n v="90"/>
    <n v="14.45"/>
    <n v="191.5"/>
    <n v="73"/>
    <n v="8.6199999999999992"/>
    <n v="14.6"/>
    <n v="4"/>
    <n v="3.94"/>
    <n v="2"/>
    <x v="1"/>
    <n v="1"/>
    <x v="0"/>
    <x v="0"/>
  </r>
  <r>
    <s v="MO"/>
    <n v="154"/>
    <s v="area_code_415"/>
    <x v="0"/>
    <x v="1"/>
    <n v="0"/>
    <n v="162"/>
    <n v="87"/>
    <n v="27.54"/>
    <n v="199.5"/>
    <n v="147"/>
    <n v="16.96"/>
    <n v="243"/>
    <n v="66"/>
    <n v="10.93"/>
    <n v="1.1000000000000001"/>
    <n v="5"/>
    <n v="0.3"/>
    <n v="1"/>
    <x v="0"/>
    <n v="0"/>
    <x v="0"/>
    <x v="1"/>
  </r>
  <r>
    <s v="RI"/>
    <n v="152"/>
    <s v="area_code_415"/>
    <x v="0"/>
    <x v="1"/>
    <n v="0"/>
    <n v="189.5"/>
    <n v="108"/>
    <n v="32.22"/>
    <n v="218.4"/>
    <n v="69"/>
    <n v="18.559999999999999"/>
    <n v="291.10000000000002"/>
    <n v="81"/>
    <n v="13.1"/>
    <n v="11"/>
    <n v="2"/>
    <n v="2.97"/>
    <n v="3"/>
    <x v="0"/>
    <n v="0"/>
    <x v="0"/>
    <x v="1"/>
  </r>
  <r>
    <s v="NM"/>
    <n v="102"/>
    <s v="area_code_510"/>
    <x v="0"/>
    <x v="0"/>
    <n v="18"/>
    <n v="144.4"/>
    <n v="76"/>
    <n v="24.55"/>
    <n v="160.69999999999999"/>
    <n v="97"/>
    <n v="13.66"/>
    <n v="200.8"/>
    <n v="101"/>
    <n v="9.0399999999999991"/>
    <n v="9.3000000000000007"/>
    <n v="4"/>
    <n v="2.5099999999999998"/>
    <n v="0"/>
    <x v="0"/>
    <n v="0"/>
    <x v="0"/>
    <x v="0"/>
  </r>
  <r>
    <s v="ID"/>
    <n v="110"/>
    <s v="area_code_415"/>
    <x v="0"/>
    <x v="1"/>
    <n v="0"/>
    <n v="170.1"/>
    <n v="87"/>
    <n v="28.92"/>
    <n v="216.6"/>
    <n v="98"/>
    <n v="18.41"/>
    <n v="225"/>
    <n v="88"/>
    <n v="10.130000000000001"/>
    <n v="10.8"/>
    <n v="3"/>
    <n v="2.92"/>
    <n v="2"/>
    <x v="0"/>
    <n v="0"/>
    <x v="0"/>
    <x v="0"/>
  </r>
  <r>
    <s v="ME"/>
    <n v="90"/>
    <s v="area_code_415"/>
    <x v="0"/>
    <x v="1"/>
    <n v="0"/>
    <n v="104"/>
    <n v="104"/>
    <n v="17.68"/>
    <n v="170.9"/>
    <n v="106"/>
    <n v="14.53"/>
    <n v="158.80000000000001"/>
    <n v="99"/>
    <n v="7.15"/>
    <n v="8.6999999999999993"/>
    <n v="5"/>
    <n v="2.35"/>
    <n v="4"/>
    <x v="1"/>
    <n v="1"/>
    <x v="1"/>
    <x v="2"/>
  </r>
  <r>
    <s v="DC"/>
    <n v="88"/>
    <s v="area_code_408"/>
    <x v="0"/>
    <x v="1"/>
    <n v="0"/>
    <n v="204.8"/>
    <n v="100"/>
    <n v="34.82"/>
    <n v="193.9"/>
    <n v="98"/>
    <n v="16.48"/>
    <n v="190.9"/>
    <n v="62"/>
    <n v="8.59"/>
    <n v="2"/>
    <n v="11"/>
    <n v="0.54"/>
    <n v="1"/>
    <x v="0"/>
    <n v="0"/>
    <x v="0"/>
    <x v="2"/>
  </r>
  <r>
    <s v="ND"/>
    <n v="97"/>
    <s v="area_code_415"/>
    <x v="0"/>
    <x v="1"/>
    <n v="0"/>
    <n v="197.8"/>
    <n v="122"/>
    <n v="33.630000000000003"/>
    <n v="208.2"/>
    <n v="147"/>
    <n v="17.7"/>
    <n v="106.3"/>
    <n v="115"/>
    <n v="4.78"/>
    <n v="15.1"/>
    <n v="4"/>
    <n v="4.08"/>
    <n v="1"/>
    <x v="0"/>
    <n v="0"/>
    <x v="0"/>
    <x v="0"/>
  </r>
  <r>
    <s v="TX"/>
    <n v="115"/>
    <s v="area_code_415"/>
    <x v="0"/>
    <x v="1"/>
    <n v="0"/>
    <n v="211.1"/>
    <n v="112"/>
    <n v="35.89"/>
    <n v="227.8"/>
    <n v="113"/>
    <n v="19.36"/>
    <n v="179.6"/>
    <n v="110"/>
    <n v="8.08"/>
    <n v="7.2"/>
    <n v="2"/>
    <n v="1.94"/>
    <n v="0"/>
    <x v="0"/>
    <n v="0"/>
    <x v="0"/>
    <x v="0"/>
  </r>
  <r>
    <s v="WA"/>
    <n v="88"/>
    <s v="area_code_510"/>
    <x v="0"/>
    <x v="1"/>
    <n v="0"/>
    <n v="202.6"/>
    <n v="139"/>
    <n v="34.44"/>
    <n v="210.7"/>
    <n v="123"/>
    <n v="17.91"/>
    <n v="81.099999999999994"/>
    <n v="86"/>
    <n v="3.65"/>
    <n v="9.8000000000000007"/>
    <n v="8"/>
    <n v="2.65"/>
    <n v="1"/>
    <x v="0"/>
    <n v="0"/>
    <x v="0"/>
    <x v="2"/>
  </r>
  <r>
    <s v="NM"/>
    <n v="137"/>
    <s v="area_code_408"/>
    <x v="1"/>
    <x v="1"/>
    <n v="0"/>
    <n v="312.39999999999998"/>
    <n v="110"/>
    <n v="53.11"/>
    <n v="231.1"/>
    <n v="73"/>
    <n v="19.64"/>
    <n v="120.1"/>
    <n v="78"/>
    <n v="5.4"/>
    <n v="10.6"/>
    <n v="2"/>
    <n v="2.86"/>
    <n v="1"/>
    <x v="1"/>
    <n v="1"/>
    <x v="0"/>
    <x v="1"/>
  </r>
  <r>
    <s v="DC"/>
    <n v="128"/>
    <s v="area_code_510"/>
    <x v="0"/>
    <x v="0"/>
    <n v="41"/>
    <n v="184.8"/>
    <n v="76"/>
    <n v="31.42"/>
    <n v="160.6"/>
    <n v="86"/>
    <n v="13.65"/>
    <n v="162"/>
    <n v="131"/>
    <n v="7.29"/>
    <n v="9.8000000000000007"/>
    <n v="6"/>
    <n v="2.65"/>
    <n v="2"/>
    <x v="0"/>
    <n v="0"/>
    <x v="0"/>
    <x v="0"/>
  </r>
  <r>
    <s v="OK"/>
    <n v="71"/>
    <s v="area_code_415"/>
    <x v="0"/>
    <x v="1"/>
    <n v="0"/>
    <n v="123.8"/>
    <n v="130"/>
    <n v="21.05"/>
    <n v="226.5"/>
    <n v="91"/>
    <n v="19.25"/>
    <n v="213.9"/>
    <n v="96"/>
    <n v="9.6300000000000008"/>
    <n v="8.8000000000000007"/>
    <n v="7"/>
    <n v="2.38"/>
    <n v="2"/>
    <x v="0"/>
    <n v="0"/>
    <x v="0"/>
    <x v="2"/>
  </r>
  <r>
    <s v="WY"/>
    <n v="91"/>
    <s v="area_code_415"/>
    <x v="0"/>
    <x v="1"/>
    <n v="0"/>
    <n v="34.5"/>
    <n v="85"/>
    <n v="5.87"/>
    <n v="192.3"/>
    <n v="80"/>
    <n v="16.350000000000001"/>
    <n v="256.3"/>
    <n v="71"/>
    <n v="11.53"/>
    <n v="7.9"/>
    <n v="7"/>
    <n v="2.13"/>
    <n v="0"/>
    <x v="0"/>
    <n v="0"/>
    <x v="0"/>
    <x v="2"/>
  </r>
  <r>
    <s v="MD"/>
    <n v="47"/>
    <s v="area_code_415"/>
    <x v="1"/>
    <x v="0"/>
    <n v="31"/>
    <n v="140.6"/>
    <n v="114"/>
    <n v="23.9"/>
    <n v="264.60000000000002"/>
    <n v="44"/>
    <n v="22.49"/>
    <n v="238.7"/>
    <n v="121"/>
    <n v="10.74"/>
    <n v="9.6999999999999993"/>
    <n v="4"/>
    <n v="2.62"/>
    <n v="2"/>
    <x v="0"/>
    <n v="0"/>
    <x v="0"/>
    <x v="3"/>
  </r>
  <r>
    <s v="MO"/>
    <n v="126"/>
    <s v="area_code_510"/>
    <x v="0"/>
    <x v="1"/>
    <n v="0"/>
    <n v="150.80000000000001"/>
    <n v="105"/>
    <n v="25.64"/>
    <n v="157.1"/>
    <n v="85"/>
    <n v="13.35"/>
    <n v="210"/>
    <n v="102"/>
    <n v="9.4499999999999993"/>
    <n v="10.7"/>
    <n v="3"/>
    <n v="2.89"/>
    <n v="0"/>
    <x v="0"/>
    <n v="0"/>
    <x v="0"/>
    <x v="0"/>
  </r>
  <r>
    <s v="NC"/>
    <n v="92"/>
    <s v="area_code_408"/>
    <x v="0"/>
    <x v="1"/>
    <n v="0"/>
    <n v="192.1"/>
    <n v="87"/>
    <n v="32.659999999999997"/>
    <n v="193"/>
    <n v="122"/>
    <n v="16.41"/>
    <n v="133.4"/>
    <n v="79"/>
    <n v="6"/>
    <n v="10.7"/>
    <n v="2"/>
    <n v="2.89"/>
    <n v="1"/>
    <x v="0"/>
    <n v="0"/>
    <x v="0"/>
    <x v="2"/>
  </r>
  <r>
    <s v="WV"/>
    <n v="36"/>
    <s v="area_code_510"/>
    <x v="0"/>
    <x v="1"/>
    <n v="0"/>
    <n v="175.7"/>
    <n v="69"/>
    <n v="29.87"/>
    <n v="154.80000000000001"/>
    <n v="98"/>
    <n v="13.16"/>
    <n v="208.2"/>
    <n v="68"/>
    <n v="9.3699999999999992"/>
    <n v="9.5"/>
    <n v="2"/>
    <n v="2.57"/>
    <n v="0"/>
    <x v="0"/>
    <n v="0"/>
    <x v="0"/>
    <x v="3"/>
  </r>
  <r>
    <s v="GA"/>
    <n v="122"/>
    <s v="area_code_408"/>
    <x v="0"/>
    <x v="1"/>
    <n v="0"/>
    <n v="93.3"/>
    <n v="109"/>
    <n v="15.86"/>
    <n v="214.4"/>
    <n v="104"/>
    <n v="18.22"/>
    <n v="176.7"/>
    <n v="104"/>
    <n v="7.95"/>
    <n v="12.1"/>
    <n v="2"/>
    <n v="3.27"/>
    <n v="0"/>
    <x v="0"/>
    <n v="0"/>
    <x v="0"/>
    <x v="0"/>
  </r>
  <r>
    <s v="OK"/>
    <n v="117"/>
    <s v="area_code_415"/>
    <x v="0"/>
    <x v="1"/>
    <n v="0"/>
    <n v="212.1"/>
    <n v="133"/>
    <n v="36.06"/>
    <n v="276.60000000000002"/>
    <n v="94"/>
    <n v="23.51"/>
    <n v="195.5"/>
    <n v="124"/>
    <n v="8.8000000000000007"/>
    <n v="9.5"/>
    <n v="3"/>
    <n v="2.57"/>
    <n v="2"/>
    <x v="0"/>
    <n v="0"/>
    <x v="0"/>
    <x v="0"/>
  </r>
  <r>
    <s v="FL"/>
    <n v="131"/>
    <s v="area_code_408"/>
    <x v="0"/>
    <x v="1"/>
    <n v="0"/>
    <n v="43.3"/>
    <n v="118"/>
    <n v="7.36"/>
    <n v="178.5"/>
    <n v="113"/>
    <n v="15.17"/>
    <n v="185.9"/>
    <n v="120"/>
    <n v="8.3699999999999992"/>
    <n v="10.6"/>
    <n v="4"/>
    <n v="2.86"/>
    <n v="0"/>
    <x v="0"/>
    <n v="0"/>
    <x v="0"/>
    <x v="0"/>
  </r>
  <r>
    <s v="MD"/>
    <n v="133"/>
    <s v="area_code_415"/>
    <x v="0"/>
    <x v="1"/>
    <n v="0"/>
    <n v="173.1"/>
    <n v="126"/>
    <n v="29.43"/>
    <n v="200"/>
    <n v="98"/>
    <n v="17"/>
    <n v="231"/>
    <n v="103"/>
    <n v="10.4"/>
    <n v="10.8"/>
    <n v="1"/>
    <n v="2.92"/>
    <n v="1"/>
    <x v="0"/>
    <n v="0"/>
    <x v="0"/>
    <x v="1"/>
  </r>
  <r>
    <s v="HI"/>
    <n v="128"/>
    <s v="area_code_510"/>
    <x v="0"/>
    <x v="0"/>
    <n v="28"/>
    <n v="115.4"/>
    <n v="96"/>
    <n v="19.62"/>
    <n v="185.4"/>
    <n v="94"/>
    <n v="15.76"/>
    <n v="209.3"/>
    <n v="69"/>
    <n v="9.42"/>
    <n v="17.7"/>
    <n v="4"/>
    <n v="4.78"/>
    <n v="0"/>
    <x v="0"/>
    <n v="0"/>
    <x v="0"/>
    <x v="0"/>
  </r>
  <r>
    <s v="FL"/>
    <n v="81"/>
    <s v="area_code_408"/>
    <x v="0"/>
    <x v="1"/>
    <n v="0"/>
    <n v="190.9"/>
    <n v="92"/>
    <n v="32.450000000000003"/>
    <n v="208.7"/>
    <n v="132"/>
    <n v="17.739999999999998"/>
    <n v="120.8"/>
    <n v="98"/>
    <n v="5.44"/>
    <n v="11.4"/>
    <n v="6"/>
    <n v="3.08"/>
    <n v="1"/>
    <x v="0"/>
    <n v="0"/>
    <x v="0"/>
    <x v="2"/>
  </r>
  <r>
    <s v="ND"/>
    <n v="81"/>
    <s v="area_code_415"/>
    <x v="0"/>
    <x v="1"/>
    <n v="0"/>
    <n v="234.1"/>
    <n v="105"/>
    <n v="39.799999999999997"/>
    <n v="237.4"/>
    <n v="88"/>
    <n v="20.18"/>
    <n v="240.6"/>
    <n v="85"/>
    <n v="10.83"/>
    <n v="11.4"/>
    <n v="4"/>
    <n v="3.08"/>
    <n v="1"/>
    <x v="0"/>
    <n v="0"/>
    <x v="0"/>
    <x v="2"/>
  </r>
  <r>
    <s v="LA"/>
    <n v="96"/>
    <s v="area_code_408"/>
    <x v="0"/>
    <x v="1"/>
    <n v="0"/>
    <n v="102.1"/>
    <n v="74"/>
    <n v="17.36"/>
    <n v="93.7"/>
    <n v="88"/>
    <n v="7.96"/>
    <n v="236.2"/>
    <n v="125"/>
    <n v="10.63"/>
    <n v="14"/>
    <n v="2"/>
    <n v="3.78"/>
    <n v="1"/>
    <x v="0"/>
    <n v="0"/>
    <x v="0"/>
    <x v="0"/>
  </r>
  <r>
    <s v="AR"/>
    <n v="93"/>
    <s v="area_code_415"/>
    <x v="0"/>
    <x v="1"/>
    <n v="0"/>
    <n v="131.9"/>
    <n v="91"/>
    <n v="22.42"/>
    <n v="203.8"/>
    <n v="92"/>
    <n v="17.32"/>
    <n v="205.6"/>
    <n v="121"/>
    <n v="9.25"/>
    <n v="6.8"/>
    <n v="3"/>
    <n v="1.84"/>
    <n v="1"/>
    <x v="0"/>
    <n v="0"/>
    <x v="0"/>
    <x v="2"/>
  </r>
  <r>
    <s v="KY"/>
    <n v="145"/>
    <s v="area_code_408"/>
    <x v="0"/>
    <x v="1"/>
    <n v="0"/>
    <n v="135"/>
    <n v="122"/>
    <n v="22.95"/>
    <n v="206.3"/>
    <n v="88"/>
    <n v="17.54"/>
    <n v="210.4"/>
    <n v="90"/>
    <n v="9.4700000000000006"/>
    <n v="19.7"/>
    <n v="4"/>
    <n v="5.32"/>
    <n v="0"/>
    <x v="0"/>
    <n v="0"/>
    <x v="0"/>
    <x v="1"/>
  </r>
  <r>
    <s v="HI"/>
    <n v="53"/>
    <s v="area_code_510"/>
    <x v="1"/>
    <x v="1"/>
    <n v="0"/>
    <n v="145"/>
    <n v="80"/>
    <n v="24.65"/>
    <n v="228.4"/>
    <n v="82"/>
    <n v="19.41"/>
    <n v="169.4"/>
    <n v="109"/>
    <n v="7.62"/>
    <n v="8.9"/>
    <n v="5"/>
    <n v="2.4"/>
    <n v="0"/>
    <x v="0"/>
    <n v="0"/>
    <x v="0"/>
    <x v="3"/>
  </r>
  <r>
    <s v="KS"/>
    <n v="108"/>
    <s v="area_code_408"/>
    <x v="0"/>
    <x v="1"/>
    <n v="0"/>
    <n v="170.3"/>
    <n v="48"/>
    <n v="28.95"/>
    <n v="187.7"/>
    <n v="146"/>
    <n v="15.95"/>
    <n v="204"/>
    <n v="84"/>
    <n v="9.18"/>
    <n v="16.100000000000001"/>
    <n v="4"/>
    <n v="4.3499999999999996"/>
    <n v="3"/>
    <x v="0"/>
    <n v="0"/>
    <x v="0"/>
    <x v="0"/>
  </r>
  <r>
    <s v="TX"/>
    <n v="52"/>
    <s v="area_code_415"/>
    <x v="0"/>
    <x v="1"/>
    <n v="0"/>
    <n v="188.7"/>
    <n v="99"/>
    <n v="32.08"/>
    <n v="210.4"/>
    <n v="89"/>
    <n v="17.88"/>
    <n v="191.4"/>
    <n v="103"/>
    <n v="8.61"/>
    <n v="10.8"/>
    <n v="2"/>
    <n v="2.92"/>
    <n v="1"/>
    <x v="0"/>
    <n v="0"/>
    <x v="0"/>
    <x v="3"/>
  </r>
  <r>
    <s v="NC"/>
    <n v="61"/>
    <s v="area_code_510"/>
    <x v="0"/>
    <x v="1"/>
    <n v="0"/>
    <n v="7.2"/>
    <n v="97"/>
    <n v="1.22"/>
    <n v="221.8"/>
    <n v="78"/>
    <n v="18.850000000000001"/>
    <n v="174.5"/>
    <n v="94"/>
    <n v="7.85"/>
    <n v="12"/>
    <n v="4"/>
    <n v="3.24"/>
    <n v="1"/>
    <x v="0"/>
    <n v="0"/>
    <x v="0"/>
    <x v="2"/>
  </r>
  <r>
    <s v="TX"/>
    <n v="86"/>
    <s v="area_code_408"/>
    <x v="0"/>
    <x v="1"/>
    <n v="0"/>
    <n v="181.1"/>
    <n v="124"/>
    <n v="30.79"/>
    <n v="229.5"/>
    <n v="105"/>
    <n v="19.510000000000002"/>
    <n v="122.2"/>
    <n v="91"/>
    <n v="5.5"/>
    <n v="5.6"/>
    <n v="6"/>
    <n v="1.51"/>
    <n v="5"/>
    <x v="0"/>
    <n v="0"/>
    <x v="1"/>
    <x v="2"/>
  </r>
  <r>
    <s v="LA"/>
    <n v="137"/>
    <s v="area_code_408"/>
    <x v="0"/>
    <x v="1"/>
    <n v="0"/>
    <n v="151.80000000000001"/>
    <n v="90"/>
    <n v="25.81"/>
    <n v="229.6"/>
    <n v="68"/>
    <n v="19.52"/>
    <n v="171.8"/>
    <n v="122"/>
    <n v="7.73"/>
    <n v="10.8"/>
    <n v="5"/>
    <n v="2.92"/>
    <n v="2"/>
    <x v="0"/>
    <n v="0"/>
    <x v="0"/>
    <x v="1"/>
  </r>
  <r>
    <s v="TN"/>
    <n v="74"/>
    <s v="area_code_510"/>
    <x v="0"/>
    <x v="1"/>
    <n v="0"/>
    <n v="159.4"/>
    <n v="86"/>
    <n v="27.1"/>
    <n v="210"/>
    <n v="122"/>
    <n v="17.850000000000001"/>
    <n v="172.4"/>
    <n v="99"/>
    <n v="7.76"/>
    <n v="8.5"/>
    <n v="2"/>
    <n v="2.2999999999999998"/>
    <n v="1"/>
    <x v="0"/>
    <n v="0"/>
    <x v="0"/>
    <x v="2"/>
  </r>
  <r>
    <s v="NC"/>
    <n v="118"/>
    <s v="area_code_510"/>
    <x v="0"/>
    <x v="0"/>
    <n v="31"/>
    <n v="226.6"/>
    <n v="99"/>
    <n v="38.520000000000003"/>
    <n v="164.9"/>
    <n v="136"/>
    <n v="14.02"/>
    <n v="189.3"/>
    <n v="120"/>
    <n v="8.52"/>
    <n v="10.199999999999999"/>
    <n v="5"/>
    <n v="2.75"/>
    <n v="3"/>
    <x v="0"/>
    <n v="0"/>
    <x v="0"/>
    <x v="0"/>
  </r>
  <r>
    <s v="OH"/>
    <n v="125"/>
    <s v="area_code_415"/>
    <x v="0"/>
    <x v="1"/>
    <n v="0"/>
    <n v="214.7"/>
    <n v="115"/>
    <n v="36.5"/>
    <n v="260.60000000000002"/>
    <n v="94"/>
    <n v="22.15"/>
    <n v="266.3"/>
    <n v="123"/>
    <n v="11.98"/>
    <n v="7.4"/>
    <n v="6"/>
    <n v="2"/>
    <n v="3"/>
    <x v="0"/>
    <n v="0"/>
    <x v="0"/>
    <x v="0"/>
  </r>
  <r>
    <s v="AR"/>
    <n v="127"/>
    <s v="area_code_415"/>
    <x v="0"/>
    <x v="0"/>
    <n v="27"/>
    <n v="157.6"/>
    <n v="107"/>
    <n v="26.79"/>
    <n v="280.60000000000002"/>
    <n v="49"/>
    <n v="23.85"/>
    <n v="75.099999999999994"/>
    <n v="77"/>
    <n v="3.38"/>
    <n v="8"/>
    <n v="4"/>
    <n v="2.16"/>
    <n v="1"/>
    <x v="0"/>
    <n v="0"/>
    <x v="0"/>
    <x v="0"/>
  </r>
  <r>
    <s v="WA"/>
    <n v="80"/>
    <s v="area_code_510"/>
    <x v="0"/>
    <x v="1"/>
    <n v="0"/>
    <n v="157"/>
    <n v="101"/>
    <n v="26.69"/>
    <n v="208.8"/>
    <n v="127"/>
    <n v="17.75"/>
    <n v="113.3"/>
    <n v="109"/>
    <n v="5.0999999999999996"/>
    <n v="16.2"/>
    <n v="2"/>
    <n v="4.37"/>
    <n v="2"/>
    <x v="0"/>
    <n v="0"/>
    <x v="0"/>
    <x v="2"/>
  </r>
  <r>
    <s v="MN"/>
    <n v="150"/>
    <s v="area_code_408"/>
    <x v="0"/>
    <x v="1"/>
    <n v="0"/>
    <n v="170"/>
    <n v="115"/>
    <n v="28.9"/>
    <n v="162.69999999999999"/>
    <n v="138"/>
    <n v="13.83"/>
    <n v="267.2"/>
    <n v="77"/>
    <n v="12.02"/>
    <n v="8.3000000000000007"/>
    <n v="2"/>
    <n v="2.2400000000000002"/>
    <n v="0"/>
    <x v="0"/>
    <n v="0"/>
    <x v="0"/>
    <x v="1"/>
  </r>
  <r>
    <s v="ND"/>
    <n v="140"/>
    <s v="area_code_510"/>
    <x v="0"/>
    <x v="1"/>
    <n v="0"/>
    <n v="244.7"/>
    <n v="115"/>
    <n v="41.6"/>
    <n v="258.60000000000002"/>
    <n v="101"/>
    <n v="21.98"/>
    <n v="231.3"/>
    <n v="112"/>
    <n v="10.41"/>
    <n v="7.5"/>
    <n v="6"/>
    <n v="2.0299999999999998"/>
    <n v="1"/>
    <x v="1"/>
    <n v="1"/>
    <x v="0"/>
    <x v="1"/>
  </r>
  <r>
    <s v="AZ"/>
    <n v="97"/>
    <s v="area_code_510"/>
    <x v="0"/>
    <x v="1"/>
    <n v="0"/>
    <n v="252.6"/>
    <n v="89"/>
    <n v="42.94"/>
    <n v="340.3"/>
    <n v="91"/>
    <n v="28.93"/>
    <n v="256.5"/>
    <n v="67"/>
    <n v="11.54"/>
    <n v="8.8000000000000007"/>
    <n v="5"/>
    <n v="2.38"/>
    <n v="1"/>
    <x v="1"/>
    <n v="1"/>
    <x v="0"/>
    <x v="0"/>
  </r>
  <r>
    <s v="MT"/>
    <n v="83"/>
    <s v="area_code_415"/>
    <x v="0"/>
    <x v="1"/>
    <n v="0"/>
    <n v="188.3"/>
    <n v="70"/>
    <n v="32.01"/>
    <n v="243.8"/>
    <n v="88"/>
    <n v="20.72"/>
    <n v="213.7"/>
    <n v="79"/>
    <n v="9.6199999999999992"/>
    <n v="10.3"/>
    <n v="6"/>
    <n v="2.78"/>
    <n v="0"/>
    <x v="0"/>
    <n v="0"/>
    <x v="0"/>
    <x v="2"/>
  </r>
  <r>
    <s v="WV"/>
    <n v="73"/>
    <s v="area_code_408"/>
    <x v="0"/>
    <x v="1"/>
    <n v="0"/>
    <n v="177.9"/>
    <n v="89"/>
    <n v="30.24"/>
    <n v="131.19999999999999"/>
    <n v="82"/>
    <n v="11.15"/>
    <n v="186.2"/>
    <n v="89"/>
    <n v="8.3800000000000008"/>
    <n v="11.5"/>
    <n v="6"/>
    <n v="3.11"/>
    <n v="3"/>
    <x v="0"/>
    <n v="0"/>
    <x v="0"/>
    <x v="2"/>
  </r>
  <r>
    <s v="NC"/>
    <n v="75"/>
    <s v="area_code_408"/>
    <x v="0"/>
    <x v="1"/>
    <n v="0"/>
    <n v="170.7"/>
    <n v="101"/>
    <n v="29.02"/>
    <n v="193.1"/>
    <n v="126"/>
    <n v="16.41"/>
    <n v="129.1"/>
    <n v="104"/>
    <n v="5.81"/>
    <n v="6.9"/>
    <n v="7"/>
    <n v="1.86"/>
    <n v="1"/>
    <x v="0"/>
    <n v="0"/>
    <x v="0"/>
    <x v="2"/>
  </r>
  <r>
    <s v="HI"/>
    <n v="50"/>
    <s v="area_code_408"/>
    <x v="0"/>
    <x v="0"/>
    <n v="40"/>
    <n v="235.7"/>
    <n v="127"/>
    <n v="40.07"/>
    <n v="223"/>
    <n v="126"/>
    <n v="18.96"/>
    <n v="297.5"/>
    <n v="116"/>
    <n v="13.39"/>
    <n v="9.9"/>
    <n v="5"/>
    <n v="2.67"/>
    <n v="2"/>
    <x v="0"/>
    <n v="0"/>
    <x v="0"/>
    <x v="3"/>
  </r>
  <r>
    <s v="VT"/>
    <n v="86"/>
    <s v="area_code_415"/>
    <x v="0"/>
    <x v="0"/>
    <n v="34"/>
    <n v="129.4"/>
    <n v="102"/>
    <n v="22"/>
    <n v="267.10000000000002"/>
    <n v="104"/>
    <n v="22.7"/>
    <n v="154.80000000000001"/>
    <n v="100"/>
    <n v="6.97"/>
    <n v="9.3000000000000007"/>
    <n v="16"/>
    <n v="2.5099999999999998"/>
    <n v="0"/>
    <x v="0"/>
    <n v="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1">
  <r>
    <x v="0"/>
    <n v="107"/>
    <s v="area_code_415"/>
    <s v="no"/>
    <s v="yes"/>
    <n v="26"/>
    <n v="161.6"/>
    <n v="123"/>
    <n v="27.47"/>
    <n v="195.5"/>
    <n v="103"/>
    <n v="16.62"/>
    <n v="254.4"/>
    <n v="103"/>
    <n v="11.45"/>
    <n v="13.7"/>
    <n v="3"/>
    <n v="3.7"/>
    <n v="1"/>
    <s v="no"/>
    <n v="0"/>
    <s v="0-3 Calls"/>
    <s v="96-131 Months"/>
  </r>
  <r>
    <x v="1"/>
    <n v="137"/>
    <s v="area_code_415"/>
    <s v="no"/>
    <s v="no"/>
    <n v="0"/>
    <n v="243.4"/>
    <n v="114"/>
    <n v="41.38"/>
    <n v="121.2"/>
    <n v="110"/>
    <n v="10.3"/>
    <n v="162.6"/>
    <n v="104"/>
    <n v="7.32"/>
    <n v="12.2"/>
    <n v="5"/>
    <n v="3.29"/>
    <n v="0"/>
    <s v="no"/>
    <n v="0"/>
    <s v="0-3 Calls"/>
    <s v="132+ Months"/>
  </r>
  <r>
    <x v="0"/>
    <n v="84"/>
    <s v="area_code_408"/>
    <s v="yes"/>
    <s v="no"/>
    <n v="0"/>
    <n v="299.39999999999998"/>
    <n v="71"/>
    <n v="50.9"/>
    <n v="61.9"/>
    <n v="88"/>
    <n v="5.26"/>
    <n v="196.9"/>
    <n v="89"/>
    <n v="8.86"/>
    <n v="6.6"/>
    <n v="7"/>
    <n v="1.78"/>
    <n v="2"/>
    <s v="no"/>
    <n v="0"/>
    <s v="0-3 Calls"/>
    <s v="60-95 Months"/>
  </r>
  <r>
    <x v="2"/>
    <n v="75"/>
    <s v="area_code_415"/>
    <s v="yes"/>
    <s v="no"/>
    <n v="0"/>
    <n v="166.7"/>
    <n v="113"/>
    <n v="28.34"/>
    <n v="148.30000000000001"/>
    <n v="122"/>
    <n v="12.61"/>
    <n v="186.9"/>
    <n v="121"/>
    <n v="8.41"/>
    <n v="10.1"/>
    <n v="3"/>
    <n v="2.73"/>
    <n v="3"/>
    <s v="no"/>
    <n v="0"/>
    <s v="0-3 Calls"/>
    <s v="60-95 Months"/>
  </r>
  <r>
    <x v="3"/>
    <n v="121"/>
    <s v="area_code_510"/>
    <s v="no"/>
    <s v="yes"/>
    <n v="24"/>
    <n v="218.2"/>
    <n v="88"/>
    <n v="37.090000000000003"/>
    <n v="348.5"/>
    <n v="108"/>
    <n v="29.62"/>
    <n v="212.6"/>
    <n v="118"/>
    <n v="9.57"/>
    <n v="7.5"/>
    <n v="7"/>
    <n v="2.0299999999999998"/>
    <n v="3"/>
    <s v="no"/>
    <n v="0"/>
    <s v="0-3 Calls"/>
    <s v="96-131 Months"/>
  </r>
  <r>
    <x v="4"/>
    <n v="147"/>
    <s v="area_code_415"/>
    <s v="yes"/>
    <s v="no"/>
    <n v="0"/>
    <n v="157"/>
    <n v="79"/>
    <n v="26.69"/>
    <n v="103.1"/>
    <n v="94"/>
    <n v="8.76"/>
    <n v="211.8"/>
    <n v="96"/>
    <n v="9.5299999999999994"/>
    <n v="7.1"/>
    <n v="6"/>
    <n v="1.92"/>
    <n v="0"/>
    <s v="no"/>
    <n v="0"/>
    <s v="0-3 Calls"/>
    <s v="132+ Months"/>
  </r>
  <r>
    <x v="5"/>
    <n v="117"/>
    <s v="area_code_408"/>
    <s v="no"/>
    <s v="no"/>
    <n v="0"/>
    <n v="184.5"/>
    <n v="97"/>
    <n v="31.37"/>
    <n v="351.6"/>
    <n v="80"/>
    <n v="29.89"/>
    <n v="215.8"/>
    <n v="90"/>
    <n v="9.7100000000000009"/>
    <n v="8.6999999999999993"/>
    <n v="4"/>
    <n v="2.35"/>
    <n v="1"/>
    <s v="no"/>
    <n v="0"/>
    <s v="0-3 Calls"/>
    <s v="96-131 Months"/>
  </r>
  <r>
    <x v="6"/>
    <n v="141"/>
    <s v="area_code_415"/>
    <s v="yes"/>
    <s v="yes"/>
    <n v="37"/>
    <n v="258.60000000000002"/>
    <n v="84"/>
    <n v="43.96"/>
    <n v="222"/>
    <n v="111"/>
    <n v="18.87"/>
    <n v="326.39999999999998"/>
    <n v="97"/>
    <n v="14.69"/>
    <n v="11.2"/>
    <n v="5"/>
    <n v="3.02"/>
    <n v="0"/>
    <s v="no"/>
    <n v="0"/>
    <s v="0-3 Calls"/>
    <s v="132+ Months"/>
  </r>
  <r>
    <x v="7"/>
    <n v="65"/>
    <s v="area_code_415"/>
    <s v="no"/>
    <s v="no"/>
    <n v="0"/>
    <n v="129.1"/>
    <n v="137"/>
    <n v="21.95"/>
    <n v="228.5"/>
    <n v="83"/>
    <n v="19.420000000000002"/>
    <n v="208.8"/>
    <n v="111"/>
    <n v="9.4"/>
    <n v="12.7"/>
    <n v="6"/>
    <n v="3.43"/>
    <n v="4"/>
    <s v="yes"/>
    <n v="1"/>
    <s v="4+ calls"/>
    <s v="60-95 Months"/>
  </r>
  <r>
    <x v="8"/>
    <n v="74"/>
    <s v="area_code_415"/>
    <s v="no"/>
    <s v="no"/>
    <n v="0"/>
    <n v="187.7"/>
    <n v="127"/>
    <n v="31.91"/>
    <n v="163.4"/>
    <n v="148"/>
    <n v="13.89"/>
    <n v="196"/>
    <n v="94"/>
    <n v="8.82"/>
    <n v="9.1"/>
    <n v="5"/>
    <n v="2.46"/>
    <n v="0"/>
    <s v="no"/>
    <n v="0"/>
    <s v="0-3 Calls"/>
    <s v="60-95 Months"/>
  </r>
  <r>
    <x v="9"/>
    <n v="168"/>
    <s v="area_code_408"/>
    <s v="no"/>
    <s v="no"/>
    <n v="0"/>
    <n v="128.80000000000001"/>
    <n v="96"/>
    <n v="21.9"/>
    <n v="104.9"/>
    <n v="71"/>
    <n v="8.92"/>
    <n v="141.1"/>
    <n v="128"/>
    <n v="6.35"/>
    <n v="11.2"/>
    <n v="2"/>
    <n v="3.02"/>
    <n v="1"/>
    <s v="no"/>
    <n v="0"/>
    <s v="0-3 Calls"/>
    <s v="132+ Months"/>
  </r>
  <r>
    <x v="10"/>
    <n v="95"/>
    <s v="area_code_510"/>
    <s v="no"/>
    <s v="no"/>
    <n v="0"/>
    <n v="156.6"/>
    <n v="88"/>
    <n v="26.62"/>
    <n v="247.6"/>
    <n v="75"/>
    <n v="21.05"/>
    <n v="192.3"/>
    <n v="115"/>
    <n v="8.65"/>
    <n v="12.3"/>
    <n v="5"/>
    <n v="3.32"/>
    <n v="3"/>
    <s v="no"/>
    <n v="0"/>
    <s v="0-3 Calls"/>
    <s v="60-95 Months"/>
  </r>
  <r>
    <x v="11"/>
    <n v="161"/>
    <s v="area_code_415"/>
    <s v="no"/>
    <s v="no"/>
    <n v="0"/>
    <n v="332.9"/>
    <n v="67"/>
    <n v="56.59"/>
    <n v="317.8"/>
    <n v="97"/>
    <n v="27.01"/>
    <n v="160.6"/>
    <n v="128"/>
    <n v="7.23"/>
    <n v="5.4"/>
    <n v="9"/>
    <n v="1.46"/>
    <n v="4"/>
    <s v="yes"/>
    <n v="1"/>
    <s v="4+ calls"/>
    <s v="132+ Months"/>
  </r>
  <r>
    <x v="12"/>
    <n v="85"/>
    <s v="area_code_408"/>
    <s v="no"/>
    <s v="yes"/>
    <n v="27"/>
    <n v="196.4"/>
    <n v="139"/>
    <n v="33.39"/>
    <n v="280.89999999999998"/>
    <n v="90"/>
    <n v="23.88"/>
    <n v="89.3"/>
    <n v="75"/>
    <n v="4.0199999999999996"/>
    <n v="13.8"/>
    <n v="4"/>
    <n v="3.73"/>
    <n v="1"/>
    <s v="no"/>
    <n v="0"/>
    <s v="0-3 Calls"/>
    <s v="60-95 Months"/>
  </r>
  <r>
    <x v="13"/>
    <n v="76"/>
    <s v="area_code_510"/>
    <s v="no"/>
    <s v="yes"/>
    <n v="33"/>
    <n v="189.7"/>
    <n v="66"/>
    <n v="32.25"/>
    <n v="212.8"/>
    <n v="65"/>
    <n v="18.09"/>
    <n v="165.7"/>
    <n v="108"/>
    <n v="7.46"/>
    <n v="10"/>
    <n v="5"/>
    <n v="2.7"/>
    <n v="1"/>
    <s v="no"/>
    <n v="0"/>
    <s v="0-3 Calls"/>
    <s v="60-95 Months"/>
  </r>
  <r>
    <x v="14"/>
    <n v="73"/>
    <s v="area_code_415"/>
    <s v="no"/>
    <s v="no"/>
    <n v="0"/>
    <n v="224.4"/>
    <n v="90"/>
    <n v="38.15"/>
    <n v="159.5"/>
    <n v="88"/>
    <n v="13.56"/>
    <n v="192.8"/>
    <n v="74"/>
    <n v="8.68"/>
    <n v="13"/>
    <n v="2"/>
    <n v="3.51"/>
    <n v="1"/>
    <s v="no"/>
    <n v="0"/>
    <s v="0-3 Calls"/>
    <s v="60-95 Months"/>
  </r>
  <r>
    <x v="15"/>
    <n v="147"/>
    <s v="area_code_415"/>
    <s v="no"/>
    <s v="no"/>
    <n v="0"/>
    <n v="155.1"/>
    <n v="117"/>
    <n v="26.37"/>
    <n v="239.7"/>
    <n v="93"/>
    <n v="20.37"/>
    <n v="208.8"/>
    <n v="133"/>
    <n v="9.4"/>
    <n v="10.6"/>
    <n v="4"/>
    <n v="2.86"/>
    <n v="0"/>
    <s v="no"/>
    <n v="0"/>
    <s v="0-3 Calls"/>
    <s v="132+ Months"/>
  </r>
  <r>
    <x v="16"/>
    <n v="77"/>
    <s v="area_code_408"/>
    <s v="no"/>
    <s v="no"/>
    <n v="0"/>
    <n v="62.4"/>
    <n v="89"/>
    <n v="10.61"/>
    <n v="169.9"/>
    <n v="121"/>
    <n v="14.44"/>
    <n v="209.6"/>
    <n v="64"/>
    <n v="9.43"/>
    <n v="5.7"/>
    <n v="6"/>
    <n v="1.54"/>
    <n v="5"/>
    <s v="yes"/>
    <n v="1"/>
    <s v="4+ calls"/>
    <s v="60-95 Months"/>
  </r>
  <r>
    <x v="17"/>
    <n v="130"/>
    <s v="area_code_415"/>
    <s v="no"/>
    <s v="no"/>
    <n v="0"/>
    <n v="183"/>
    <n v="112"/>
    <n v="31.11"/>
    <n v="72.900000000000006"/>
    <n v="99"/>
    <n v="6.2"/>
    <n v="181.8"/>
    <n v="78"/>
    <n v="8.18"/>
    <n v="9.5"/>
    <n v="19"/>
    <n v="2.57"/>
    <n v="0"/>
    <s v="no"/>
    <n v="0"/>
    <s v="0-3 Calls"/>
    <s v="96-131 Months"/>
  </r>
  <r>
    <x v="18"/>
    <n v="111"/>
    <s v="area_code_415"/>
    <s v="no"/>
    <s v="no"/>
    <n v="0"/>
    <n v="110.4"/>
    <n v="103"/>
    <n v="18.77"/>
    <n v="137.30000000000001"/>
    <n v="102"/>
    <n v="11.67"/>
    <n v="189.6"/>
    <n v="105"/>
    <n v="8.5299999999999994"/>
    <n v="7.7"/>
    <n v="6"/>
    <n v="2.08"/>
    <n v="2"/>
    <s v="no"/>
    <n v="0"/>
    <s v="0-3 Calls"/>
    <s v="96-131 Months"/>
  </r>
  <r>
    <x v="13"/>
    <n v="132"/>
    <s v="area_code_510"/>
    <s v="no"/>
    <s v="no"/>
    <n v="0"/>
    <n v="81.099999999999994"/>
    <n v="86"/>
    <n v="13.79"/>
    <n v="245.2"/>
    <n v="72"/>
    <n v="20.84"/>
    <n v="237"/>
    <n v="115"/>
    <n v="10.67"/>
    <n v="10.3"/>
    <n v="2"/>
    <n v="2.78"/>
    <n v="0"/>
    <s v="no"/>
    <n v="0"/>
    <s v="0-3 Calls"/>
    <s v="132+ Months"/>
  </r>
  <r>
    <x v="19"/>
    <n v="57"/>
    <s v="area_code_408"/>
    <s v="no"/>
    <s v="yes"/>
    <n v="39"/>
    <n v="213"/>
    <n v="115"/>
    <n v="36.21"/>
    <n v="191.1"/>
    <n v="112"/>
    <n v="16.239999999999998"/>
    <n v="182.7"/>
    <n v="115"/>
    <n v="8.2200000000000006"/>
    <n v="9.5"/>
    <n v="3"/>
    <n v="2.57"/>
    <n v="0"/>
    <s v="no"/>
    <n v="0"/>
    <s v="0-3 Calls"/>
    <s v="24-59 Months"/>
  </r>
  <r>
    <x v="10"/>
    <n v="54"/>
    <s v="area_code_408"/>
    <s v="no"/>
    <s v="no"/>
    <n v="0"/>
    <n v="134.30000000000001"/>
    <n v="73"/>
    <n v="22.83"/>
    <n v="155.5"/>
    <n v="100"/>
    <n v="13.22"/>
    <n v="102.1"/>
    <n v="68"/>
    <n v="4.59"/>
    <n v="14.7"/>
    <n v="4"/>
    <n v="3.97"/>
    <n v="3"/>
    <s v="no"/>
    <n v="0"/>
    <s v="0-3 Calls"/>
    <s v="24-59 Months"/>
  </r>
  <r>
    <x v="4"/>
    <n v="20"/>
    <s v="area_code_415"/>
    <s v="no"/>
    <s v="no"/>
    <n v="0"/>
    <n v="190"/>
    <n v="109"/>
    <n v="32.299999999999997"/>
    <n v="258.2"/>
    <n v="84"/>
    <n v="21.95"/>
    <n v="181.5"/>
    <n v="102"/>
    <n v="8.17"/>
    <n v="6.3"/>
    <n v="6"/>
    <n v="1.7"/>
    <n v="0"/>
    <s v="no"/>
    <n v="0"/>
    <s v="0-3 Calls"/>
    <s v="0-23 Months"/>
  </r>
  <r>
    <x v="20"/>
    <n v="49"/>
    <s v="area_code_510"/>
    <s v="no"/>
    <s v="no"/>
    <n v="0"/>
    <n v="119.3"/>
    <n v="117"/>
    <n v="20.28"/>
    <n v="215.1"/>
    <n v="109"/>
    <n v="18.28"/>
    <n v="178.7"/>
    <n v="90"/>
    <n v="8.0399999999999991"/>
    <n v="11.1"/>
    <n v="1"/>
    <n v="3"/>
    <n v="1"/>
    <s v="no"/>
    <n v="0"/>
    <s v="0-3 Calls"/>
    <s v="24-59 Months"/>
  </r>
  <r>
    <x v="21"/>
    <n v="75"/>
    <s v="area_code_510"/>
    <s v="no"/>
    <s v="no"/>
    <n v="0"/>
    <n v="226.1"/>
    <n v="105"/>
    <n v="38.44"/>
    <n v="201.5"/>
    <n v="107"/>
    <n v="17.13"/>
    <n v="246.2"/>
    <n v="98"/>
    <n v="11.08"/>
    <n v="10.3"/>
    <n v="5"/>
    <n v="2.78"/>
    <n v="1"/>
    <s v="no"/>
    <n v="0"/>
    <s v="0-3 Calls"/>
    <s v="60-95 Months"/>
  </r>
  <r>
    <x v="17"/>
    <n v="12"/>
    <s v="area_code_408"/>
    <s v="no"/>
    <s v="no"/>
    <n v="0"/>
    <n v="249.6"/>
    <n v="118"/>
    <n v="42.43"/>
    <n v="252.4"/>
    <n v="119"/>
    <n v="21.45"/>
    <n v="280.2"/>
    <n v="90"/>
    <n v="12.61"/>
    <n v="11.8"/>
    <n v="3"/>
    <n v="3.19"/>
    <n v="1"/>
    <s v="yes"/>
    <n v="1"/>
    <s v="0-3 Calls"/>
    <s v="0-23 Months"/>
  </r>
  <r>
    <x v="2"/>
    <n v="57"/>
    <s v="area_code_408"/>
    <s v="no"/>
    <s v="yes"/>
    <n v="25"/>
    <n v="176.8"/>
    <n v="94"/>
    <n v="30.06"/>
    <n v="195"/>
    <n v="75"/>
    <n v="16.579999999999998"/>
    <n v="213.5"/>
    <n v="116"/>
    <n v="9.61"/>
    <n v="8.3000000000000007"/>
    <n v="4"/>
    <n v="2.2400000000000002"/>
    <n v="0"/>
    <s v="no"/>
    <n v="0"/>
    <s v="0-3 Calls"/>
    <s v="24-59 Months"/>
  </r>
  <r>
    <x v="22"/>
    <n v="36"/>
    <s v="area_code_408"/>
    <s v="no"/>
    <s v="yes"/>
    <n v="30"/>
    <n v="146.30000000000001"/>
    <n v="128"/>
    <n v="24.87"/>
    <n v="162.5"/>
    <n v="80"/>
    <n v="13.81"/>
    <n v="129.30000000000001"/>
    <n v="109"/>
    <n v="5.82"/>
    <n v="14.5"/>
    <n v="6"/>
    <n v="3.92"/>
    <n v="0"/>
    <s v="no"/>
    <n v="0"/>
    <s v="0-3 Calls"/>
    <s v="24-59 Months"/>
  </r>
  <r>
    <x v="3"/>
    <n v="78"/>
    <s v="area_code_415"/>
    <s v="no"/>
    <s v="no"/>
    <n v="0"/>
    <n v="130.80000000000001"/>
    <n v="64"/>
    <n v="22.24"/>
    <n v="223.7"/>
    <n v="116"/>
    <n v="19.010000000000002"/>
    <n v="227.8"/>
    <n v="108"/>
    <n v="10.25"/>
    <n v="10"/>
    <n v="5"/>
    <n v="2.7"/>
    <n v="1"/>
    <s v="no"/>
    <n v="0"/>
    <s v="0-3 Calls"/>
    <s v="60-95 Months"/>
  </r>
  <r>
    <x v="22"/>
    <n v="136"/>
    <s v="area_code_415"/>
    <s v="yes"/>
    <s v="yes"/>
    <n v="33"/>
    <n v="203.9"/>
    <n v="106"/>
    <n v="34.659999999999997"/>
    <n v="187.6"/>
    <n v="99"/>
    <n v="15.95"/>
    <n v="101.7"/>
    <n v="107"/>
    <n v="4.58"/>
    <n v="10.5"/>
    <n v="6"/>
    <n v="2.84"/>
    <n v="3"/>
    <s v="no"/>
    <n v="0"/>
    <s v="0-3 Calls"/>
    <s v="132+ Months"/>
  </r>
  <r>
    <x v="23"/>
    <n v="98"/>
    <s v="area_code_408"/>
    <s v="no"/>
    <s v="no"/>
    <n v="0"/>
    <n v="126.3"/>
    <n v="102"/>
    <n v="21.47"/>
    <n v="166.8"/>
    <n v="85"/>
    <n v="14.18"/>
    <n v="187.8"/>
    <n v="135"/>
    <n v="8.4499999999999993"/>
    <n v="9.4"/>
    <n v="2"/>
    <n v="2.54"/>
    <n v="3"/>
    <s v="no"/>
    <n v="0"/>
    <s v="0-3 Calls"/>
    <s v="96-131 Months"/>
  </r>
  <r>
    <x v="24"/>
    <n v="135"/>
    <s v="area_code_408"/>
    <s v="yes"/>
    <s v="yes"/>
    <n v="41"/>
    <n v="173.1"/>
    <n v="85"/>
    <n v="29.43"/>
    <n v="203.9"/>
    <n v="107"/>
    <n v="17.329999999999998"/>
    <n v="122.2"/>
    <n v="78"/>
    <n v="5.5"/>
    <n v="14.6"/>
    <n v="15"/>
    <n v="3.94"/>
    <n v="0"/>
    <s v="yes"/>
    <n v="1"/>
    <s v="0-3 Calls"/>
    <s v="132+ Months"/>
  </r>
  <r>
    <x v="25"/>
    <n v="34"/>
    <s v="area_code_510"/>
    <s v="no"/>
    <s v="no"/>
    <n v="0"/>
    <n v="124.8"/>
    <n v="82"/>
    <n v="21.22"/>
    <n v="282.2"/>
    <n v="98"/>
    <n v="23.99"/>
    <n v="311.5"/>
    <n v="78"/>
    <n v="14.02"/>
    <n v="10"/>
    <n v="4"/>
    <n v="2.7"/>
    <n v="2"/>
    <s v="no"/>
    <n v="0"/>
    <s v="0-3 Calls"/>
    <s v="24-59 Months"/>
  </r>
  <r>
    <x v="12"/>
    <n v="160"/>
    <s v="area_code_415"/>
    <s v="no"/>
    <s v="no"/>
    <n v="0"/>
    <n v="85.8"/>
    <n v="77"/>
    <n v="14.59"/>
    <n v="165.3"/>
    <n v="110"/>
    <n v="14.05"/>
    <n v="178.5"/>
    <n v="92"/>
    <n v="8.0299999999999994"/>
    <n v="9.1999999999999993"/>
    <n v="4"/>
    <n v="2.48"/>
    <n v="3"/>
    <s v="no"/>
    <n v="0"/>
    <s v="0-3 Calls"/>
    <s v="132+ Months"/>
  </r>
  <r>
    <x v="26"/>
    <n v="64"/>
    <s v="area_code_510"/>
    <s v="no"/>
    <s v="no"/>
    <n v="0"/>
    <n v="154"/>
    <n v="67"/>
    <n v="26.18"/>
    <n v="225.8"/>
    <n v="118"/>
    <n v="19.190000000000001"/>
    <n v="265.3"/>
    <n v="86"/>
    <n v="11.94"/>
    <n v="3.5"/>
    <n v="3"/>
    <n v="0.95"/>
    <n v="1"/>
    <s v="no"/>
    <n v="0"/>
    <s v="0-3 Calls"/>
    <s v="60-95 Months"/>
  </r>
  <r>
    <x v="27"/>
    <n v="59"/>
    <s v="area_code_408"/>
    <s v="no"/>
    <s v="yes"/>
    <n v="28"/>
    <n v="120.9"/>
    <n v="97"/>
    <n v="20.55"/>
    <n v="213"/>
    <n v="92"/>
    <n v="18.11"/>
    <n v="163.1"/>
    <n v="116"/>
    <n v="7.34"/>
    <n v="8.5"/>
    <n v="5"/>
    <n v="2.2999999999999998"/>
    <n v="2"/>
    <s v="no"/>
    <n v="0"/>
    <s v="0-3 Calls"/>
    <s v="24-59 Months"/>
  </r>
  <r>
    <x v="28"/>
    <n v="65"/>
    <s v="area_code_415"/>
    <s v="no"/>
    <s v="no"/>
    <n v="0"/>
    <n v="211.3"/>
    <n v="120"/>
    <n v="35.92"/>
    <n v="162.6"/>
    <n v="122"/>
    <n v="13.82"/>
    <n v="134.69999999999999"/>
    <n v="118"/>
    <n v="6.06"/>
    <n v="13.2"/>
    <n v="5"/>
    <n v="3.56"/>
    <n v="3"/>
    <s v="no"/>
    <n v="0"/>
    <s v="0-3 Calls"/>
    <s v="60-95 Months"/>
  </r>
  <r>
    <x v="29"/>
    <n v="142"/>
    <s v="area_code_408"/>
    <s v="no"/>
    <s v="no"/>
    <n v="0"/>
    <n v="187"/>
    <n v="133"/>
    <n v="31.79"/>
    <n v="134.6"/>
    <n v="74"/>
    <n v="11.44"/>
    <n v="242.2"/>
    <n v="127"/>
    <n v="10.9"/>
    <n v="7.4"/>
    <n v="5"/>
    <n v="2"/>
    <n v="2"/>
    <s v="no"/>
    <n v="0"/>
    <s v="0-3 Calls"/>
    <s v="132+ Months"/>
  </r>
  <r>
    <x v="19"/>
    <n v="97"/>
    <s v="area_code_415"/>
    <s v="no"/>
    <s v="yes"/>
    <n v="24"/>
    <n v="133.19999999999999"/>
    <n v="135"/>
    <n v="22.64"/>
    <n v="217.2"/>
    <n v="58"/>
    <n v="18.46"/>
    <n v="70.599999999999994"/>
    <n v="79"/>
    <n v="3.18"/>
    <n v="11"/>
    <n v="3"/>
    <n v="2.97"/>
    <n v="1"/>
    <s v="no"/>
    <n v="0"/>
    <s v="0-3 Calls"/>
    <s v="96-131 Months"/>
  </r>
  <r>
    <x v="9"/>
    <n v="52"/>
    <s v="area_code_408"/>
    <s v="no"/>
    <s v="no"/>
    <n v="0"/>
    <n v="191.9"/>
    <n v="108"/>
    <n v="32.619999999999997"/>
    <n v="269.8"/>
    <n v="96"/>
    <n v="22.93"/>
    <n v="236.8"/>
    <n v="87"/>
    <n v="10.66"/>
    <n v="7.8"/>
    <n v="5"/>
    <n v="2.11"/>
    <n v="3"/>
    <s v="no"/>
    <n v="0"/>
    <s v="0-3 Calls"/>
    <s v="24-59 Months"/>
  </r>
  <r>
    <x v="7"/>
    <n v="60"/>
    <s v="area_code_408"/>
    <s v="no"/>
    <s v="no"/>
    <n v="0"/>
    <n v="220.6"/>
    <n v="57"/>
    <n v="37.5"/>
    <n v="211.1"/>
    <n v="115"/>
    <n v="17.940000000000001"/>
    <n v="249"/>
    <n v="129"/>
    <n v="11.21"/>
    <n v="6.8"/>
    <n v="3"/>
    <n v="1.84"/>
    <n v="1"/>
    <s v="no"/>
    <n v="0"/>
    <s v="0-3 Calls"/>
    <s v="60-95 Months"/>
  </r>
  <r>
    <x v="13"/>
    <n v="10"/>
    <s v="area_code_408"/>
    <s v="no"/>
    <s v="no"/>
    <n v="0"/>
    <n v="186.1"/>
    <n v="112"/>
    <n v="31.64"/>
    <n v="190.2"/>
    <n v="66"/>
    <n v="16.170000000000002"/>
    <n v="282.8"/>
    <n v="57"/>
    <n v="12.73"/>
    <n v="11.4"/>
    <n v="6"/>
    <n v="3.08"/>
    <n v="2"/>
    <s v="no"/>
    <n v="0"/>
    <s v="0-3 Calls"/>
    <s v="0-23 Months"/>
  </r>
  <r>
    <x v="30"/>
    <n v="96"/>
    <s v="area_code_415"/>
    <s v="no"/>
    <s v="no"/>
    <n v="0"/>
    <n v="160.19999999999999"/>
    <n v="117"/>
    <n v="27.23"/>
    <n v="267.5"/>
    <n v="67"/>
    <n v="22.74"/>
    <n v="228.5"/>
    <n v="68"/>
    <n v="10.28"/>
    <n v="9.3000000000000007"/>
    <n v="5"/>
    <n v="2.5099999999999998"/>
    <n v="2"/>
    <s v="no"/>
    <n v="0"/>
    <s v="0-3 Calls"/>
    <s v="96-131 Months"/>
  </r>
  <r>
    <x v="7"/>
    <n v="81"/>
    <s v="area_code_408"/>
    <s v="no"/>
    <s v="no"/>
    <n v="0"/>
    <n v="175.5"/>
    <n v="67"/>
    <n v="29.84"/>
    <n v="249.3"/>
    <n v="85"/>
    <n v="21.19"/>
    <n v="270.2"/>
    <n v="98"/>
    <n v="12.16"/>
    <n v="10.199999999999999"/>
    <n v="3"/>
    <n v="2.75"/>
    <n v="1"/>
    <s v="no"/>
    <n v="0"/>
    <s v="0-3 Calls"/>
    <s v="60-95 Months"/>
  </r>
  <r>
    <x v="16"/>
    <n v="141"/>
    <s v="area_code_415"/>
    <s v="no"/>
    <s v="no"/>
    <n v="0"/>
    <n v="126.9"/>
    <n v="98"/>
    <n v="21.57"/>
    <n v="180"/>
    <n v="62"/>
    <n v="15.3"/>
    <n v="140.80000000000001"/>
    <n v="128"/>
    <n v="6.34"/>
    <n v="8"/>
    <n v="2"/>
    <n v="2.16"/>
    <n v="1"/>
    <s v="no"/>
    <n v="0"/>
    <s v="0-3 Calls"/>
    <s v="132+ Months"/>
  </r>
  <r>
    <x v="16"/>
    <n v="121"/>
    <s v="area_code_408"/>
    <s v="no"/>
    <s v="yes"/>
    <n v="30"/>
    <n v="198.4"/>
    <n v="129"/>
    <n v="33.729999999999997"/>
    <n v="75.3"/>
    <n v="77"/>
    <n v="6.4"/>
    <n v="181.2"/>
    <n v="77"/>
    <n v="8.15"/>
    <n v="5.8"/>
    <n v="3"/>
    <n v="1.57"/>
    <n v="3"/>
    <s v="yes"/>
    <n v="1"/>
    <s v="0-3 Calls"/>
    <s v="96-131 Months"/>
  </r>
  <r>
    <x v="2"/>
    <n v="125"/>
    <s v="area_code_408"/>
    <s v="no"/>
    <s v="no"/>
    <n v="0"/>
    <n v="229.3"/>
    <n v="103"/>
    <n v="38.979999999999997"/>
    <n v="177.4"/>
    <n v="126"/>
    <n v="15.08"/>
    <n v="189.3"/>
    <n v="95"/>
    <n v="8.52"/>
    <n v="12"/>
    <n v="8"/>
    <n v="3.24"/>
    <n v="1"/>
    <s v="no"/>
    <n v="0"/>
    <s v="0-3 Calls"/>
    <s v="96-131 Months"/>
  </r>
  <r>
    <x v="12"/>
    <n v="174"/>
    <s v="area_code_408"/>
    <s v="no"/>
    <s v="no"/>
    <n v="0"/>
    <n v="192.1"/>
    <n v="97"/>
    <n v="32.659999999999997"/>
    <n v="169.9"/>
    <n v="94"/>
    <n v="14.44"/>
    <n v="166.6"/>
    <n v="54"/>
    <n v="7.5"/>
    <n v="11.4"/>
    <n v="4"/>
    <n v="3.08"/>
    <n v="1"/>
    <s v="no"/>
    <n v="0"/>
    <s v="0-3 Calls"/>
    <s v="132+ Months"/>
  </r>
  <r>
    <x v="31"/>
    <n v="116"/>
    <s v="area_code_415"/>
    <s v="no"/>
    <s v="yes"/>
    <n v="34"/>
    <n v="268.60000000000002"/>
    <n v="83"/>
    <n v="45.66"/>
    <n v="178.2"/>
    <n v="142"/>
    <n v="15.15"/>
    <n v="166.3"/>
    <n v="106"/>
    <n v="7.48"/>
    <n v="11.6"/>
    <n v="3"/>
    <n v="3.13"/>
    <n v="2"/>
    <s v="no"/>
    <n v="0"/>
    <s v="0-3 Calls"/>
    <s v="96-131 Months"/>
  </r>
  <r>
    <x v="32"/>
    <n v="149"/>
    <s v="area_code_408"/>
    <s v="no"/>
    <s v="yes"/>
    <n v="28"/>
    <n v="180.7"/>
    <n v="92"/>
    <n v="30.72"/>
    <n v="187.8"/>
    <n v="64"/>
    <n v="15.96"/>
    <n v="265.5"/>
    <n v="53"/>
    <n v="11.95"/>
    <n v="12.6"/>
    <n v="3"/>
    <n v="3.4"/>
    <n v="3"/>
    <s v="no"/>
    <n v="0"/>
    <s v="0-3 Calls"/>
    <s v="132+ Months"/>
  </r>
  <r>
    <x v="33"/>
    <n v="38"/>
    <s v="area_code_408"/>
    <s v="no"/>
    <s v="no"/>
    <n v="0"/>
    <n v="131.19999999999999"/>
    <n v="98"/>
    <n v="22.3"/>
    <n v="162.9"/>
    <n v="97"/>
    <n v="13.85"/>
    <n v="159"/>
    <n v="106"/>
    <n v="7.15"/>
    <n v="8.1999999999999993"/>
    <n v="6"/>
    <n v="2.21"/>
    <n v="2"/>
    <s v="no"/>
    <n v="0"/>
    <s v="0-3 Calls"/>
    <s v="24-59 Months"/>
  </r>
  <r>
    <x v="34"/>
    <n v="40"/>
    <s v="area_code_415"/>
    <s v="no"/>
    <s v="yes"/>
    <n v="41"/>
    <n v="148.1"/>
    <n v="74"/>
    <n v="25.18"/>
    <n v="169.5"/>
    <n v="88"/>
    <n v="14.41"/>
    <n v="214.1"/>
    <n v="102"/>
    <n v="9.6300000000000008"/>
    <n v="6.2"/>
    <n v="5"/>
    <n v="1.67"/>
    <n v="2"/>
    <s v="no"/>
    <n v="0"/>
    <s v="0-3 Calls"/>
    <s v="24-59 Months"/>
  </r>
  <r>
    <x v="19"/>
    <n v="43"/>
    <s v="area_code_415"/>
    <s v="yes"/>
    <s v="no"/>
    <n v="0"/>
    <n v="251.5"/>
    <n v="105"/>
    <n v="42.76"/>
    <n v="212.8"/>
    <n v="104"/>
    <n v="18.09"/>
    <n v="157.80000000000001"/>
    <n v="67"/>
    <n v="7.1"/>
    <n v="9.3000000000000007"/>
    <n v="4"/>
    <n v="2.5099999999999998"/>
    <n v="0"/>
    <s v="no"/>
    <n v="0"/>
    <s v="0-3 Calls"/>
    <s v="24-59 Months"/>
  </r>
  <r>
    <x v="35"/>
    <n v="113"/>
    <s v="area_code_408"/>
    <s v="yes"/>
    <s v="no"/>
    <n v="0"/>
    <n v="125.2"/>
    <n v="93"/>
    <n v="21.28"/>
    <n v="206.4"/>
    <n v="119"/>
    <n v="17.54"/>
    <n v="129.30000000000001"/>
    <n v="139"/>
    <n v="5.82"/>
    <n v="8.3000000000000007"/>
    <n v="8"/>
    <n v="2.2400000000000002"/>
    <n v="0"/>
    <s v="no"/>
    <n v="0"/>
    <s v="0-3 Calls"/>
    <s v="96-131 Months"/>
  </r>
  <r>
    <x v="30"/>
    <n v="126"/>
    <s v="area_code_408"/>
    <s v="no"/>
    <s v="no"/>
    <n v="0"/>
    <n v="211.6"/>
    <n v="70"/>
    <n v="35.97"/>
    <n v="216.9"/>
    <n v="80"/>
    <n v="18.440000000000001"/>
    <n v="153.5"/>
    <n v="60"/>
    <n v="6.91"/>
    <n v="7.8"/>
    <n v="1"/>
    <n v="2.11"/>
    <n v="1"/>
    <s v="no"/>
    <n v="0"/>
    <s v="0-3 Calls"/>
    <s v="96-131 Months"/>
  </r>
  <r>
    <x v="14"/>
    <n v="150"/>
    <s v="area_code_510"/>
    <s v="no"/>
    <s v="no"/>
    <n v="0"/>
    <n v="178.9"/>
    <n v="101"/>
    <n v="30.41"/>
    <n v="169.1"/>
    <n v="110"/>
    <n v="14.37"/>
    <n v="148.6"/>
    <n v="100"/>
    <n v="6.69"/>
    <n v="13.8"/>
    <n v="3"/>
    <n v="3.73"/>
    <n v="4"/>
    <s v="yes"/>
    <n v="1"/>
    <s v="4+ calls"/>
    <s v="132+ Months"/>
  </r>
  <r>
    <x v="1"/>
    <n v="138"/>
    <s v="area_code_408"/>
    <s v="no"/>
    <s v="no"/>
    <n v="0"/>
    <n v="241.8"/>
    <n v="93"/>
    <n v="41.11"/>
    <n v="170.5"/>
    <n v="83"/>
    <n v="14.49"/>
    <n v="295.3"/>
    <n v="104"/>
    <n v="13.29"/>
    <n v="11.8"/>
    <n v="7"/>
    <n v="3.19"/>
    <n v="3"/>
    <s v="no"/>
    <n v="0"/>
    <s v="0-3 Calls"/>
    <s v="132+ Months"/>
  </r>
  <r>
    <x v="35"/>
    <n v="162"/>
    <s v="area_code_510"/>
    <s v="no"/>
    <s v="yes"/>
    <n v="46"/>
    <n v="224.9"/>
    <n v="97"/>
    <n v="38.229999999999997"/>
    <n v="188.2"/>
    <n v="84"/>
    <n v="16"/>
    <n v="254.6"/>
    <n v="61"/>
    <n v="11.46"/>
    <n v="12.1"/>
    <n v="2"/>
    <n v="3.27"/>
    <n v="0"/>
    <s v="no"/>
    <n v="0"/>
    <s v="0-3 Calls"/>
    <s v="132+ Months"/>
  </r>
  <r>
    <x v="36"/>
    <n v="147"/>
    <s v="area_code_510"/>
    <s v="no"/>
    <s v="no"/>
    <n v="0"/>
    <n v="248.6"/>
    <n v="83"/>
    <n v="42.26"/>
    <n v="148.9"/>
    <n v="85"/>
    <n v="12.66"/>
    <n v="172.5"/>
    <n v="109"/>
    <n v="7.76"/>
    <n v="8"/>
    <n v="4"/>
    <n v="2.16"/>
    <n v="3"/>
    <s v="no"/>
    <n v="0"/>
    <s v="0-3 Calls"/>
    <s v="132+ Months"/>
  </r>
  <r>
    <x v="37"/>
    <n v="90"/>
    <s v="area_code_415"/>
    <s v="no"/>
    <s v="no"/>
    <n v="0"/>
    <n v="203.4"/>
    <n v="146"/>
    <n v="34.58"/>
    <n v="226.7"/>
    <n v="117"/>
    <n v="19.27"/>
    <n v="152.4"/>
    <n v="105"/>
    <n v="6.86"/>
    <n v="7.3"/>
    <n v="4"/>
    <n v="1.97"/>
    <n v="1"/>
    <s v="no"/>
    <n v="0"/>
    <s v="0-3 Calls"/>
    <s v="60-95 Months"/>
  </r>
  <r>
    <x v="20"/>
    <n v="85"/>
    <s v="area_code_415"/>
    <s v="no"/>
    <s v="no"/>
    <n v="0"/>
    <n v="235.8"/>
    <n v="109"/>
    <n v="40.090000000000003"/>
    <n v="157.19999999999999"/>
    <n v="94"/>
    <n v="13.36"/>
    <n v="188.2"/>
    <n v="99"/>
    <n v="8.4700000000000006"/>
    <n v="12"/>
    <n v="3"/>
    <n v="3.24"/>
    <n v="0"/>
    <s v="no"/>
    <n v="0"/>
    <s v="0-3 Calls"/>
    <s v="60-95 Months"/>
  </r>
  <r>
    <x v="35"/>
    <n v="50"/>
    <s v="area_code_415"/>
    <s v="no"/>
    <s v="no"/>
    <n v="0"/>
    <n v="157.1"/>
    <n v="90"/>
    <n v="26.71"/>
    <n v="223.3"/>
    <n v="72"/>
    <n v="18.98"/>
    <n v="181.4"/>
    <n v="111"/>
    <n v="8.16"/>
    <n v="6.1"/>
    <n v="2"/>
    <n v="1.65"/>
    <n v="1"/>
    <s v="no"/>
    <n v="0"/>
    <s v="0-3 Calls"/>
    <s v="24-59 Months"/>
  </r>
  <r>
    <x v="38"/>
    <n v="82"/>
    <s v="area_code_415"/>
    <s v="no"/>
    <s v="no"/>
    <n v="0"/>
    <n v="300.3"/>
    <n v="109"/>
    <n v="51.05"/>
    <n v="181"/>
    <n v="100"/>
    <n v="15.39"/>
    <n v="270.10000000000002"/>
    <n v="73"/>
    <n v="12.15"/>
    <n v="11.7"/>
    <n v="4"/>
    <n v="3.16"/>
    <n v="0"/>
    <s v="yes"/>
    <n v="1"/>
    <s v="0-3 Calls"/>
    <s v="60-95 Months"/>
  </r>
  <r>
    <x v="11"/>
    <n v="144"/>
    <s v="area_code_408"/>
    <s v="no"/>
    <s v="no"/>
    <n v="0"/>
    <n v="61.6"/>
    <n v="117"/>
    <n v="10.47"/>
    <n v="77.099999999999994"/>
    <n v="85"/>
    <n v="6.55"/>
    <n v="173"/>
    <n v="99"/>
    <n v="7.79"/>
    <n v="8.1999999999999993"/>
    <n v="7"/>
    <n v="2.21"/>
    <n v="4"/>
    <s v="yes"/>
    <n v="1"/>
    <s v="4+ calls"/>
    <s v="132+ Months"/>
  </r>
  <r>
    <x v="35"/>
    <n v="46"/>
    <s v="area_code_415"/>
    <s v="no"/>
    <s v="no"/>
    <n v="0"/>
    <n v="214.1"/>
    <n v="72"/>
    <n v="36.4"/>
    <n v="164.4"/>
    <n v="104"/>
    <n v="13.97"/>
    <n v="177.5"/>
    <n v="113"/>
    <n v="7.99"/>
    <n v="8.1999999999999993"/>
    <n v="3"/>
    <n v="2.21"/>
    <n v="2"/>
    <s v="no"/>
    <n v="0"/>
    <s v="0-3 Calls"/>
    <s v="24-59 Months"/>
  </r>
  <r>
    <x v="24"/>
    <n v="70"/>
    <s v="area_code_408"/>
    <s v="no"/>
    <s v="no"/>
    <n v="0"/>
    <n v="170.2"/>
    <n v="98"/>
    <n v="28.93"/>
    <n v="155.19999999999999"/>
    <n v="102"/>
    <n v="13.19"/>
    <n v="228.6"/>
    <n v="76"/>
    <n v="10.29"/>
    <n v="15"/>
    <n v="2"/>
    <n v="4.05"/>
    <n v="1"/>
    <s v="no"/>
    <n v="0"/>
    <s v="0-3 Calls"/>
    <s v="60-95 Months"/>
  </r>
  <r>
    <x v="6"/>
    <n v="144"/>
    <s v="area_code_415"/>
    <s v="no"/>
    <s v="no"/>
    <n v="0"/>
    <n v="201.1"/>
    <n v="99"/>
    <n v="34.19"/>
    <n v="303.5"/>
    <n v="74"/>
    <n v="25.8"/>
    <n v="224"/>
    <n v="119"/>
    <n v="10.08"/>
    <n v="13.2"/>
    <n v="2"/>
    <n v="3.56"/>
    <n v="1"/>
    <s v="no"/>
    <n v="0"/>
    <s v="0-3 Calls"/>
    <s v="132+ Months"/>
  </r>
  <r>
    <x v="27"/>
    <n v="116"/>
    <s v="area_code_415"/>
    <s v="yes"/>
    <s v="no"/>
    <n v="0"/>
    <n v="215.4"/>
    <n v="104"/>
    <n v="36.619999999999997"/>
    <n v="204.8"/>
    <n v="79"/>
    <n v="17.41"/>
    <n v="278.5"/>
    <n v="109"/>
    <n v="12.53"/>
    <n v="12.6"/>
    <n v="5"/>
    <n v="3.4"/>
    <n v="3"/>
    <s v="no"/>
    <n v="0"/>
    <s v="0-3 Calls"/>
    <s v="96-131 Months"/>
  </r>
  <r>
    <x v="23"/>
    <n v="70"/>
    <s v="area_code_415"/>
    <s v="no"/>
    <s v="yes"/>
    <n v="24"/>
    <n v="249.5"/>
    <n v="101"/>
    <n v="42.42"/>
    <n v="259.7"/>
    <n v="98"/>
    <n v="22.07"/>
    <n v="222.7"/>
    <n v="68"/>
    <n v="10.02"/>
    <n v="9.8000000000000007"/>
    <n v="4"/>
    <n v="2.65"/>
    <n v="1"/>
    <s v="no"/>
    <n v="0"/>
    <s v="0-3 Calls"/>
    <s v="60-95 Months"/>
  </r>
  <r>
    <x v="39"/>
    <n v="128"/>
    <s v="area_code_510"/>
    <s v="no"/>
    <s v="yes"/>
    <n v="29"/>
    <n v="179.3"/>
    <n v="104"/>
    <n v="30.48"/>
    <n v="225.9"/>
    <n v="86"/>
    <n v="19.2"/>
    <n v="323"/>
    <n v="78"/>
    <n v="14.54"/>
    <n v="8.6"/>
    <n v="7"/>
    <n v="2.3199999999999998"/>
    <n v="0"/>
    <s v="no"/>
    <n v="0"/>
    <s v="0-3 Calls"/>
    <s v="96-131 Months"/>
  </r>
  <r>
    <x v="7"/>
    <n v="94"/>
    <s v="area_code_408"/>
    <s v="no"/>
    <s v="no"/>
    <n v="0"/>
    <n v="157.9"/>
    <n v="105"/>
    <n v="26.84"/>
    <n v="155"/>
    <n v="101"/>
    <n v="13.18"/>
    <n v="189.6"/>
    <n v="84"/>
    <n v="8.5299999999999994"/>
    <n v="8"/>
    <n v="5"/>
    <n v="2.16"/>
    <n v="4"/>
    <s v="yes"/>
    <n v="1"/>
    <s v="4+ calls"/>
    <s v="60-95 Months"/>
  </r>
  <r>
    <x v="6"/>
    <n v="111"/>
    <s v="area_code_510"/>
    <s v="no"/>
    <s v="no"/>
    <n v="0"/>
    <n v="214.3"/>
    <n v="118"/>
    <n v="36.43"/>
    <n v="208.5"/>
    <n v="76"/>
    <n v="17.72"/>
    <n v="182.4"/>
    <n v="98"/>
    <n v="8.2100000000000009"/>
    <n v="12"/>
    <n v="2"/>
    <n v="3.24"/>
    <n v="1"/>
    <s v="no"/>
    <n v="0"/>
    <s v="0-3 Calls"/>
    <s v="96-131 Months"/>
  </r>
  <r>
    <x v="40"/>
    <n v="74"/>
    <s v="area_code_415"/>
    <s v="no"/>
    <s v="yes"/>
    <n v="35"/>
    <n v="154.1"/>
    <n v="104"/>
    <n v="26.2"/>
    <n v="123.4"/>
    <n v="84"/>
    <n v="10.49"/>
    <n v="202.1"/>
    <n v="57"/>
    <n v="9.09"/>
    <n v="10.9"/>
    <n v="9"/>
    <n v="2.94"/>
    <n v="2"/>
    <s v="no"/>
    <n v="0"/>
    <s v="0-3 Calls"/>
    <s v="60-95 Months"/>
  </r>
  <r>
    <x v="1"/>
    <n v="128"/>
    <s v="area_code_415"/>
    <s v="no"/>
    <s v="no"/>
    <n v="0"/>
    <n v="237.9"/>
    <n v="125"/>
    <n v="40.44"/>
    <n v="247.6"/>
    <n v="93"/>
    <n v="21.05"/>
    <n v="208.9"/>
    <n v="68"/>
    <n v="9.4"/>
    <n v="13.9"/>
    <n v="4"/>
    <n v="3.75"/>
    <n v="1"/>
    <s v="yes"/>
    <n v="1"/>
    <s v="0-3 Calls"/>
    <s v="96-131 Months"/>
  </r>
  <r>
    <x v="38"/>
    <n v="82"/>
    <s v="area_code_510"/>
    <s v="no"/>
    <s v="no"/>
    <n v="0"/>
    <n v="143.9"/>
    <n v="61"/>
    <n v="24.46"/>
    <n v="194.9"/>
    <n v="105"/>
    <n v="16.57"/>
    <n v="109.6"/>
    <n v="94"/>
    <n v="4.93"/>
    <n v="11.1"/>
    <n v="2"/>
    <n v="3"/>
    <n v="1"/>
    <s v="no"/>
    <n v="0"/>
    <s v="0-3 Calls"/>
    <s v="60-95 Months"/>
  </r>
  <r>
    <x v="5"/>
    <n v="155"/>
    <s v="area_code_415"/>
    <s v="no"/>
    <s v="no"/>
    <n v="0"/>
    <n v="203.4"/>
    <n v="100"/>
    <n v="34.58"/>
    <n v="190.9"/>
    <n v="104"/>
    <n v="16.23"/>
    <n v="196"/>
    <n v="119"/>
    <n v="8.82"/>
    <n v="8.9"/>
    <n v="4"/>
    <n v="2.4"/>
    <n v="0"/>
    <s v="yes"/>
    <n v="1"/>
    <s v="0-3 Calls"/>
    <s v="132+ Months"/>
  </r>
  <r>
    <x v="25"/>
    <n v="80"/>
    <s v="area_code_415"/>
    <s v="no"/>
    <s v="no"/>
    <n v="0"/>
    <n v="124.3"/>
    <n v="100"/>
    <n v="21.13"/>
    <n v="173"/>
    <n v="107"/>
    <n v="14.71"/>
    <n v="253.2"/>
    <n v="62"/>
    <n v="11.39"/>
    <n v="7.9"/>
    <n v="9"/>
    <n v="2.13"/>
    <n v="1"/>
    <s v="no"/>
    <n v="0"/>
    <s v="0-3 Calls"/>
    <s v="60-95 Months"/>
  </r>
  <r>
    <x v="41"/>
    <n v="78"/>
    <s v="area_code_415"/>
    <s v="no"/>
    <s v="no"/>
    <n v="0"/>
    <n v="252.9"/>
    <n v="93"/>
    <n v="42.99"/>
    <n v="178.4"/>
    <n v="112"/>
    <n v="15.16"/>
    <n v="263.89999999999998"/>
    <n v="105"/>
    <n v="11.88"/>
    <n v="9.5"/>
    <n v="7"/>
    <n v="2.57"/>
    <n v="3"/>
    <s v="no"/>
    <n v="0"/>
    <s v="0-3 Calls"/>
    <s v="60-95 Months"/>
  </r>
  <r>
    <x v="17"/>
    <n v="90"/>
    <s v="area_code_415"/>
    <s v="no"/>
    <s v="no"/>
    <n v="0"/>
    <n v="179.1"/>
    <n v="71"/>
    <n v="30.45"/>
    <n v="190.6"/>
    <n v="81"/>
    <n v="16.2"/>
    <n v="127.7"/>
    <n v="91"/>
    <n v="5.75"/>
    <n v="10.6"/>
    <n v="7"/>
    <n v="2.86"/>
    <n v="3"/>
    <s v="no"/>
    <n v="0"/>
    <s v="0-3 Calls"/>
    <s v="60-95 Months"/>
  </r>
  <r>
    <x v="10"/>
    <n v="73"/>
    <s v="area_code_415"/>
    <s v="no"/>
    <s v="no"/>
    <n v="0"/>
    <n v="160.1"/>
    <n v="110"/>
    <n v="27.22"/>
    <n v="213.3"/>
    <n v="72"/>
    <n v="18.13"/>
    <n v="174.1"/>
    <n v="72"/>
    <n v="7.83"/>
    <n v="13"/>
    <n v="4"/>
    <n v="3.51"/>
    <n v="0"/>
    <s v="no"/>
    <n v="0"/>
    <s v="0-3 Calls"/>
    <s v="60-95 Months"/>
  </r>
  <r>
    <x v="17"/>
    <n v="99"/>
    <s v="area_code_415"/>
    <s v="no"/>
    <s v="no"/>
    <n v="0"/>
    <n v="198.2"/>
    <n v="87"/>
    <n v="33.69"/>
    <n v="207.3"/>
    <n v="76"/>
    <n v="17.62"/>
    <n v="190.9"/>
    <n v="113"/>
    <n v="8.59"/>
    <n v="8.6999999999999993"/>
    <n v="3"/>
    <n v="2.35"/>
    <n v="4"/>
    <s v="no"/>
    <n v="0"/>
    <s v="4+ calls"/>
    <s v="96-131 Months"/>
  </r>
  <r>
    <x v="42"/>
    <n v="120"/>
    <s v="area_code_408"/>
    <s v="no"/>
    <s v="no"/>
    <n v="0"/>
    <n v="212.1"/>
    <n v="131"/>
    <n v="36.06"/>
    <n v="209.4"/>
    <n v="104"/>
    <n v="17.8"/>
    <n v="167.2"/>
    <n v="96"/>
    <n v="7.52"/>
    <n v="5.3"/>
    <n v="5"/>
    <n v="1.43"/>
    <n v="1"/>
    <s v="yes"/>
    <n v="1"/>
    <s v="0-3 Calls"/>
    <s v="96-131 Months"/>
  </r>
  <r>
    <x v="12"/>
    <n v="77"/>
    <s v="area_code_415"/>
    <s v="no"/>
    <s v="no"/>
    <n v="0"/>
    <n v="251.8"/>
    <n v="72"/>
    <n v="42.81"/>
    <n v="205.7"/>
    <n v="126"/>
    <n v="17.48"/>
    <n v="275.2"/>
    <n v="109"/>
    <n v="12.38"/>
    <n v="9.8000000000000007"/>
    <n v="7"/>
    <n v="2.65"/>
    <n v="2"/>
    <s v="yes"/>
    <n v="1"/>
    <s v="0-3 Calls"/>
    <s v="60-95 Months"/>
  </r>
  <r>
    <x v="9"/>
    <n v="98"/>
    <s v="area_code_510"/>
    <s v="no"/>
    <s v="yes"/>
    <n v="21"/>
    <n v="161.19999999999999"/>
    <n v="114"/>
    <n v="27.4"/>
    <n v="252.2"/>
    <n v="83"/>
    <n v="21.44"/>
    <n v="160.19999999999999"/>
    <n v="92"/>
    <n v="7.21"/>
    <n v="4.4000000000000004"/>
    <n v="8"/>
    <n v="1.19"/>
    <n v="4"/>
    <s v="no"/>
    <n v="0"/>
    <s v="4+ calls"/>
    <s v="96-131 Months"/>
  </r>
  <r>
    <x v="3"/>
    <n v="108"/>
    <s v="area_code_415"/>
    <s v="no"/>
    <s v="no"/>
    <n v="0"/>
    <n v="178.3"/>
    <n v="137"/>
    <n v="30.31"/>
    <n v="189"/>
    <n v="76"/>
    <n v="16.07"/>
    <n v="129.1"/>
    <n v="102"/>
    <n v="5.81"/>
    <n v="14.6"/>
    <n v="5"/>
    <n v="3.94"/>
    <n v="0"/>
    <s v="no"/>
    <n v="0"/>
    <s v="0-3 Calls"/>
    <s v="96-131 Months"/>
  </r>
  <r>
    <x v="40"/>
    <n v="95"/>
    <s v="area_code_408"/>
    <s v="no"/>
    <s v="no"/>
    <n v="0"/>
    <n v="135"/>
    <n v="99"/>
    <n v="22.95"/>
    <n v="183.6"/>
    <n v="106"/>
    <n v="15.61"/>
    <n v="245.3"/>
    <n v="102"/>
    <n v="11.04"/>
    <n v="12.5"/>
    <n v="9"/>
    <n v="3.38"/>
    <n v="1"/>
    <s v="no"/>
    <n v="0"/>
    <s v="0-3 Calls"/>
    <s v="60-95 Months"/>
  </r>
  <r>
    <x v="7"/>
    <n v="122"/>
    <s v="area_code_408"/>
    <s v="no"/>
    <s v="no"/>
    <n v="0"/>
    <n v="170.5"/>
    <n v="94"/>
    <n v="28.99"/>
    <n v="173.7"/>
    <n v="109"/>
    <n v="14.76"/>
    <n v="248.6"/>
    <n v="75"/>
    <n v="11.19"/>
    <n v="11.3"/>
    <n v="2"/>
    <n v="3.05"/>
    <n v="1"/>
    <s v="no"/>
    <n v="0"/>
    <s v="0-3 Calls"/>
    <s v="96-131 Months"/>
  </r>
  <r>
    <x v="17"/>
    <n v="95"/>
    <s v="area_code_408"/>
    <s v="no"/>
    <s v="no"/>
    <n v="0"/>
    <n v="238.1"/>
    <n v="65"/>
    <n v="40.479999999999997"/>
    <n v="187.2"/>
    <n v="98"/>
    <n v="15.91"/>
    <n v="190"/>
    <n v="115"/>
    <n v="8.5500000000000007"/>
    <n v="11.8"/>
    <n v="4"/>
    <n v="3.19"/>
    <n v="4"/>
    <s v="no"/>
    <n v="0"/>
    <s v="4+ calls"/>
    <s v="60-95 Months"/>
  </r>
  <r>
    <x v="28"/>
    <n v="36"/>
    <s v="area_code_510"/>
    <s v="no"/>
    <s v="yes"/>
    <n v="29"/>
    <n v="281.39999999999998"/>
    <n v="102"/>
    <n v="47.84"/>
    <n v="202.2"/>
    <n v="76"/>
    <n v="17.190000000000001"/>
    <n v="187.2"/>
    <n v="113"/>
    <n v="8.42"/>
    <n v="9"/>
    <n v="6"/>
    <n v="2.4300000000000002"/>
    <n v="2"/>
    <s v="no"/>
    <n v="0"/>
    <s v="0-3 Calls"/>
    <s v="24-59 Months"/>
  </r>
  <r>
    <x v="36"/>
    <n v="93"/>
    <s v="area_code_510"/>
    <s v="no"/>
    <s v="yes"/>
    <n v="21"/>
    <n v="117.9"/>
    <n v="131"/>
    <n v="20.04"/>
    <n v="164.5"/>
    <n v="115"/>
    <n v="13.98"/>
    <n v="217"/>
    <n v="86"/>
    <n v="9.76"/>
    <n v="9.8000000000000007"/>
    <n v="3"/>
    <n v="2.65"/>
    <n v="1"/>
    <s v="no"/>
    <n v="0"/>
    <s v="0-3 Calls"/>
    <s v="60-95 Months"/>
  </r>
  <r>
    <x v="30"/>
    <n v="157"/>
    <s v="area_code_408"/>
    <s v="no"/>
    <s v="no"/>
    <n v="0"/>
    <n v="229.8"/>
    <n v="90"/>
    <n v="39.07"/>
    <n v="147.9"/>
    <n v="121"/>
    <n v="12.57"/>
    <n v="241.4"/>
    <n v="108"/>
    <n v="10.86"/>
    <n v="9.6"/>
    <n v="7"/>
    <n v="2.59"/>
    <n v="3"/>
    <s v="no"/>
    <n v="0"/>
    <s v="0-3 Calls"/>
    <s v="132+ Months"/>
  </r>
  <r>
    <x v="28"/>
    <n v="120"/>
    <s v="area_code_408"/>
    <s v="no"/>
    <s v="no"/>
    <n v="0"/>
    <n v="165"/>
    <n v="100"/>
    <n v="28.05"/>
    <n v="317.2"/>
    <n v="83"/>
    <n v="26.96"/>
    <n v="119.2"/>
    <n v="86"/>
    <n v="5.36"/>
    <n v="8.3000000000000007"/>
    <n v="8"/>
    <n v="2.2400000000000002"/>
    <n v="1"/>
    <s v="no"/>
    <n v="0"/>
    <s v="0-3 Calls"/>
    <s v="96-131 Months"/>
  </r>
  <r>
    <x v="43"/>
    <n v="98"/>
    <s v="area_code_408"/>
    <s v="no"/>
    <s v="no"/>
    <n v="0"/>
    <n v="161"/>
    <n v="117"/>
    <n v="27.37"/>
    <n v="190.9"/>
    <n v="113"/>
    <n v="16.23"/>
    <n v="227.7"/>
    <n v="113"/>
    <n v="10.25"/>
    <n v="12.1"/>
    <n v="4"/>
    <n v="3.27"/>
    <n v="4"/>
    <s v="no"/>
    <n v="0"/>
    <s v="4+ calls"/>
    <s v="96-131 Months"/>
  </r>
  <r>
    <x v="29"/>
    <n v="125"/>
    <s v="area_code_408"/>
    <s v="no"/>
    <s v="no"/>
    <n v="0"/>
    <n v="126.7"/>
    <n v="108"/>
    <n v="21.54"/>
    <n v="206"/>
    <n v="90"/>
    <n v="17.510000000000002"/>
    <n v="247.8"/>
    <n v="114"/>
    <n v="11.15"/>
    <n v="13.3"/>
    <n v="7"/>
    <n v="3.59"/>
    <n v="1"/>
    <s v="no"/>
    <n v="0"/>
    <s v="0-3 Calls"/>
    <s v="96-131 Months"/>
  </r>
  <r>
    <x v="17"/>
    <n v="63"/>
    <s v="area_code_415"/>
    <s v="no"/>
    <s v="no"/>
    <n v="0"/>
    <n v="58.9"/>
    <n v="125"/>
    <n v="10.01"/>
    <n v="169.6"/>
    <n v="59"/>
    <n v="14.42"/>
    <n v="211.4"/>
    <n v="88"/>
    <n v="9.51"/>
    <n v="9.4"/>
    <n v="3"/>
    <n v="2.54"/>
    <n v="1"/>
    <s v="no"/>
    <n v="0"/>
    <s v="0-3 Calls"/>
    <s v="60-95 Months"/>
  </r>
  <r>
    <x v="41"/>
    <n v="36"/>
    <s v="area_code_510"/>
    <s v="yes"/>
    <s v="yes"/>
    <n v="42"/>
    <n v="196.8"/>
    <n v="89"/>
    <n v="33.46"/>
    <n v="254.9"/>
    <n v="122"/>
    <n v="21.67"/>
    <n v="138.30000000000001"/>
    <n v="126"/>
    <n v="6.22"/>
    <n v="20"/>
    <n v="6"/>
    <n v="5.4"/>
    <n v="0"/>
    <s v="yes"/>
    <n v="1"/>
    <s v="0-3 Calls"/>
    <s v="24-59 Months"/>
  </r>
  <r>
    <x v="1"/>
    <n v="64"/>
    <s v="area_code_510"/>
    <s v="no"/>
    <s v="no"/>
    <n v="0"/>
    <n v="162.6"/>
    <n v="83"/>
    <n v="27.64"/>
    <n v="152.30000000000001"/>
    <n v="109"/>
    <n v="12.95"/>
    <n v="57.5"/>
    <n v="122"/>
    <n v="2.59"/>
    <n v="14.2"/>
    <n v="3"/>
    <n v="3.83"/>
    <n v="1"/>
    <s v="no"/>
    <n v="0"/>
    <s v="0-3 Calls"/>
    <s v="60-95 Months"/>
  </r>
  <r>
    <x v="37"/>
    <n v="74"/>
    <s v="area_code_415"/>
    <s v="no"/>
    <s v="no"/>
    <n v="0"/>
    <n v="282.5"/>
    <n v="114"/>
    <n v="48.03"/>
    <n v="219.9"/>
    <n v="48"/>
    <n v="18.690000000000001"/>
    <n v="170"/>
    <n v="115"/>
    <n v="7.65"/>
    <n v="9.4"/>
    <n v="4"/>
    <n v="2.54"/>
    <n v="1"/>
    <s v="yes"/>
    <n v="1"/>
    <s v="0-3 Calls"/>
    <s v="60-95 Months"/>
  </r>
  <r>
    <x v="44"/>
    <n v="46"/>
    <s v="area_code_408"/>
    <s v="no"/>
    <s v="no"/>
    <n v="0"/>
    <n v="210.2"/>
    <n v="92"/>
    <n v="35.729999999999997"/>
    <n v="227.3"/>
    <n v="77"/>
    <n v="19.32"/>
    <n v="200.1"/>
    <n v="116"/>
    <n v="9"/>
    <n v="13.1"/>
    <n v="7"/>
    <n v="3.54"/>
    <n v="1"/>
    <s v="no"/>
    <n v="0"/>
    <s v="0-3 Calls"/>
    <s v="24-59 Months"/>
  </r>
  <r>
    <x v="14"/>
    <n v="41"/>
    <s v="area_code_408"/>
    <s v="no"/>
    <s v="yes"/>
    <n v="22"/>
    <n v="213.8"/>
    <n v="102"/>
    <n v="36.35"/>
    <n v="141.80000000000001"/>
    <n v="86"/>
    <n v="12.05"/>
    <n v="142.19999999999999"/>
    <n v="123"/>
    <n v="6.4"/>
    <n v="7.2"/>
    <n v="3"/>
    <n v="1.94"/>
    <n v="0"/>
    <s v="no"/>
    <n v="0"/>
    <s v="0-3 Calls"/>
    <s v="24-59 Months"/>
  </r>
  <r>
    <x v="24"/>
    <n v="121"/>
    <s v="area_code_510"/>
    <s v="no"/>
    <s v="no"/>
    <n v="0"/>
    <n v="190.7"/>
    <n v="103"/>
    <n v="32.42"/>
    <n v="183.5"/>
    <n v="117"/>
    <n v="15.6"/>
    <n v="220.8"/>
    <n v="103"/>
    <n v="9.94"/>
    <n v="9.8000000000000007"/>
    <n v="4"/>
    <n v="2.65"/>
    <n v="3"/>
    <s v="no"/>
    <n v="0"/>
    <s v="0-3 Calls"/>
    <s v="96-131 Months"/>
  </r>
  <r>
    <x v="42"/>
    <n v="193"/>
    <s v="area_code_415"/>
    <s v="no"/>
    <s v="no"/>
    <n v="0"/>
    <n v="170.9"/>
    <n v="124"/>
    <n v="29.05"/>
    <n v="132.30000000000001"/>
    <n v="95"/>
    <n v="11.25"/>
    <n v="112.9"/>
    <n v="89"/>
    <n v="5.08"/>
    <n v="11.6"/>
    <n v="3"/>
    <n v="3.13"/>
    <n v="1"/>
    <s v="no"/>
    <n v="0"/>
    <s v="0-3 Calls"/>
    <s v="132+ Months"/>
  </r>
  <r>
    <x v="37"/>
    <n v="130"/>
    <s v="area_code_510"/>
    <s v="no"/>
    <s v="no"/>
    <n v="0"/>
    <n v="154.19999999999999"/>
    <n v="119"/>
    <n v="26.21"/>
    <n v="110.2"/>
    <n v="98"/>
    <n v="9.3699999999999992"/>
    <n v="227.4"/>
    <n v="117"/>
    <n v="10.23"/>
    <n v="9.1999999999999993"/>
    <n v="5"/>
    <n v="2.48"/>
    <n v="2"/>
    <s v="no"/>
    <n v="0"/>
    <s v="0-3 Calls"/>
    <s v="96-131 Months"/>
  </r>
  <r>
    <x v="17"/>
    <n v="85"/>
    <s v="area_code_408"/>
    <s v="no"/>
    <s v="no"/>
    <n v="0"/>
    <n v="201.4"/>
    <n v="52"/>
    <n v="34.24"/>
    <n v="229.4"/>
    <n v="104"/>
    <n v="19.5"/>
    <n v="252.5"/>
    <n v="106"/>
    <n v="11.36"/>
    <n v="12"/>
    <n v="3"/>
    <n v="3.24"/>
    <n v="1"/>
    <s v="no"/>
    <n v="0"/>
    <s v="0-3 Calls"/>
    <s v="60-95 Months"/>
  </r>
  <r>
    <x v="42"/>
    <n v="162"/>
    <s v="area_code_415"/>
    <s v="no"/>
    <s v="no"/>
    <n v="0"/>
    <n v="70.7"/>
    <n v="108"/>
    <n v="12.02"/>
    <n v="157.5"/>
    <n v="87"/>
    <n v="13.39"/>
    <n v="154.80000000000001"/>
    <n v="82"/>
    <n v="6.97"/>
    <n v="9.1"/>
    <n v="3"/>
    <n v="2.46"/>
    <n v="4"/>
    <s v="yes"/>
    <n v="1"/>
    <s v="4+ calls"/>
    <s v="132+ Months"/>
  </r>
  <r>
    <x v="42"/>
    <n v="61"/>
    <s v="area_code_510"/>
    <s v="no"/>
    <s v="yes"/>
    <n v="27"/>
    <n v="187.5"/>
    <n v="124"/>
    <n v="31.88"/>
    <n v="146.6"/>
    <n v="103"/>
    <n v="12.46"/>
    <n v="225.7"/>
    <n v="129"/>
    <n v="10.16"/>
    <n v="6.4"/>
    <n v="6"/>
    <n v="1.73"/>
    <n v="4"/>
    <s v="yes"/>
    <n v="1"/>
    <s v="4+ calls"/>
    <s v="60-95 Months"/>
  </r>
  <r>
    <x v="14"/>
    <n v="92"/>
    <s v="area_code_408"/>
    <s v="no"/>
    <s v="no"/>
    <n v="0"/>
    <n v="91.7"/>
    <n v="90"/>
    <n v="15.59"/>
    <n v="193.7"/>
    <n v="123"/>
    <n v="16.46"/>
    <n v="175"/>
    <n v="86"/>
    <n v="7.88"/>
    <n v="9.1999999999999993"/>
    <n v="4"/>
    <n v="2.48"/>
    <n v="2"/>
    <s v="no"/>
    <n v="0"/>
    <s v="0-3 Calls"/>
    <s v="60-95 Months"/>
  </r>
  <r>
    <x v="44"/>
    <n v="90"/>
    <s v="area_code_415"/>
    <s v="no"/>
    <s v="no"/>
    <n v="0"/>
    <n v="145.5"/>
    <n v="92"/>
    <n v="24.74"/>
    <n v="217.7"/>
    <n v="114"/>
    <n v="18.5"/>
    <n v="146.9"/>
    <n v="123"/>
    <n v="6.61"/>
    <n v="10.9"/>
    <n v="2"/>
    <n v="2.94"/>
    <n v="3"/>
    <s v="no"/>
    <n v="0"/>
    <s v="0-3 Calls"/>
    <s v="60-95 Months"/>
  </r>
  <r>
    <x v="31"/>
    <n v="75"/>
    <s v="area_code_408"/>
    <s v="no"/>
    <s v="no"/>
    <n v="0"/>
    <n v="166.3"/>
    <n v="125"/>
    <n v="28.27"/>
    <n v="158.19999999999999"/>
    <n v="86"/>
    <n v="13.45"/>
    <n v="256.7"/>
    <n v="80"/>
    <n v="11.55"/>
    <n v="6.1"/>
    <n v="5"/>
    <n v="1.65"/>
    <n v="1"/>
    <s v="no"/>
    <n v="0"/>
    <s v="0-3 Calls"/>
    <s v="60-95 Months"/>
  </r>
  <r>
    <x v="1"/>
    <n v="78"/>
    <s v="area_code_415"/>
    <s v="no"/>
    <s v="no"/>
    <n v="0"/>
    <n v="231"/>
    <n v="115"/>
    <n v="39.270000000000003"/>
    <n v="230.4"/>
    <n v="140"/>
    <n v="19.579999999999998"/>
    <n v="261.39999999999998"/>
    <n v="120"/>
    <n v="11.76"/>
    <n v="9.5"/>
    <n v="3"/>
    <n v="2.57"/>
    <n v="1"/>
    <s v="no"/>
    <n v="0"/>
    <s v="0-3 Calls"/>
    <s v="60-95 Months"/>
  </r>
  <r>
    <x v="14"/>
    <n v="82"/>
    <s v="area_code_408"/>
    <s v="no"/>
    <s v="no"/>
    <n v="0"/>
    <n v="200.3"/>
    <n v="96"/>
    <n v="34.049999999999997"/>
    <n v="201.2"/>
    <n v="102"/>
    <n v="17.100000000000001"/>
    <n v="206.1"/>
    <n v="60"/>
    <n v="9.27"/>
    <n v="7.1"/>
    <n v="1"/>
    <n v="1.92"/>
    <n v="4"/>
    <s v="no"/>
    <n v="0"/>
    <s v="4+ calls"/>
    <s v="60-95 Months"/>
  </r>
  <r>
    <x v="25"/>
    <n v="163"/>
    <s v="area_code_408"/>
    <s v="no"/>
    <s v="no"/>
    <n v="0"/>
    <n v="197"/>
    <n v="109"/>
    <n v="33.49"/>
    <n v="202.6"/>
    <n v="128"/>
    <n v="17.22"/>
    <n v="206.4"/>
    <n v="80"/>
    <n v="9.2899999999999991"/>
    <n v="9.1"/>
    <n v="10"/>
    <n v="2.46"/>
    <n v="1"/>
    <s v="no"/>
    <n v="0"/>
    <s v="0-3 Calls"/>
    <s v="132+ Months"/>
  </r>
  <r>
    <x v="43"/>
    <n v="91"/>
    <s v="area_code_510"/>
    <s v="yes"/>
    <s v="no"/>
    <n v="0"/>
    <n v="129.9"/>
    <n v="112"/>
    <n v="22.08"/>
    <n v="173.3"/>
    <n v="83"/>
    <n v="14.73"/>
    <n v="247.2"/>
    <n v="130"/>
    <n v="11.12"/>
    <n v="11.2"/>
    <n v="3"/>
    <n v="3.02"/>
    <n v="3"/>
    <s v="no"/>
    <n v="0"/>
    <s v="0-3 Calls"/>
    <s v="60-95 Months"/>
  </r>
  <r>
    <x v="22"/>
    <n v="127"/>
    <s v="area_code_510"/>
    <s v="no"/>
    <s v="yes"/>
    <n v="36"/>
    <n v="183.2"/>
    <n v="117"/>
    <n v="31.14"/>
    <n v="126.8"/>
    <n v="76"/>
    <n v="10.78"/>
    <n v="263.3"/>
    <n v="71"/>
    <n v="11.85"/>
    <n v="11.2"/>
    <n v="8"/>
    <n v="3.02"/>
    <n v="1"/>
    <s v="no"/>
    <n v="0"/>
    <s v="0-3 Calls"/>
    <s v="96-131 Months"/>
  </r>
  <r>
    <x v="37"/>
    <n v="113"/>
    <s v="area_code_415"/>
    <s v="no"/>
    <s v="yes"/>
    <n v="23"/>
    <n v="205"/>
    <n v="101"/>
    <n v="34.85"/>
    <n v="152"/>
    <n v="60"/>
    <n v="12.92"/>
    <n v="158.6"/>
    <n v="59"/>
    <n v="7.14"/>
    <n v="10.199999999999999"/>
    <n v="5"/>
    <n v="2.75"/>
    <n v="2"/>
    <s v="no"/>
    <n v="0"/>
    <s v="0-3 Calls"/>
    <s v="96-131 Months"/>
  </r>
  <r>
    <x v="29"/>
    <n v="110"/>
    <s v="area_code_510"/>
    <s v="no"/>
    <s v="no"/>
    <n v="0"/>
    <n v="148.5"/>
    <n v="115"/>
    <n v="25.25"/>
    <n v="276.39999999999998"/>
    <n v="84"/>
    <n v="23.49"/>
    <n v="193.6"/>
    <n v="112"/>
    <n v="8.7100000000000009"/>
    <n v="12.4"/>
    <n v="3"/>
    <n v="3.35"/>
    <n v="1"/>
    <s v="no"/>
    <n v="0"/>
    <s v="0-3 Calls"/>
    <s v="96-131 Months"/>
  </r>
  <r>
    <x v="24"/>
    <n v="120"/>
    <s v="area_code_415"/>
    <s v="no"/>
    <s v="yes"/>
    <n v="39"/>
    <n v="200.3"/>
    <n v="68"/>
    <n v="34.049999999999997"/>
    <n v="220.4"/>
    <n v="97"/>
    <n v="18.73"/>
    <n v="253.8"/>
    <n v="116"/>
    <n v="11.42"/>
    <n v="10.5"/>
    <n v="4"/>
    <n v="2.84"/>
    <n v="0"/>
    <s v="no"/>
    <n v="0"/>
    <s v="0-3 Calls"/>
    <s v="96-131 Months"/>
  </r>
  <r>
    <x v="28"/>
    <n v="157"/>
    <s v="area_code_415"/>
    <s v="no"/>
    <s v="yes"/>
    <n v="28"/>
    <n v="192.6"/>
    <n v="107"/>
    <n v="32.74"/>
    <n v="195.5"/>
    <n v="74"/>
    <n v="16.62"/>
    <n v="109.7"/>
    <n v="139"/>
    <n v="4.9400000000000004"/>
    <n v="6.8"/>
    <n v="5"/>
    <n v="1.84"/>
    <n v="3"/>
    <s v="no"/>
    <n v="0"/>
    <s v="0-3 Calls"/>
    <s v="132+ Months"/>
  </r>
  <r>
    <x v="39"/>
    <n v="103"/>
    <s v="area_code_510"/>
    <s v="no"/>
    <s v="no"/>
    <n v="0"/>
    <n v="246.5"/>
    <n v="47"/>
    <n v="41.91"/>
    <n v="195.5"/>
    <n v="84"/>
    <n v="16.62"/>
    <n v="200.5"/>
    <n v="96"/>
    <n v="9.02"/>
    <n v="11.7"/>
    <n v="4"/>
    <n v="3.16"/>
    <n v="1"/>
    <s v="no"/>
    <n v="0"/>
    <s v="0-3 Calls"/>
    <s v="96-131 Months"/>
  </r>
  <r>
    <x v="39"/>
    <n v="117"/>
    <s v="area_code_408"/>
    <s v="yes"/>
    <s v="no"/>
    <n v="0"/>
    <n v="167.1"/>
    <n v="86"/>
    <n v="28.41"/>
    <n v="177.5"/>
    <n v="87"/>
    <n v="15.09"/>
    <n v="249.4"/>
    <n v="132"/>
    <n v="11.22"/>
    <n v="14.1"/>
    <n v="7"/>
    <n v="3.81"/>
    <n v="2"/>
    <s v="yes"/>
    <n v="1"/>
    <s v="0-3 Calls"/>
    <s v="96-131 Months"/>
  </r>
  <r>
    <x v="5"/>
    <n v="121"/>
    <s v="area_code_408"/>
    <s v="no"/>
    <s v="no"/>
    <n v="0"/>
    <n v="181.5"/>
    <n v="121"/>
    <n v="30.86"/>
    <n v="218.4"/>
    <n v="98"/>
    <n v="18.559999999999999"/>
    <n v="161.6"/>
    <n v="103"/>
    <n v="7.27"/>
    <n v="8.5"/>
    <n v="5"/>
    <n v="2.2999999999999998"/>
    <n v="1"/>
    <s v="no"/>
    <n v="0"/>
    <s v="0-3 Calls"/>
    <s v="96-131 Months"/>
  </r>
  <r>
    <x v="8"/>
    <n v="145"/>
    <s v="area_code_408"/>
    <s v="no"/>
    <s v="yes"/>
    <n v="43"/>
    <n v="257.7"/>
    <n v="97"/>
    <n v="43.81"/>
    <n v="162.1"/>
    <n v="95"/>
    <n v="13.78"/>
    <n v="286.89999999999998"/>
    <n v="86"/>
    <n v="12.91"/>
    <n v="11.1"/>
    <n v="4"/>
    <n v="3"/>
    <n v="2"/>
    <s v="no"/>
    <n v="0"/>
    <s v="0-3 Calls"/>
    <s v="132+ Months"/>
  </r>
  <r>
    <x v="9"/>
    <n v="113"/>
    <s v="area_code_408"/>
    <s v="no"/>
    <s v="no"/>
    <n v="0"/>
    <n v="193.8"/>
    <n v="99"/>
    <n v="32.950000000000003"/>
    <n v="221.4"/>
    <n v="125"/>
    <n v="18.82"/>
    <n v="172.3"/>
    <n v="67"/>
    <n v="7.75"/>
    <n v="10.6"/>
    <n v="6"/>
    <n v="2.86"/>
    <n v="1"/>
    <s v="no"/>
    <n v="0"/>
    <s v="0-3 Calls"/>
    <s v="96-131 Months"/>
  </r>
  <r>
    <x v="44"/>
    <n v="117"/>
    <s v="area_code_415"/>
    <s v="no"/>
    <s v="no"/>
    <n v="0"/>
    <n v="102.8"/>
    <n v="119"/>
    <n v="17.48"/>
    <n v="206.7"/>
    <n v="91"/>
    <n v="17.57"/>
    <n v="299"/>
    <n v="105"/>
    <n v="13.46"/>
    <n v="10.1"/>
    <n v="7"/>
    <n v="2.73"/>
    <n v="1"/>
    <s v="no"/>
    <n v="0"/>
    <s v="0-3 Calls"/>
    <s v="96-131 Months"/>
  </r>
  <r>
    <x v="0"/>
    <n v="65"/>
    <s v="area_code_408"/>
    <s v="no"/>
    <s v="no"/>
    <n v="0"/>
    <n v="187.9"/>
    <n v="116"/>
    <n v="31.94"/>
    <n v="157.6"/>
    <n v="117"/>
    <n v="13.4"/>
    <n v="227.3"/>
    <n v="86"/>
    <n v="10.23"/>
    <n v="7.5"/>
    <n v="6"/>
    <n v="2.0299999999999998"/>
    <n v="1"/>
    <s v="no"/>
    <n v="0"/>
    <s v="0-3 Calls"/>
    <s v="60-95 Months"/>
  </r>
  <r>
    <x v="8"/>
    <n v="56"/>
    <s v="area_code_415"/>
    <s v="no"/>
    <s v="no"/>
    <n v="0"/>
    <n v="226"/>
    <n v="112"/>
    <n v="38.42"/>
    <n v="248.5"/>
    <n v="118"/>
    <n v="21.12"/>
    <n v="140.5"/>
    <n v="142"/>
    <n v="6.32"/>
    <n v="6.9"/>
    <n v="11"/>
    <n v="1.86"/>
    <n v="1"/>
    <s v="no"/>
    <n v="0"/>
    <s v="0-3 Calls"/>
    <s v="24-59 Months"/>
  </r>
  <r>
    <x v="2"/>
    <n v="96"/>
    <s v="area_code_415"/>
    <s v="no"/>
    <s v="no"/>
    <n v="0"/>
    <n v="260.39999999999998"/>
    <n v="115"/>
    <n v="44.27"/>
    <n v="146"/>
    <n v="46"/>
    <n v="12.41"/>
    <n v="269.5"/>
    <n v="87"/>
    <n v="12.13"/>
    <n v="11.5"/>
    <n v="4"/>
    <n v="3.11"/>
    <n v="5"/>
    <s v="no"/>
    <n v="0"/>
    <s v="4+ calls"/>
    <s v="96-131 Months"/>
  </r>
  <r>
    <x v="5"/>
    <n v="151"/>
    <s v="area_code_408"/>
    <s v="no"/>
    <s v="no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n v="0"/>
    <s v="no"/>
    <n v="0"/>
    <s v="0-3 Calls"/>
    <s v="132+ Months"/>
  </r>
  <r>
    <x v="0"/>
    <n v="83"/>
    <s v="area_code_415"/>
    <s v="no"/>
    <s v="no"/>
    <n v="0"/>
    <n v="337.4"/>
    <n v="120"/>
    <n v="57.36"/>
    <n v="227.4"/>
    <n v="116"/>
    <n v="19.329999999999998"/>
    <n v="153.9"/>
    <n v="114"/>
    <n v="6.93"/>
    <n v="15.8"/>
    <n v="7"/>
    <n v="4.2699999999999996"/>
    <n v="0"/>
    <s v="yes"/>
    <n v="1"/>
    <s v="0-3 Calls"/>
    <s v="60-95 Months"/>
  </r>
  <r>
    <x v="13"/>
    <n v="139"/>
    <s v="area_code_510"/>
    <s v="no"/>
    <s v="yes"/>
    <n v="23"/>
    <n v="157.6"/>
    <n v="129"/>
    <n v="26.79"/>
    <n v="247"/>
    <n v="96"/>
    <n v="21"/>
    <n v="259.2"/>
    <n v="112"/>
    <n v="11.66"/>
    <n v="13.7"/>
    <n v="2"/>
    <n v="3.7"/>
    <n v="0"/>
    <s v="no"/>
    <n v="0"/>
    <s v="0-3 Calls"/>
    <s v="132+ Months"/>
  </r>
  <r>
    <x v="4"/>
    <n v="6"/>
    <s v="area_code_510"/>
    <s v="no"/>
    <s v="no"/>
    <n v="0"/>
    <n v="183.6"/>
    <n v="117"/>
    <n v="31.21"/>
    <n v="256.7"/>
    <n v="72"/>
    <n v="21.82"/>
    <n v="178.6"/>
    <n v="79"/>
    <n v="8.0399999999999991"/>
    <n v="10.199999999999999"/>
    <n v="2"/>
    <n v="2.75"/>
    <n v="1"/>
    <s v="no"/>
    <n v="0"/>
    <s v="0-3 Calls"/>
    <s v="0-23 Months"/>
  </r>
  <r>
    <x v="15"/>
    <n v="115"/>
    <s v="area_code_510"/>
    <s v="no"/>
    <s v="yes"/>
    <n v="24"/>
    <n v="142.1"/>
    <n v="124"/>
    <n v="24.16"/>
    <n v="183.4"/>
    <n v="129"/>
    <n v="15.59"/>
    <n v="164.8"/>
    <n v="114"/>
    <n v="7.42"/>
    <n v="9.6"/>
    <n v="4"/>
    <n v="2.59"/>
    <n v="1"/>
    <s v="no"/>
    <n v="0"/>
    <s v="0-3 Calls"/>
    <s v="96-131 Months"/>
  </r>
  <r>
    <x v="13"/>
    <n v="141"/>
    <s v="area_code_415"/>
    <s v="no"/>
    <s v="no"/>
    <n v="0"/>
    <n v="217.1"/>
    <n v="110"/>
    <n v="36.909999999999997"/>
    <n v="241.5"/>
    <n v="111"/>
    <n v="20.53"/>
    <n v="253.5"/>
    <n v="103"/>
    <n v="11.41"/>
    <n v="12"/>
    <n v="6"/>
    <n v="3.24"/>
    <n v="0"/>
    <s v="no"/>
    <n v="0"/>
    <s v="0-3 Calls"/>
    <s v="132+ Months"/>
  </r>
  <r>
    <x v="28"/>
    <n v="62"/>
    <s v="area_code_415"/>
    <s v="no"/>
    <s v="no"/>
    <n v="0"/>
    <n v="98.9"/>
    <n v="103"/>
    <n v="16.809999999999999"/>
    <n v="135.4"/>
    <n v="122"/>
    <n v="11.51"/>
    <n v="236.6"/>
    <n v="82"/>
    <n v="10.65"/>
    <n v="12.2"/>
    <n v="1"/>
    <n v="3.29"/>
    <n v="1"/>
    <s v="no"/>
    <n v="0"/>
    <s v="0-3 Calls"/>
    <s v="60-95 Months"/>
  </r>
  <r>
    <x v="23"/>
    <n v="185"/>
    <s v="area_code_510"/>
    <s v="no"/>
    <s v="yes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n v="1"/>
    <s v="no"/>
    <n v="0"/>
    <s v="0-3 Calls"/>
    <s v="132+ Months"/>
  </r>
  <r>
    <x v="38"/>
    <n v="148"/>
    <s v="area_code_415"/>
    <s v="no"/>
    <s v="no"/>
    <n v="0"/>
    <n v="202"/>
    <n v="102"/>
    <n v="34.340000000000003"/>
    <n v="243.2"/>
    <n v="128"/>
    <n v="20.67"/>
    <n v="261.3"/>
    <n v="90"/>
    <n v="11.76"/>
    <n v="10.9"/>
    <n v="3"/>
    <n v="2.94"/>
    <n v="1"/>
    <s v="no"/>
    <n v="0"/>
    <s v="0-3 Calls"/>
    <s v="132+ Months"/>
  </r>
  <r>
    <x v="17"/>
    <n v="94"/>
    <s v="area_code_408"/>
    <s v="no"/>
    <s v="yes"/>
    <n v="38"/>
    <n v="170.1"/>
    <n v="124"/>
    <n v="28.92"/>
    <n v="193.3"/>
    <n v="116"/>
    <n v="16.43"/>
    <n v="105.9"/>
    <n v="73"/>
    <n v="4.7699999999999996"/>
    <n v="12.8"/>
    <n v="4"/>
    <n v="3.46"/>
    <n v="1"/>
    <s v="no"/>
    <n v="0"/>
    <s v="0-3 Calls"/>
    <s v="60-95 Months"/>
  </r>
  <r>
    <x v="43"/>
    <n v="32"/>
    <s v="area_code_510"/>
    <s v="no"/>
    <s v="no"/>
    <n v="0"/>
    <n v="230.9"/>
    <n v="87"/>
    <n v="39.25"/>
    <n v="187.4"/>
    <n v="90"/>
    <n v="15.93"/>
    <n v="154"/>
    <n v="53"/>
    <n v="6.93"/>
    <n v="6.3"/>
    <n v="2"/>
    <n v="1.7"/>
    <n v="0"/>
    <s v="no"/>
    <n v="0"/>
    <s v="0-3 Calls"/>
    <s v="24-59 Months"/>
  </r>
  <r>
    <x v="16"/>
    <n v="68"/>
    <s v="area_code_408"/>
    <s v="no"/>
    <s v="no"/>
    <n v="0"/>
    <n v="237.1"/>
    <n v="105"/>
    <n v="40.31"/>
    <n v="223.5"/>
    <n v="105"/>
    <n v="19"/>
    <n v="97.4"/>
    <n v="79"/>
    <n v="4.38"/>
    <n v="13.2"/>
    <n v="2"/>
    <n v="3.56"/>
    <n v="1"/>
    <s v="no"/>
    <n v="0"/>
    <s v="0-3 Calls"/>
    <s v="60-95 Months"/>
  </r>
  <r>
    <x v="36"/>
    <n v="25"/>
    <s v="area_code_415"/>
    <s v="no"/>
    <s v="no"/>
    <n v="0"/>
    <n v="119.3"/>
    <n v="87"/>
    <n v="20.28"/>
    <n v="211.5"/>
    <n v="101"/>
    <n v="17.98"/>
    <n v="268.89999999999998"/>
    <n v="86"/>
    <n v="12.1"/>
    <n v="10.5"/>
    <n v="4"/>
    <n v="2.84"/>
    <n v="3"/>
    <s v="no"/>
    <n v="0"/>
    <s v="0-3 Calls"/>
    <s v="24-59 Months"/>
  </r>
  <r>
    <x v="27"/>
    <n v="65"/>
    <s v="area_code_415"/>
    <s v="no"/>
    <s v="no"/>
    <n v="0"/>
    <n v="116.8"/>
    <n v="87"/>
    <n v="19.86"/>
    <n v="178.9"/>
    <n v="93"/>
    <n v="15.21"/>
    <n v="182.4"/>
    <n v="150"/>
    <n v="8.2100000000000009"/>
    <n v="14.1"/>
    <n v="2"/>
    <n v="3.81"/>
    <n v="1"/>
    <s v="no"/>
    <n v="0"/>
    <s v="0-3 Calls"/>
    <s v="60-95 Months"/>
  </r>
  <r>
    <x v="5"/>
    <n v="179"/>
    <s v="area_code_408"/>
    <s v="no"/>
    <s v="no"/>
    <n v="0"/>
    <n v="219.2"/>
    <n v="92"/>
    <n v="37.26"/>
    <n v="149.4"/>
    <n v="125"/>
    <n v="12.7"/>
    <n v="244.7"/>
    <n v="104"/>
    <n v="11.01"/>
    <n v="6.1"/>
    <n v="5"/>
    <n v="1.65"/>
    <n v="0"/>
    <s v="no"/>
    <n v="0"/>
    <s v="0-3 Calls"/>
    <s v="132+ Months"/>
  </r>
  <r>
    <x v="44"/>
    <n v="94"/>
    <s v="area_code_415"/>
    <s v="no"/>
    <s v="no"/>
    <n v="0"/>
    <n v="252.6"/>
    <n v="104"/>
    <n v="42.94"/>
    <n v="169"/>
    <n v="125"/>
    <n v="14.37"/>
    <n v="170.9"/>
    <n v="106"/>
    <n v="7.69"/>
    <n v="11.1"/>
    <n v="7"/>
    <n v="3"/>
    <n v="2"/>
    <s v="no"/>
    <n v="0"/>
    <s v="0-3 Calls"/>
    <s v="60-95 Months"/>
  </r>
  <r>
    <x v="35"/>
    <n v="62"/>
    <s v="area_code_415"/>
    <s v="no"/>
    <s v="no"/>
    <n v="0"/>
    <n v="147.1"/>
    <n v="91"/>
    <n v="25.01"/>
    <n v="190.4"/>
    <n v="107"/>
    <n v="16.18"/>
    <n v="195.2"/>
    <n v="115"/>
    <n v="8.7799999999999994"/>
    <n v="12.2"/>
    <n v="3"/>
    <n v="3.29"/>
    <n v="0"/>
    <s v="no"/>
    <n v="0"/>
    <s v="0-3 Calls"/>
    <s v="60-95 Months"/>
  </r>
  <r>
    <x v="25"/>
    <n v="116"/>
    <s v="area_code_408"/>
    <s v="no"/>
    <s v="no"/>
    <n v="0"/>
    <n v="173.5"/>
    <n v="93"/>
    <n v="29.5"/>
    <n v="194.1"/>
    <n v="76"/>
    <n v="16.5"/>
    <n v="208"/>
    <n v="112"/>
    <n v="9.36"/>
    <n v="16.2"/>
    <n v="10"/>
    <n v="4.37"/>
    <n v="3"/>
    <s v="no"/>
    <n v="0"/>
    <s v="0-3 Calls"/>
    <s v="96-131 Months"/>
  </r>
  <r>
    <x v="45"/>
    <n v="70"/>
    <s v="area_code_408"/>
    <s v="no"/>
    <s v="no"/>
    <n v="0"/>
    <n v="232.1"/>
    <n v="122"/>
    <n v="39.46"/>
    <n v="292.3"/>
    <n v="112"/>
    <n v="24.85"/>
    <n v="201.2"/>
    <n v="112"/>
    <n v="9.0500000000000007"/>
    <n v="0"/>
    <n v="0"/>
    <n v="0"/>
    <n v="3"/>
    <s v="no"/>
    <n v="0"/>
    <s v="0-3 Calls"/>
    <s v="60-95 Months"/>
  </r>
  <r>
    <x v="6"/>
    <n v="94"/>
    <s v="area_code_510"/>
    <s v="yes"/>
    <s v="yes"/>
    <n v="23"/>
    <n v="197.1"/>
    <n v="125"/>
    <n v="33.51"/>
    <n v="214.5"/>
    <n v="136"/>
    <n v="18.23"/>
    <n v="282.2"/>
    <n v="103"/>
    <n v="12.7"/>
    <n v="9.5"/>
    <n v="5"/>
    <n v="2.57"/>
    <n v="4"/>
    <s v="no"/>
    <n v="0"/>
    <s v="4+ calls"/>
    <s v="60-95 Months"/>
  </r>
  <r>
    <x v="22"/>
    <n v="126"/>
    <s v="area_code_415"/>
    <s v="no"/>
    <s v="no"/>
    <n v="0"/>
    <n v="58.2"/>
    <n v="94"/>
    <n v="9.89"/>
    <n v="138.69999999999999"/>
    <n v="118"/>
    <n v="11.79"/>
    <n v="136.80000000000001"/>
    <n v="91"/>
    <n v="6.16"/>
    <n v="11.9"/>
    <n v="1"/>
    <n v="3.21"/>
    <n v="5"/>
    <s v="yes"/>
    <n v="1"/>
    <s v="4+ calls"/>
    <s v="96-131 Months"/>
  </r>
  <r>
    <x v="11"/>
    <n v="67"/>
    <s v="area_code_408"/>
    <s v="no"/>
    <s v="yes"/>
    <n v="36"/>
    <n v="115.6"/>
    <n v="111"/>
    <n v="19.649999999999999"/>
    <n v="237.7"/>
    <n v="94"/>
    <n v="20.2"/>
    <n v="169.9"/>
    <n v="103"/>
    <n v="7.65"/>
    <n v="9.9"/>
    <n v="12"/>
    <n v="2.67"/>
    <n v="2"/>
    <s v="no"/>
    <n v="0"/>
    <s v="0-3 Calls"/>
    <s v="60-95 Months"/>
  </r>
  <r>
    <x v="21"/>
    <n v="19"/>
    <s v="area_code_408"/>
    <s v="no"/>
    <s v="no"/>
    <n v="0"/>
    <n v="186.1"/>
    <n v="98"/>
    <n v="31.64"/>
    <n v="254.3"/>
    <n v="57"/>
    <n v="21.62"/>
    <n v="214"/>
    <n v="127"/>
    <n v="9.6300000000000008"/>
    <n v="14.6"/>
    <n v="7"/>
    <n v="3.94"/>
    <n v="2"/>
    <s v="no"/>
    <n v="0"/>
    <s v="0-3 Calls"/>
    <s v="0-23 Months"/>
  </r>
  <r>
    <x v="13"/>
    <n v="170"/>
    <s v="area_code_510"/>
    <s v="yes"/>
    <s v="no"/>
    <n v="0"/>
    <n v="259.89999999999998"/>
    <n v="68"/>
    <n v="44.18"/>
    <n v="245"/>
    <n v="122"/>
    <n v="20.83"/>
    <n v="134.4"/>
    <n v="121"/>
    <n v="6.05"/>
    <n v="8.4"/>
    <n v="3"/>
    <n v="2.27"/>
    <n v="3"/>
    <s v="no"/>
    <n v="0"/>
    <s v="0-3 Calls"/>
    <s v="132+ Months"/>
  </r>
  <r>
    <x v="36"/>
    <n v="73"/>
    <s v="area_code_415"/>
    <s v="no"/>
    <s v="no"/>
    <n v="0"/>
    <n v="214.3"/>
    <n v="145"/>
    <n v="36.43"/>
    <n v="268.5"/>
    <n v="135"/>
    <n v="22.82"/>
    <n v="241.2"/>
    <n v="92"/>
    <n v="10.85"/>
    <n v="10.8"/>
    <n v="13"/>
    <n v="2.92"/>
    <n v="1"/>
    <s v="no"/>
    <n v="0"/>
    <s v="0-3 Calls"/>
    <s v="60-95 Months"/>
  </r>
  <r>
    <x v="11"/>
    <n v="106"/>
    <s v="area_code_408"/>
    <s v="no"/>
    <s v="no"/>
    <n v="0"/>
    <n v="158.69999999999999"/>
    <n v="74"/>
    <n v="26.98"/>
    <n v="64.3"/>
    <n v="139"/>
    <n v="5.47"/>
    <n v="198.5"/>
    <n v="103"/>
    <n v="8.93"/>
    <n v="10.199999999999999"/>
    <n v="4"/>
    <n v="2.75"/>
    <n v="1"/>
    <s v="no"/>
    <n v="0"/>
    <s v="0-3 Calls"/>
    <s v="96-131 Months"/>
  </r>
  <r>
    <x v="17"/>
    <n v="93"/>
    <s v="area_code_415"/>
    <s v="no"/>
    <s v="no"/>
    <n v="0"/>
    <n v="271.60000000000002"/>
    <n v="71"/>
    <n v="46.17"/>
    <n v="229.4"/>
    <n v="108"/>
    <n v="19.5"/>
    <n v="77.3"/>
    <n v="121"/>
    <n v="3.48"/>
    <n v="10.9"/>
    <n v="3"/>
    <n v="2.94"/>
    <n v="2"/>
    <s v="no"/>
    <n v="0"/>
    <s v="0-3 Calls"/>
    <s v="60-95 Months"/>
  </r>
  <r>
    <x v="34"/>
    <n v="51"/>
    <s v="area_code_408"/>
    <s v="no"/>
    <s v="no"/>
    <n v="0"/>
    <n v="232.4"/>
    <n v="109"/>
    <n v="39.51"/>
    <n v="187.4"/>
    <n v="95"/>
    <n v="15.93"/>
    <n v="231.2"/>
    <n v="107"/>
    <n v="10.4"/>
    <n v="9.1"/>
    <n v="3"/>
    <n v="2.46"/>
    <n v="1"/>
    <s v="no"/>
    <n v="0"/>
    <s v="0-3 Calls"/>
    <s v="24-59 Months"/>
  </r>
  <r>
    <x v="14"/>
    <n v="130"/>
    <s v="area_code_415"/>
    <s v="no"/>
    <s v="no"/>
    <n v="0"/>
    <n v="176.9"/>
    <n v="109"/>
    <n v="30.07"/>
    <n v="90.7"/>
    <n v="104"/>
    <n v="7.71"/>
    <n v="238"/>
    <n v="69"/>
    <n v="10.71"/>
    <n v="9.5"/>
    <n v="2"/>
    <n v="2.57"/>
    <n v="1"/>
    <s v="no"/>
    <n v="0"/>
    <s v="0-3 Calls"/>
    <s v="96-131 Months"/>
  </r>
  <r>
    <x v="40"/>
    <n v="80"/>
    <s v="area_code_408"/>
    <s v="no"/>
    <s v="no"/>
    <n v="0"/>
    <n v="209.9"/>
    <n v="74"/>
    <n v="35.68"/>
    <n v="195.1"/>
    <n v="77"/>
    <n v="16.579999999999998"/>
    <n v="208.2"/>
    <n v="119"/>
    <n v="9.3699999999999992"/>
    <n v="8.8000000000000007"/>
    <n v="4"/>
    <n v="2.38"/>
    <n v="2"/>
    <s v="no"/>
    <n v="0"/>
    <s v="0-3 Calls"/>
    <s v="60-95 Months"/>
  </r>
  <r>
    <x v="10"/>
    <n v="94"/>
    <s v="area_code_415"/>
    <s v="no"/>
    <s v="no"/>
    <n v="0"/>
    <n v="137.5"/>
    <n v="118"/>
    <n v="23.38"/>
    <n v="203.2"/>
    <n v="88"/>
    <n v="17.27"/>
    <n v="150"/>
    <n v="131"/>
    <n v="6.75"/>
    <n v="13.4"/>
    <n v="2"/>
    <n v="3.62"/>
    <n v="0"/>
    <s v="no"/>
    <n v="0"/>
    <s v="0-3 Calls"/>
    <s v="60-95 Months"/>
  </r>
  <r>
    <x v="2"/>
    <n v="118"/>
    <s v="area_code_408"/>
    <s v="no"/>
    <s v="yes"/>
    <n v="23"/>
    <n v="289.5"/>
    <n v="52"/>
    <n v="49.22"/>
    <n v="166.6"/>
    <n v="111"/>
    <n v="14.16"/>
    <n v="119.1"/>
    <n v="88"/>
    <n v="5.36"/>
    <n v="9.5"/>
    <n v="4"/>
    <n v="2.57"/>
    <n v="1"/>
    <s v="no"/>
    <n v="0"/>
    <s v="0-3 Calls"/>
    <s v="96-131 Months"/>
  </r>
  <r>
    <x v="24"/>
    <n v="117"/>
    <s v="area_code_415"/>
    <s v="no"/>
    <s v="yes"/>
    <n v="23"/>
    <n v="198.1"/>
    <n v="86"/>
    <n v="33.68"/>
    <n v="177"/>
    <n v="86"/>
    <n v="15.05"/>
    <n v="180.5"/>
    <n v="92"/>
    <n v="8.1199999999999992"/>
    <n v="6.8"/>
    <n v="6"/>
    <n v="1.84"/>
    <n v="1"/>
    <s v="no"/>
    <n v="0"/>
    <s v="0-3 Calls"/>
    <s v="96-131 Months"/>
  </r>
  <r>
    <x v="46"/>
    <n v="78"/>
    <s v="area_code_415"/>
    <s v="no"/>
    <s v="no"/>
    <n v="0"/>
    <n v="149.69999999999999"/>
    <n v="119"/>
    <n v="25.45"/>
    <n v="182.2"/>
    <n v="115"/>
    <n v="15.49"/>
    <n v="261.5"/>
    <n v="126"/>
    <n v="11.77"/>
    <n v="9.6999999999999993"/>
    <n v="8"/>
    <n v="2.62"/>
    <n v="0"/>
    <s v="no"/>
    <n v="0"/>
    <s v="0-3 Calls"/>
    <s v="60-95 Months"/>
  </r>
  <r>
    <x v="14"/>
    <n v="208"/>
    <s v="area_code_510"/>
    <s v="no"/>
    <s v="no"/>
    <n v="0"/>
    <n v="326.5"/>
    <n v="67"/>
    <n v="55.51"/>
    <n v="176.3"/>
    <n v="113"/>
    <n v="14.99"/>
    <n v="181.7"/>
    <n v="102"/>
    <n v="8.18"/>
    <n v="10.7"/>
    <n v="6"/>
    <n v="2.89"/>
    <n v="2"/>
    <s v="yes"/>
    <n v="1"/>
    <s v="0-3 Calls"/>
    <s v="132+ Months"/>
  </r>
  <r>
    <x v="41"/>
    <n v="131"/>
    <s v="area_code_510"/>
    <s v="yes"/>
    <s v="yes"/>
    <n v="26"/>
    <n v="292.89999999999998"/>
    <n v="101"/>
    <n v="49.79"/>
    <n v="199.7"/>
    <n v="97"/>
    <n v="16.97"/>
    <n v="255.3"/>
    <n v="127"/>
    <n v="11.49"/>
    <n v="13.8"/>
    <n v="7"/>
    <n v="3.73"/>
    <n v="4"/>
    <s v="yes"/>
    <n v="1"/>
    <s v="4+ calls"/>
    <s v="96-131 Months"/>
  </r>
  <r>
    <x v="38"/>
    <n v="63"/>
    <s v="area_code_408"/>
    <s v="no"/>
    <s v="no"/>
    <n v="0"/>
    <n v="83"/>
    <n v="64"/>
    <n v="14.11"/>
    <n v="177"/>
    <n v="106"/>
    <n v="15.05"/>
    <n v="245.7"/>
    <n v="89"/>
    <n v="11.06"/>
    <n v="13"/>
    <n v="3"/>
    <n v="3.51"/>
    <n v="0"/>
    <s v="no"/>
    <n v="0"/>
    <s v="0-3 Calls"/>
    <s v="60-95 Months"/>
  </r>
  <r>
    <x v="35"/>
    <n v="53"/>
    <s v="area_code_415"/>
    <s v="no"/>
    <s v="yes"/>
    <n v="24"/>
    <n v="145.69999999999999"/>
    <n v="146"/>
    <n v="24.77"/>
    <n v="220.5"/>
    <n v="136"/>
    <n v="18.739999999999998"/>
    <n v="249.9"/>
    <n v="96"/>
    <n v="11.25"/>
    <n v="13.1"/>
    <n v="5"/>
    <n v="3.54"/>
    <n v="3"/>
    <s v="no"/>
    <n v="0"/>
    <s v="0-3 Calls"/>
    <s v="24-59 Months"/>
  </r>
  <r>
    <x v="29"/>
    <n v="62"/>
    <s v="area_code_408"/>
    <s v="no"/>
    <s v="no"/>
    <n v="0"/>
    <n v="182.3"/>
    <n v="101"/>
    <n v="30.99"/>
    <n v="328.2"/>
    <n v="93"/>
    <n v="27.9"/>
    <n v="245"/>
    <n v="131"/>
    <n v="11.03"/>
    <n v="11.2"/>
    <n v="1"/>
    <n v="3.02"/>
    <n v="2"/>
    <s v="no"/>
    <n v="0"/>
    <s v="0-3 Calls"/>
    <s v="60-95 Months"/>
  </r>
  <r>
    <x v="24"/>
    <n v="97"/>
    <s v="area_code_415"/>
    <s v="no"/>
    <s v="no"/>
    <n v="0"/>
    <n v="218"/>
    <n v="86"/>
    <n v="37.06"/>
    <n v="184"/>
    <n v="94"/>
    <n v="15.64"/>
    <n v="240.5"/>
    <n v="110"/>
    <n v="10.82"/>
    <n v="6.4"/>
    <n v="8"/>
    <n v="1.73"/>
    <n v="3"/>
    <s v="no"/>
    <n v="0"/>
    <s v="0-3 Calls"/>
    <s v="96-131 Months"/>
  </r>
  <r>
    <x v="28"/>
    <n v="105"/>
    <s v="area_code_510"/>
    <s v="no"/>
    <s v="no"/>
    <n v="0"/>
    <n v="140.6"/>
    <n v="109"/>
    <n v="23.9"/>
    <n v="178.6"/>
    <n v="51"/>
    <n v="15.18"/>
    <n v="217"/>
    <n v="83"/>
    <n v="9.76"/>
    <n v="6.8"/>
    <n v="3"/>
    <n v="1.84"/>
    <n v="2"/>
    <s v="no"/>
    <n v="0"/>
    <s v="0-3 Calls"/>
    <s v="96-131 Months"/>
  </r>
  <r>
    <x v="34"/>
    <n v="157"/>
    <s v="area_code_415"/>
    <s v="no"/>
    <s v="no"/>
    <n v="0"/>
    <n v="152.69999999999999"/>
    <n v="105"/>
    <n v="25.96"/>
    <n v="257.5"/>
    <n v="80"/>
    <n v="21.89"/>
    <n v="198.1"/>
    <n v="93"/>
    <n v="8.91"/>
    <n v="9.4"/>
    <n v="4"/>
    <n v="2.54"/>
    <n v="1"/>
    <s v="no"/>
    <n v="0"/>
    <s v="0-3 Calls"/>
    <s v="132+ Months"/>
  </r>
  <r>
    <x v="4"/>
    <n v="66"/>
    <s v="area_code_415"/>
    <s v="no"/>
    <s v="yes"/>
    <n v="36"/>
    <n v="106.7"/>
    <n v="76"/>
    <n v="18.14"/>
    <n v="209.8"/>
    <n v="77"/>
    <n v="17.829999999999998"/>
    <n v="190.4"/>
    <n v="117"/>
    <n v="8.57"/>
    <n v="12.1"/>
    <n v="2"/>
    <n v="3.27"/>
    <n v="1"/>
    <s v="no"/>
    <n v="0"/>
    <s v="0-3 Calls"/>
    <s v="60-95 Months"/>
  </r>
  <r>
    <x v="7"/>
    <n v="122"/>
    <s v="area_code_415"/>
    <s v="no"/>
    <s v="no"/>
    <n v="0"/>
    <n v="243.8"/>
    <n v="98"/>
    <n v="41.45"/>
    <n v="83.9"/>
    <n v="72"/>
    <n v="7.13"/>
    <n v="179.8"/>
    <n v="84"/>
    <n v="8.09"/>
    <n v="13.7"/>
    <n v="8"/>
    <n v="3.7"/>
    <n v="2"/>
    <s v="no"/>
    <n v="0"/>
    <s v="0-3 Calls"/>
    <s v="96-131 Months"/>
  </r>
  <r>
    <x v="27"/>
    <n v="38"/>
    <s v="area_code_415"/>
    <s v="no"/>
    <s v="no"/>
    <n v="0"/>
    <n v="194.4"/>
    <n v="94"/>
    <n v="33.049999999999997"/>
    <n v="186.7"/>
    <n v="95"/>
    <n v="15.87"/>
    <n v="223.3"/>
    <n v="90"/>
    <n v="10.050000000000001"/>
    <n v="10.8"/>
    <n v="5"/>
    <n v="2.92"/>
    <n v="3"/>
    <s v="no"/>
    <n v="0"/>
    <s v="0-3 Calls"/>
    <s v="24-59 Months"/>
  </r>
  <r>
    <x v="24"/>
    <n v="106"/>
    <s v="area_code_510"/>
    <s v="no"/>
    <s v="no"/>
    <n v="0"/>
    <n v="213.9"/>
    <n v="95"/>
    <n v="36.36"/>
    <n v="151.9"/>
    <n v="70"/>
    <n v="12.91"/>
    <n v="260.10000000000002"/>
    <n v="124"/>
    <n v="11.7"/>
    <n v="12.2"/>
    <n v="5"/>
    <n v="3.29"/>
    <n v="3"/>
    <s v="no"/>
    <n v="0"/>
    <s v="0-3 Calls"/>
    <s v="96-131 Months"/>
  </r>
  <r>
    <x v="8"/>
    <n v="99"/>
    <s v="area_code_510"/>
    <s v="no"/>
    <s v="no"/>
    <n v="0"/>
    <n v="217.2"/>
    <n v="112"/>
    <n v="36.92"/>
    <n v="246.7"/>
    <n v="89"/>
    <n v="20.97"/>
    <n v="226.1"/>
    <n v="89"/>
    <n v="10.17"/>
    <n v="15.8"/>
    <n v="7"/>
    <n v="4.2699999999999996"/>
    <n v="3"/>
    <s v="no"/>
    <n v="0"/>
    <s v="0-3 Calls"/>
    <s v="96-131 Months"/>
  </r>
  <r>
    <x v="5"/>
    <n v="99"/>
    <s v="area_code_415"/>
    <s v="no"/>
    <s v="no"/>
    <n v="0"/>
    <n v="241.1"/>
    <n v="72"/>
    <n v="40.99"/>
    <n v="155.6"/>
    <n v="98"/>
    <n v="13.23"/>
    <n v="188.2"/>
    <n v="109"/>
    <n v="8.4700000000000006"/>
    <n v="11.6"/>
    <n v="10"/>
    <n v="3.13"/>
    <n v="1"/>
    <s v="no"/>
    <n v="0"/>
    <s v="0-3 Calls"/>
    <s v="96-131 Months"/>
  </r>
  <r>
    <x v="17"/>
    <n v="144"/>
    <s v="area_code_510"/>
    <s v="yes"/>
    <s v="no"/>
    <n v="0"/>
    <n v="203.5"/>
    <n v="100"/>
    <n v="34.6"/>
    <n v="247.6"/>
    <n v="103"/>
    <n v="21.05"/>
    <n v="194.3"/>
    <n v="94"/>
    <n v="8.74"/>
    <n v="11.9"/>
    <n v="11"/>
    <n v="3.21"/>
    <n v="0"/>
    <s v="no"/>
    <n v="0"/>
    <s v="0-3 Calls"/>
    <s v="132+ Months"/>
  </r>
  <r>
    <x v="5"/>
    <n v="93"/>
    <s v="area_code_415"/>
    <s v="no"/>
    <s v="no"/>
    <n v="0"/>
    <n v="179.3"/>
    <n v="93"/>
    <n v="30.48"/>
    <n v="178.6"/>
    <n v="98"/>
    <n v="15.18"/>
    <n v="225.2"/>
    <n v="131"/>
    <n v="10.130000000000001"/>
    <n v="11.5"/>
    <n v="6"/>
    <n v="3.11"/>
    <n v="3"/>
    <s v="no"/>
    <n v="0"/>
    <s v="0-3 Calls"/>
    <s v="60-95 Months"/>
  </r>
  <r>
    <x v="15"/>
    <n v="120"/>
    <s v="area_code_415"/>
    <s v="no"/>
    <s v="no"/>
    <n v="0"/>
    <n v="180"/>
    <n v="80"/>
    <n v="30.6"/>
    <n v="224.2"/>
    <n v="82"/>
    <n v="19.059999999999999"/>
    <n v="265.39999999999998"/>
    <n v="91"/>
    <n v="11.94"/>
    <n v="4.7"/>
    <n v="7"/>
    <n v="1.27"/>
    <n v="3"/>
    <s v="no"/>
    <n v="0"/>
    <s v="0-3 Calls"/>
    <s v="96-131 Months"/>
  </r>
  <r>
    <x v="43"/>
    <n v="106"/>
    <s v="area_code_415"/>
    <s v="no"/>
    <s v="no"/>
    <n v="0"/>
    <n v="223"/>
    <n v="121"/>
    <n v="37.909999999999997"/>
    <n v="110.1"/>
    <n v="98"/>
    <n v="9.36"/>
    <n v="188.7"/>
    <n v="107"/>
    <n v="8.49"/>
    <n v="7.1"/>
    <n v="12"/>
    <n v="1.92"/>
    <n v="0"/>
    <s v="no"/>
    <n v="0"/>
    <s v="0-3 Calls"/>
    <s v="96-131 Months"/>
  </r>
  <r>
    <x v="34"/>
    <n v="81"/>
    <s v="area_code_415"/>
    <s v="no"/>
    <s v="no"/>
    <n v="0"/>
    <n v="183.6"/>
    <n v="116"/>
    <n v="31.21"/>
    <n v="152.6"/>
    <n v="98"/>
    <n v="12.97"/>
    <n v="212.2"/>
    <n v="99"/>
    <n v="9.5500000000000007"/>
    <n v="12.2"/>
    <n v="6"/>
    <n v="3.29"/>
    <n v="3"/>
    <s v="no"/>
    <n v="0"/>
    <s v="0-3 Calls"/>
    <s v="60-95 Months"/>
  </r>
  <r>
    <x v="46"/>
    <n v="127"/>
    <s v="area_code_408"/>
    <s v="no"/>
    <s v="yes"/>
    <n v="22"/>
    <n v="166"/>
    <n v="114"/>
    <n v="28.22"/>
    <n v="174.5"/>
    <n v="103"/>
    <n v="14.83"/>
    <n v="244.9"/>
    <n v="68"/>
    <n v="11.02"/>
    <n v="10.199999999999999"/>
    <n v="6"/>
    <n v="2.75"/>
    <n v="1"/>
    <s v="no"/>
    <n v="0"/>
    <s v="0-3 Calls"/>
    <s v="96-131 Months"/>
  </r>
  <r>
    <x v="42"/>
    <n v="65"/>
    <s v="area_code_415"/>
    <s v="no"/>
    <s v="no"/>
    <n v="0"/>
    <n v="136.1"/>
    <n v="112"/>
    <n v="23.14"/>
    <n v="272.89999999999998"/>
    <n v="96"/>
    <n v="23.2"/>
    <n v="220.2"/>
    <n v="104"/>
    <n v="9.91"/>
    <n v="4.4000000000000004"/>
    <n v="2"/>
    <n v="1.19"/>
    <n v="1"/>
    <s v="no"/>
    <n v="0"/>
    <s v="0-3 Calls"/>
    <s v="60-95 Months"/>
  </r>
  <r>
    <x v="41"/>
    <n v="35"/>
    <s v="area_code_408"/>
    <s v="no"/>
    <s v="no"/>
    <n v="0"/>
    <n v="149.30000000000001"/>
    <n v="113"/>
    <n v="25.38"/>
    <n v="242.2"/>
    <n v="122"/>
    <n v="20.59"/>
    <n v="174.3"/>
    <n v="104"/>
    <n v="7.84"/>
    <n v="8.9"/>
    <n v="6"/>
    <n v="2.4"/>
    <n v="2"/>
    <s v="no"/>
    <n v="0"/>
    <s v="0-3 Calls"/>
    <s v="24-59 Months"/>
  </r>
  <r>
    <x v="2"/>
    <n v="88"/>
    <s v="area_code_408"/>
    <s v="no"/>
    <s v="no"/>
    <n v="0"/>
    <n v="65.400000000000006"/>
    <n v="97"/>
    <n v="11.12"/>
    <n v="168.2"/>
    <n v="76"/>
    <n v="14.3"/>
    <n v="236"/>
    <n v="113"/>
    <n v="10.62"/>
    <n v="13.8"/>
    <n v="1"/>
    <n v="3.73"/>
    <n v="2"/>
    <s v="no"/>
    <n v="0"/>
    <s v="0-3 Calls"/>
    <s v="60-95 Months"/>
  </r>
  <r>
    <x v="7"/>
    <n v="65"/>
    <s v="area_code_415"/>
    <s v="no"/>
    <s v="no"/>
    <n v="0"/>
    <n v="213.4"/>
    <n v="111"/>
    <n v="36.28"/>
    <n v="234.5"/>
    <n v="94"/>
    <n v="19.93"/>
    <n v="250.1"/>
    <n v="123"/>
    <n v="11.25"/>
    <n v="2.7"/>
    <n v="4"/>
    <n v="0.73"/>
    <n v="1"/>
    <s v="no"/>
    <n v="0"/>
    <s v="0-3 Calls"/>
    <s v="60-95 Months"/>
  </r>
  <r>
    <x v="4"/>
    <n v="123"/>
    <s v="area_code_415"/>
    <s v="no"/>
    <s v="no"/>
    <n v="0"/>
    <n v="206.9"/>
    <n v="85"/>
    <n v="35.17"/>
    <n v="244.7"/>
    <n v="78"/>
    <n v="20.8"/>
    <n v="221.5"/>
    <n v="136"/>
    <n v="9.9700000000000006"/>
    <n v="7.7"/>
    <n v="2"/>
    <n v="2.08"/>
    <n v="3"/>
    <s v="no"/>
    <n v="0"/>
    <s v="0-3 Calls"/>
    <s v="96-131 Months"/>
  </r>
  <r>
    <x v="9"/>
    <n v="126"/>
    <s v="area_code_408"/>
    <s v="no"/>
    <s v="yes"/>
    <n v="27"/>
    <n v="186.2"/>
    <n v="78"/>
    <n v="31.65"/>
    <n v="189.6"/>
    <n v="83"/>
    <n v="16.12"/>
    <n v="76.5"/>
    <n v="139"/>
    <n v="3.44"/>
    <n v="9.6"/>
    <n v="3"/>
    <n v="2.59"/>
    <n v="2"/>
    <s v="no"/>
    <n v="0"/>
    <s v="0-3 Calls"/>
    <s v="96-131 Months"/>
  </r>
  <r>
    <x v="40"/>
    <n v="45"/>
    <s v="area_code_415"/>
    <s v="no"/>
    <s v="yes"/>
    <n v="22"/>
    <n v="196.6"/>
    <n v="84"/>
    <n v="33.42"/>
    <n v="313.2"/>
    <n v="92"/>
    <n v="26.62"/>
    <n v="163.30000000000001"/>
    <n v="108"/>
    <n v="7.35"/>
    <n v="11.9"/>
    <n v="3"/>
    <n v="3.21"/>
    <n v="0"/>
    <s v="no"/>
    <n v="0"/>
    <s v="0-3 Calls"/>
    <s v="24-59 Months"/>
  </r>
  <r>
    <x v="24"/>
    <n v="93"/>
    <s v="area_code_408"/>
    <s v="yes"/>
    <s v="no"/>
    <n v="0"/>
    <n v="312"/>
    <n v="109"/>
    <n v="53.04"/>
    <n v="129.4"/>
    <n v="100"/>
    <n v="11"/>
    <n v="217.6"/>
    <n v="74"/>
    <n v="9.7899999999999991"/>
    <n v="10.5"/>
    <n v="2"/>
    <n v="2.84"/>
    <n v="0"/>
    <s v="yes"/>
    <n v="1"/>
    <s v="0-3 Calls"/>
    <s v="60-95 Months"/>
  </r>
  <r>
    <x v="0"/>
    <n v="63"/>
    <s v="area_code_415"/>
    <s v="yes"/>
    <s v="yes"/>
    <n v="36"/>
    <n v="199"/>
    <n v="110"/>
    <n v="33.83"/>
    <n v="291.3"/>
    <n v="111"/>
    <n v="24.76"/>
    <n v="197.6"/>
    <n v="92"/>
    <n v="8.89"/>
    <n v="11"/>
    <n v="6"/>
    <n v="2.97"/>
    <n v="1"/>
    <s v="no"/>
    <n v="0"/>
    <s v="0-3 Calls"/>
    <s v="60-95 Months"/>
  </r>
  <r>
    <x v="2"/>
    <n v="100"/>
    <s v="area_code_415"/>
    <s v="no"/>
    <s v="no"/>
    <n v="0"/>
    <n v="203.1"/>
    <n v="96"/>
    <n v="34.53"/>
    <n v="217"/>
    <n v="126"/>
    <n v="18.45"/>
    <n v="180.9"/>
    <n v="122"/>
    <n v="8.14"/>
    <n v="13.5"/>
    <n v="2"/>
    <n v="3.65"/>
    <n v="3"/>
    <s v="no"/>
    <n v="0"/>
    <s v="0-3 Calls"/>
    <s v="96-131 Months"/>
  </r>
  <r>
    <x v="37"/>
    <n v="53"/>
    <s v="area_code_415"/>
    <s v="no"/>
    <s v="no"/>
    <n v="0"/>
    <n v="168.8"/>
    <n v="97"/>
    <n v="28.7"/>
    <n v="220.3"/>
    <n v="87"/>
    <n v="18.73"/>
    <n v="154.30000000000001"/>
    <n v="113"/>
    <n v="6.94"/>
    <n v="10.9"/>
    <n v="2"/>
    <n v="2.94"/>
    <n v="0"/>
    <s v="no"/>
    <n v="0"/>
    <s v="0-3 Calls"/>
    <s v="24-59 Months"/>
  </r>
  <r>
    <x v="12"/>
    <n v="92"/>
    <s v="area_code_415"/>
    <s v="yes"/>
    <s v="no"/>
    <n v="0"/>
    <n v="173.1"/>
    <n v="140"/>
    <n v="29.43"/>
    <n v="240.3"/>
    <n v="105"/>
    <n v="20.43"/>
    <n v="233.2"/>
    <n v="117"/>
    <n v="10.49"/>
    <n v="9"/>
    <n v="5"/>
    <n v="2.4300000000000002"/>
    <n v="1"/>
    <s v="no"/>
    <n v="0"/>
    <s v="0-3 Calls"/>
    <s v="60-95 Months"/>
  </r>
  <r>
    <x v="35"/>
    <n v="139"/>
    <s v="area_code_510"/>
    <s v="no"/>
    <s v="no"/>
    <n v="0"/>
    <n v="134.4"/>
    <n v="106"/>
    <n v="22.85"/>
    <n v="211.3"/>
    <n v="98"/>
    <n v="17.96"/>
    <n v="193.6"/>
    <n v="125"/>
    <n v="8.7100000000000009"/>
    <n v="10.199999999999999"/>
    <n v="2"/>
    <n v="2.75"/>
    <n v="5"/>
    <s v="yes"/>
    <n v="1"/>
    <s v="4+ calls"/>
    <s v="132+ Months"/>
  </r>
  <r>
    <x v="32"/>
    <n v="110"/>
    <s v="area_code_408"/>
    <s v="no"/>
    <s v="yes"/>
    <n v="40"/>
    <n v="202.6"/>
    <n v="103"/>
    <n v="34.44"/>
    <n v="118.8"/>
    <n v="128"/>
    <n v="10.1"/>
    <n v="234.9"/>
    <n v="98"/>
    <n v="10.57"/>
    <n v="9"/>
    <n v="9"/>
    <n v="2.4300000000000002"/>
    <n v="2"/>
    <s v="no"/>
    <n v="0"/>
    <s v="0-3 Calls"/>
    <s v="96-131 Months"/>
  </r>
  <r>
    <x v="47"/>
    <n v="110"/>
    <s v="area_code_408"/>
    <s v="no"/>
    <s v="no"/>
    <n v="0"/>
    <n v="74.5"/>
    <n v="117"/>
    <n v="12.67"/>
    <n v="200.8"/>
    <n v="98"/>
    <n v="17.07"/>
    <n v="192.2"/>
    <n v="101"/>
    <n v="8.65"/>
    <n v="9.8000000000000007"/>
    <n v="7"/>
    <n v="2.65"/>
    <n v="3"/>
    <s v="no"/>
    <n v="0"/>
    <s v="0-3 Calls"/>
    <s v="96-131 Months"/>
  </r>
  <r>
    <x v="19"/>
    <n v="215"/>
    <s v="area_code_510"/>
    <s v="no"/>
    <s v="no"/>
    <n v="0"/>
    <n v="83.6"/>
    <n v="148"/>
    <n v="14.21"/>
    <n v="120.9"/>
    <n v="91"/>
    <n v="10.28"/>
    <n v="226.6"/>
    <n v="110"/>
    <n v="10.199999999999999"/>
    <n v="10.7"/>
    <n v="9"/>
    <n v="2.89"/>
    <n v="0"/>
    <s v="no"/>
    <n v="0"/>
    <s v="0-3 Calls"/>
    <s v="132+ Months"/>
  </r>
  <r>
    <x v="1"/>
    <n v="138"/>
    <s v="area_code_510"/>
    <s v="no"/>
    <s v="no"/>
    <n v="0"/>
    <n v="220.2"/>
    <n v="89"/>
    <n v="37.43"/>
    <n v="88.3"/>
    <n v="125"/>
    <n v="7.51"/>
    <n v="195.3"/>
    <n v="79"/>
    <n v="8.7899999999999991"/>
    <n v="12.9"/>
    <n v="5"/>
    <n v="3.48"/>
    <n v="0"/>
    <s v="no"/>
    <n v="0"/>
    <s v="0-3 Calls"/>
    <s v="132+ Months"/>
  </r>
  <r>
    <x v="37"/>
    <n v="137"/>
    <s v="area_code_415"/>
    <s v="yes"/>
    <s v="no"/>
    <n v="0"/>
    <n v="135.1"/>
    <n v="95"/>
    <n v="22.97"/>
    <n v="134.1"/>
    <n v="102"/>
    <n v="11.4"/>
    <n v="223.1"/>
    <n v="81"/>
    <n v="10.039999999999999"/>
    <n v="12.3"/>
    <n v="2"/>
    <n v="3.32"/>
    <n v="2"/>
    <s v="yes"/>
    <n v="1"/>
    <s v="0-3 Calls"/>
    <s v="132+ Months"/>
  </r>
  <r>
    <x v="6"/>
    <n v="85"/>
    <s v="area_code_408"/>
    <s v="no"/>
    <s v="no"/>
    <n v="0"/>
    <n v="225"/>
    <n v="81"/>
    <n v="38.25"/>
    <n v="176.9"/>
    <n v="63"/>
    <n v="15.04"/>
    <n v="194.3"/>
    <n v="110"/>
    <n v="8.74"/>
    <n v="7.1"/>
    <n v="2"/>
    <n v="1.92"/>
    <n v="3"/>
    <s v="no"/>
    <n v="0"/>
    <s v="0-3 Calls"/>
    <s v="60-95 Months"/>
  </r>
  <r>
    <x v="18"/>
    <n v="22"/>
    <s v="area_code_408"/>
    <s v="no"/>
    <s v="no"/>
    <n v="0"/>
    <n v="110.3"/>
    <n v="107"/>
    <n v="18.75"/>
    <n v="166.5"/>
    <n v="93"/>
    <n v="14.15"/>
    <n v="202.3"/>
    <n v="96"/>
    <n v="9.1"/>
    <n v="9.5"/>
    <n v="5"/>
    <n v="2.57"/>
    <n v="0"/>
    <s v="no"/>
    <n v="0"/>
    <s v="0-3 Calls"/>
    <s v="0-23 Months"/>
  </r>
  <r>
    <x v="8"/>
    <n v="107"/>
    <s v="area_code_415"/>
    <s v="no"/>
    <s v="yes"/>
    <n v="37"/>
    <n v="60"/>
    <n v="102"/>
    <n v="10.199999999999999"/>
    <n v="102.2"/>
    <n v="80"/>
    <n v="8.69"/>
    <n v="261.8"/>
    <n v="106"/>
    <n v="11.78"/>
    <n v="11.1"/>
    <n v="3"/>
    <n v="3"/>
    <n v="0"/>
    <s v="no"/>
    <n v="0"/>
    <s v="0-3 Calls"/>
    <s v="96-131 Months"/>
  </r>
  <r>
    <x v="7"/>
    <n v="51"/>
    <s v="area_code_510"/>
    <s v="no"/>
    <s v="no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n v="0"/>
    <s v="no"/>
    <n v="0"/>
    <s v="0-3 Calls"/>
    <s v="24-59 Months"/>
  </r>
  <r>
    <x v="17"/>
    <n v="94"/>
    <s v="area_code_408"/>
    <s v="no"/>
    <s v="no"/>
    <n v="0"/>
    <n v="181.8"/>
    <n v="85"/>
    <n v="30.91"/>
    <n v="202.4"/>
    <n v="98"/>
    <n v="17.2"/>
    <n v="245.9"/>
    <n v="97"/>
    <n v="11.07"/>
    <n v="9.1999999999999993"/>
    <n v="2"/>
    <n v="2.48"/>
    <n v="4"/>
    <s v="no"/>
    <n v="0"/>
    <s v="4+ calls"/>
    <s v="60-95 Months"/>
  </r>
  <r>
    <x v="27"/>
    <n v="33"/>
    <s v="area_code_415"/>
    <s v="no"/>
    <s v="yes"/>
    <n v="29"/>
    <n v="157.4"/>
    <n v="99"/>
    <n v="26.76"/>
    <n v="117.9"/>
    <n v="80"/>
    <n v="10.02"/>
    <n v="279.2"/>
    <n v="79"/>
    <n v="12.56"/>
    <n v="13.9"/>
    <n v="11"/>
    <n v="3.75"/>
    <n v="4"/>
    <s v="yes"/>
    <n v="1"/>
    <s v="4+ calls"/>
    <s v="24-59 Months"/>
  </r>
  <r>
    <x v="1"/>
    <n v="106"/>
    <s v="area_code_415"/>
    <s v="no"/>
    <s v="no"/>
    <n v="0"/>
    <n v="207.9"/>
    <n v="91"/>
    <n v="35.340000000000003"/>
    <n v="172"/>
    <n v="109"/>
    <n v="14.62"/>
    <n v="191.8"/>
    <n v="143"/>
    <n v="8.6300000000000008"/>
    <n v="14.4"/>
    <n v="7"/>
    <n v="3.89"/>
    <n v="4"/>
    <s v="no"/>
    <n v="0"/>
    <s v="4+ calls"/>
    <s v="96-131 Months"/>
  </r>
  <r>
    <x v="28"/>
    <n v="86"/>
    <s v="area_code_510"/>
    <s v="no"/>
    <s v="yes"/>
    <n v="41"/>
    <n v="119"/>
    <n v="101"/>
    <n v="20.23"/>
    <n v="230"/>
    <n v="134"/>
    <n v="19.55"/>
    <n v="236.9"/>
    <n v="58"/>
    <n v="10.66"/>
    <n v="9.5"/>
    <n v="3"/>
    <n v="2.57"/>
    <n v="0"/>
    <s v="no"/>
    <n v="0"/>
    <s v="0-3 Calls"/>
    <s v="60-95 Months"/>
  </r>
  <r>
    <x v="14"/>
    <n v="97"/>
    <s v="area_code_415"/>
    <s v="yes"/>
    <s v="no"/>
    <n v="0"/>
    <n v="143.69999999999999"/>
    <n v="117"/>
    <n v="24.43"/>
    <n v="273"/>
    <n v="82"/>
    <n v="23.21"/>
    <n v="178.3"/>
    <n v="81"/>
    <n v="8.02"/>
    <n v="10.9"/>
    <n v="3"/>
    <n v="2.94"/>
    <n v="0"/>
    <s v="no"/>
    <n v="0"/>
    <s v="0-3 Calls"/>
    <s v="96-131 Months"/>
  </r>
  <r>
    <x v="15"/>
    <n v="106"/>
    <s v="area_code_408"/>
    <s v="no"/>
    <s v="yes"/>
    <n v="32"/>
    <n v="165.9"/>
    <n v="126"/>
    <n v="28.2"/>
    <n v="216.5"/>
    <n v="93"/>
    <n v="18.399999999999999"/>
    <n v="173.1"/>
    <n v="86"/>
    <n v="7.79"/>
    <n v="14.1"/>
    <n v="8"/>
    <n v="3.81"/>
    <n v="4"/>
    <s v="no"/>
    <n v="0"/>
    <s v="4+ calls"/>
    <s v="96-131 Months"/>
  </r>
  <r>
    <x v="38"/>
    <n v="108"/>
    <s v="area_code_510"/>
    <s v="no"/>
    <s v="no"/>
    <n v="0"/>
    <n v="138.6"/>
    <n v="122"/>
    <n v="23.56"/>
    <n v="172.3"/>
    <n v="117"/>
    <n v="14.65"/>
    <n v="231.6"/>
    <n v="92"/>
    <n v="10.42"/>
    <n v="9.8000000000000007"/>
    <n v="3"/>
    <n v="2.65"/>
    <n v="1"/>
    <s v="no"/>
    <n v="0"/>
    <s v="0-3 Calls"/>
    <s v="96-131 Months"/>
  </r>
  <r>
    <x v="14"/>
    <n v="114"/>
    <s v="area_code_415"/>
    <s v="no"/>
    <s v="no"/>
    <n v="0"/>
    <n v="84.7"/>
    <n v="118"/>
    <n v="14.4"/>
    <n v="249.9"/>
    <n v="86"/>
    <n v="21.24"/>
    <n v="193.4"/>
    <n v="95"/>
    <n v="8.6999999999999993"/>
    <n v="14.5"/>
    <n v="8"/>
    <n v="3.92"/>
    <n v="1"/>
    <s v="no"/>
    <n v="0"/>
    <s v="0-3 Calls"/>
    <s v="96-131 Months"/>
  </r>
  <r>
    <x v="45"/>
    <n v="92"/>
    <s v="area_code_408"/>
    <s v="yes"/>
    <s v="no"/>
    <n v="0"/>
    <n v="62.6"/>
    <n v="111"/>
    <n v="10.64"/>
    <n v="180.6"/>
    <n v="126"/>
    <n v="15.35"/>
    <n v="221.7"/>
    <n v="80"/>
    <n v="9.98"/>
    <n v="10.4"/>
    <n v="2"/>
    <n v="2.81"/>
    <n v="1"/>
    <s v="yes"/>
    <n v="1"/>
    <s v="0-3 Calls"/>
    <s v="60-95 Months"/>
  </r>
  <r>
    <x v="30"/>
    <n v="59"/>
    <s v="area_code_510"/>
    <s v="no"/>
    <s v="no"/>
    <n v="0"/>
    <n v="155.19999999999999"/>
    <n v="79"/>
    <n v="26.38"/>
    <n v="235.3"/>
    <n v="123"/>
    <n v="20"/>
    <n v="169.4"/>
    <n v="80"/>
    <n v="7.62"/>
    <n v="8.6999999999999993"/>
    <n v="4"/>
    <n v="2.35"/>
    <n v="1"/>
    <s v="no"/>
    <n v="0"/>
    <s v="0-3 Calls"/>
    <s v="24-59 Months"/>
  </r>
  <r>
    <x v="35"/>
    <n v="24"/>
    <s v="area_code_510"/>
    <s v="no"/>
    <s v="yes"/>
    <n v="25"/>
    <n v="164.9"/>
    <n v="110"/>
    <n v="28.03"/>
    <n v="209.3"/>
    <n v="105"/>
    <n v="17.79"/>
    <n v="231.2"/>
    <n v="55"/>
    <n v="10.4"/>
    <n v="6.7"/>
    <n v="9"/>
    <n v="1.81"/>
    <n v="1"/>
    <s v="no"/>
    <n v="0"/>
    <s v="0-3 Calls"/>
    <s v="24-59 Months"/>
  </r>
  <r>
    <x v="47"/>
    <n v="151"/>
    <s v="area_code_408"/>
    <s v="no"/>
    <s v="no"/>
    <n v="0"/>
    <n v="134.5"/>
    <n v="88"/>
    <n v="22.87"/>
    <n v="143.1"/>
    <n v="112"/>
    <n v="12.16"/>
    <n v="223.9"/>
    <n v="61"/>
    <n v="10.08"/>
    <n v="15.4"/>
    <n v="1"/>
    <n v="4.16"/>
    <n v="1"/>
    <s v="no"/>
    <n v="0"/>
    <s v="0-3 Calls"/>
    <s v="132+ Months"/>
  </r>
  <r>
    <x v="36"/>
    <n v="117"/>
    <s v="area_code_415"/>
    <s v="no"/>
    <s v="no"/>
    <n v="0"/>
    <n v="143.30000000000001"/>
    <n v="103"/>
    <n v="24.36"/>
    <n v="211.3"/>
    <n v="108"/>
    <n v="17.96"/>
    <n v="185.2"/>
    <n v="96"/>
    <n v="8.33"/>
    <n v="11.5"/>
    <n v="3"/>
    <n v="3.11"/>
    <n v="1"/>
    <s v="no"/>
    <n v="0"/>
    <s v="0-3 Calls"/>
    <s v="96-131 Months"/>
  </r>
  <r>
    <x v="18"/>
    <n v="78"/>
    <s v="area_code_510"/>
    <s v="no"/>
    <s v="no"/>
    <n v="0"/>
    <n v="168.3"/>
    <n v="110"/>
    <n v="28.61"/>
    <n v="221.2"/>
    <n v="73"/>
    <n v="18.8"/>
    <n v="241"/>
    <n v="136"/>
    <n v="10.85"/>
    <n v="12.5"/>
    <n v="1"/>
    <n v="3.38"/>
    <n v="1"/>
    <s v="no"/>
    <n v="0"/>
    <s v="0-3 Calls"/>
    <s v="60-95 Months"/>
  </r>
  <r>
    <x v="33"/>
    <n v="155"/>
    <s v="area_code_408"/>
    <s v="no"/>
    <s v="no"/>
    <n v="0"/>
    <n v="262.39999999999998"/>
    <n v="55"/>
    <n v="44.61"/>
    <n v="194.6"/>
    <n v="113"/>
    <n v="16.54"/>
    <n v="146.5"/>
    <n v="85"/>
    <n v="6.59"/>
    <n v="8.3000000000000007"/>
    <n v="6"/>
    <n v="2.2400000000000002"/>
    <n v="2"/>
    <s v="no"/>
    <n v="0"/>
    <s v="0-3 Calls"/>
    <s v="132+ Months"/>
  </r>
  <r>
    <x v="6"/>
    <n v="114"/>
    <s v="area_code_510"/>
    <s v="no"/>
    <s v="yes"/>
    <n v="30"/>
    <n v="206.2"/>
    <n v="79"/>
    <n v="35.049999999999997"/>
    <n v="260"/>
    <n v="91"/>
    <n v="22.1"/>
    <n v="291.60000000000002"/>
    <n v="83"/>
    <n v="13.12"/>
    <n v="11.4"/>
    <n v="6"/>
    <n v="3.08"/>
    <n v="1"/>
    <s v="no"/>
    <n v="0"/>
    <s v="0-3 Calls"/>
    <s v="96-131 Months"/>
  </r>
  <r>
    <x v="8"/>
    <n v="114"/>
    <s v="area_code_510"/>
    <s v="no"/>
    <s v="yes"/>
    <n v="28"/>
    <n v="225.8"/>
    <n v="94"/>
    <n v="38.39"/>
    <n v="193"/>
    <n v="117"/>
    <n v="16.41"/>
    <n v="232.4"/>
    <n v="100"/>
    <n v="10.46"/>
    <n v="8.4"/>
    <n v="9"/>
    <n v="2.27"/>
    <n v="4"/>
    <s v="no"/>
    <n v="0"/>
    <s v="4+ calls"/>
    <s v="96-131 Months"/>
  </r>
  <r>
    <x v="21"/>
    <n v="119"/>
    <s v="area_code_408"/>
    <s v="no"/>
    <s v="no"/>
    <n v="0"/>
    <n v="138.30000000000001"/>
    <n v="89"/>
    <n v="23.51"/>
    <n v="170.5"/>
    <n v="78"/>
    <n v="14.49"/>
    <n v="263.89999999999998"/>
    <n v="98"/>
    <n v="11.88"/>
    <n v="13.5"/>
    <n v="6"/>
    <n v="3.65"/>
    <n v="3"/>
    <s v="no"/>
    <n v="0"/>
    <s v="0-3 Calls"/>
    <s v="96-131 Months"/>
  </r>
  <r>
    <x v="3"/>
    <n v="118"/>
    <s v="area_code_408"/>
    <s v="yes"/>
    <s v="no"/>
    <n v="0"/>
    <n v="160"/>
    <n v="123"/>
    <n v="27.2"/>
    <n v="175.4"/>
    <n v="96"/>
    <n v="14.91"/>
    <n v="184.8"/>
    <n v="99"/>
    <n v="8.32"/>
    <n v="9.9"/>
    <n v="3"/>
    <n v="2.67"/>
    <n v="2"/>
    <s v="no"/>
    <n v="0"/>
    <s v="0-3 Calls"/>
    <s v="96-131 Months"/>
  </r>
  <r>
    <x v="48"/>
    <n v="101"/>
    <s v="area_code_415"/>
    <s v="no"/>
    <s v="no"/>
    <n v="0"/>
    <n v="206.6"/>
    <n v="105"/>
    <n v="35.119999999999997"/>
    <n v="224.9"/>
    <n v="117"/>
    <n v="19.12"/>
    <n v="249.9"/>
    <n v="100"/>
    <n v="11.25"/>
    <n v="14.6"/>
    <n v="3"/>
    <n v="3.94"/>
    <n v="0"/>
    <s v="no"/>
    <n v="0"/>
    <s v="0-3 Calls"/>
    <s v="96-131 Months"/>
  </r>
  <r>
    <x v="2"/>
    <n v="117"/>
    <s v="area_code_415"/>
    <s v="no"/>
    <s v="no"/>
    <n v="0"/>
    <n v="134.69999999999999"/>
    <n v="121"/>
    <n v="22.9"/>
    <n v="180"/>
    <n v="83"/>
    <n v="15.3"/>
    <n v="200.9"/>
    <n v="104"/>
    <n v="9.0399999999999991"/>
    <n v="7.7"/>
    <n v="3"/>
    <n v="2.08"/>
    <n v="1"/>
    <s v="no"/>
    <n v="0"/>
    <s v="0-3 Calls"/>
    <s v="96-131 Months"/>
  </r>
  <r>
    <x v="43"/>
    <n v="49"/>
    <s v="area_code_415"/>
    <s v="no"/>
    <s v="yes"/>
    <n v="28"/>
    <n v="214.4"/>
    <n v="78"/>
    <n v="36.450000000000003"/>
    <n v="235.2"/>
    <n v="100"/>
    <n v="19.989999999999998"/>
    <n v="206.2"/>
    <n v="107"/>
    <n v="9.2799999999999994"/>
    <n v="8"/>
    <n v="13"/>
    <n v="2.16"/>
    <n v="3"/>
    <s v="no"/>
    <n v="0"/>
    <s v="0-3 Calls"/>
    <s v="24-59 Months"/>
  </r>
  <r>
    <x v="19"/>
    <n v="139"/>
    <s v="area_code_415"/>
    <s v="no"/>
    <s v="no"/>
    <n v="0"/>
    <n v="192.8"/>
    <n v="104"/>
    <n v="32.78"/>
    <n v="234.4"/>
    <n v="96"/>
    <n v="19.920000000000002"/>
    <n v="203.2"/>
    <n v="101"/>
    <n v="9.14"/>
    <n v="13"/>
    <n v="3"/>
    <n v="3.51"/>
    <n v="3"/>
    <s v="no"/>
    <n v="0"/>
    <s v="0-3 Calls"/>
    <s v="132+ Months"/>
  </r>
  <r>
    <x v="48"/>
    <n v="92"/>
    <s v="area_code_408"/>
    <s v="no"/>
    <s v="yes"/>
    <n v="28"/>
    <n v="151.1"/>
    <n v="90"/>
    <n v="25.69"/>
    <n v="194.8"/>
    <n v="79"/>
    <n v="16.559999999999999"/>
    <n v="239.2"/>
    <n v="114"/>
    <n v="10.76"/>
    <n v="10"/>
    <n v="3"/>
    <n v="2.7"/>
    <n v="1"/>
    <s v="no"/>
    <n v="0"/>
    <s v="0-3 Calls"/>
    <s v="60-95 Months"/>
  </r>
  <r>
    <x v="20"/>
    <n v="148"/>
    <s v="area_code_510"/>
    <s v="yes"/>
    <s v="no"/>
    <n v="0"/>
    <n v="218.9"/>
    <n v="88"/>
    <n v="37.21"/>
    <n v="208"/>
    <n v="85"/>
    <n v="17.68"/>
    <n v="203.3"/>
    <n v="99"/>
    <n v="9.15"/>
    <n v="11.1"/>
    <n v="4"/>
    <n v="3"/>
    <n v="0"/>
    <s v="no"/>
    <n v="0"/>
    <s v="0-3 Calls"/>
    <s v="132+ Months"/>
  </r>
  <r>
    <x v="32"/>
    <n v="144"/>
    <s v="area_code_408"/>
    <s v="no"/>
    <s v="yes"/>
    <n v="48"/>
    <n v="189.8"/>
    <n v="96"/>
    <n v="32.270000000000003"/>
    <n v="123.4"/>
    <n v="67"/>
    <n v="10.49"/>
    <n v="214.2"/>
    <n v="106"/>
    <n v="9.64"/>
    <n v="6.5"/>
    <n v="2"/>
    <n v="1.76"/>
    <n v="2"/>
    <s v="yes"/>
    <n v="1"/>
    <s v="0-3 Calls"/>
    <s v="132+ Months"/>
  </r>
  <r>
    <x v="43"/>
    <n v="131"/>
    <s v="area_code_415"/>
    <s v="no"/>
    <s v="yes"/>
    <n v="25"/>
    <n v="192.7"/>
    <n v="85"/>
    <n v="32.76"/>
    <n v="225.9"/>
    <n v="105"/>
    <n v="19.2"/>
    <n v="254.2"/>
    <n v="59"/>
    <n v="11.44"/>
    <n v="10.9"/>
    <n v="6"/>
    <n v="2.94"/>
    <n v="2"/>
    <s v="no"/>
    <n v="0"/>
    <s v="0-3 Calls"/>
    <s v="96-131 Months"/>
  </r>
  <r>
    <x v="39"/>
    <n v="146"/>
    <s v="area_code_510"/>
    <s v="yes"/>
    <s v="no"/>
    <n v="0"/>
    <n v="204.4"/>
    <n v="135"/>
    <n v="34.75"/>
    <n v="219.1"/>
    <n v="90"/>
    <n v="18.62"/>
    <n v="222.7"/>
    <n v="114"/>
    <n v="10.02"/>
    <n v="10.5"/>
    <n v="6"/>
    <n v="2.84"/>
    <n v="3"/>
    <s v="no"/>
    <n v="0"/>
    <s v="0-3 Calls"/>
    <s v="132+ Months"/>
  </r>
  <r>
    <x v="10"/>
    <n v="143"/>
    <s v="area_code_415"/>
    <s v="no"/>
    <s v="no"/>
    <n v="0"/>
    <n v="172.3"/>
    <n v="97"/>
    <n v="29.29"/>
    <n v="174"/>
    <n v="108"/>
    <n v="14.79"/>
    <n v="188.2"/>
    <n v="119"/>
    <n v="8.4700000000000006"/>
    <n v="13"/>
    <n v="4"/>
    <n v="3.51"/>
    <n v="2"/>
    <s v="no"/>
    <n v="0"/>
    <s v="0-3 Calls"/>
    <s v="132+ Months"/>
  </r>
  <r>
    <x v="35"/>
    <n v="81"/>
    <s v="area_code_415"/>
    <s v="no"/>
    <s v="no"/>
    <n v="0"/>
    <n v="198.4"/>
    <n v="93"/>
    <n v="33.729999999999997"/>
    <n v="210.9"/>
    <n v="108"/>
    <n v="17.93"/>
    <n v="193.3"/>
    <n v="71"/>
    <n v="8.6999999999999993"/>
    <n v="10.4"/>
    <n v="6"/>
    <n v="2.81"/>
    <n v="2"/>
    <s v="no"/>
    <n v="0"/>
    <s v="0-3 Calls"/>
    <s v="60-95 Months"/>
  </r>
  <r>
    <x v="22"/>
    <n v="48"/>
    <s v="area_code_415"/>
    <s v="no"/>
    <s v="yes"/>
    <n v="37"/>
    <n v="211.7"/>
    <n v="115"/>
    <n v="35.99"/>
    <n v="159.9"/>
    <n v="84"/>
    <n v="13.59"/>
    <n v="144.1"/>
    <n v="80"/>
    <n v="6.48"/>
    <n v="12.2"/>
    <n v="1"/>
    <n v="3.29"/>
    <n v="1"/>
    <s v="no"/>
    <n v="0"/>
    <s v="0-3 Calls"/>
    <s v="24-59 Months"/>
  </r>
  <r>
    <x v="32"/>
    <n v="145"/>
    <s v="area_code_408"/>
    <s v="no"/>
    <s v="yes"/>
    <n v="24"/>
    <n v="147.5"/>
    <n v="90"/>
    <n v="25.08"/>
    <n v="175.7"/>
    <n v="108"/>
    <n v="14.93"/>
    <n v="252.1"/>
    <n v="102"/>
    <n v="11.34"/>
    <n v="15.6"/>
    <n v="3"/>
    <n v="4.21"/>
    <n v="2"/>
    <s v="no"/>
    <n v="0"/>
    <s v="0-3 Calls"/>
    <s v="132+ Months"/>
  </r>
  <r>
    <x v="28"/>
    <n v="137"/>
    <s v="area_code_510"/>
    <s v="no"/>
    <s v="no"/>
    <n v="0"/>
    <n v="206.4"/>
    <n v="122"/>
    <n v="35.090000000000003"/>
    <n v="128"/>
    <n v="102"/>
    <n v="10.88"/>
    <n v="194.5"/>
    <n v="84"/>
    <n v="8.75"/>
    <n v="8.8000000000000007"/>
    <n v="5"/>
    <n v="2.38"/>
    <n v="2"/>
    <s v="no"/>
    <n v="0"/>
    <s v="0-3 Calls"/>
    <s v="132+ Months"/>
  </r>
  <r>
    <x v="45"/>
    <n v="137"/>
    <s v="area_code_408"/>
    <s v="no"/>
    <s v="no"/>
    <n v="0"/>
    <n v="205.9"/>
    <n v="88"/>
    <n v="35"/>
    <n v="209.3"/>
    <n v="86"/>
    <n v="17.79"/>
    <n v="289.89999999999998"/>
    <n v="84"/>
    <n v="13.05"/>
    <n v="14.5"/>
    <n v="4"/>
    <n v="3.92"/>
    <n v="2"/>
    <s v="no"/>
    <n v="0"/>
    <s v="0-3 Calls"/>
    <s v="132+ Months"/>
  </r>
  <r>
    <x v="43"/>
    <n v="167"/>
    <s v="area_code_510"/>
    <s v="no"/>
    <s v="no"/>
    <n v="0"/>
    <n v="207.6"/>
    <n v="88"/>
    <n v="35.29"/>
    <n v="132.4"/>
    <n v="63"/>
    <n v="11.25"/>
    <n v="255.2"/>
    <n v="98"/>
    <n v="11.48"/>
    <n v="14.1"/>
    <n v="5"/>
    <n v="3.81"/>
    <n v="0"/>
    <s v="no"/>
    <n v="0"/>
    <s v="0-3 Calls"/>
    <s v="132+ Months"/>
  </r>
  <r>
    <x v="2"/>
    <n v="89"/>
    <s v="area_code_510"/>
    <s v="no"/>
    <s v="no"/>
    <n v="0"/>
    <n v="303.89999999999998"/>
    <n v="95"/>
    <n v="51.66"/>
    <n v="260.89999999999998"/>
    <n v="114"/>
    <n v="22.18"/>
    <n v="312.10000000000002"/>
    <n v="89"/>
    <n v="14.04"/>
    <n v="5.3"/>
    <n v="3"/>
    <n v="1.43"/>
    <n v="1"/>
    <s v="yes"/>
    <n v="1"/>
    <s v="0-3 Calls"/>
    <s v="60-95 Months"/>
  </r>
  <r>
    <x v="49"/>
    <n v="199"/>
    <s v="area_code_415"/>
    <s v="no"/>
    <s v="yes"/>
    <n v="34"/>
    <n v="230.6"/>
    <n v="121"/>
    <n v="39.200000000000003"/>
    <n v="219.4"/>
    <n v="99"/>
    <n v="18.649999999999999"/>
    <n v="299.3"/>
    <n v="94"/>
    <n v="13.47"/>
    <n v="8"/>
    <n v="2"/>
    <n v="2.16"/>
    <n v="0"/>
    <s v="no"/>
    <n v="0"/>
    <s v="0-3 Calls"/>
    <s v="132+ Months"/>
  </r>
  <r>
    <x v="44"/>
    <n v="132"/>
    <s v="area_code_510"/>
    <s v="no"/>
    <s v="no"/>
    <n v="0"/>
    <n v="99.5"/>
    <n v="110"/>
    <n v="16.920000000000002"/>
    <n v="129.1"/>
    <n v="80"/>
    <n v="10.97"/>
    <n v="125.1"/>
    <n v="124"/>
    <n v="5.63"/>
    <n v="9.6999999999999993"/>
    <n v="3"/>
    <n v="2.62"/>
    <n v="0"/>
    <s v="no"/>
    <n v="0"/>
    <s v="0-3 Calls"/>
    <s v="132+ Months"/>
  </r>
  <r>
    <x v="26"/>
    <n v="94"/>
    <s v="area_code_510"/>
    <s v="no"/>
    <s v="no"/>
    <n v="0"/>
    <n v="177.1"/>
    <n v="112"/>
    <n v="30.11"/>
    <n v="194"/>
    <n v="112"/>
    <n v="16.489999999999998"/>
    <n v="146.69999999999999"/>
    <n v="108"/>
    <n v="6.6"/>
    <n v="5.9"/>
    <n v="4"/>
    <n v="1.59"/>
    <n v="1"/>
    <s v="no"/>
    <n v="0"/>
    <s v="0-3 Calls"/>
    <s v="60-95 Months"/>
  </r>
  <r>
    <x v="26"/>
    <n v="96"/>
    <s v="area_code_510"/>
    <s v="no"/>
    <s v="yes"/>
    <n v="18"/>
    <n v="172.7"/>
    <n v="86"/>
    <n v="29.36"/>
    <n v="133.4"/>
    <n v="113"/>
    <n v="11.34"/>
    <n v="259.5"/>
    <n v="70"/>
    <n v="11.68"/>
    <n v="9.8000000000000007"/>
    <n v="3"/>
    <n v="2.65"/>
    <n v="1"/>
    <s v="no"/>
    <n v="0"/>
    <s v="0-3 Calls"/>
    <s v="96-131 Months"/>
  </r>
  <r>
    <x v="7"/>
    <n v="166"/>
    <s v="area_code_510"/>
    <s v="no"/>
    <s v="no"/>
    <n v="0"/>
    <n v="204.2"/>
    <n v="115"/>
    <n v="34.71"/>
    <n v="179.9"/>
    <n v="152"/>
    <n v="15.29"/>
    <n v="216.8"/>
    <n v="109"/>
    <n v="9.76"/>
    <n v="9.5"/>
    <n v="5"/>
    <n v="2.57"/>
    <n v="1"/>
    <s v="no"/>
    <n v="0"/>
    <s v="0-3 Calls"/>
    <s v="132+ Months"/>
  </r>
  <r>
    <x v="38"/>
    <n v="74"/>
    <s v="area_code_415"/>
    <s v="no"/>
    <s v="no"/>
    <n v="0"/>
    <n v="85.7"/>
    <n v="83"/>
    <n v="14.57"/>
    <n v="247.7"/>
    <n v="67"/>
    <n v="21.05"/>
    <n v="142.4"/>
    <n v="85"/>
    <n v="6.41"/>
    <n v="10.1"/>
    <n v="5"/>
    <n v="2.73"/>
    <n v="2"/>
    <s v="no"/>
    <n v="0"/>
    <s v="0-3 Calls"/>
    <s v="60-95 Months"/>
  </r>
  <r>
    <x v="25"/>
    <n v="36"/>
    <s v="area_code_415"/>
    <s v="no"/>
    <s v="no"/>
    <n v="0"/>
    <n v="157.6"/>
    <n v="117"/>
    <n v="26.79"/>
    <n v="184.3"/>
    <n v="58"/>
    <n v="15.67"/>
    <n v="240.4"/>
    <n v="99"/>
    <n v="10.82"/>
    <n v="11.9"/>
    <n v="1"/>
    <n v="3.21"/>
    <n v="0"/>
    <s v="no"/>
    <n v="0"/>
    <s v="0-3 Calls"/>
    <s v="24-59 Months"/>
  </r>
  <r>
    <x v="41"/>
    <n v="113"/>
    <s v="area_code_415"/>
    <s v="no"/>
    <s v="no"/>
    <n v="0"/>
    <n v="215.5"/>
    <n v="129"/>
    <n v="36.64"/>
    <n v="218.7"/>
    <n v="117"/>
    <n v="18.59"/>
    <n v="207.1"/>
    <n v="91"/>
    <n v="9.32"/>
    <n v="6.6"/>
    <n v="9"/>
    <n v="1.78"/>
    <n v="4"/>
    <s v="no"/>
    <n v="0"/>
    <s v="4+ calls"/>
    <s v="96-131 Months"/>
  </r>
  <r>
    <x v="24"/>
    <n v="67"/>
    <s v="area_code_415"/>
    <s v="no"/>
    <s v="no"/>
    <n v="0"/>
    <n v="171.7"/>
    <n v="80"/>
    <n v="29.19"/>
    <n v="110.4"/>
    <n v="81"/>
    <n v="9.3800000000000008"/>
    <n v="195.4"/>
    <n v="111"/>
    <n v="8.7899999999999991"/>
    <n v="11.9"/>
    <n v="4"/>
    <n v="3.21"/>
    <n v="2"/>
    <s v="no"/>
    <n v="0"/>
    <s v="0-3 Calls"/>
    <s v="60-95 Months"/>
  </r>
  <r>
    <x v="15"/>
    <n v="127"/>
    <s v="area_code_415"/>
    <s v="no"/>
    <s v="no"/>
    <n v="0"/>
    <n v="266.60000000000002"/>
    <n v="106"/>
    <n v="45.32"/>
    <n v="264.8"/>
    <n v="168"/>
    <n v="22.51"/>
    <n v="207.2"/>
    <n v="119"/>
    <n v="9.32"/>
    <n v="5.9"/>
    <n v="2"/>
    <n v="1.59"/>
    <n v="1"/>
    <s v="yes"/>
    <n v="1"/>
    <s v="0-3 Calls"/>
    <s v="96-131 Months"/>
  </r>
  <r>
    <x v="9"/>
    <n v="158"/>
    <s v="area_code_415"/>
    <s v="no"/>
    <s v="no"/>
    <n v="0"/>
    <n v="158"/>
    <n v="106"/>
    <n v="26.86"/>
    <n v="292.5"/>
    <n v="114"/>
    <n v="24.86"/>
    <n v="241.1"/>
    <n v="89"/>
    <n v="10.85"/>
    <n v="9.1"/>
    <n v="4"/>
    <n v="2.46"/>
    <n v="1"/>
    <s v="no"/>
    <n v="0"/>
    <s v="0-3 Calls"/>
    <s v="132+ Months"/>
  </r>
  <r>
    <x v="17"/>
    <n v="136"/>
    <s v="area_code_510"/>
    <s v="no"/>
    <s v="no"/>
    <n v="0"/>
    <n v="92"/>
    <n v="117"/>
    <n v="15.64"/>
    <n v="253.6"/>
    <n v="77"/>
    <n v="21.56"/>
    <n v="214.1"/>
    <n v="90"/>
    <n v="9.6300000000000008"/>
    <n v="10.3"/>
    <n v="10"/>
    <n v="2.78"/>
    <n v="1"/>
    <s v="no"/>
    <n v="0"/>
    <s v="0-3 Calls"/>
    <s v="132+ Months"/>
  </r>
  <r>
    <x v="4"/>
    <n v="196"/>
    <s v="area_code_415"/>
    <s v="no"/>
    <s v="no"/>
    <n v="0"/>
    <n v="234"/>
    <n v="109"/>
    <n v="39.78"/>
    <n v="249.5"/>
    <n v="114"/>
    <n v="21.21"/>
    <n v="173.1"/>
    <n v="70"/>
    <n v="7.79"/>
    <n v="9.1"/>
    <n v="5"/>
    <n v="2.46"/>
    <n v="2"/>
    <s v="no"/>
    <n v="0"/>
    <s v="0-3 Calls"/>
    <s v="132+ Months"/>
  </r>
  <r>
    <x v="39"/>
    <n v="113"/>
    <s v="area_code_415"/>
    <s v="no"/>
    <s v="no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n v="1"/>
    <s v="yes"/>
    <n v="1"/>
    <s v="0-3 Calls"/>
    <s v="96-131 Months"/>
  </r>
  <r>
    <x v="7"/>
    <n v="122"/>
    <s v="area_code_408"/>
    <s v="no"/>
    <s v="no"/>
    <n v="0"/>
    <n v="296.39999999999998"/>
    <n v="99"/>
    <n v="50.39"/>
    <n v="214.8"/>
    <n v="89"/>
    <n v="18.260000000000002"/>
    <n v="133.9"/>
    <n v="107"/>
    <n v="6.03"/>
    <n v="11.4"/>
    <n v="3"/>
    <n v="3.08"/>
    <n v="4"/>
    <s v="yes"/>
    <n v="1"/>
    <s v="4+ calls"/>
    <s v="96-131 Months"/>
  </r>
  <r>
    <x v="8"/>
    <n v="112"/>
    <s v="area_code_510"/>
    <s v="no"/>
    <s v="no"/>
    <n v="0"/>
    <n v="194.4"/>
    <n v="101"/>
    <n v="33.049999999999997"/>
    <n v="190.3"/>
    <n v="82"/>
    <n v="16.18"/>
    <n v="183.4"/>
    <n v="107"/>
    <n v="8.25"/>
    <n v="11.4"/>
    <n v="2"/>
    <n v="3.08"/>
    <n v="0"/>
    <s v="no"/>
    <n v="0"/>
    <s v="0-3 Calls"/>
    <s v="96-131 Months"/>
  </r>
  <r>
    <x v="32"/>
    <n v="209"/>
    <s v="area_code_415"/>
    <s v="no"/>
    <s v="no"/>
    <n v="0"/>
    <n v="227.2"/>
    <n v="128"/>
    <n v="38.619999999999997"/>
    <n v="258.39999999999998"/>
    <n v="92"/>
    <n v="21.96"/>
    <n v="183.5"/>
    <n v="74"/>
    <n v="8.26"/>
    <n v="8.9"/>
    <n v="4"/>
    <n v="2.4"/>
    <n v="3"/>
    <s v="no"/>
    <n v="0"/>
    <s v="0-3 Calls"/>
    <s v="132+ Months"/>
  </r>
  <r>
    <x v="35"/>
    <n v="62"/>
    <s v="area_code_415"/>
    <s v="no"/>
    <s v="no"/>
    <n v="0"/>
    <n v="248.7"/>
    <n v="109"/>
    <n v="42.28"/>
    <n v="220"/>
    <n v="118"/>
    <n v="18.7"/>
    <n v="265.7"/>
    <n v="78"/>
    <n v="11.96"/>
    <n v="13.2"/>
    <n v="2"/>
    <n v="3.56"/>
    <n v="1"/>
    <s v="yes"/>
    <n v="1"/>
    <s v="0-3 Calls"/>
    <s v="60-95 Months"/>
  </r>
  <r>
    <x v="14"/>
    <n v="110"/>
    <s v="area_code_415"/>
    <s v="no"/>
    <s v="yes"/>
    <n v="38"/>
    <n v="236.3"/>
    <n v="102"/>
    <n v="40.17"/>
    <n v="195.9"/>
    <n v="112"/>
    <n v="16.649999999999999"/>
    <n v="183.5"/>
    <n v="82"/>
    <n v="8.26"/>
    <n v="9.6999999999999993"/>
    <n v="6"/>
    <n v="2.62"/>
    <n v="1"/>
    <s v="no"/>
    <n v="0"/>
    <s v="0-3 Calls"/>
    <s v="96-131 Months"/>
  </r>
  <r>
    <x v="13"/>
    <n v="16"/>
    <s v="area_code_510"/>
    <s v="no"/>
    <s v="no"/>
    <n v="0"/>
    <n v="205.6"/>
    <n v="69"/>
    <n v="34.950000000000003"/>
    <n v="169.5"/>
    <n v="93"/>
    <n v="14.41"/>
    <n v="220.1"/>
    <n v="64"/>
    <n v="9.9"/>
    <n v="10.9"/>
    <n v="3"/>
    <n v="2.94"/>
    <n v="0"/>
    <s v="no"/>
    <n v="0"/>
    <s v="0-3 Calls"/>
    <s v="0-23 Months"/>
  </r>
  <r>
    <x v="3"/>
    <n v="73"/>
    <s v="area_code_408"/>
    <s v="no"/>
    <s v="no"/>
    <n v="0"/>
    <n v="94.1"/>
    <n v="136"/>
    <n v="16"/>
    <n v="280.3"/>
    <n v="122"/>
    <n v="23.83"/>
    <n v="205"/>
    <n v="77"/>
    <n v="9.23"/>
    <n v="9.8000000000000007"/>
    <n v="4"/>
    <n v="2.65"/>
    <n v="0"/>
    <s v="no"/>
    <n v="0"/>
    <s v="0-3 Calls"/>
    <s v="60-95 Months"/>
  </r>
  <r>
    <x v="12"/>
    <n v="128"/>
    <s v="area_code_408"/>
    <s v="no"/>
    <s v="no"/>
    <n v="0"/>
    <n v="125.2"/>
    <n v="99"/>
    <n v="21.28"/>
    <n v="205.4"/>
    <n v="107"/>
    <n v="17.46"/>
    <n v="254.4"/>
    <n v="111"/>
    <n v="11.45"/>
    <n v="18.899999999999999"/>
    <n v="2"/>
    <n v="5.0999999999999996"/>
    <n v="0"/>
    <s v="no"/>
    <n v="0"/>
    <s v="0-3 Calls"/>
    <s v="96-131 Months"/>
  </r>
  <r>
    <x v="3"/>
    <n v="39"/>
    <s v="area_code_408"/>
    <s v="no"/>
    <s v="no"/>
    <n v="0"/>
    <n v="60.4"/>
    <n v="158"/>
    <n v="10.27"/>
    <n v="306.2"/>
    <n v="120"/>
    <n v="26.03"/>
    <n v="123.9"/>
    <n v="46"/>
    <n v="5.58"/>
    <n v="12.4"/>
    <n v="3"/>
    <n v="3.35"/>
    <n v="1"/>
    <s v="no"/>
    <n v="0"/>
    <s v="0-3 Calls"/>
    <s v="24-59 Months"/>
  </r>
  <r>
    <x v="23"/>
    <n v="103"/>
    <s v="area_code_415"/>
    <s v="no"/>
    <s v="yes"/>
    <n v="28"/>
    <n v="121"/>
    <n v="105"/>
    <n v="20.57"/>
    <n v="270.39999999999998"/>
    <n v="100"/>
    <n v="22.98"/>
    <n v="160.5"/>
    <n v="76"/>
    <n v="7.22"/>
    <n v="7.7"/>
    <n v="4"/>
    <n v="2.08"/>
    <n v="2"/>
    <s v="no"/>
    <n v="0"/>
    <s v="0-3 Calls"/>
    <s v="96-131 Months"/>
  </r>
  <r>
    <x v="8"/>
    <n v="119"/>
    <s v="area_code_415"/>
    <s v="no"/>
    <s v="yes"/>
    <n v="29"/>
    <n v="117.8"/>
    <n v="66"/>
    <n v="20.03"/>
    <n v="256.8"/>
    <n v="114"/>
    <n v="21.83"/>
    <n v="147.6"/>
    <n v="76"/>
    <n v="6.64"/>
    <n v="7.6"/>
    <n v="3"/>
    <n v="2.0499999999999998"/>
    <n v="3"/>
    <s v="no"/>
    <n v="0"/>
    <s v="0-3 Calls"/>
    <s v="96-131 Months"/>
  </r>
  <r>
    <x v="3"/>
    <n v="86"/>
    <s v="area_code_510"/>
    <s v="no"/>
    <s v="no"/>
    <n v="0"/>
    <n v="176.3"/>
    <n v="79"/>
    <n v="29.97"/>
    <n v="259.2"/>
    <n v="97"/>
    <n v="22.03"/>
    <n v="287.39999999999998"/>
    <n v="78"/>
    <n v="12.93"/>
    <n v="6.2"/>
    <n v="3"/>
    <n v="1.67"/>
    <n v="0"/>
    <s v="no"/>
    <n v="0"/>
    <s v="0-3 Calls"/>
    <s v="60-95 Months"/>
  </r>
  <r>
    <x v="19"/>
    <n v="114"/>
    <s v="area_code_415"/>
    <s v="no"/>
    <s v="yes"/>
    <n v="32"/>
    <n v="125.2"/>
    <n v="79"/>
    <n v="21.28"/>
    <n v="177.8"/>
    <n v="105"/>
    <n v="15.11"/>
    <n v="232.4"/>
    <n v="89"/>
    <n v="10.46"/>
    <n v="12.9"/>
    <n v="3"/>
    <n v="3.48"/>
    <n v="1"/>
    <s v="no"/>
    <n v="0"/>
    <s v="0-3 Calls"/>
    <s v="96-131 Months"/>
  </r>
  <r>
    <x v="13"/>
    <n v="104"/>
    <s v="area_code_408"/>
    <s v="no"/>
    <s v="no"/>
    <n v="0"/>
    <n v="138.69999999999999"/>
    <n v="107"/>
    <n v="23.58"/>
    <n v="256.89999999999998"/>
    <n v="113"/>
    <n v="21.84"/>
    <n v="234.9"/>
    <n v="74"/>
    <n v="10.57"/>
    <n v="10"/>
    <n v="3"/>
    <n v="2.7"/>
    <n v="0"/>
    <s v="no"/>
    <n v="0"/>
    <s v="0-3 Calls"/>
    <s v="96-131 Months"/>
  </r>
  <r>
    <x v="27"/>
    <n v="148"/>
    <s v="area_code_415"/>
    <s v="no"/>
    <s v="no"/>
    <n v="0"/>
    <n v="86.3"/>
    <n v="134"/>
    <n v="14.67"/>
    <n v="246.6"/>
    <n v="92"/>
    <n v="20.96"/>
    <n v="251.6"/>
    <n v="91"/>
    <n v="11.32"/>
    <n v="11.3"/>
    <n v="4"/>
    <n v="3.05"/>
    <n v="1"/>
    <s v="no"/>
    <n v="0"/>
    <s v="0-3 Calls"/>
    <s v="132+ Months"/>
  </r>
  <r>
    <x v="13"/>
    <n v="129"/>
    <s v="area_code_408"/>
    <s v="no"/>
    <s v="no"/>
    <n v="0"/>
    <n v="207"/>
    <n v="91"/>
    <n v="35.19"/>
    <n v="154.9"/>
    <n v="121"/>
    <n v="13.17"/>
    <n v="245.1"/>
    <n v="112"/>
    <n v="11.03"/>
    <n v="13.4"/>
    <n v="5"/>
    <n v="3.62"/>
    <n v="3"/>
    <s v="no"/>
    <n v="0"/>
    <s v="0-3 Calls"/>
    <s v="96-131 Months"/>
  </r>
  <r>
    <x v="41"/>
    <n v="100"/>
    <s v="area_code_510"/>
    <s v="no"/>
    <s v="yes"/>
    <n v="30"/>
    <n v="58.8"/>
    <n v="104"/>
    <n v="10"/>
    <n v="219.5"/>
    <n v="107"/>
    <n v="18.66"/>
    <n v="152.30000000000001"/>
    <n v="118"/>
    <n v="6.85"/>
    <n v="7.1"/>
    <n v="3"/>
    <n v="1.92"/>
    <n v="0"/>
    <s v="no"/>
    <n v="0"/>
    <s v="0-3 Calls"/>
    <s v="96-131 Months"/>
  </r>
  <r>
    <x v="43"/>
    <n v="121"/>
    <s v="area_code_408"/>
    <s v="no"/>
    <s v="yes"/>
    <n v="35"/>
    <n v="68.7"/>
    <n v="95"/>
    <n v="11.68"/>
    <n v="209.2"/>
    <n v="69"/>
    <n v="17.78"/>
    <n v="197.4"/>
    <n v="42"/>
    <n v="8.8800000000000008"/>
    <n v="11.4"/>
    <n v="4"/>
    <n v="3.08"/>
    <n v="1"/>
    <s v="no"/>
    <n v="0"/>
    <s v="0-3 Calls"/>
    <s v="96-131 Months"/>
  </r>
  <r>
    <x v="23"/>
    <n v="143"/>
    <s v="area_code_408"/>
    <s v="no"/>
    <s v="yes"/>
    <n v="33"/>
    <n v="239.2"/>
    <n v="109"/>
    <n v="40.659999999999997"/>
    <n v="235.5"/>
    <n v="112"/>
    <n v="20.02"/>
    <n v="156.30000000000001"/>
    <n v="95"/>
    <n v="7.03"/>
    <n v="9.5"/>
    <n v="4"/>
    <n v="2.57"/>
    <n v="1"/>
    <s v="no"/>
    <n v="0"/>
    <s v="0-3 Calls"/>
    <s v="132+ Months"/>
  </r>
  <r>
    <x v="9"/>
    <n v="76"/>
    <s v="area_code_510"/>
    <s v="no"/>
    <s v="no"/>
    <n v="0"/>
    <n v="198.3"/>
    <n v="130"/>
    <n v="33.71"/>
    <n v="217.1"/>
    <n v="86"/>
    <n v="18.45"/>
    <n v="188.4"/>
    <n v="96"/>
    <n v="8.48"/>
    <n v="12.5"/>
    <n v="3"/>
    <n v="3.38"/>
    <n v="0"/>
    <s v="no"/>
    <n v="0"/>
    <s v="0-3 Calls"/>
    <s v="60-95 Months"/>
  </r>
  <r>
    <x v="17"/>
    <n v="158"/>
    <s v="area_code_510"/>
    <s v="no"/>
    <s v="no"/>
    <n v="0"/>
    <n v="205.2"/>
    <n v="97"/>
    <n v="34.880000000000003"/>
    <n v="240.6"/>
    <n v="77"/>
    <n v="20.45"/>
    <n v="79.7"/>
    <n v="108"/>
    <n v="3.59"/>
    <n v="14.4"/>
    <n v="12"/>
    <n v="3.89"/>
    <n v="0"/>
    <s v="no"/>
    <n v="0"/>
    <s v="0-3 Calls"/>
    <s v="132+ Months"/>
  </r>
  <r>
    <x v="15"/>
    <n v="116"/>
    <s v="area_code_510"/>
    <s v="no"/>
    <s v="no"/>
    <n v="0"/>
    <n v="192.1"/>
    <n v="98"/>
    <n v="32.659999999999997"/>
    <n v="312.89999999999998"/>
    <n v="135"/>
    <n v="26.6"/>
    <n v="130.19999999999999"/>
    <n v="94"/>
    <n v="5.86"/>
    <n v="7.9"/>
    <n v="2"/>
    <n v="2.13"/>
    <n v="3"/>
    <s v="no"/>
    <n v="0"/>
    <s v="0-3 Calls"/>
    <s v="96-131 Months"/>
  </r>
  <r>
    <x v="10"/>
    <n v="54"/>
    <s v="area_code_415"/>
    <s v="no"/>
    <s v="no"/>
    <n v="0"/>
    <n v="272.60000000000002"/>
    <n v="83"/>
    <n v="46.34"/>
    <n v="248.7"/>
    <n v="74"/>
    <n v="21.14"/>
    <n v="197.4"/>
    <n v="111"/>
    <n v="8.8800000000000008"/>
    <n v="9.5"/>
    <n v="2"/>
    <n v="2.57"/>
    <n v="1"/>
    <s v="yes"/>
    <n v="1"/>
    <s v="0-3 Calls"/>
    <s v="24-59 Months"/>
  </r>
  <r>
    <x v="43"/>
    <n v="86"/>
    <s v="area_code_415"/>
    <s v="no"/>
    <s v="no"/>
    <n v="0"/>
    <n v="128.30000000000001"/>
    <n v="121"/>
    <n v="21.81"/>
    <n v="197.1"/>
    <n v="93"/>
    <n v="16.75"/>
    <n v="138.4"/>
    <n v="152"/>
    <n v="6.23"/>
    <n v="12.2"/>
    <n v="5"/>
    <n v="3.29"/>
    <n v="7"/>
    <s v="yes"/>
    <n v="1"/>
    <s v="4+ calls"/>
    <s v="60-95 Months"/>
  </r>
  <r>
    <x v="29"/>
    <n v="108"/>
    <s v="area_code_510"/>
    <s v="no"/>
    <s v="no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n v="0"/>
    <s v="no"/>
    <n v="0"/>
    <s v="0-3 Calls"/>
    <s v="96-131 Months"/>
  </r>
  <r>
    <x v="40"/>
    <n v="151"/>
    <s v="area_code_408"/>
    <s v="no"/>
    <s v="yes"/>
    <n v="17"/>
    <n v="214.7"/>
    <n v="97"/>
    <n v="36.5"/>
    <n v="138.5"/>
    <n v="90"/>
    <n v="11.77"/>
    <n v="169.1"/>
    <n v="44"/>
    <n v="7.61"/>
    <n v="8.6"/>
    <n v="4"/>
    <n v="2.3199999999999998"/>
    <n v="1"/>
    <s v="no"/>
    <n v="0"/>
    <s v="0-3 Calls"/>
    <s v="132+ Months"/>
  </r>
  <r>
    <x v="18"/>
    <n v="99"/>
    <s v="area_code_510"/>
    <s v="no"/>
    <s v="no"/>
    <n v="0"/>
    <n v="169.2"/>
    <n v="70"/>
    <n v="28.76"/>
    <n v="271.5"/>
    <n v="77"/>
    <n v="23.08"/>
    <n v="170.2"/>
    <n v="104"/>
    <n v="7.66"/>
    <n v="10.6"/>
    <n v="2"/>
    <n v="2.86"/>
    <n v="0"/>
    <s v="no"/>
    <n v="0"/>
    <s v="0-3 Calls"/>
    <s v="96-131 Months"/>
  </r>
  <r>
    <x v="34"/>
    <n v="55"/>
    <s v="area_code_415"/>
    <s v="no"/>
    <s v="no"/>
    <n v="0"/>
    <n v="194.1"/>
    <n v="121"/>
    <n v="33"/>
    <n v="176.6"/>
    <n v="110"/>
    <n v="15.01"/>
    <n v="302.8"/>
    <n v="136"/>
    <n v="13.63"/>
    <n v="7"/>
    <n v="7"/>
    <n v="1.89"/>
    <n v="2"/>
    <s v="no"/>
    <n v="0"/>
    <s v="0-3 Calls"/>
    <s v="24-59 Months"/>
  </r>
  <r>
    <x v="22"/>
    <n v="78"/>
    <s v="area_code_408"/>
    <s v="no"/>
    <s v="no"/>
    <n v="0"/>
    <n v="225.1"/>
    <n v="67"/>
    <n v="38.270000000000003"/>
    <n v="199.2"/>
    <n v="127"/>
    <n v="16.93"/>
    <n v="175.5"/>
    <n v="102"/>
    <n v="7.9"/>
    <n v="14.6"/>
    <n v="2"/>
    <n v="3.94"/>
    <n v="0"/>
    <s v="no"/>
    <n v="0"/>
    <s v="0-3 Calls"/>
    <s v="60-95 Months"/>
  </r>
  <r>
    <x v="23"/>
    <n v="89"/>
    <s v="area_code_415"/>
    <s v="no"/>
    <s v="no"/>
    <n v="0"/>
    <n v="213"/>
    <n v="63"/>
    <n v="36.21"/>
    <n v="176.6"/>
    <n v="71"/>
    <n v="15.01"/>
    <n v="262.60000000000002"/>
    <n v="126"/>
    <n v="11.82"/>
    <n v="9.1"/>
    <n v="1"/>
    <n v="2.46"/>
    <n v="1"/>
    <s v="yes"/>
    <n v="1"/>
    <s v="0-3 Calls"/>
    <s v="60-95 Months"/>
  </r>
  <r>
    <x v="47"/>
    <n v="44"/>
    <s v="area_code_415"/>
    <s v="no"/>
    <s v="yes"/>
    <n v="34"/>
    <n v="221.8"/>
    <n v="105"/>
    <n v="37.71"/>
    <n v="161.69999999999999"/>
    <n v="85"/>
    <n v="13.74"/>
    <n v="227.7"/>
    <n v="62"/>
    <n v="10.25"/>
    <n v="14"/>
    <n v="7"/>
    <n v="3.78"/>
    <n v="0"/>
    <s v="no"/>
    <n v="0"/>
    <s v="0-3 Calls"/>
    <s v="24-59 Months"/>
  </r>
  <r>
    <x v="7"/>
    <n v="98"/>
    <s v="area_code_408"/>
    <s v="no"/>
    <s v="yes"/>
    <n v="21"/>
    <n v="64.599999999999994"/>
    <n v="98"/>
    <n v="10.98"/>
    <n v="176.1"/>
    <n v="86"/>
    <n v="14.97"/>
    <n v="244.8"/>
    <n v="84"/>
    <n v="11.02"/>
    <n v="0"/>
    <n v="0"/>
    <n v="0"/>
    <n v="2"/>
    <s v="no"/>
    <n v="0"/>
    <s v="0-3 Calls"/>
    <s v="96-131 Months"/>
  </r>
  <r>
    <x v="18"/>
    <n v="64"/>
    <s v="area_code_510"/>
    <s v="no"/>
    <s v="yes"/>
    <n v="37"/>
    <n v="154.6"/>
    <n v="92"/>
    <n v="26.28"/>
    <n v="83.4"/>
    <n v="103"/>
    <n v="7.09"/>
    <n v="165.9"/>
    <n v="99"/>
    <n v="7.47"/>
    <n v="13.3"/>
    <n v="3"/>
    <n v="3.59"/>
    <n v="1"/>
    <s v="no"/>
    <n v="0"/>
    <s v="0-3 Calls"/>
    <s v="60-95 Months"/>
  </r>
  <r>
    <x v="13"/>
    <n v="141"/>
    <s v="area_code_415"/>
    <s v="no"/>
    <s v="no"/>
    <n v="0"/>
    <n v="260.2"/>
    <n v="131"/>
    <n v="44.23"/>
    <n v="179.2"/>
    <n v="120"/>
    <n v="15.23"/>
    <n v="135"/>
    <n v="119"/>
    <n v="6.08"/>
    <n v="7.2"/>
    <n v="8"/>
    <n v="1.94"/>
    <n v="3"/>
    <s v="no"/>
    <n v="0"/>
    <s v="0-3 Calls"/>
    <s v="132+ Months"/>
  </r>
  <r>
    <x v="26"/>
    <n v="81"/>
    <s v="area_code_415"/>
    <s v="no"/>
    <s v="yes"/>
    <n v="33"/>
    <n v="161.6"/>
    <n v="117"/>
    <n v="27.47"/>
    <n v="123"/>
    <n v="90"/>
    <n v="10.46"/>
    <n v="261.3"/>
    <n v="101"/>
    <n v="11.76"/>
    <n v="12.2"/>
    <n v="5"/>
    <n v="3.29"/>
    <n v="1"/>
    <s v="no"/>
    <n v="0"/>
    <s v="0-3 Calls"/>
    <s v="60-95 Months"/>
  </r>
  <r>
    <x v="39"/>
    <n v="162"/>
    <s v="area_code_510"/>
    <s v="no"/>
    <s v="no"/>
    <n v="0"/>
    <n v="220.6"/>
    <n v="117"/>
    <n v="37.5"/>
    <n v="155.19999999999999"/>
    <n v="121"/>
    <n v="13.19"/>
    <n v="186.7"/>
    <n v="89"/>
    <n v="8.4"/>
    <n v="10.5"/>
    <n v="11"/>
    <n v="2.84"/>
    <n v="1"/>
    <s v="no"/>
    <n v="0"/>
    <s v="0-3 Calls"/>
    <s v="132+ Months"/>
  </r>
  <r>
    <x v="17"/>
    <n v="83"/>
    <s v="area_code_415"/>
    <s v="no"/>
    <s v="yes"/>
    <n v="41"/>
    <n v="155.9"/>
    <n v="122"/>
    <n v="26.5"/>
    <n v="162.30000000000001"/>
    <n v="107"/>
    <n v="13.8"/>
    <n v="127.6"/>
    <n v="105"/>
    <n v="5.74"/>
    <n v="13.1"/>
    <n v="5"/>
    <n v="3.54"/>
    <n v="3"/>
    <s v="no"/>
    <n v="0"/>
    <s v="0-3 Calls"/>
    <s v="60-95 Months"/>
  </r>
  <r>
    <x v="22"/>
    <n v="59"/>
    <s v="area_code_510"/>
    <s v="no"/>
    <s v="no"/>
    <n v="0"/>
    <n v="182.5"/>
    <n v="104"/>
    <n v="31.03"/>
    <n v="204.7"/>
    <n v="95"/>
    <n v="17.399999999999999"/>
    <n v="229.9"/>
    <n v="100"/>
    <n v="10.35"/>
    <n v="11.3"/>
    <n v="8"/>
    <n v="3.05"/>
    <n v="4"/>
    <s v="no"/>
    <n v="0"/>
    <s v="4+ calls"/>
    <s v="24-59 Months"/>
  </r>
  <r>
    <x v="25"/>
    <n v="179"/>
    <s v="area_code_415"/>
    <s v="yes"/>
    <s v="yes"/>
    <n v="38"/>
    <n v="220.1"/>
    <n v="78"/>
    <n v="37.42"/>
    <n v="234.3"/>
    <n v="71"/>
    <n v="19.920000000000002"/>
    <n v="237.3"/>
    <n v="85"/>
    <n v="10.68"/>
    <n v="10.1"/>
    <n v="4"/>
    <n v="2.73"/>
    <n v="4"/>
    <s v="no"/>
    <n v="0"/>
    <s v="4+ calls"/>
    <s v="132+ Months"/>
  </r>
  <r>
    <x v="25"/>
    <n v="79"/>
    <s v="area_code_408"/>
    <s v="no"/>
    <s v="no"/>
    <n v="0"/>
    <n v="152.19999999999999"/>
    <n v="112"/>
    <n v="25.87"/>
    <n v="177.2"/>
    <n v="132"/>
    <n v="15.06"/>
    <n v="96.4"/>
    <n v="87"/>
    <n v="4.34"/>
    <n v="5.3"/>
    <n v="3"/>
    <n v="1.43"/>
    <n v="1"/>
    <s v="no"/>
    <n v="0"/>
    <s v="0-3 Calls"/>
    <s v="60-95 Months"/>
  </r>
  <r>
    <x v="22"/>
    <n v="117"/>
    <s v="area_code_415"/>
    <s v="no"/>
    <s v="no"/>
    <n v="0"/>
    <n v="181.5"/>
    <n v="95"/>
    <n v="30.86"/>
    <n v="205.1"/>
    <n v="88"/>
    <n v="17.43"/>
    <n v="204"/>
    <n v="82"/>
    <n v="9.18"/>
    <n v="14.7"/>
    <n v="9"/>
    <n v="3.97"/>
    <n v="2"/>
    <s v="no"/>
    <n v="0"/>
    <s v="0-3 Calls"/>
    <s v="96-131 Months"/>
  </r>
  <r>
    <x v="42"/>
    <n v="64"/>
    <s v="area_code_408"/>
    <s v="yes"/>
    <s v="no"/>
    <n v="0"/>
    <n v="236.2"/>
    <n v="77"/>
    <n v="40.15"/>
    <n v="218.6"/>
    <n v="85"/>
    <n v="18.579999999999998"/>
    <n v="194.1"/>
    <n v="97"/>
    <n v="8.73"/>
    <n v="13.2"/>
    <n v="2"/>
    <n v="3.56"/>
    <n v="2"/>
    <s v="yes"/>
    <n v="1"/>
    <s v="0-3 Calls"/>
    <s v="60-95 Months"/>
  </r>
  <r>
    <x v="36"/>
    <n v="122"/>
    <s v="area_code_408"/>
    <s v="no"/>
    <s v="yes"/>
    <n v="23"/>
    <n v="134.19999999999999"/>
    <n v="85"/>
    <n v="22.81"/>
    <n v="227.3"/>
    <n v="132"/>
    <n v="19.32"/>
    <n v="122.4"/>
    <n v="96"/>
    <n v="5.51"/>
    <n v="8.5"/>
    <n v="2"/>
    <n v="2.2999999999999998"/>
    <n v="2"/>
    <s v="no"/>
    <n v="0"/>
    <s v="0-3 Calls"/>
    <s v="96-131 Months"/>
  </r>
  <r>
    <x v="18"/>
    <n v="90"/>
    <s v="area_code_408"/>
    <s v="no"/>
    <s v="yes"/>
    <n v="29"/>
    <n v="150.1"/>
    <n v="109"/>
    <n v="25.52"/>
    <n v="264.7"/>
    <n v="103"/>
    <n v="22.5"/>
    <n v="178.4"/>
    <n v="97"/>
    <n v="8.0299999999999994"/>
    <n v="5.8"/>
    <n v="4"/>
    <n v="1.57"/>
    <n v="1"/>
    <s v="no"/>
    <n v="0"/>
    <s v="0-3 Calls"/>
    <s v="60-95 Months"/>
  </r>
  <r>
    <x v="16"/>
    <n v="159"/>
    <s v="area_code_408"/>
    <s v="yes"/>
    <s v="no"/>
    <n v="0"/>
    <n v="257.10000000000002"/>
    <n v="53"/>
    <n v="43.71"/>
    <n v="312.2"/>
    <n v="127"/>
    <n v="26.54"/>
    <n v="183"/>
    <n v="82"/>
    <n v="8.24"/>
    <n v="8.8000000000000007"/>
    <n v="6"/>
    <n v="2.38"/>
    <n v="1"/>
    <s v="yes"/>
    <n v="1"/>
    <s v="0-3 Calls"/>
    <s v="132+ Months"/>
  </r>
  <r>
    <x v="29"/>
    <n v="148"/>
    <s v="area_code_415"/>
    <s v="no"/>
    <s v="no"/>
    <n v="0"/>
    <n v="124.4"/>
    <n v="83"/>
    <n v="21.15"/>
    <n v="179.7"/>
    <n v="81"/>
    <n v="15.27"/>
    <n v="253"/>
    <n v="99"/>
    <n v="11.39"/>
    <n v="11.3"/>
    <n v="6"/>
    <n v="3.05"/>
    <n v="0"/>
    <s v="no"/>
    <n v="0"/>
    <s v="0-3 Calls"/>
    <s v="132+ Months"/>
  </r>
  <r>
    <x v="0"/>
    <n v="39"/>
    <s v="area_code_415"/>
    <s v="no"/>
    <s v="yes"/>
    <n v="36"/>
    <n v="141.69999999999999"/>
    <n v="121"/>
    <n v="24.09"/>
    <n v="232.3"/>
    <n v="113"/>
    <n v="19.75"/>
    <n v="222.1"/>
    <n v="131"/>
    <n v="9.99"/>
    <n v="12"/>
    <n v="5"/>
    <n v="3.24"/>
    <n v="1"/>
    <s v="no"/>
    <n v="0"/>
    <s v="0-3 Calls"/>
    <s v="24-59 Months"/>
  </r>
  <r>
    <x v="42"/>
    <n v="77"/>
    <s v="area_code_408"/>
    <s v="no"/>
    <s v="no"/>
    <n v="0"/>
    <n v="230"/>
    <n v="87"/>
    <n v="39.1"/>
    <n v="103.2"/>
    <n v="138"/>
    <n v="8.77"/>
    <n v="309.60000000000002"/>
    <n v="136"/>
    <n v="13.93"/>
    <n v="11.3"/>
    <n v="3"/>
    <n v="3.05"/>
    <n v="2"/>
    <s v="no"/>
    <n v="0"/>
    <s v="0-3 Calls"/>
    <s v="60-95 Months"/>
  </r>
  <r>
    <x v="2"/>
    <n v="194"/>
    <s v="area_code_408"/>
    <s v="no"/>
    <s v="no"/>
    <n v="0"/>
    <n v="162.30000000000001"/>
    <n v="88"/>
    <n v="27.59"/>
    <n v="213.7"/>
    <n v="118"/>
    <n v="18.16"/>
    <n v="192.1"/>
    <n v="81"/>
    <n v="8.64"/>
    <n v="10.9"/>
    <n v="2"/>
    <n v="2.94"/>
    <n v="0"/>
    <s v="no"/>
    <n v="0"/>
    <s v="0-3 Calls"/>
    <s v="132+ Months"/>
  </r>
  <r>
    <x v="33"/>
    <n v="112"/>
    <s v="area_code_415"/>
    <s v="no"/>
    <s v="no"/>
    <n v="0"/>
    <n v="193.3"/>
    <n v="96"/>
    <n v="32.86"/>
    <n v="264.10000000000002"/>
    <n v="123"/>
    <n v="22.45"/>
    <n v="128.6"/>
    <n v="115"/>
    <n v="5.79"/>
    <n v="9.1"/>
    <n v="3"/>
    <n v="2.46"/>
    <n v="4"/>
    <s v="no"/>
    <n v="0"/>
    <s v="4+ calls"/>
    <s v="96-131 Months"/>
  </r>
  <r>
    <x v="24"/>
    <n v="45"/>
    <s v="area_code_415"/>
    <s v="no"/>
    <s v="no"/>
    <n v="0"/>
    <n v="78.2"/>
    <n v="127"/>
    <n v="13.29"/>
    <n v="253.4"/>
    <n v="108"/>
    <n v="21.54"/>
    <n v="255"/>
    <n v="100"/>
    <n v="11.48"/>
    <n v="18"/>
    <n v="3"/>
    <n v="4.8600000000000003"/>
    <n v="1"/>
    <s v="no"/>
    <n v="0"/>
    <s v="0-3 Calls"/>
    <s v="24-59 Months"/>
  </r>
  <r>
    <x v="45"/>
    <n v="132"/>
    <s v="area_code_415"/>
    <s v="no"/>
    <s v="no"/>
    <n v="0"/>
    <n v="83.4"/>
    <n v="110"/>
    <n v="14.18"/>
    <n v="232.2"/>
    <n v="137"/>
    <n v="19.739999999999998"/>
    <n v="146.69999999999999"/>
    <n v="114"/>
    <n v="6.6"/>
    <n v="7.6"/>
    <n v="5"/>
    <n v="2.0499999999999998"/>
    <n v="1"/>
    <s v="no"/>
    <n v="0"/>
    <s v="0-3 Calls"/>
    <s v="132+ Months"/>
  </r>
  <r>
    <x v="33"/>
    <n v="135"/>
    <s v="area_code_415"/>
    <s v="no"/>
    <s v="no"/>
    <n v="0"/>
    <n v="201.8"/>
    <n v="81"/>
    <n v="34.31"/>
    <n v="225"/>
    <n v="114"/>
    <n v="19.13"/>
    <n v="204.4"/>
    <n v="82"/>
    <n v="9.1999999999999993"/>
    <n v="10.3"/>
    <n v="6"/>
    <n v="2.78"/>
    <n v="1"/>
    <s v="no"/>
    <n v="0"/>
    <s v="0-3 Calls"/>
    <s v="132+ Months"/>
  </r>
  <r>
    <x v="36"/>
    <n v="56"/>
    <s v="area_code_408"/>
    <s v="no"/>
    <s v="no"/>
    <n v="0"/>
    <n v="197"/>
    <n v="110"/>
    <n v="33.49"/>
    <n v="222.8"/>
    <n v="102"/>
    <n v="18.940000000000001"/>
    <n v="225.3"/>
    <n v="91"/>
    <n v="10.14"/>
    <n v="10.6"/>
    <n v="6"/>
    <n v="2.86"/>
    <n v="2"/>
    <s v="no"/>
    <n v="0"/>
    <s v="0-3 Calls"/>
    <s v="24-59 Months"/>
  </r>
  <r>
    <x v="31"/>
    <n v="151"/>
    <s v="area_code_415"/>
    <s v="yes"/>
    <s v="no"/>
    <n v="0"/>
    <n v="218"/>
    <n v="57"/>
    <n v="37.06"/>
    <n v="114.4"/>
    <n v="88"/>
    <n v="9.7200000000000006"/>
    <n v="269.2"/>
    <n v="95"/>
    <n v="12.11"/>
    <n v="12.4"/>
    <n v="1"/>
    <n v="3.35"/>
    <n v="0"/>
    <s v="yes"/>
    <n v="1"/>
    <s v="0-3 Calls"/>
    <s v="132+ Months"/>
  </r>
  <r>
    <x v="11"/>
    <n v="32"/>
    <s v="area_code_415"/>
    <s v="no"/>
    <s v="no"/>
    <n v="0"/>
    <n v="164.8"/>
    <n v="98"/>
    <n v="28.02"/>
    <n v="229.9"/>
    <n v="96"/>
    <n v="19.54"/>
    <n v="167.3"/>
    <n v="108"/>
    <n v="7.53"/>
    <n v="14.8"/>
    <n v="2"/>
    <n v="4"/>
    <n v="2"/>
    <s v="no"/>
    <n v="0"/>
    <s v="0-3 Calls"/>
    <s v="24-59 Months"/>
  </r>
  <r>
    <x v="32"/>
    <n v="87"/>
    <s v="area_code_415"/>
    <s v="no"/>
    <s v="yes"/>
    <n v="21"/>
    <n v="214"/>
    <n v="113"/>
    <n v="36.380000000000003"/>
    <n v="180"/>
    <n v="114"/>
    <n v="15.3"/>
    <n v="134.5"/>
    <n v="82"/>
    <n v="6.05"/>
    <n v="10.6"/>
    <n v="5"/>
    <n v="2.86"/>
    <n v="0"/>
    <s v="no"/>
    <n v="0"/>
    <s v="0-3 Calls"/>
    <s v="60-95 Months"/>
  </r>
  <r>
    <x v="38"/>
    <n v="138"/>
    <s v="area_code_415"/>
    <s v="no"/>
    <s v="no"/>
    <n v="0"/>
    <n v="170.5"/>
    <n v="87"/>
    <n v="28.99"/>
    <n v="118.2"/>
    <n v="116"/>
    <n v="10.050000000000001"/>
    <n v="187.9"/>
    <n v="111"/>
    <n v="8.4600000000000009"/>
    <n v="11.2"/>
    <n v="7"/>
    <n v="3.02"/>
    <n v="2"/>
    <s v="no"/>
    <n v="0"/>
    <s v="0-3 Calls"/>
    <s v="132+ Months"/>
  </r>
  <r>
    <x v="50"/>
    <n v="79"/>
    <s v="area_code_408"/>
    <s v="no"/>
    <s v="no"/>
    <n v="0"/>
    <n v="205.7"/>
    <n v="123"/>
    <n v="34.97"/>
    <n v="214.5"/>
    <n v="108"/>
    <n v="18.23"/>
    <n v="226.1"/>
    <n v="106"/>
    <n v="10.17"/>
    <n v="6.7"/>
    <n v="18"/>
    <n v="1.81"/>
    <n v="1"/>
    <s v="no"/>
    <n v="0"/>
    <s v="0-3 Calls"/>
    <s v="60-95 Months"/>
  </r>
  <r>
    <x v="4"/>
    <n v="95"/>
    <s v="area_code_415"/>
    <s v="yes"/>
    <s v="no"/>
    <n v="0"/>
    <n v="165.5"/>
    <n v="84"/>
    <n v="28.14"/>
    <n v="286.2"/>
    <n v="112"/>
    <n v="24.33"/>
    <n v="198.9"/>
    <n v="89"/>
    <n v="8.9499999999999993"/>
    <n v="11.5"/>
    <n v="2"/>
    <n v="3.11"/>
    <n v="1"/>
    <s v="yes"/>
    <n v="1"/>
    <s v="0-3 Calls"/>
    <s v="60-95 Months"/>
  </r>
  <r>
    <x v="45"/>
    <n v="127"/>
    <s v="area_code_415"/>
    <s v="no"/>
    <s v="no"/>
    <n v="0"/>
    <n v="221"/>
    <n v="100"/>
    <n v="37.57"/>
    <n v="160.69999999999999"/>
    <n v="113"/>
    <n v="13.66"/>
    <n v="233.1"/>
    <n v="96"/>
    <n v="10.49"/>
    <n v="6.8"/>
    <n v="4"/>
    <n v="1.84"/>
    <n v="2"/>
    <s v="no"/>
    <n v="0"/>
    <s v="0-3 Calls"/>
    <s v="96-131 Months"/>
  </r>
  <r>
    <x v="32"/>
    <n v="137"/>
    <s v="area_code_510"/>
    <s v="no"/>
    <s v="no"/>
    <n v="0"/>
    <n v="242.1"/>
    <n v="118"/>
    <n v="41.16"/>
    <n v="191"/>
    <n v="93"/>
    <n v="16.239999999999998"/>
    <n v="218.6"/>
    <n v="50"/>
    <n v="9.84"/>
    <n v="14.7"/>
    <n v="2"/>
    <n v="3.97"/>
    <n v="3"/>
    <s v="no"/>
    <n v="0"/>
    <s v="0-3 Calls"/>
    <s v="132+ Months"/>
  </r>
  <r>
    <x v="2"/>
    <n v="97"/>
    <s v="area_code_415"/>
    <s v="no"/>
    <s v="no"/>
    <n v="0"/>
    <n v="151.6"/>
    <n v="107"/>
    <n v="25.77"/>
    <n v="155.4"/>
    <n v="96"/>
    <n v="13.21"/>
    <n v="240"/>
    <n v="112"/>
    <n v="10.8"/>
    <n v="14.7"/>
    <n v="4"/>
    <n v="3.97"/>
    <n v="1"/>
    <s v="no"/>
    <n v="0"/>
    <s v="0-3 Calls"/>
    <s v="96-131 Months"/>
  </r>
  <r>
    <x v="27"/>
    <n v="149"/>
    <s v="area_code_415"/>
    <s v="yes"/>
    <s v="no"/>
    <n v="0"/>
    <n v="176.2"/>
    <n v="87"/>
    <n v="29.95"/>
    <n v="145"/>
    <n v="81"/>
    <n v="12.33"/>
    <n v="249.5"/>
    <n v="92"/>
    <n v="11.23"/>
    <n v="5.7"/>
    <n v="4"/>
    <n v="1.54"/>
    <n v="0"/>
    <s v="no"/>
    <n v="0"/>
    <s v="0-3 Calls"/>
    <s v="132+ Months"/>
  </r>
  <r>
    <x v="7"/>
    <n v="117"/>
    <s v="area_code_415"/>
    <s v="yes"/>
    <s v="yes"/>
    <n v="22"/>
    <n v="196"/>
    <n v="82"/>
    <n v="33.32"/>
    <n v="322.7"/>
    <n v="82"/>
    <n v="27.43"/>
    <n v="225.6"/>
    <n v="120"/>
    <n v="10.15"/>
    <n v="3.7"/>
    <n v="5"/>
    <n v="1"/>
    <n v="1"/>
    <s v="no"/>
    <n v="0"/>
    <s v="0-3 Calls"/>
    <s v="96-131 Months"/>
  </r>
  <r>
    <x v="0"/>
    <n v="84"/>
    <s v="area_code_408"/>
    <s v="no"/>
    <s v="no"/>
    <n v="0"/>
    <n v="159.5"/>
    <n v="125"/>
    <n v="27.12"/>
    <n v="247.1"/>
    <n v="90"/>
    <n v="21"/>
    <n v="187.9"/>
    <n v="82"/>
    <n v="8.4600000000000009"/>
    <n v="7.2"/>
    <n v="4"/>
    <n v="1.94"/>
    <n v="2"/>
    <s v="no"/>
    <n v="0"/>
    <s v="0-3 Calls"/>
    <s v="60-95 Months"/>
  </r>
  <r>
    <x v="45"/>
    <n v="137"/>
    <s v="area_code_415"/>
    <s v="no"/>
    <s v="no"/>
    <n v="0"/>
    <n v="230.2"/>
    <n v="113"/>
    <n v="39.130000000000003"/>
    <n v="220.4"/>
    <n v="79"/>
    <n v="18.73"/>
    <n v="204.7"/>
    <n v="111"/>
    <n v="9.2100000000000009"/>
    <n v="10.7"/>
    <n v="7"/>
    <n v="2.89"/>
    <n v="4"/>
    <s v="no"/>
    <n v="0"/>
    <s v="4+ calls"/>
    <s v="132+ Months"/>
  </r>
  <r>
    <x v="21"/>
    <n v="54"/>
    <s v="area_code_510"/>
    <s v="no"/>
    <s v="no"/>
    <n v="0"/>
    <n v="210.5"/>
    <n v="102"/>
    <n v="35.79"/>
    <n v="204.5"/>
    <n v="83"/>
    <n v="17.38"/>
    <n v="127.8"/>
    <n v="53"/>
    <n v="5.75"/>
    <n v="8.5"/>
    <n v="5"/>
    <n v="2.2999999999999998"/>
    <n v="1"/>
    <s v="no"/>
    <n v="0"/>
    <s v="0-3 Calls"/>
    <s v="24-59 Months"/>
  </r>
  <r>
    <x v="26"/>
    <n v="85"/>
    <s v="area_code_415"/>
    <s v="no"/>
    <s v="no"/>
    <n v="0"/>
    <n v="102"/>
    <n v="95"/>
    <n v="17.34"/>
    <n v="270.2"/>
    <n v="139"/>
    <n v="22.97"/>
    <n v="148.19999999999999"/>
    <n v="105"/>
    <n v="6.67"/>
    <n v="10.7"/>
    <n v="3"/>
    <n v="2.89"/>
    <n v="1"/>
    <s v="no"/>
    <n v="0"/>
    <s v="0-3 Calls"/>
    <s v="60-95 Months"/>
  </r>
  <r>
    <x v="6"/>
    <n v="43"/>
    <s v="area_code_415"/>
    <s v="no"/>
    <s v="no"/>
    <n v="0"/>
    <n v="168.4"/>
    <n v="125"/>
    <n v="28.63"/>
    <n v="243.8"/>
    <n v="89"/>
    <n v="20.72"/>
    <n v="214.7"/>
    <n v="102"/>
    <n v="9.66"/>
    <n v="11.1"/>
    <n v="2"/>
    <n v="3"/>
    <n v="1"/>
    <s v="no"/>
    <n v="0"/>
    <s v="0-3 Calls"/>
    <s v="24-59 Months"/>
  </r>
  <r>
    <x v="3"/>
    <n v="35"/>
    <s v="area_code_415"/>
    <s v="no"/>
    <s v="no"/>
    <n v="0"/>
    <n v="105.6"/>
    <n v="129"/>
    <n v="17.95"/>
    <n v="258.2"/>
    <n v="129"/>
    <n v="21.95"/>
    <n v="213.1"/>
    <n v="77"/>
    <n v="9.59"/>
    <n v="8.6999999999999993"/>
    <n v="3"/>
    <n v="2.35"/>
    <n v="0"/>
    <s v="no"/>
    <n v="0"/>
    <s v="0-3 Calls"/>
    <s v="24-59 Months"/>
  </r>
  <r>
    <x v="24"/>
    <n v="98"/>
    <s v="area_code_415"/>
    <s v="no"/>
    <s v="no"/>
    <n v="0"/>
    <n v="206.5"/>
    <n v="92"/>
    <n v="35.11"/>
    <n v="176.2"/>
    <n v="152"/>
    <n v="14.98"/>
    <n v="232.8"/>
    <n v="115"/>
    <n v="10.48"/>
    <n v="12.4"/>
    <n v="5"/>
    <n v="3.35"/>
    <n v="5"/>
    <s v="no"/>
    <n v="0"/>
    <s v="4+ calls"/>
    <s v="96-131 Months"/>
  </r>
  <r>
    <x v="48"/>
    <n v="112"/>
    <s v="area_code_510"/>
    <s v="no"/>
    <s v="no"/>
    <n v="0"/>
    <n v="217.1"/>
    <n v="76"/>
    <n v="36.909999999999997"/>
    <n v="205.2"/>
    <n v="100"/>
    <n v="17.440000000000001"/>
    <n v="185.7"/>
    <n v="91"/>
    <n v="8.36"/>
    <n v="9.4"/>
    <n v="3"/>
    <n v="2.54"/>
    <n v="2"/>
    <s v="no"/>
    <n v="0"/>
    <s v="0-3 Calls"/>
    <s v="96-131 Months"/>
  </r>
  <r>
    <x v="26"/>
    <n v="16"/>
    <s v="area_code_510"/>
    <s v="no"/>
    <s v="no"/>
    <n v="0"/>
    <n v="229.6"/>
    <n v="78"/>
    <n v="39.03"/>
    <n v="205.7"/>
    <n v="108"/>
    <n v="17.48"/>
    <n v="166.2"/>
    <n v="91"/>
    <n v="7.48"/>
    <n v="10.8"/>
    <n v="2"/>
    <n v="2.92"/>
    <n v="0"/>
    <s v="yes"/>
    <n v="1"/>
    <s v="0-3 Calls"/>
    <s v="0-23 Months"/>
  </r>
  <r>
    <x v="46"/>
    <n v="98"/>
    <s v="area_code_415"/>
    <s v="no"/>
    <s v="yes"/>
    <n v="22"/>
    <n v="278.3"/>
    <n v="89"/>
    <n v="47.31"/>
    <n v="93.4"/>
    <n v="143"/>
    <n v="7.94"/>
    <n v="107.6"/>
    <n v="42"/>
    <n v="4.84"/>
    <n v="9.6999999999999993"/>
    <n v="5"/>
    <n v="2.62"/>
    <n v="0"/>
    <s v="no"/>
    <n v="0"/>
    <s v="0-3 Calls"/>
    <s v="96-131 Months"/>
  </r>
  <r>
    <x v="47"/>
    <n v="84"/>
    <s v="area_code_510"/>
    <s v="no"/>
    <s v="no"/>
    <n v="0"/>
    <n v="181.5"/>
    <n v="129"/>
    <n v="30.86"/>
    <n v="130.69999999999999"/>
    <n v="112"/>
    <n v="11.11"/>
    <n v="186.5"/>
    <n v="118"/>
    <n v="8.39"/>
    <n v="8.5"/>
    <n v="4"/>
    <n v="2.2999999999999998"/>
    <n v="1"/>
    <s v="no"/>
    <n v="0"/>
    <s v="0-3 Calls"/>
    <s v="60-95 Months"/>
  </r>
  <r>
    <x v="38"/>
    <n v="66"/>
    <s v="area_code_415"/>
    <s v="no"/>
    <s v="no"/>
    <n v="0"/>
    <n v="167.3"/>
    <n v="91"/>
    <n v="28.44"/>
    <n v="230"/>
    <n v="68"/>
    <n v="19.55"/>
    <n v="191.7"/>
    <n v="118"/>
    <n v="8.6300000000000008"/>
    <n v="10.6"/>
    <n v="5"/>
    <n v="2.86"/>
    <n v="1"/>
    <s v="yes"/>
    <n v="1"/>
    <s v="0-3 Calls"/>
    <s v="60-95 Months"/>
  </r>
  <r>
    <x v="12"/>
    <n v="74"/>
    <s v="area_code_415"/>
    <s v="no"/>
    <s v="no"/>
    <n v="0"/>
    <n v="221.1"/>
    <n v="124"/>
    <n v="37.590000000000003"/>
    <n v="110.8"/>
    <n v="94"/>
    <n v="9.42"/>
    <n v="240.1"/>
    <n v="112"/>
    <n v="10.8"/>
    <n v="10.6"/>
    <n v="3"/>
    <n v="2.86"/>
    <n v="0"/>
    <s v="no"/>
    <n v="0"/>
    <s v="0-3 Calls"/>
    <s v="60-95 Months"/>
  </r>
  <r>
    <x v="30"/>
    <n v="96"/>
    <s v="area_code_408"/>
    <s v="no"/>
    <s v="yes"/>
    <n v="26"/>
    <n v="145.80000000000001"/>
    <n v="108"/>
    <n v="24.79"/>
    <n v="192.2"/>
    <n v="89"/>
    <n v="16.34"/>
    <n v="165.1"/>
    <n v="96"/>
    <n v="7.43"/>
    <n v="9.9"/>
    <n v="2"/>
    <n v="2.67"/>
    <n v="1"/>
    <s v="no"/>
    <n v="0"/>
    <s v="0-3 Calls"/>
    <s v="96-131 Months"/>
  </r>
  <r>
    <x v="40"/>
    <n v="119"/>
    <s v="area_code_510"/>
    <s v="no"/>
    <s v="no"/>
    <n v="0"/>
    <n v="222.8"/>
    <n v="122"/>
    <n v="37.880000000000003"/>
    <n v="163.19999999999999"/>
    <n v="107"/>
    <n v="13.87"/>
    <n v="160.6"/>
    <n v="112"/>
    <n v="7.23"/>
    <n v="11.2"/>
    <n v="6"/>
    <n v="3.02"/>
    <n v="1"/>
    <s v="no"/>
    <n v="0"/>
    <s v="0-3 Calls"/>
    <s v="96-131 Months"/>
  </r>
  <r>
    <x v="26"/>
    <n v="92"/>
    <s v="area_code_415"/>
    <s v="yes"/>
    <s v="no"/>
    <n v="0"/>
    <n v="264.3"/>
    <n v="91"/>
    <n v="44.93"/>
    <n v="160.9"/>
    <n v="115"/>
    <n v="13.68"/>
    <n v="198.6"/>
    <n v="73"/>
    <n v="8.94"/>
    <n v="9.3000000000000007"/>
    <n v="5"/>
    <n v="2.5099999999999998"/>
    <n v="0"/>
    <s v="no"/>
    <n v="0"/>
    <s v="0-3 Calls"/>
    <s v="60-95 Months"/>
  </r>
  <r>
    <x v="47"/>
    <n v="21"/>
    <s v="area_code_415"/>
    <s v="no"/>
    <s v="no"/>
    <n v="0"/>
    <n v="146"/>
    <n v="78"/>
    <n v="24.82"/>
    <n v="109.7"/>
    <n v="79"/>
    <n v="9.32"/>
    <n v="247.4"/>
    <n v="108"/>
    <n v="11.13"/>
    <n v="6.8"/>
    <n v="7"/>
    <n v="1.84"/>
    <n v="0"/>
    <s v="no"/>
    <n v="0"/>
    <s v="0-3 Calls"/>
    <s v="0-23 Months"/>
  </r>
  <r>
    <x v="29"/>
    <n v="122"/>
    <s v="area_code_510"/>
    <s v="no"/>
    <s v="no"/>
    <n v="0"/>
    <n v="157.1"/>
    <n v="134"/>
    <n v="26.71"/>
    <n v="184.9"/>
    <n v="122"/>
    <n v="15.72"/>
    <n v="197.2"/>
    <n v="59"/>
    <n v="8.8699999999999992"/>
    <n v="8.5"/>
    <n v="5"/>
    <n v="2.2999999999999998"/>
    <n v="4"/>
    <s v="yes"/>
    <n v="1"/>
    <s v="4+ calls"/>
    <s v="96-131 Months"/>
  </r>
  <r>
    <x v="8"/>
    <n v="133"/>
    <s v="area_code_510"/>
    <s v="yes"/>
    <s v="no"/>
    <n v="0"/>
    <n v="127.3"/>
    <n v="108"/>
    <n v="21.64"/>
    <n v="251.3"/>
    <n v="81"/>
    <n v="21.36"/>
    <n v="135"/>
    <n v="88"/>
    <n v="6.08"/>
    <n v="10.3"/>
    <n v="3"/>
    <n v="2.78"/>
    <n v="1"/>
    <s v="no"/>
    <n v="0"/>
    <s v="0-3 Calls"/>
    <s v="132+ Months"/>
  </r>
  <r>
    <x v="14"/>
    <n v="145"/>
    <s v="area_code_415"/>
    <s v="no"/>
    <s v="no"/>
    <n v="0"/>
    <n v="187.9"/>
    <n v="110"/>
    <n v="31.94"/>
    <n v="197"/>
    <n v="117"/>
    <n v="16.75"/>
    <n v="167"/>
    <n v="108"/>
    <n v="7.52"/>
    <n v="4.8"/>
    <n v="4"/>
    <n v="1.3"/>
    <n v="2"/>
    <s v="no"/>
    <n v="0"/>
    <s v="0-3 Calls"/>
    <s v="132+ Months"/>
  </r>
  <r>
    <x v="27"/>
    <n v="25"/>
    <s v="area_code_408"/>
    <s v="no"/>
    <s v="no"/>
    <n v="0"/>
    <n v="178.8"/>
    <n v="90"/>
    <n v="30.4"/>
    <n v="141.19999999999999"/>
    <n v="72"/>
    <n v="12"/>
    <n v="203"/>
    <n v="99"/>
    <n v="9.14"/>
    <n v="8.4"/>
    <n v="5"/>
    <n v="2.27"/>
    <n v="2"/>
    <s v="no"/>
    <n v="0"/>
    <s v="0-3 Calls"/>
    <s v="24-59 Months"/>
  </r>
  <r>
    <x v="37"/>
    <n v="64"/>
    <s v="area_code_415"/>
    <s v="no"/>
    <s v="no"/>
    <n v="0"/>
    <n v="97.2"/>
    <n v="80"/>
    <n v="16.52"/>
    <n v="186.2"/>
    <n v="90"/>
    <n v="15.83"/>
    <n v="189"/>
    <n v="92"/>
    <n v="8.5"/>
    <n v="10.4"/>
    <n v="6"/>
    <n v="2.81"/>
    <n v="2"/>
    <s v="no"/>
    <n v="0"/>
    <s v="0-3 Calls"/>
    <s v="60-95 Months"/>
  </r>
  <r>
    <x v="44"/>
    <n v="85"/>
    <s v="area_code_415"/>
    <s v="no"/>
    <s v="no"/>
    <n v="0"/>
    <n v="259.8"/>
    <n v="85"/>
    <n v="44.17"/>
    <n v="242.3"/>
    <n v="117"/>
    <n v="20.6"/>
    <n v="168.8"/>
    <n v="72"/>
    <n v="7.6"/>
    <n v="5.4"/>
    <n v="1"/>
    <n v="1.46"/>
    <n v="0"/>
    <s v="no"/>
    <n v="0"/>
    <s v="0-3 Calls"/>
    <s v="60-95 Months"/>
  </r>
  <r>
    <x v="27"/>
    <n v="76"/>
    <s v="area_code_415"/>
    <s v="no"/>
    <s v="no"/>
    <n v="0"/>
    <n v="169.5"/>
    <n v="77"/>
    <n v="28.82"/>
    <n v="124"/>
    <n v="87"/>
    <n v="10.54"/>
    <n v="219.4"/>
    <n v="92"/>
    <n v="9.8699999999999992"/>
    <n v="10"/>
    <n v="3"/>
    <n v="2.7"/>
    <n v="0"/>
    <s v="no"/>
    <n v="0"/>
    <s v="0-3 Calls"/>
    <s v="60-95 Months"/>
  </r>
  <r>
    <x v="29"/>
    <n v="224"/>
    <s v="area_code_510"/>
    <s v="yes"/>
    <s v="no"/>
    <n v="0"/>
    <n v="171.5"/>
    <n v="99"/>
    <n v="29.16"/>
    <n v="160"/>
    <n v="103"/>
    <n v="13.6"/>
    <n v="212.4"/>
    <n v="102"/>
    <n v="9.56"/>
    <n v="5"/>
    <n v="2"/>
    <n v="1.35"/>
    <n v="1"/>
    <s v="yes"/>
    <n v="1"/>
    <s v="0-3 Calls"/>
    <s v="132+ Months"/>
  </r>
  <r>
    <x v="17"/>
    <n v="117"/>
    <s v="area_code_408"/>
    <s v="no"/>
    <s v="no"/>
    <n v="0"/>
    <n v="239.9"/>
    <n v="84"/>
    <n v="40.78"/>
    <n v="174.8"/>
    <n v="106"/>
    <n v="14.86"/>
    <n v="209.5"/>
    <n v="93"/>
    <n v="9.43"/>
    <n v="9.8000000000000007"/>
    <n v="2"/>
    <n v="2.65"/>
    <n v="0"/>
    <s v="no"/>
    <n v="0"/>
    <s v="0-3 Calls"/>
    <s v="96-131 Months"/>
  </r>
  <r>
    <x v="32"/>
    <n v="128"/>
    <s v="area_code_408"/>
    <s v="no"/>
    <s v="yes"/>
    <n v="34"/>
    <n v="142.30000000000001"/>
    <n v="73"/>
    <n v="24.19"/>
    <n v="194.8"/>
    <n v="79"/>
    <n v="16.559999999999999"/>
    <n v="239.3"/>
    <n v="81"/>
    <n v="10.77"/>
    <n v="16"/>
    <n v="6"/>
    <n v="4.32"/>
    <n v="1"/>
    <s v="no"/>
    <n v="0"/>
    <s v="0-3 Calls"/>
    <s v="96-131 Months"/>
  </r>
  <r>
    <x v="37"/>
    <n v="115"/>
    <s v="area_code_415"/>
    <s v="no"/>
    <s v="no"/>
    <n v="0"/>
    <n v="184.1"/>
    <n v="98"/>
    <n v="31.3"/>
    <n v="327"/>
    <n v="73"/>
    <n v="27.8"/>
    <n v="212.5"/>
    <n v="106"/>
    <n v="9.56"/>
    <n v="7.5"/>
    <n v="6"/>
    <n v="2.0299999999999998"/>
    <n v="2"/>
    <s v="no"/>
    <n v="0"/>
    <s v="0-3 Calls"/>
    <s v="96-131 Months"/>
  </r>
  <r>
    <x v="36"/>
    <n v="141"/>
    <s v="area_code_415"/>
    <s v="no"/>
    <s v="yes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n v="2"/>
    <s v="no"/>
    <n v="0"/>
    <s v="0-3 Calls"/>
    <s v="132+ Months"/>
  </r>
  <r>
    <x v="35"/>
    <n v="51"/>
    <s v="area_code_510"/>
    <s v="no"/>
    <s v="no"/>
    <n v="0"/>
    <n v="259.89999999999998"/>
    <n v="114"/>
    <n v="44.18"/>
    <n v="176.2"/>
    <n v="94"/>
    <n v="14.98"/>
    <n v="77.2"/>
    <n v="112"/>
    <n v="3.47"/>
    <n v="15.3"/>
    <n v="1"/>
    <n v="4.13"/>
    <n v="1"/>
    <s v="no"/>
    <n v="0"/>
    <s v="0-3 Calls"/>
    <s v="24-59 Months"/>
  </r>
  <r>
    <x v="1"/>
    <n v="100"/>
    <s v="area_code_415"/>
    <s v="no"/>
    <s v="no"/>
    <n v="0"/>
    <n v="203.8"/>
    <n v="122"/>
    <n v="34.65"/>
    <n v="283.10000000000002"/>
    <n v="76"/>
    <n v="24.06"/>
    <n v="197.3"/>
    <n v="83"/>
    <n v="8.8800000000000008"/>
    <n v="12.5"/>
    <n v="3"/>
    <n v="3.38"/>
    <n v="0"/>
    <s v="no"/>
    <n v="0"/>
    <s v="0-3 Calls"/>
    <s v="96-131 Months"/>
  </r>
  <r>
    <x v="7"/>
    <n v="96"/>
    <s v="area_code_415"/>
    <s v="no"/>
    <s v="yes"/>
    <n v="45"/>
    <n v="248.8"/>
    <n v="124"/>
    <n v="42.3"/>
    <n v="140.30000000000001"/>
    <n v="77"/>
    <n v="11.93"/>
    <n v="263.60000000000002"/>
    <n v="102"/>
    <n v="11.86"/>
    <n v="10.3"/>
    <n v="2"/>
    <n v="2.78"/>
    <n v="3"/>
    <s v="no"/>
    <n v="0"/>
    <s v="0-3 Calls"/>
    <s v="96-131 Months"/>
  </r>
  <r>
    <x v="38"/>
    <n v="112"/>
    <s v="area_code_415"/>
    <s v="no"/>
    <s v="yes"/>
    <n v="16"/>
    <n v="221.6"/>
    <n v="110"/>
    <n v="37.67"/>
    <n v="130.19999999999999"/>
    <n v="123"/>
    <n v="11.07"/>
    <n v="200"/>
    <n v="108"/>
    <n v="9"/>
    <n v="11.3"/>
    <n v="3"/>
    <n v="3.05"/>
    <n v="1"/>
    <s v="no"/>
    <n v="0"/>
    <s v="0-3 Calls"/>
    <s v="96-131 Months"/>
  </r>
  <r>
    <x v="3"/>
    <n v="129"/>
    <s v="area_code_510"/>
    <s v="yes"/>
    <s v="no"/>
    <n v="0"/>
    <n v="192.9"/>
    <n v="131"/>
    <n v="32.79"/>
    <n v="185.5"/>
    <n v="101"/>
    <n v="15.77"/>
    <n v="205.2"/>
    <n v="130"/>
    <n v="9.23"/>
    <n v="10.9"/>
    <n v="4"/>
    <n v="2.94"/>
    <n v="1"/>
    <s v="no"/>
    <n v="0"/>
    <s v="0-3 Calls"/>
    <s v="96-131 Months"/>
  </r>
  <r>
    <x v="41"/>
    <n v="163"/>
    <s v="area_code_415"/>
    <s v="no"/>
    <s v="no"/>
    <n v="0"/>
    <n v="122.4"/>
    <n v="129"/>
    <n v="20.81"/>
    <n v="113.4"/>
    <n v="108"/>
    <n v="9.64"/>
    <n v="180.2"/>
    <n v="97"/>
    <n v="8.11"/>
    <n v="12.5"/>
    <n v="7"/>
    <n v="3.38"/>
    <n v="1"/>
    <s v="no"/>
    <n v="0"/>
    <s v="0-3 Calls"/>
    <s v="132+ Months"/>
  </r>
  <r>
    <x v="21"/>
    <n v="67"/>
    <s v="area_code_415"/>
    <s v="no"/>
    <s v="yes"/>
    <n v="40"/>
    <n v="104.9"/>
    <n v="65"/>
    <n v="17.829999999999998"/>
    <n v="216.3"/>
    <n v="93"/>
    <n v="18.39"/>
    <n v="217.4"/>
    <n v="128"/>
    <n v="9.7799999999999994"/>
    <n v="9.6"/>
    <n v="9"/>
    <n v="2.59"/>
    <n v="1"/>
    <s v="no"/>
    <n v="0"/>
    <s v="0-3 Calls"/>
    <s v="60-95 Months"/>
  </r>
  <r>
    <x v="17"/>
    <n v="140"/>
    <s v="area_code_408"/>
    <s v="no"/>
    <s v="no"/>
    <n v="0"/>
    <n v="173.2"/>
    <n v="91"/>
    <n v="29.44"/>
    <n v="196.8"/>
    <n v="106"/>
    <n v="16.73"/>
    <n v="209.3"/>
    <n v="128"/>
    <n v="9.42"/>
    <n v="11.2"/>
    <n v="5"/>
    <n v="3.02"/>
    <n v="3"/>
    <s v="no"/>
    <n v="0"/>
    <s v="0-3 Calls"/>
    <s v="132+ Months"/>
  </r>
  <r>
    <x v="27"/>
    <n v="49"/>
    <s v="area_code_510"/>
    <s v="no"/>
    <s v="no"/>
    <n v="0"/>
    <n v="119.4"/>
    <n v="69"/>
    <n v="20.3"/>
    <n v="273.3"/>
    <n v="92"/>
    <n v="23.23"/>
    <n v="214.4"/>
    <n v="153"/>
    <n v="9.65"/>
    <n v="12.4"/>
    <n v="7"/>
    <n v="3.35"/>
    <n v="2"/>
    <s v="no"/>
    <n v="0"/>
    <s v="0-3 Calls"/>
    <s v="24-59 Months"/>
  </r>
  <r>
    <x v="45"/>
    <n v="46"/>
    <s v="area_code_510"/>
    <s v="no"/>
    <s v="no"/>
    <n v="0"/>
    <n v="250.3"/>
    <n v="100"/>
    <n v="42.55"/>
    <n v="260.60000000000002"/>
    <n v="90"/>
    <n v="22.15"/>
    <n v="195"/>
    <n v="104"/>
    <n v="8.7799999999999994"/>
    <n v="13.3"/>
    <n v="2"/>
    <n v="3.59"/>
    <n v="2"/>
    <s v="yes"/>
    <n v="1"/>
    <s v="0-3 Calls"/>
    <s v="24-59 Months"/>
  </r>
  <r>
    <x v="44"/>
    <n v="148"/>
    <s v="area_code_415"/>
    <s v="no"/>
    <s v="no"/>
    <n v="0"/>
    <n v="178.3"/>
    <n v="98"/>
    <n v="30.31"/>
    <n v="282.60000000000002"/>
    <n v="110"/>
    <n v="24.02"/>
    <n v="181"/>
    <n v="98"/>
    <n v="8.15"/>
    <n v="11.4"/>
    <n v="4"/>
    <n v="3.08"/>
    <n v="1"/>
    <s v="no"/>
    <n v="0"/>
    <s v="0-3 Calls"/>
    <s v="132+ Months"/>
  </r>
  <r>
    <x v="28"/>
    <n v="112"/>
    <s v="area_code_510"/>
    <s v="no"/>
    <s v="no"/>
    <n v="0"/>
    <n v="243.4"/>
    <n v="77"/>
    <n v="41.38"/>
    <n v="182.1"/>
    <n v="97"/>
    <n v="15.48"/>
    <n v="259.2"/>
    <n v="94"/>
    <n v="11.66"/>
    <n v="12.8"/>
    <n v="2"/>
    <n v="3.46"/>
    <n v="1"/>
    <s v="no"/>
    <n v="0"/>
    <s v="0-3 Calls"/>
    <s v="96-131 Months"/>
  </r>
  <r>
    <x v="18"/>
    <n v="78"/>
    <s v="area_code_415"/>
    <s v="no"/>
    <s v="no"/>
    <n v="0"/>
    <n v="155"/>
    <n v="106"/>
    <n v="26.35"/>
    <n v="175.3"/>
    <n v="101"/>
    <n v="14.9"/>
    <n v="155.6"/>
    <n v="125"/>
    <n v="7"/>
    <n v="11.8"/>
    <n v="5"/>
    <n v="3.19"/>
    <n v="2"/>
    <s v="no"/>
    <n v="0"/>
    <s v="0-3 Calls"/>
    <s v="60-95 Months"/>
  </r>
  <r>
    <x v="48"/>
    <n v="61"/>
    <s v="area_code_408"/>
    <s v="no"/>
    <s v="yes"/>
    <n v="31"/>
    <n v="288.7"/>
    <n v="101"/>
    <n v="49.08"/>
    <n v="203.8"/>
    <n v="102"/>
    <n v="17.32"/>
    <n v="203.2"/>
    <n v="49"/>
    <n v="9.14"/>
    <n v="8.6"/>
    <n v="3"/>
    <n v="2.3199999999999998"/>
    <n v="0"/>
    <s v="no"/>
    <n v="0"/>
    <s v="0-3 Calls"/>
    <s v="60-95 Months"/>
  </r>
  <r>
    <x v="10"/>
    <n v="58"/>
    <s v="area_code_510"/>
    <s v="no"/>
    <s v="yes"/>
    <n v="29"/>
    <n v="240.4"/>
    <n v="80"/>
    <n v="40.869999999999997"/>
    <n v="118.9"/>
    <n v="91"/>
    <n v="10.11"/>
    <n v="164.2"/>
    <n v="108"/>
    <n v="7.39"/>
    <n v="11.2"/>
    <n v="3"/>
    <n v="3.02"/>
    <n v="1"/>
    <s v="no"/>
    <n v="0"/>
    <s v="0-3 Calls"/>
    <s v="24-59 Months"/>
  </r>
  <r>
    <x v="0"/>
    <n v="100"/>
    <s v="area_code_510"/>
    <s v="no"/>
    <s v="no"/>
    <n v="0"/>
    <n v="278"/>
    <n v="76"/>
    <n v="47.26"/>
    <n v="176.7"/>
    <n v="74"/>
    <n v="15.02"/>
    <n v="219.5"/>
    <n v="126"/>
    <n v="9.8800000000000008"/>
    <n v="8.3000000000000007"/>
    <n v="4"/>
    <n v="2.2400000000000002"/>
    <n v="0"/>
    <s v="yes"/>
    <n v="1"/>
    <s v="0-3 Calls"/>
    <s v="96-131 Months"/>
  </r>
  <r>
    <x v="19"/>
    <n v="113"/>
    <s v="area_code_510"/>
    <s v="no"/>
    <s v="no"/>
    <n v="0"/>
    <n v="155"/>
    <n v="93"/>
    <n v="26.35"/>
    <n v="330.6"/>
    <n v="106"/>
    <n v="28.1"/>
    <n v="189.4"/>
    <n v="123"/>
    <n v="8.52"/>
    <n v="13.5"/>
    <n v="3"/>
    <n v="3.65"/>
    <n v="1"/>
    <s v="no"/>
    <n v="0"/>
    <s v="0-3 Calls"/>
    <s v="96-131 Months"/>
  </r>
  <r>
    <x v="28"/>
    <n v="81"/>
    <s v="area_code_415"/>
    <s v="no"/>
    <s v="no"/>
    <n v="0"/>
    <n v="153.5"/>
    <n v="99"/>
    <n v="26.1"/>
    <n v="197.6"/>
    <n v="102"/>
    <n v="16.8"/>
    <n v="198.5"/>
    <n v="86"/>
    <n v="8.93"/>
    <n v="6.3"/>
    <n v="2"/>
    <n v="1.7"/>
    <n v="2"/>
    <s v="no"/>
    <n v="0"/>
    <s v="0-3 Calls"/>
    <s v="60-95 Months"/>
  </r>
  <r>
    <x v="25"/>
    <n v="135"/>
    <s v="area_code_510"/>
    <s v="no"/>
    <s v="yes"/>
    <n v="27"/>
    <n v="273.39999999999998"/>
    <n v="141"/>
    <n v="46.48"/>
    <n v="154"/>
    <n v="99"/>
    <n v="13.09"/>
    <n v="245.8"/>
    <n v="112"/>
    <n v="11.06"/>
    <n v="12.3"/>
    <n v="6"/>
    <n v="3.32"/>
    <n v="1"/>
    <s v="no"/>
    <n v="0"/>
    <s v="0-3 Calls"/>
    <s v="132+ Months"/>
  </r>
  <r>
    <x v="15"/>
    <n v="99"/>
    <s v="area_code_408"/>
    <s v="no"/>
    <s v="no"/>
    <n v="0"/>
    <n v="155.30000000000001"/>
    <n v="93"/>
    <n v="26.4"/>
    <n v="265.7"/>
    <n v="95"/>
    <n v="22.58"/>
    <n v="145.69999999999999"/>
    <n v="67"/>
    <n v="6.56"/>
    <n v="12.4"/>
    <n v="4"/>
    <n v="3.35"/>
    <n v="0"/>
    <s v="no"/>
    <n v="0"/>
    <s v="0-3 Calls"/>
    <s v="96-131 Months"/>
  </r>
  <r>
    <x v="4"/>
    <n v="135"/>
    <s v="area_code_510"/>
    <s v="no"/>
    <s v="no"/>
    <n v="0"/>
    <n v="246.8"/>
    <n v="129"/>
    <n v="41.96"/>
    <n v="187.8"/>
    <n v="121"/>
    <n v="15.96"/>
    <n v="154.5"/>
    <n v="109"/>
    <n v="6.95"/>
    <n v="12.6"/>
    <n v="5"/>
    <n v="3.4"/>
    <n v="1"/>
    <s v="no"/>
    <n v="0"/>
    <s v="0-3 Calls"/>
    <s v="132+ Months"/>
  </r>
  <r>
    <x v="26"/>
    <n v="85"/>
    <s v="area_code_408"/>
    <s v="yes"/>
    <s v="no"/>
    <n v="0"/>
    <n v="165.4"/>
    <n v="107"/>
    <n v="28.12"/>
    <n v="196"/>
    <n v="126"/>
    <n v="16.66"/>
    <n v="349.2"/>
    <n v="110"/>
    <n v="15.71"/>
    <n v="9.6"/>
    <n v="7"/>
    <n v="2.59"/>
    <n v="2"/>
    <s v="no"/>
    <n v="0"/>
    <s v="0-3 Calls"/>
    <s v="60-95 Months"/>
  </r>
  <r>
    <x v="14"/>
    <n v="88"/>
    <s v="area_code_510"/>
    <s v="no"/>
    <s v="no"/>
    <n v="0"/>
    <n v="138.30000000000001"/>
    <n v="116"/>
    <n v="23.51"/>
    <n v="236"/>
    <n v="138"/>
    <n v="20.059999999999999"/>
    <n v="179.1"/>
    <n v="110"/>
    <n v="8.06"/>
    <n v="9.6"/>
    <n v="4"/>
    <n v="2.59"/>
    <n v="3"/>
    <s v="no"/>
    <n v="0"/>
    <s v="0-3 Calls"/>
    <s v="60-95 Months"/>
  </r>
  <r>
    <x v="36"/>
    <n v="55"/>
    <s v="area_code_510"/>
    <s v="no"/>
    <s v="no"/>
    <n v="0"/>
    <n v="286.7"/>
    <n v="100"/>
    <n v="48.74"/>
    <n v="134.4"/>
    <n v="121"/>
    <n v="11.42"/>
    <n v="192.9"/>
    <n v="122"/>
    <n v="8.68"/>
    <n v="6.9"/>
    <n v="5"/>
    <n v="1.86"/>
    <n v="2"/>
    <s v="no"/>
    <n v="0"/>
    <s v="0-3 Calls"/>
    <s v="24-59 Months"/>
  </r>
  <r>
    <x v="12"/>
    <n v="79"/>
    <s v="area_code_510"/>
    <s v="no"/>
    <s v="yes"/>
    <n v="21"/>
    <n v="264.3"/>
    <n v="79"/>
    <n v="44.93"/>
    <n v="202.8"/>
    <n v="118"/>
    <n v="17.239999999999998"/>
    <n v="173.4"/>
    <n v="92"/>
    <n v="7.8"/>
    <n v="6.3"/>
    <n v="3"/>
    <n v="1.7"/>
    <n v="4"/>
    <s v="no"/>
    <n v="0"/>
    <s v="4+ calls"/>
    <s v="60-95 Months"/>
  </r>
  <r>
    <x v="43"/>
    <n v="85"/>
    <s v="area_code_408"/>
    <s v="no"/>
    <s v="no"/>
    <n v="0"/>
    <n v="127.9"/>
    <n v="107"/>
    <n v="21.74"/>
    <n v="271.2"/>
    <n v="124"/>
    <n v="23.05"/>
    <n v="202.2"/>
    <n v="76"/>
    <n v="9.1"/>
    <n v="12.5"/>
    <n v="5"/>
    <n v="3.38"/>
    <n v="0"/>
    <s v="no"/>
    <n v="0"/>
    <s v="0-3 Calls"/>
    <s v="60-95 Months"/>
  </r>
  <r>
    <x v="45"/>
    <n v="86"/>
    <s v="area_code_408"/>
    <s v="no"/>
    <s v="yes"/>
    <n v="23"/>
    <n v="225.5"/>
    <n v="107"/>
    <n v="38.340000000000003"/>
    <n v="246.3"/>
    <n v="105"/>
    <n v="20.94"/>
    <n v="245.7"/>
    <n v="81"/>
    <n v="11.06"/>
    <n v="9.8000000000000007"/>
    <n v="2"/>
    <n v="2.65"/>
    <n v="0"/>
    <s v="no"/>
    <n v="0"/>
    <s v="0-3 Calls"/>
    <s v="60-95 Months"/>
  </r>
  <r>
    <x v="32"/>
    <n v="91"/>
    <s v="area_code_510"/>
    <s v="no"/>
    <s v="no"/>
    <n v="0"/>
    <n v="149"/>
    <n v="115"/>
    <n v="25.33"/>
    <n v="245.3"/>
    <n v="105"/>
    <n v="20.85"/>
    <n v="260"/>
    <n v="94"/>
    <n v="11.7"/>
    <n v="8.3000000000000007"/>
    <n v="3"/>
    <n v="2.2400000000000002"/>
    <n v="0"/>
    <s v="no"/>
    <n v="0"/>
    <s v="0-3 Calls"/>
    <s v="60-95 Months"/>
  </r>
  <r>
    <x v="5"/>
    <n v="149"/>
    <s v="area_code_415"/>
    <s v="no"/>
    <s v="yes"/>
    <n v="20"/>
    <n v="198.9"/>
    <n v="77"/>
    <n v="33.81"/>
    <n v="274"/>
    <n v="88"/>
    <n v="23.29"/>
    <n v="190.7"/>
    <n v="76"/>
    <n v="8.58"/>
    <n v="14.3"/>
    <n v="9"/>
    <n v="3.86"/>
    <n v="1"/>
    <s v="no"/>
    <n v="0"/>
    <s v="0-3 Calls"/>
    <s v="132+ Months"/>
  </r>
  <r>
    <x v="0"/>
    <n v="97"/>
    <s v="area_code_408"/>
    <s v="no"/>
    <s v="no"/>
    <n v="0"/>
    <n v="256.39999999999998"/>
    <n v="125"/>
    <n v="43.59"/>
    <n v="273.89999999999998"/>
    <n v="100"/>
    <n v="23.28"/>
    <n v="222.7"/>
    <n v="101"/>
    <n v="10.02"/>
    <n v="11.1"/>
    <n v="1"/>
    <n v="3"/>
    <n v="1"/>
    <s v="yes"/>
    <n v="1"/>
    <s v="0-3 Calls"/>
    <s v="96-131 Months"/>
  </r>
  <r>
    <x v="3"/>
    <n v="88"/>
    <s v="area_code_415"/>
    <s v="no"/>
    <s v="no"/>
    <n v="0"/>
    <n v="264.8"/>
    <n v="124"/>
    <n v="45.02"/>
    <n v="245.4"/>
    <n v="112"/>
    <n v="20.86"/>
    <n v="160.5"/>
    <n v="115"/>
    <n v="7.22"/>
    <n v="14.8"/>
    <n v="2"/>
    <n v="4"/>
    <n v="1"/>
    <s v="yes"/>
    <n v="1"/>
    <s v="0-3 Calls"/>
    <s v="60-95 Months"/>
  </r>
  <r>
    <x v="17"/>
    <n v="60"/>
    <s v="area_code_415"/>
    <s v="no"/>
    <s v="no"/>
    <n v="0"/>
    <n v="98.2"/>
    <n v="88"/>
    <n v="16.690000000000001"/>
    <n v="180.5"/>
    <n v="69"/>
    <n v="15.34"/>
    <n v="223.6"/>
    <n v="69"/>
    <n v="10.06"/>
    <n v="9.3000000000000007"/>
    <n v="2"/>
    <n v="2.5099999999999998"/>
    <n v="2"/>
    <s v="no"/>
    <n v="0"/>
    <s v="0-3 Calls"/>
    <s v="60-95 Months"/>
  </r>
  <r>
    <x v="40"/>
    <n v="54"/>
    <s v="area_code_408"/>
    <s v="no"/>
    <s v="no"/>
    <n v="0"/>
    <n v="159.80000000000001"/>
    <n v="99"/>
    <n v="27.17"/>
    <n v="264"/>
    <n v="64"/>
    <n v="22.44"/>
    <n v="115.7"/>
    <n v="70"/>
    <n v="5.21"/>
    <n v="9.6999999999999993"/>
    <n v="7"/>
    <n v="2.62"/>
    <n v="2"/>
    <s v="no"/>
    <n v="0"/>
    <s v="0-3 Calls"/>
    <s v="24-59 Months"/>
  </r>
  <r>
    <x v="34"/>
    <n v="109"/>
    <s v="area_code_415"/>
    <s v="no"/>
    <s v="no"/>
    <n v="0"/>
    <n v="184"/>
    <n v="120"/>
    <n v="31.28"/>
    <n v="120.4"/>
    <n v="119"/>
    <n v="10.23"/>
    <n v="153.69999999999999"/>
    <n v="86"/>
    <n v="6.92"/>
    <n v="11"/>
    <n v="3"/>
    <n v="2.97"/>
    <n v="0"/>
    <s v="no"/>
    <n v="0"/>
    <s v="0-3 Calls"/>
    <s v="96-131 Months"/>
  </r>
  <r>
    <x v="30"/>
    <n v="90"/>
    <s v="area_code_415"/>
    <s v="no"/>
    <s v="no"/>
    <n v="0"/>
    <n v="261.8"/>
    <n v="128"/>
    <n v="44.51"/>
    <n v="220.6"/>
    <n v="104"/>
    <n v="18.75"/>
    <n v="136.6"/>
    <n v="91"/>
    <n v="6.15"/>
    <n v="9.6"/>
    <n v="5"/>
    <n v="2.59"/>
    <n v="1"/>
    <s v="no"/>
    <n v="0"/>
    <s v="0-3 Calls"/>
    <s v="60-95 Months"/>
  </r>
  <r>
    <x v="8"/>
    <n v="115"/>
    <s v="area_code_408"/>
    <s v="no"/>
    <s v="no"/>
    <n v="0"/>
    <n v="147.9"/>
    <n v="109"/>
    <n v="25.14"/>
    <n v="228.4"/>
    <n v="117"/>
    <n v="19.41"/>
    <n v="299.7"/>
    <n v="90"/>
    <n v="13.49"/>
    <n v="9.6"/>
    <n v="9"/>
    <n v="2.59"/>
    <n v="3"/>
    <s v="no"/>
    <n v="0"/>
    <s v="0-3 Calls"/>
    <s v="96-131 Months"/>
  </r>
  <r>
    <x v="0"/>
    <n v="144"/>
    <s v="area_code_415"/>
    <s v="no"/>
    <s v="yes"/>
    <n v="18"/>
    <n v="106.4"/>
    <n v="109"/>
    <n v="18.09"/>
    <n v="108.1"/>
    <n v="113"/>
    <n v="9.19"/>
    <n v="208.4"/>
    <n v="111"/>
    <n v="9.3800000000000008"/>
    <n v="10.1"/>
    <n v="5"/>
    <n v="2.73"/>
    <n v="1"/>
    <s v="no"/>
    <n v="0"/>
    <s v="0-3 Calls"/>
    <s v="132+ Months"/>
  </r>
  <r>
    <x v="37"/>
    <n v="91"/>
    <s v="area_code_408"/>
    <s v="no"/>
    <s v="no"/>
    <n v="0"/>
    <n v="133.69999999999999"/>
    <n v="75"/>
    <n v="22.73"/>
    <n v="195.3"/>
    <n v="87"/>
    <n v="16.600000000000001"/>
    <n v="280.5"/>
    <n v="89"/>
    <n v="12.62"/>
    <n v="5.9"/>
    <n v="2"/>
    <n v="1.59"/>
    <n v="0"/>
    <s v="no"/>
    <n v="0"/>
    <s v="0-3 Calls"/>
    <s v="60-95 Months"/>
  </r>
  <r>
    <x v="37"/>
    <n v="71"/>
    <s v="area_code_415"/>
    <s v="yes"/>
    <s v="no"/>
    <n v="0"/>
    <n v="178.2"/>
    <n v="113"/>
    <n v="30.29"/>
    <n v="167.8"/>
    <n v="94"/>
    <n v="14.26"/>
    <n v="182.1"/>
    <n v="111"/>
    <n v="8.19"/>
    <n v="13.6"/>
    <n v="3"/>
    <n v="3.67"/>
    <n v="3"/>
    <s v="yes"/>
    <n v="1"/>
    <s v="0-3 Calls"/>
    <s v="60-95 Months"/>
  </r>
  <r>
    <x v="15"/>
    <n v="132"/>
    <s v="area_code_510"/>
    <s v="no"/>
    <s v="yes"/>
    <n v="36"/>
    <n v="226.2"/>
    <n v="103"/>
    <n v="38.450000000000003"/>
    <n v="181.6"/>
    <n v="125"/>
    <n v="15.44"/>
    <n v="258.8"/>
    <n v="102"/>
    <n v="11.65"/>
    <n v="10.5"/>
    <n v="5"/>
    <n v="2.84"/>
    <n v="3"/>
    <s v="yes"/>
    <n v="1"/>
    <s v="0-3 Calls"/>
    <s v="132+ Months"/>
  </r>
  <r>
    <x v="43"/>
    <n v="41"/>
    <s v="area_code_510"/>
    <s v="no"/>
    <s v="yes"/>
    <n v="34"/>
    <n v="194.4"/>
    <n v="63"/>
    <n v="33.049999999999997"/>
    <n v="254.9"/>
    <n v="110"/>
    <n v="21.67"/>
    <n v="160.19999999999999"/>
    <n v="115"/>
    <n v="7.21"/>
    <n v="17.2"/>
    <n v="9"/>
    <n v="4.6399999999999997"/>
    <n v="2"/>
    <s v="no"/>
    <n v="0"/>
    <s v="0-3 Calls"/>
    <s v="24-59 Months"/>
  </r>
  <r>
    <x v="44"/>
    <n v="44"/>
    <s v="area_code_415"/>
    <s v="no"/>
    <s v="no"/>
    <n v="0"/>
    <n v="240.3"/>
    <n v="146"/>
    <n v="40.85"/>
    <n v="164.6"/>
    <n v="83"/>
    <n v="13.99"/>
    <n v="240.7"/>
    <n v="106"/>
    <n v="10.83"/>
    <n v="10.6"/>
    <n v="2"/>
    <n v="2.86"/>
    <n v="1"/>
    <s v="no"/>
    <n v="0"/>
    <s v="0-3 Calls"/>
    <s v="24-59 Months"/>
  </r>
  <r>
    <x v="37"/>
    <n v="78"/>
    <s v="area_code_408"/>
    <s v="no"/>
    <s v="no"/>
    <n v="0"/>
    <n v="75"/>
    <n v="116"/>
    <n v="12.75"/>
    <n v="248.7"/>
    <n v="87"/>
    <n v="21.14"/>
    <n v="176"/>
    <n v="83"/>
    <n v="7.92"/>
    <n v="9.5"/>
    <n v="6"/>
    <n v="2.57"/>
    <n v="3"/>
    <s v="no"/>
    <n v="0"/>
    <s v="0-3 Calls"/>
    <s v="60-95 Months"/>
  </r>
  <r>
    <x v="47"/>
    <n v="149"/>
    <s v="area_code_408"/>
    <s v="no"/>
    <s v="no"/>
    <n v="0"/>
    <n v="69.099999999999994"/>
    <n v="117"/>
    <n v="11.75"/>
    <n v="136.30000000000001"/>
    <n v="100"/>
    <n v="11.59"/>
    <n v="181.7"/>
    <n v="53"/>
    <n v="8.18"/>
    <n v="6.3"/>
    <n v="3"/>
    <n v="1.7"/>
    <n v="1"/>
    <s v="no"/>
    <n v="0"/>
    <s v="0-3 Calls"/>
    <s v="132+ Months"/>
  </r>
  <r>
    <x v="6"/>
    <n v="72"/>
    <s v="area_code_510"/>
    <s v="no"/>
    <s v="yes"/>
    <n v="33"/>
    <n v="96.6"/>
    <n v="59"/>
    <n v="16.420000000000002"/>
    <n v="315.39999999999998"/>
    <n v="98"/>
    <n v="26.81"/>
    <n v="163.30000000000001"/>
    <n v="117"/>
    <n v="7.35"/>
    <n v="6.2"/>
    <n v="4"/>
    <n v="1.67"/>
    <n v="4"/>
    <s v="yes"/>
    <n v="1"/>
    <s v="4+ calls"/>
    <s v="60-95 Months"/>
  </r>
  <r>
    <x v="28"/>
    <n v="139"/>
    <s v="area_code_415"/>
    <s v="no"/>
    <s v="yes"/>
    <n v="20"/>
    <n v="214.6"/>
    <n v="101"/>
    <n v="36.479999999999997"/>
    <n v="235.1"/>
    <n v="132"/>
    <n v="19.98"/>
    <n v="162.80000000000001"/>
    <n v="132"/>
    <n v="7.33"/>
    <n v="14.8"/>
    <n v="12"/>
    <n v="4"/>
    <n v="0"/>
    <s v="no"/>
    <n v="0"/>
    <s v="0-3 Calls"/>
    <s v="132+ Months"/>
  </r>
  <r>
    <x v="23"/>
    <n v="141"/>
    <s v="area_code_510"/>
    <s v="no"/>
    <s v="yes"/>
    <n v="23"/>
    <n v="149.69999999999999"/>
    <n v="112"/>
    <n v="25.45"/>
    <n v="162.5"/>
    <n v="118"/>
    <n v="13.81"/>
    <n v="220.3"/>
    <n v="115"/>
    <n v="9.91"/>
    <n v="7.6"/>
    <n v="2"/>
    <n v="2.0499999999999998"/>
    <n v="3"/>
    <s v="no"/>
    <n v="0"/>
    <s v="0-3 Calls"/>
    <s v="132+ Months"/>
  </r>
  <r>
    <x v="17"/>
    <n v="140"/>
    <s v="area_code_408"/>
    <s v="no"/>
    <s v="no"/>
    <n v="0"/>
    <n v="149.80000000000001"/>
    <n v="134"/>
    <n v="25.47"/>
    <n v="164.4"/>
    <n v="98"/>
    <n v="13.97"/>
    <n v="294.7"/>
    <n v="124"/>
    <n v="13.26"/>
    <n v="8.1"/>
    <n v="2"/>
    <n v="2.19"/>
    <n v="1"/>
    <s v="no"/>
    <n v="0"/>
    <s v="0-3 Calls"/>
    <s v="132+ Months"/>
  </r>
  <r>
    <x v="12"/>
    <n v="99"/>
    <s v="area_code_408"/>
    <s v="no"/>
    <s v="no"/>
    <n v="0"/>
    <n v="190.4"/>
    <n v="102"/>
    <n v="32.369999999999997"/>
    <n v="158.1"/>
    <n v="107"/>
    <n v="13.44"/>
    <n v="271.5"/>
    <n v="92"/>
    <n v="12.22"/>
    <n v="11.2"/>
    <n v="4"/>
    <n v="3.02"/>
    <n v="2"/>
    <s v="no"/>
    <n v="0"/>
    <s v="0-3 Calls"/>
    <s v="96-131 Months"/>
  </r>
  <r>
    <x v="20"/>
    <n v="166"/>
    <s v="area_code_408"/>
    <s v="no"/>
    <s v="no"/>
    <n v="0"/>
    <n v="181.4"/>
    <n v="108"/>
    <n v="30.84"/>
    <n v="253.8"/>
    <n v="54"/>
    <n v="21.57"/>
    <n v="112.3"/>
    <n v="94"/>
    <n v="5.05"/>
    <n v="11.6"/>
    <n v="6"/>
    <n v="3.13"/>
    <n v="1"/>
    <s v="no"/>
    <n v="0"/>
    <s v="0-3 Calls"/>
    <s v="132+ Months"/>
  </r>
  <r>
    <x v="37"/>
    <n v="124"/>
    <s v="area_code_408"/>
    <s v="no"/>
    <s v="no"/>
    <n v="0"/>
    <n v="151.1"/>
    <n v="123"/>
    <n v="25.69"/>
    <n v="187.4"/>
    <n v="104"/>
    <n v="15.93"/>
    <n v="255.4"/>
    <n v="93"/>
    <n v="11.49"/>
    <n v="5.3"/>
    <n v="3"/>
    <n v="1.43"/>
    <n v="1"/>
    <s v="no"/>
    <n v="0"/>
    <s v="0-3 Calls"/>
    <s v="96-131 Months"/>
  </r>
  <r>
    <x v="24"/>
    <n v="74"/>
    <s v="area_code_415"/>
    <s v="no"/>
    <s v="no"/>
    <n v="0"/>
    <n v="155.69999999999999"/>
    <n v="116"/>
    <n v="26.47"/>
    <n v="173.7"/>
    <n v="63"/>
    <n v="14.76"/>
    <n v="257.39999999999998"/>
    <n v="97"/>
    <n v="11.58"/>
    <n v="8.1"/>
    <n v="4"/>
    <n v="2.19"/>
    <n v="0"/>
    <s v="no"/>
    <n v="0"/>
    <s v="0-3 Calls"/>
    <s v="60-95 Months"/>
  </r>
  <r>
    <x v="23"/>
    <n v="117"/>
    <s v="area_code_510"/>
    <s v="no"/>
    <s v="no"/>
    <n v="0"/>
    <n v="149.9"/>
    <n v="95"/>
    <n v="25.48"/>
    <n v="256.10000000000002"/>
    <n v="110"/>
    <n v="21.77"/>
    <n v="212.7"/>
    <n v="92"/>
    <n v="9.57"/>
    <n v="13.3"/>
    <n v="13"/>
    <n v="3.59"/>
    <n v="2"/>
    <s v="no"/>
    <n v="0"/>
    <s v="0-3 Calls"/>
    <s v="96-131 Months"/>
  </r>
  <r>
    <x v="23"/>
    <n v="85"/>
    <s v="area_code_510"/>
    <s v="no"/>
    <s v="no"/>
    <n v="0"/>
    <n v="222.3"/>
    <n v="132"/>
    <n v="37.79"/>
    <n v="231.5"/>
    <n v="101"/>
    <n v="19.68"/>
    <n v="223.5"/>
    <n v="75"/>
    <n v="10.06"/>
    <n v="11"/>
    <n v="2"/>
    <n v="2.97"/>
    <n v="3"/>
    <s v="no"/>
    <n v="0"/>
    <s v="0-3 Calls"/>
    <s v="60-95 Months"/>
  </r>
  <r>
    <x v="30"/>
    <n v="36"/>
    <s v="area_code_415"/>
    <s v="no"/>
    <s v="yes"/>
    <n v="16"/>
    <n v="149.4"/>
    <n v="111"/>
    <n v="25.4"/>
    <n v="131.80000000000001"/>
    <n v="113"/>
    <n v="11.2"/>
    <n v="132.69999999999999"/>
    <n v="87"/>
    <n v="5.97"/>
    <n v="6.7"/>
    <n v="2"/>
    <n v="1.81"/>
    <n v="0"/>
    <s v="no"/>
    <n v="0"/>
    <s v="0-3 Calls"/>
    <s v="24-59 Months"/>
  </r>
  <r>
    <x v="3"/>
    <n v="102"/>
    <s v="area_code_510"/>
    <s v="yes"/>
    <s v="no"/>
    <n v="0"/>
    <n v="233.8"/>
    <n v="103"/>
    <n v="39.75"/>
    <n v="221.6"/>
    <n v="131"/>
    <n v="18.84"/>
    <n v="146.9"/>
    <n v="106"/>
    <n v="6.61"/>
    <n v="12.8"/>
    <n v="3"/>
    <n v="3.46"/>
    <n v="0"/>
    <s v="no"/>
    <n v="0"/>
    <s v="0-3 Calls"/>
    <s v="96-131 Months"/>
  </r>
  <r>
    <x v="7"/>
    <n v="76"/>
    <s v="area_code_415"/>
    <s v="no"/>
    <s v="no"/>
    <n v="0"/>
    <n v="204.2"/>
    <n v="100"/>
    <n v="34.71"/>
    <n v="292.60000000000002"/>
    <n v="139"/>
    <n v="24.87"/>
    <n v="244.3"/>
    <n v="105"/>
    <n v="10.99"/>
    <n v="10.5"/>
    <n v="2"/>
    <n v="2.84"/>
    <n v="0"/>
    <s v="no"/>
    <n v="0"/>
    <s v="0-3 Calls"/>
    <s v="60-95 Months"/>
  </r>
  <r>
    <x v="39"/>
    <n v="165"/>
    <s v="area_code_510"/>
    <s v="no"/>
    <s v="no"/>
    <n v="0"/>
    <n v="242.9"/>
    <n v="126"/>
    <n v="41.29"/>
    <n v="209.8"/>
    <n v="65"/>
    <n v="17.829999999999998"/>
    <n v="228.4"/>
    <n v="126"/>
    <n v="10.28"/>
    <n v="0"/>
    <n v="0"/>
    <n v="0"/>
    <n v="1"/>
    <s v="no"/>
    <n v="0"/>
    <s v="0-3 Calls"/>
    <s v="132+ Months"/>
  </r>
  <r>
    <x v="9"/>
    <n v="130"/>
    <s v="area_code_415"/>
    <s v="no"/>
    <s v="no"/>
    <n v="0"/>
    <n v="150.4"/>
    <n v="119"/>
    <n v="25.57"/>
    <n v="230.5"/>
    <n v="99"/>
    <n v="19.59"/>
    <n v="186.3"/>
    <n v="76"/>
    <n v="8.3800000000000008"/>
    <n v="12.3"/>
    <n v="4"/>
    <n v="3.32"/>
    <n v="1"/>
    <s v="no"/>
    <n v="0"/>
    <s v="0-3 Calls"/>
    <s v="96-131 Months"/>
  </r>
  <r>
    <x v="43"/>
    <n v="55"/>
    <s v="area_code_415"/>
    <s v="yes"/>
    <s v="no"/>
    <n v="0"/>
    <n v="191.9"/>
    <n v="91"/>
    <n v="32.619999999999997"/>
    <n v="256.10000000000002"/>
    <n v="110"/>
    <n v="21.77"/>
    <n v="203.7"/>
    <n v="101"/>
    <n v="9.17"/>
    <n v="14.3"/>
    <n v="6"/>
    <n v="3.86"/>
    <n v="1"/>
    <s v="yes"/>
    <n v="1"/>
    <s v="0-3 Calls"/>
    <s v="24-59 Months"/>
  </r>
  <r>
    <x v="41"/>
    <n v="92"/>
    <s v="area_code_415"/>
    <s v="yes"/>
    <s v="no"/>
    <n v="0"/>
    <n v="130.69999999999999"/>
    <n v="113"/>
    <n v="22.22"/>
    <n v="260.60000000000002"/>
    <n v="122"/>
    <n v="22.15"/>
    <n v="244.2"/>
    <n v="98"/>
    <n v="10.99"/>
    <n v="9.4"/>
    <n v="2"/>
    <n v="2.54"/>
    <n v="2"/>
    <s v="yes"/>
    <n v="1"/>
    <s v="0-3 Calls"/>
    <s v="60-95 Months"/>
  </r>
  <r>
    <x v="8"/>
    <n v="129"/>
    <s v="area_code_415"/>
    <s v="no"/>
    <s v="yes"/>
    <n v="33"/>
    <n v="119.6"/>
    <n v="104"/>
    <n v="20.329999999999998"/>
    <n v="278.7"/>
    <n v="88"/>
    <n v="23.69"/>
    <n v="263.39999999999998"/>
    <n v="175"/>
    <n v="11.85"/>
    <n v="5.9"/>
    <n v="2"/>
    <n v="1.59"/>
    <n v="2"/>
    <s v="no"/>
    <n v="0"/>
    <s v="0-3 Calls"/>
    <s v="96-131 Months"/>
  </r>
  <r>
    <x v="24"/>
    <n v="18"/>
    <s v="area_code_408"/>
    <s v="no"/>
    <s v="no"/>
    <n v="0"/>
    <n v="273.60000000000002"/>
    <n v="93"/>
    <n v="46.51"/>
    <n v="114.6"/>
    <n v="116"/>
    <n v="9.74"/>
    <n v="250.6"/>
    <n v="120"/>
    <n v="11.28"/>
    <n v="8.1999999999999993"/>
    <n v="4"/>
    <n v="2.21"/>
    <n v="1"/>
    <s v="no"/>
    <n v="0"/>
    <s v="0-3 Calls"/>
    <s v="0-23 Months"/>
  </r>
  <r>
    <x v="15"/>
    <n v="161"/>
    <s v="area_code_415"/>
    <s v="yes"/>
    <s v="no"/>
    <n v="0"/>
    <n v="156.1"/>
    <n v="114"/>
    <n v="26.54"/>
    <n v="180.3"/>
    <n v="63"/>
    <n v="15.33"/>
    <n v="179.6"/>
    <n v="115"/>
    <n v="8.08"/>
    <n v="11.1"/>
    <n v="9"/>
    <n v="3"/>
    <n v="2"/>
    <s v="no"/>
    <n v="0"/>
    <s v="0-3 Calls"/>
    <s v="132+ Months"/>
  </r>
  <r>
    <x v="41"/>
    <n v="75"/>
    <s v="area_code_408"/>
    <s v="yes"/>
    <s v="no"/>
    <n v="0"/>
    <n v="211.3"/>
    <n v="61"/>
    <n v="35.92"/>
    <n v="105.6"/>
    <n v="119"/>
    <n v="8.98"/>
    <n v="175.9"/>
    <n v="63"/>
    <n v="7.92"/>
    <n v="9.6999999999999993"/>
    <n v="4"/>
    <n v="2.62"/>
    <n v="4"/>
    <s v="yes"/>
    <n v="1"/>
    <s v="4+ calls"/>
    <s v="60-95 Months"/>
  </r>
  <r>
    <x v="32"/>
    <n v="126"/>
    <s v="area_code_415"/>
    <s v="no"/>
    <s v="yes"/>
    <n v="23"/>
    <n v="114.3"/>
    <n v="102"/>
    <n v="19.43"/>
    <n v="190.3"/>
    <n v="103"/>
    <n v="16.18"/>
    <n v="240.4"/>
    <n v="111"/>
    <n v="10.82"/>
    <n v="12.6"/>
    <n v="7"/>
    <n v="3.4"/>
    <n v="3"/>
    <s v="no"/>
    <n v="0"/>
    <s v="0-3 Calls"/>
    <s v="96-131 Months"/>
  </r>
  <r>
    <x v="28"/>
    <n v="93"/>
    <s v="area_code_415"/>
    <s v="yes"/>
    <s v="no"/>
    <n v="0"/>
    <n v="216.9"/>
    <n v="61"/>
    <n v="36.869999999999997"/>
    <n v="207.4"/>
    <n v="120"/>
    <n v="17.63"/>
    <n v="221.7"/>
    <n v="110"/>
    <n v="9.98"/>
    <n v="17.5"/>
    <n v="5"/>
    <n v="4.7300000000000004"/>
    <n v="1"/>
    <s v="yes"/>
    <n v="1"/>
    <s v="0-3 Calls"/>
    <s v="60-95 Months"/>
  </r>
  <r>
    <x v="28"/>
    <n v="109"/>
    <s v="area_code_415"/>
    <s v="yes"/>
    <s v="yes"/>
    <n v="26"/>
    <n v="217.2"/>
    <n v="138"/>
    <n v="36.92"/>
    <n v="145.5"/>
    <n v="111"/>
    <n v="12.37"/>
    <n v="280.7"/>
    <n v="76"/>
    <n v="12.63"/>
    <n v="9.3000000000000007"/>
    <n v="3"/>
    <n v="2.5099999999999998"/>
    <n v="0"/>
    <s v="no"/>
    <n v="0"/>
    <s v="0-3 Calls"/>
    <s v="96-131 Months"/>
  </r>
  <r>
    <x v="36"/>
    <n v="80"/>
    <s v="area_code_510"/>
    <s v="no"/>
    <s v="no"/>
    <n v="0"/>
    <n v="206.3"/>
    <n v="97"/>
    <n v="35.07"/>
    <n v="154.9"/>
    <n v="98"/>
    <n v="13.17"/>
    <n v="263.60000000000002"/>
    <n v="82"/>
    <n v="11.86"/>
    <n v="12.4"/>
    <n v="12"/>
    <n v="3.35"/>
    <n v="0"/>
    <s v="no"/>
    <n v="0"/>
    <s v="0-3 Calls"/>
    <s v="60-95 Months"/>
  </r>
  <r>
    <x v="22"/>
    <n v="41"/>
    <s v="area_code_415"/>
    <s v="no"/>
    <s v="no"/>
    <n v="0"/>
    <n v="159.30000000000001"/>
    <n v="66"/>
    <n v="27.08"/>
    <n v="125.9"/>
    <n v="75"/>
    <n v="10.7"/>
    <n v="261.89999999999998"/>
    <n v="76"/>
    <n v="11.79"/>
    <n v="11.1"/>
    <n v="5"/>
    <n v="3"/>
    <n v="1"/>
    <s v="no"/>
    <n v="0"/>
    <s v="0-3 Calls"/>
    <s v="24-59 Months"/>
  </r>
  <r>
    <x v="0"/>
    <n v="136"/>
    <s v="area_code_415"/>
    <s v="no"/>
    <s v="yes"/>
    <n v="31"/>
    <n v="143.1"/>
    <n v="88"/>
    <n v="24.33"/>
    <n v="236.6"/>
    <n v="65"/>
    <n v="20.11"/>
    <n v="227.8"/>
    <n v="120"/>
    <n v="10.25"/>
    <n v="11.4"/>
    <n v="5"/>
    <n v="3.08"/>
    <n v="2"/>
    <s v="no"/>
    <n v="0"/>
    <s v="0-3 Calls"/>
    <s v="132+ Months"/>
  </r>
  <r>
    <x v="4"/>
    <n v="92"/>
    <s v="area_code_415"/>
    <s v="no"/>
    <s v="no"/>
    <n v="0"/>
    <n v="154"/>
    <n v="122"/>
    <n v="26.18"/>
    <n v="329.8"/>
    <n v="88"/>
    <n v="28.03"/>
    <n v="288"/>
    <n v="117"/>
    <n v="12.96"/>
    <n v="5.6"/>
    <n v="2"/>
    <n v="1.51"/>
    <n v="3"/>
    <s v="yes"/>
    <n v="1"/>
    <s v="0-3 Calls"/>
    <s v="60-95 Months"/>
  </r>
  <r>
    <x v="45"/>
    <n v="143"/>
    <s v="area_code_408"/>
    <s v="no"/>
    <s v="yes"/>
    <n v="24"/>
    <n v="186.6"/>
    <n v="69"/>
    <n v="31.72"/>
    <n v="222"/>
    <n v="116"/>
    <n v="18.87"/>
    <n v="234.9"/>
    <n v="138"/>
    <n v="10.57"/>
    <n v="11.6"/>
    <n v="5"/>
    <n v="3.13"/>
    <n v="1"/>
    <s v="no"/>
    <n v="0"/>
    <s v="0-3 Calls"/>
    <s v="132+ Months"/>
  </r>
  <r>
    <x v="42"/>
    <n v="118"/>
    <s v="area_code_415"/>
    <s v="no"/>
    <s v="yes"/>
    <n v="26"/>
    <n v="170.8"/>
    <n v="114"/>
    <n v="29.04"/>
    <n v="199.5"/>
    <n v="125"/>
    <n v="16.96"/>
    <n v="169.7"/>
    <n v="98"/>
    <n v="7.64"/>
    <n v="9.6"/>
    <n v="5"/>
    <n v="2.59"/>
    <n v="5"/>
    <s v="yes"/>
    <n v="1"/>
    <s v="4+ calls"/>
    <s v="96-131 Months"/>
  </r>
  <r>
    <x v="39"/>
    <n v="193"/>
    <s v="area_code_408"/>
    <s v="no"/>
    <s v="yes"/>
    <n v="17"/>
    <n v="124"/>
    <n v="102"/>
    <n v="21.08"/>
    <n v="202.9"/>
    <n v="81"/>
    <n v="17.25"/>
    <n v="205.1"/>
    <n v="129"/>
    <n v="9.23"/>
    <n v="12.3"/>
    <n v="3"/>
    <n v="3.32"/>
    <n v="1"/>
    <s v="no"/>
    <n v="0"/>
    <s v="0-3 Calls"/>
    <s v="132+ Months"/>
  </r>
  <r>
    <x v="44"/>
    <n v="73"/>
    <s v="area_code_415"/>
    <s v="no"/>
    <s v="no"/>
    <n v="0"/>
    <n v="198.3"/>
    <n v="94"/>
    <n v="33.71"/>
    <n v="279.3"/>
    <n v="101"/>
    <n v="23.74"/>
    <n v="146.19999999999999"/>
    <n v="87"/>
    <n v="6.58"/>
    <n v="14.8"/>
    <n v="8"/>
    <n v="4"/>
    <n v="3"/>
    <s v="no"/>
    <n v="0"/>
    <s v="0-3 Calls"/>
    <s v="60-95 Months"/>
  </r>
  <r>
    <x v="13"/>
    <n v="62"/>
    <s v="area_code_408"/>
    <s v="no"/>
    <s v="no"/>
    <n v="0"/>
    <n v="172.8"/>
    <n v="101"/>
    <n v="29.38"/>
    <n v="204.8"/>
    <n v="97"/>
    <n v="17.41"/>
    <n v="240.8"/>
    <n v="90"/>
    <n v="10.84"/>
    <n v="9.1"/>
    <n v="8"/>
    <n v="2.46"/>
    <n v="2"/>
    <s v="no"/>
    <n v="0"/>
    <s v="0-3 Calls"/>
    <s v="60-95 Months"/>
  </r>
  <r>
    <x v="29"/>
    <n v="30"/>
    <s v="area_code_415"/>
    <s v="no"/>
    <s v="yes"/>
    <n v="30"/>
    <n v="217.4"/>
    <n v="74"/>
    <n v="36.96"/>
    <n v="213.8"/>
    <n v="86"/>
    <n v="18.170000000000002"/>
    <n v="227.2"/>
    <n v="104"/>
    <n v="10.220000000000001"/>
    <n v="6.6"/>
    <n v="3"/>
    <n v="1.78"/>
    <n v="0"/>
    <s v="no"/>
    <n v="0"/>
    <s v="0-3 Calls"/>
    <s v="24-59 Months"/>
  </r>
  <r>
    <x v="43"/>
    <n v="60"/>
    <s v="area_code_408"/>
    <s v="yes"/>
    <s v="yes"/>
    <n v="29"/>
    <n v="265.89999999999998"/>
    <n v="113"/>
    <n v="45.2"/>
    <n v="215.8"/>
    <n v="94"/>
    <n v="18.34"/>
    <n v="108.1"/>
    <n v="82"/>
    <n v="4.8600000000000003"/>
    <n v="14"/>
    <n v="12"/>
    <n v="3.78"/>
    <n v="0"/>
    <s v="yes"/>
    <n v="1"/>
    <s v="0-3 Calls"/>
    <s v="60-95 Months"/>
  </r>
  <r>
    <x v="42"/>
    <n v="96"/>
    <s v="area_code_510"/>
    <s v="no"/>
    <s v="no"/>
    <n v="0"/>
    <n v="98.2"/>
    <n v="100"/>
    <n v="16.690000000000001"/>
    <n v="307.2"/>
    <n v="88"/>
    <n v="26.11"/>
    <n v="182.5"/>
    <n v="120"/>
    <n v="8.2100000000000009"/>
    <n v="7.6"/>
    <n v="1"/>
    <n v="2.0499999999999998"/>
    <n v="2"/>
    <s v="no"/>
    <n v="0"/>
    <s v="0-3 Calls"/>
    <s v="96-131 Months"/>
  </r>
  <r>
    <x v="2"/>
    <n v="52"/>
    <s v="area_code_408"/>
    <s v="no"/>
    <s v="no"/>
    <n v="0"/>
    <n v="214.7"/>
    <n v="68"/>
    <n v="36.5"/>
    <n v="158.6"/>
    <n v="138"/>
    <n v="13.48"/>
    <n v="123.4"/>
    <n v="114"/>
    <n v="5.55"/>
    <n v="9.4"/>
    <n v="4"/>
    <n v="2.54"/>
    <n v="2"/>
    <s v="no"/>
    <n v="0"/>
    <s v="0-3 Calls"/>
    <s v="24-59 Months"/>
  </r>
  <r>
    <x v="36"/>
    <n v="87"/>
    <s v="area_code_415"/>
    <s v="no"/>
    <s v="no"/>
    <n v="0"/>
    <n v="168.2"/>
    <n v="92"/>
    <n v="28.59"/>
    <n v="224.7"/>
    <n v="100"/>
    <n v="19.100000000000001"/>
    <n v="169.5"/>
    <n v="99"/>
    <n v="7.63"/>
    <n v="12.9"/>
    <n v="3"/>
    <n v="3.48"/>
    <n v="1"/>
    <s v="no"/>
    <n v="0"/>
    <s v="0-3 Calls"/>
    <s v="60-95 Months"/>
  </r>
  <r>
    <x v="26"/>
    <n v="41"/>
    <s v="area_code_408"/>
    <s v="no"/>
    <s v="no"/>
    <n v="0"/>
    <n v="202.9"/>
    <n v="97"/>
    <n v="34.49"/>
    <n v="153.80000000000001"/>
    <n v="104"/>
    <n v="13.07"/>
    <n v="113.5"/>
    <n v="92"/>
    <n v="5.1100000000000003"/>
    <n v="9"/>
    <n v="3"/>
    <n v="2.4300000000000002"/>
    <n v="3"/>
    <s v="no"/>
    <n v="0"/>
    <s v="0-3 Calls"/>
    <s v="24-59 Months"/>
  </r>
  <r>
    <x v="6"/>
    <n v="112"/>
    <s v="area_code_415"/>
    <s v="no"/>
    <s v="no"/>
    <n v="0"/>
    <n v="261.39999999999998"/>
    <n v="108"/>
    <n v="44.44"/>
    <n v="154.5"/>
    <n v="102"/>
    <n v="13.13"/>
    <n v="130.9"/>
    <n v="90"/>
    <n v="5.89"/>
    <n v="11.6"/>
    <n v="2"/>
    <n v="3.13"/>
    <n v="1"/>
    <s v="no"/>
    <n v="0"/>
    <s v="0-3 Calls"/>
    <s v="96-131 Months"/>
  </r>
  <r>
    <x v="18"/>
    <n v="88"/>
    <s v="area_code_510"/>
    <s v="no"/>
    <s v="no"/>
    <n v="0"/>
    <n v="73.3"/>
    <n v="86"/>
    <n v="12.46"/>
    <n v="161.4"/>
    <n v="82"/>
    <n v="13.72"/>
    <n v="239.6"/>
    <n v="76"/>
    <n v="10.78"/>
    <n v="8.1999999999999993"/>
    <n v="3"/>
    <n v="2.21"/>
    <n v="4"/>
    <s v="yes"/>
    <n v="1"/>
    <s v="4+ calls"/>
    <s v="60-95 Months"/>
  </r>
  <r>
    <x v="40"/>
    <n v="122"/>
    <s v="area_code_408"/>
    <s v="no"/>
    <s v="yes"/>
    <n v="27"/>
    <n v="253.7"/>
    <n v="84"/>
    <n v="43.13"/>
    <n v="229.2"/>
    <n v="109"/>
    <n v="19.48"/>
    <n v="190.5"/>
    <n v="123"/>
    <n v="8.57"/>
    <n v="9.1999999999999993"/>
    <n v="5"/>
    <n v="2.48"/>
    <n v="7"/>
    <s v="no"/>
    <n v="0"/>
    <s v="4+ calls"/>
    <s v="96-131 Months"/>
  </r>
  <r>
    <x v="4"/>
    <n v="61"/>
    <s v="area_code_408"/>
    <s v="no"/>
    <s v="no"/>
    <n v="0"/>
    <n v="45"/>
    <n v="108"/>
    <n v="7.65"/>
    <n v="151.30000000000001"/>
    <n v="74"/>
    <n v="12.86"/>
    <n v="152.9"/>
    <n v="94"/>
    <n v="6.88"/>
    <n v="9.8000000000000007"/>
    <n v="6"/>
    <n v="2.65"/>
    <n v="2"/>
    <s v="no"/>
    <n v="0"/>
    <s v="0-3 Calls"/>
    <s v="60-95 Months"/>
  </r>
  <r>
    <x v="47"/>
    <n v="87"/>
    <s v="area_code_510"/>
    <s v="no"/>
    <s v="no"/>
    <n v="0"/>
    <n v="231.3"/>
    <n v="105"/>
    <n v="39.32"/>
    <n v="171.7"/>
    <n v="108"/>
    <n v="14.59"/>
    <n v="67.7"/>
    <n v="136"/>
    <n v="3.05"/>
    <n v="13"/>
    <n v="6"/>
    <n v="3.51"/>
    <n v="1"/>
    <s v="no"/>
    <n v="0"/>
    <s v="0-3 Calls"/>
    <s v="60-95 Months"/>
  </r>
  <r>
    <x v="28"/>
    <n v="30"/>
    <s v="area_code_510"/>
    <s v="no"/>
    <s v="no"/>
    <n v="0"/>
    <n v="227.4"/>
    <n v="88"/>
    <n v="38.659999999999997"/>
    <n v="182.5"/>
    <n v="100"/>
    <n v="15.51"/>
    <n v="191.7"/>
    <n v="134"/>
    <n v="8.6300000000000008"/>
    <n v="12.5"/>
    <n v="3"/>
    <n v="3.38"/>
    <n v="0"/>
    <s v="no"/>
    <n v="0"/>
    <s v="0-3 Calls"/>
    <s v="24-59 Months"/>
  </r>
  <r>
    <x v="1"/>
    <n v="95"/>
    <s v="area_code_415"/>
    <s v="no"/>
    <s v="yes"/>
    <n v="22"/>
    <n v="40.9"/>
    <n v="126"/>
    <n v="6.95"/>
    <n v="133.4"/>
    <n v="90"/>
    <n v="11.34"/>
    <n v="264.2"/>
    <n v="91"/>
    <n v="11.89"/>
    <n v="11.9"/>
    <n v="7"/>
    <n v="3.21"/>
    <n v="0"/>
    <s v="no"/>
    <n v="0"/>
    <s v="0-3 Calls"/>
    <s v="60-95 Months"/>
  </r>
  <r>
    <x v="12"/>
    <n v="46"/>
    <s v="area_code_415"/>
    <s v="no"/>
    <s v="no"/>
    <n v="0"/>
    <n v="124.8"/>
    <n v="133"/>
    <n v="21.22"/>
    <n v="157.30000000000001"/>
    <n v="143"/>
    <n v="13.37"/>
    <n v="199.3"/>
    <n v="72"/>
    <n v="8.9700000000000006"/>
    <n v="8.6"/>
    <n v="4"/>
    <n v="2.3199999999999998"/>
    <n v="2"/>
    <s v="no"/>
    <n v="0"/>
    <s v="0-3 Calls"/>
    <s v="24-59 Months"/>
  </r>
  <r>
    <x v="38"/>
    <n v="100"/>
    <s v="area_code_510"/>
    <s v="yes"/>
    <s v="no"/>
    <n v="0"/>
    <n v="68.5"/>
    <n v="110"/>
    <n v="11.65"/>
    <n v="337.1"/>
    <n v="115"/>
    <n v="28.65"/>
    <n v="205.2"/>
    <n v="99"/>
    <n v="9.23"/>
    <n v="12.1"/>
    <n v="9"/>
    <n v="3.27"/>
    <n v="0"/>
    <s v="no"/>
    <n v="0"/>
    <s v="0-3 Calls"/>
    <s v="96-131 Months"/>
  </r>
  <r>
    <x v="43"/>
    <n v="77"/>
    <s v="area_code_415"/>
    <s v="no"/>
    <s v="no"/>
    <n v="0"/>
    <n v="163"/>
    <n v="112"/>
    <n v="27.71"/>
    <n v="219.1"/>
    <n v="89"/>
    <n v="18.62"/>
    <n v="233.4"/>
    <n v="66"/>
    <n v="10.5"/>
    <n v="6.7"/>
    <n v="3"/>
    <n v="1.81"/>
    <n v="2"/>
    <s v="no"/>
    <n v="0"/>
    <s v="0-3 Calls"/>
    <s v="60-95 Months"/>
  </r>
  <r>
    <x v="27"/>
    <n v="98"/>
    <s v="area_code_415"/>
    <s v="no"/>
    <s v="yes"/>
    <n v="38"/>
    <n v="213.7"/>
    <n v="61"/>
    <n v="36.33"/>
    <n v="253"/>
    <n v="104"/>
    <n v="21.51"/>
    <n v="207.7"/>
    <n v="73"/>
    <n v="9.35"/>
    <n v="10.7"/>
    <n v="5"/>
    <n v="2.89"/>
    <n v="2"/>
    <s v="no"/>
    <n v="0"/>
    <s v="0-3 Calls"/>
    <s v="96-131 Months"/>
  </r>
  <r>
    <x v="2"/>
    <n v="125"/>
    <s v="area_code_415"/>
    <s v="no"/>
    <s v="yes"/>
    <n v="36"/>
    <n v="201.3"/>
    <n v="117"/>
    <n v="34.22"/>
    <n v="42.2"/>
    <n v="78"/>
    <n v="3.59"/>
    <n v="125.7"/>
    <n v="104"/>
    <n v="5.66"/>
    <n v="5.4"/>
    <n v="3"/>
    <n v="1.46"/>
    <n v="1"/>
    <s v="no"/>
    <n v="0"/>
    <s v="0-3 Calls"/>
    <s v="96-131 Months"/>
  </r>
  <r>
    <x v="44"/>
    <n v="194"/>
    <s v="area_code_408"/>
    <s v="no"/>
    <s v="no"/>
    <n v="0"/>
    <n v="48.4"/>
    <n v="101"/>
    <n v="8.23"/>
    <n v="281.10000000000002"/>
    <n v="138"/>
    <n v="23.89"/>
    <n v="218.5"/>
    <n v="87"/>
    <n v="9.83"/>
    <n v="18.2"/>
    <n v="1"/>
    <n v="4.91"/>
    <n v="1"/>
    <s v="no"/>
    <n v="0"/>
    <s v="0-3 Calls"/>
    <s v="132+ Months"/>
  </r>
  <r>
    <x v="30"/>
    <n v="190"/>
    <s v="area_code_415"/>
    <s v="no"/>
    <s v="yes"/>
    <n v="22"/>
    <n v="166.5"/>
    <n v="93"/>
    <n v="28.31"/>
    <n v="183"/>
    <n v="92"/>
    <n v="15.56"/>
    <n v="121"/>
    <n v="102"/>
    <n v="5.44"/>
    <n v="8.5"/>
    <n v="3"/>
    <n v="2.2999999999999998"/>
    <n v="0"/>
    <s v="no"/>
    <n v="0"/>
    <s v="0-3 Calls"/>
    <s v="132+ Months"/>
  </r>
  <r>
    <x v="27"/>
    <n v="165"/>
    <s v="area_code_415"/>
    <s v="no"/>
    <s v="no"/>
    <n v="0"/>
    <n v="216.6"/>
    <n v="126"/>
    <n v="36.82"/>
    <n v="190.8"/>
    <n v="104"/>
    <n v="16.22"/>
    <n v="224.7"/>
    <n v="123"/>
    <n v="10.11"/>
    <n v="12.4"/>
    <n v="8"/>
    <n v="3.35"/>
    <n v="0"/>
    <s v="no"/>
    <n v="0"/>
    <s v="0-3 Calls"/>
    <s v="132+ Months"/>
  </r>
  <r>
    <x v="11"/>
    <n v="59"/>
    <s v="area_code_408"/>
    <s v="no"/>
    <s v="no"/>
    <n v="0"/>
    <n v="107.8"/>
    <n v="113"/>
    <n v="18.329999999999998"/>
    <n v="216.6"/>
    <n v="125"/>
    <n v="18.41"/>
    <n v="217.5"/>
    <n v="92"/>
    <n v="9.7899999999999991"/>
    <n v="9.9"/>
    <n v="3"/>
    <n v="2.67"/>
    <n v="2"/>
    <s v="no"/>
    <n v="0"/>
    <s v="0-3 Calls"/>
    <s v="24-59 Months"/>
  </r>
  <r>
    <x v="43"/>
    <n v="47"/>
    <s v="area_code_408"/>
    <s v="no"/>
    <s v="yes"/>
    <n v="28"/>
    <n v="141.30000000000001"/>
    <n v="94"/>
    <n v="24.02"/>
    <n v="168"/>
    <n v="108"/>
    <n v="14.28"/>
    <n v="113.5"/>
    <n v="84"/>
    <n v="5.1100000000000003"/>
    <n v="7.8"/>
    <n v="2"/>
    <n v="2.11"/>
    <n v="1"/>
    <s v="no"/>
    <n v="0"/>
    <s v="0-3 Calls"/>
    <s v="24-59 Months"/>
  </r>
  <r>
    <x v="8"/>
    <n v="150"/>
    <s v="area_code_415"/>
    <s v="no"/>
    <s v="yes"/>
    <n v="29"/>
    <n v="209.9"/>
    <n v="77"/>
    <n v="35.68"/>
    <n v="158"/>
    <n v="52"/>
    <n v="13.43"/>
    <n v="141.9"/>
    <n v="113"/>
    <n v="6.39"/>
    <n v="6.6"/>
    <n v="1"/>
    <n v="1.78"/>
    <n v="0"/>
    <s v="no"/>
    <n v="0"/>
    <s v="0-3 Calls"/>
    <s v="132+ Months"/>
  </r>
  <r>
    <x v="35"/>
    <n v="152"/>
    <s v="area_code_415"/>
    <s v="yes"/>
    <s v="yes"/>
    <n v="20"/>
    <n v="237.5"/>
    <n v="120"/>
    <n v="40.380000000000003"/>
    <n v="253.4"/>
    <n v="94"/>
    <n v="21.54"/>
    <n v="265.2"/>
    <n v="80"/>
    <n v="11.93"/>
    <n v="14.2"/>
    <n v="3"/>
    <n v="3.83"/>
    <n v="9"/>
    <s v="yes"/>
    <n v="1"/>
    <s v="4+ calls"/>
    <s v="132+ Months"/>
  </r>
  <r>
    <x v="33"/>
    <n v="26"/>
    <s v="area_code_415"/>
    <s v="no"/>
    <s v="no"/>
    <n v="0"/>
    <n v="234.5"/>
    <n v="109"/>
    <n v="39.869999999999997"/>
    <n v="216.5"/>
    <n v="129"/>
    <n v="18.399999999999999"/>
    <n v="191.6"/>
    <n v="94"/>
    <n v="8.6199999999999992"/>
    <n v="3.5"/>
    <n v="6"/>
    <n v="0.95"/>
    <n v="3"/>
    <s v="no"/>
    <n v="0"/>
    <s v="0-3 Calls"/>
    <s v="24-59 Months"/>
  </r>
  <r>
    <x v="24"/>
    <n v="79"/>
    <s v="area_code_510"/>
    <s v="no"/>
    <s v="yes"/>
    <n v="31"/>
    <n v="103.1"/>
    <n v="90"/>
    <n v="17.53"/>
    <n v="243"/>
    <n v="135"/>
    <n v="20.66"/>
    <n v="76.400000000000006"/>
    <n v="92"/>
    <n v="3.44"/>
    <n v="12.2"/>
    <n v="8"/>
    <n v="3.29"/>
    <n v="3"/>
    <s v="no"/>
    <n v="0"/>
    <s v="0-3 Calls"/>
    <s v="60-95 Months"/>
  </r>
  <r>
    <x v="8"/>
    <n v="95"/>
    <s v="area_code_510"/>
    <s v="no"/>
    <s v="yes"/>
    <n v="27"/>
    <n v="129.5"/>
    <n v="106"/>
    <n v="22.02"/>
    <n v="248.9"/>
    <n v="90"/>
    <n v="21.16"/>
    <n v="268"/>
    <n v="115"/>
    <n v="12.06"/>
    <n v="11.9"/>
    <n v="3"/>
    <n v="3.21"/>
    <n v="1"/>
    <s v="no"/>
    <n v="0"/>
    <s v="0-3 Calls"/>
    <s v="60-95 Months"/>
  </r>
  <r>
    <x v="26"/>
    <n v="69"/>
    <s v="area_code_510"/>
    <s v="yes"/>
    <s v="no"/>
    <n v="0"/>
    <n v="279.8"/>
    <n v="90"/>
    <n v="47.57"/>
    <n v="248.7"/>
    <n v="91"/>
    <n v="21.14"/>
    <n v="171"/>
    <n v="118"/>
    <n v="7.69"/>
    <n v="8.4"/>
    <n v="10"/>
    <n v="2.27"/>
    <n v="2"/>
    <s v="yes"/>
    <n v="1"/>
    <s v="0-3 Calls"/>
    <s v="60-95 Months"/>
  </r>
  <r>
    <x v="39"/>
    <n v="95"/>
    <s v="area_code_510"/>
    <s v="yes"/>
    <s v="yes"/>
    <n v="41"/>
    <n v="136.80000000000001"/>
    <n v="91"/>
    <n v="23.26"/>
    <n v="200.8"/>
    <n v="61"/>
    <n v="17.07"/>
    <n v="133.69999999999999"/>
    <n v="67"/>
    <n v="6.02"/>
    <n v="10.3"/>
    <n v="9"/>
    <n v="2.78"/>
    <n v="5"/>
    <s v="yes"/>
    <n v="1"/>
    <s v="4+ calls"/>
    <s v="60-95 Months"/>
  </r>
  <r>
    <x v="49"/>
    <n v="31"/>
    <s v="area_code_415"/>
    <s v="no"/>
    <s v="yes"/>
    <n v="31"/>
    <n v="100.1"/>
    <n v="54"/>
    <n v="17.02"/>
    <n v="246.3"/>
    <n v="97"/>
    <n v="20.94"/>
    <n v="255"/>
    <n v="131"/>
    <n v="11.48"/>
    <n v="5.9"/>
    <n v="3"/>
    <n v="1.59"/>
    <n v="0"/>
    <s v="no"/>
    <n v="0"/>
    <s v="0-3 Calls"/>
    <s v="24-59 Months"/>
  </r>
  <r>
    <x v="2"/>
    <n v="121"/>
    <s v="area_code_408"/>
    <s v="no"/>
    <s v="yes"/>
    <n v="31"/>
    <n v="237.1"/>
    <n v="63"/>
    <n v="40.31"/>
    <n v="205.6"/>
    <n v="117"/>
    <n v="17.48"/>
    <n v="196.7"/>
    <n v="85"/>
    <n v="8.85"/>
    <n v="10.1"/>
    <n v="5"/>
    <n v="2.73"/>
    <n v="4"/>
    <s v="no"/>
    <n v="0"/>
    <s v="4+ calls"/>
    <s v="96-131 Months"/>
  </r>
  <r>
    <x v="23"/>
    <n v="44"/>
    <s v="area_code_510"/>
    <s v="no"/>
    <s v="no"/>
    <n v="0"/>
    <n v="288.10000000000002"/>
    <n v="112"/>
    <n v="48.98"/>
    <n v="258"/>
    <n v="92"/>
    <n v="21.93"/>
    <n v="192.4"/>
    <n v="90"/>
    <n v="8.66"/>
    <n v="10.199999999999999"/>
    <n v="4"/>
    <n v="2.75"/>
    <n v="3"/>
    <s v="yes"/>
    <n v="1"/>
    <s v="0-3 Calls"/>
    <s v="24-59 Months"/>
  </r>
  <r>
    <x v="44"/>
    <n v="74"/>
    <s v="area_code_415"/>
    <s v="no"/>
    <s v="yes"/>
    <n v="25"/>
    <n v="194.6"/>
    <n v="84"/>
    <n v="33.08"/>
    <n v="119.9"/>
    <n v="103"/>
    <n v="10.19"/>
    <n v="175.5"/>
    <n v="75"/>
    <n v="7.9"/>
    <n v="13.1"/>
    <n v="2"/>
    <n v="3.54"/>
    <n v="2"/>
    <s v="no"/>
    <n v="0"/>
    <s v="0-3 Calls"/>
    <s v="60-95 Months"/>
  </r>
  <r>
    <x v="14"/>
    <n v="58"/>
    <s v="area_code_408"/>
    <s v="no"/>
    <s v="yes"/>
    <n v="20"/>
    <n v="194.5"/>
    <n v="110"/>
    <n v="33.07"/>
    <n v="213.7"/>
    <n v="89"/>
    <n v="18.16"/>
    <n v="236.6"/>
    <n v="92"/>
    <n v="10.65"/>
    <n v="9.5"/>
    <n v="2"/>
    <n v="2.57"/>
    <n v="1"/>
    <s v="no"/>
    <n v="0"/>
    <s v="0-3 Calls"/>
    <s v="24-59 Months"/>
  </r>
  <r>
    <x v="10"/>
    <n v="74"/>
    <s v="area_code_408"/>
    <s v="no"/>
    <s v="no"/>
    <n v="0"/>
    <n v="174.1"/>
    <n v="96"/>
    <n v="29.6"/>
    <n v="251.1"/>
    <n v="94"/>
    <n v="21.34"/>
    <n v="257.60000000000002"/>
    <n v="123"/>
    <n v="11.59"/>
    <n v="8.3000000000000007"/>
    <n v="5"/>
    <n v="2.2400000000000002"/>
    <n v="2"/>
    <s v="yes"/>
    <n v="1"/>
    <s v="0-3 Calls"/>
    <s v="60-95 Months"/>
  </r>
  <r>
    <x v="16"/>
    <n v="125"/>
    <s v="area_code_415"/>
    <s v="no"/>
    <s v="no"/>
    <n v="0"/>
    <n v="131.80000000000001"/>
    <n v="97"/>
    <n v="22.41"/>
    <n v="136.69999999999999"/>
    <n v="100"/>
    <n v="11.62"/>
    <n v="308.2"/>
    <n v="119"/>
    <n v="13.87"/>
    <n v="7.7"/>
    <n v="6"/>
    <n v="2.08"/>
    <n v="2"/>
    <s v="no"/>
    <n v="0"/>
    <s v="0-3 Calls"/>
    <s v="96-131 Months"/>
  </r>
  <r>
    <x v="39"/>
    <n v="80"/>
    <s v="area_code_415"/>
    <s v="no"/>
    <s v="no"/>
    <n v="0"/>
    <n v="160.6"/>
    <n v="103"/>
    <n v="27.3"/>
    <n v="237"/>
    <n v="109"/>
    <n v="20.149999999999999"/>
    <n v="245.1"/>
    <n v="88"/>
    <n v="11.03"/>
    <n v="10.7"/>
    <n v="1"/>
    <n v="2.89"/>
    <n v="1"/>
    <s v="no"/>
    <n v="0"/>
    <s v="0-3 Calls"/>
    <s v="60-95 Months"/>
  </r>
  <r>
    <x v="19"/>
    <n v="99"/>
    <s v="area_code_408"/>
    <s v="no"/>
    <s v="yes"/>
    <n v="28"/>
    <n v="200.7"/>
    <n v="88"/>
    <n v="34.119999999999997"/>
    <n v="264.2"/>
    <n v="116"/>
    <n v="22.46"/>
    <n v="172.7"/>
    <n v="102"/>
    <n v="7.77"/>
    <n v="9.1"/>
    <n v="5"/>
    <n v="2.46"/>
    <n v="1"/>
    <s v="no"/>
    <n v="0"/>
    <s v="0-3 Calls"/>
    <s v="96-131 Months"/>
  </r>
  <r>
    <x v="12"/>
    <n v="99"/>
    <s v="area_code_415"/>
    <s v="no"/>
    <s v="no"/>
    <n v="0"/>
    <n v="145.6"/>
    <n v="106"/>
    <n v="24.75"/>
    <n v="98.3"/>
    <n v="106"/>
    <n v="8.36"/>
    <n v="230.8"/>
    <n v="83"/>
    <n v="10.39"/>
    <n v="10.9"/>
    <n v="5"/>
    <n v="2.94"/>
    <n v="1"/>
    <s v="no"/>
    <n v="0"/>
    <s v="0-3 Calls"/>
    <s v="96-131 Months"/>
  </r>
  <r>
    <x v="49"/>
    <n v="66"/>
    <s v="area_code_415"/>
    <s v="no"/>
    <s v="yes"/>
    <n v="29"/>
    <n v="229.4"/>
    <n v="104"/>
    <n v="39"/>
    <n v="257.39999999999998"/>
    <n v="84"/>
    <n v="21.88"/>
    <n v="231.5"/>
    <n v="119"/>
    <n v="10.42"/>
    <n v="8"/>
    <n v="1"/>
    <n v="2.16"/>
    <n v="2"/>
    <s v="no"/>
    <n v="0"/>
    <s v="0-3 Calls"/>
    <s v="60-95 Months"/>
  </r>
  <r>
    <x v="41"/>
    <n v="97"/>
    <s v="area_code_510"/>
    <s v="no"/>
    <s v="no"/>
    <n v="0"/>
    <n v="211"/>
    <n v="76"/>
    <n v="35.869999999999997"/>
    <n v="189"/>
    <n v="100"/>
    <n v="16.07"/>
    <n v="123"/>
    <n v="102"/>
    <n v="5.54"/>
    <n v="4.7"/>
    <n v="4"/>
    <n v="1.27"/>
    <n v="3"/>
    <s v="no"/>
    <n v="0"/>
    <s v="0-3 Calls"/>
    <s v="96-131 Months"/>
  </r>
  <r>
    <x v="17"/>
    <n v="75"/>
    <s v="area_code_510"/>
    <s v="no"/>
    <s v="yes"/>
    <n v="37"/>
    <n v="121.5"/>
    <n v="97"/>
    <n v="20.66"/>
    <n v="271.39999999999998"/>
    <n v="110"/>
    <n v="23.07"/>
    <n v="248.7"/>
    <n v="97"/>
    <n v="11.19"/>
    <n v="11.3"/>
    <n v="5"/>
    <n v="3.05"/>
    <n v="2"/>
    <s v="no"/>
    <n v="0"/>
    <s v="0-3 Calls"/>
    <s v="60-95 Months"/>
  </r>
  <r>
    <x v="24"/>
    <n v="85"/>
    <s v="area_code_510"/>
    <s v="yes"/>
    <s v="no"/>
    <n v="0"/>
    <n v="216"/>
    <n v="73"/>
    <n v="36.72"/>
    <n v="188.2"/>
    <n v="117"/>
    <n v="16"/>
    <n v="147.1"/>
    <n v="98"/>
    <n v="6.62"/>
    <n v="3.6"/>
    <n v="7"/>
    <n v="0.97"/>
    <n v="2"/>
    <s v="no"/>
    <n v="0"/>
    <s v="0-3 Calls"/>
    <s v="60-95 Months"/>
  </r>
  <r>
    <x v="7"/>
    <n v="108"/>
    <s v="area_code_510"/>
    <s v="no"/>
    <s v="no"/>
    <n v="0"/>
    <n v="293"/>
    <n v="88"/>
    <n v="49.81"/>
    <n v="160.6"/>
    <n v="101"/>
    <n v="13.65"/>
    <n v="143.9"/>
    <n v="87"/>
    <n v="6.48"/>
    <n v="10"/>
    <n v="6"/>
    <n v="2.7"/>
    <n v="2"/>
    <s v="no"/>
    <n v="0"/>
    <s v="0-3 Calls"/>
    <s v="96-131 Months"/>
  </r>
  <r>
    <x v="29"/>
    <n v="51"/>
    <s v="area_code_510"/>
    <s v="no"/>
    <s v="no"/>
    <n v="0"/>
    <n v="181.5"/>
    <n v="108"/>
    <n v="30.86"/>
    <n v="196.9"/>
    <n v="87"/>
    <n v="16.739999999999998"/>
    <n v="187.2"/>
    <n v="119"/>
    <n v="8.42"/>
    <n v="10.3"/>
    <n v="2"/>
    <n v="2.78"/>
    <n v="1"/>
    <s v="no"/>
    <n v="0"/>
    <s v="0-3 Calls"/>
    <s v="24-59 Months"/>
  </r>
  <r>
    <x v="35"/>
    <n v="186"/>
    <s v="area_code_415"/>
    <s v="no"/>
    <s v="yes"/>
    <n v="26"/>
    <n v="74.3"/>
    <n v="107"/>
    <n v="12.63"/>
    <n v="177.3"/>
    <n v="116"/>
    <n v="15.07"/>
    <n v="296.3"/>
    <n v="90"/>
    <n v="13.33"/>
    <n v="14.5"/>
    <n v="3"/>
    <n v="3.92"/>
    <n v="2"/>
    <s v="no"/>
    <n v="0"/>
    <s v="0-3 Calls"/>
    <s v="132+ Months"/>
  </r>
  <r>
    <x v="26"/>
    <n v="44"/>
    <s v="area_code_415"/>
    <s v="yes"/>
    <s v="no"/>
    <n v="0"/>
    <n v="62.3"/>
    <n v="92"/>
    <n v="10.59"/>
    <n v="275"/>
    <n v="82"/>
    <n v="23.38"/>
    <n v="138.69999999999999"/>
    <n v="108"/>
    <n v="6.24"/>
    <n v="10.8"/>
    <n v="3"/>
    <n v="2.92"/>
    <n v="1"/>
    <s v="no"/>
    <n v="0"/>
    <s v="0-3 Calls"/>
    <s v="24-59 Months"/>
  </r>
  <r>
    <x v="15"/>
    <n v="64"/>
    <s v="area_code_408"/>
    <s v="no"/>
    <s v="yes"/>
    <n v="31"/>
    <n v="228.6"/>
    <n v="88"/>
    <n v="38.86"/>
    <n v="248.5"/>
    <n v="109"/>
    <n v="21.12"/>
    <n v="167.1"/>
    <n v="124"/>
    <n v="7.52"/>
    <n v="9"/>
    <n v="1"/>
    <n v="2.4300000000000002"/>
    <n v="3"/>
    <s v="no"/>
    <n v="0"/>
    <s v="0-3 Calls"/>
    <s v="60-95 Months"/>
  </r>
  <r>
    <x v="6"/>
    <n v="44"/>
    <s v="area_code_510"/>
    <s v="no"/>
    <s v="no"/>
    <n v="0"/>
    <n v="228.1"/>
    <n v="121"/>
    <n v="38.78"/>
    <n v="276.5"/>
    <n v="79"/>
    <n v="23.5"/>
    <n v="279.8"/>
    <n v="77"/>
    <n v="12.59"/>
    <n v="9.9"/>
    <n v="5"/>
    <n v="2.67"/>
    <n v="2"/>
    <s v="yes"/>
    <n v="1"/>
    <s v="0-3 Calls"/>
    <s v="24-59 Months"/>
  </r>
  <r>
    <x v="32"/>
    <n v="114"/>
    <s v="area_code_415"/>
    <s v="no"/>
    <s v="yes"/>
    <n v="36"/>
    <n v="309.89999999999998"/>
    <n v="90"/>
    <n v="52.68"/>
    <n v="200.3"/>
    <n v="89"/>
    <n v="17.03"/>
    <n v="183.5"/>
    <n v="105"/>
    <n v="8.26"/>
    <n v="14.2"/>
    <n v="2"/>
    <n v="3.83"/>
    <n v="1"/>
    <s v="no"/>
    <n v="0"/>
    <s v="0-3 Calls"/>
    <s v="96-131 Months"/>
  </r>
  <r>
    <x v="27"/>
    <n v="110"/>
    <s v="area_code_408"/>
    <s v="no"/>
    <s v="no"/>
    <n v="0"/>
    <n v="149.80000000000001"/>
    <n v="112"/>
    <n v="25.47"/>
    <n v="180"/>
    <n v="93"/>
    <n v="15.3"/>
    <n v="140"/>
    <n v="119"/>
    <n v="6.3"/>
    <n v="11.7"/>
    <n v="4"/>
    <n v="3.16"/>
    <n v="2"/>
    <s v="no"/>
    <n v="0"/>
    <s v="0-3 Calls"/>
    <s v="96-131 Months"/>
  </r>
  <r>
    <x v="16"/>
    <n v="90"/>
    <s v="area_code_408"/>
    <s v="no"/>
    <s v="yes"/>
    <n v="30"/>
    <n v="183.8"/>
    <n v="76"/>
    <n v="31.25"/>
    <n v="229.7"/>
    <n v="95"/>
    <n v="19.52"/>
    <n v="144.1"/>
    <n v="124"/>
    <n v="6.48"/>
    <n v="7.7"/>
    <n v="3"/>
    <n v="2.08"/>
    <n v="1"/>
    <s v="no"/>
    <n v="0"/>
    <s v="0-3 Calls"/>
    <s v="60-95 Months"/>
  </r>
  <r>
    <x v="49"/>
    <n v="72"/>
    <s v="area_code_408"/>
    <s v="no"/>
    <s v="yes"/>
    <n v="21"/>
    <n v="186.7"/>
    <n v="108"/>
    <n v="31.74"/>
    <n v="335"/>
    <n v="86"/>
    <n v="28.48"/>
    <n v="187.2"/>
    <n v="119"/>
    <n v="8.42"/>
    <n v="16.5"/>
    <n v="4"/>
    <n v="4.46"/>
    <n v="1"/>
    <s v="no"/>
    <n v="0"/>
    <s v="0-3 Calls"/>
    <s v="60-95 Months"/>
  </r>
  <r>
    <x v="7"/>
    <n v="113"/>
    <s v="area_code_415"/>
    <s v="no"/>
    <s v="no"/>
    <n v="0"/>
    <n v="209.4"/>
    <n v="151"/>
    <n v="35.6"/>
    <n v="347.3"/>
    <n v="113"/>
    <n v="29.52"/>
    <n v="246"/>
    <n v="116"/>
    <n v="11.07"/>
    <n v="7.4"/>
    <n v="2"/>
    <n v="2"/>
    <n v="1"/>
    <s v="yes"/>
    <n v="1"/>
    <s v="0-3 Calls"/>
    <s v="96-131 Months"/>
  </r>
  <r>
    <x v="48"/>
    <n v="171"/>
    <s v="area_code_415"/>
    <s v="no"/>
    <s v="yes"/>
    <n v="25"/>
    <n v="223.2"/>
    <n v="77"/>
    <n v="37.94"/>
    <n v="183.2"/>
    <n v="118"/>
    <n v="15.57"/>
    <n v="150.80000000000001"/>
    <n v="90"/>
    <n v="6.79"/>
    <n v="10.199999999999999"/>
    <n v="3"/>
    <n v="2.75"/>
    <n v="3"/>
    <s v="no"/>
    <n v="0"/>
    <s v="0-3 Calls"/>
    <s v="132+ Months"/>
  </r>
  <r>
    <x v="36"/>
    <n v="104"/>
    <s v="area_code_415"/>
    <s v="no"/>
    <s v="no"/>
    <n v="0"/>
    <n v="164.2"/>
    <n v="109"/>
    <n v="27.91"/>
    <n v="155.4"/>
    <n v="90"/>
    <n v="13.21"/>
    <n v="168.9"/>
    <n v="117"/>
    <n v="7.6"/>
    <n v="10.7"/>
    <n v="8"/>
    <n v="2.89"/>
    <n v="1"/>
    <s v="no"/>
    <n v="0"/>
    <s v="0-3 Calls"/>
    <s v="96-131 Months"/>
  </r>
  <r>
    <x v="41"/>
    <n v="165"/>
    <s v="area_code_408"/>
    <s v="no"/>
    <s v="no"/>
    <n v="0"/>
    <n v="150.5"/>
    <n v="75"/>
    <n v="25.59"/>
    <n v="193.1"/>
    <n v="93"/>
    <n v="16.41"/>
    <n v="311.60000000000002"/>
    <n v="93"/>
    <n v="14.02"/>
    <n v="10.3"/>
    <n v="2"/>
    <n v="2.78"/>
    <n v="1"/>
    <s v="no"/>
    <n v="0"/>
    <s v="0-3 Calls"/>
    <s v="132+ Months"/>
  </r>
  <r>
    <x v="32"/>
    <n v="104"/>
    <s v="area_code_510"/>
    <s v="no"/>
    <s v="no"/>
    <n v="0"/>
    <n v="234.2"/>
    <n v="128"/>
    <n v="39.81"/>
    <n v="293.10000000000002"/>
    <n v="92"/>
    <n v="24.91"/>
    <n v="183.9"/>
    <n v="79"/>
    <n v="8.2799999999999994"/>
    <n v="9.8000000000000007"/>
    <n v="6"/>
    <n v="2.65"/>
    <n v="0"/>
    <s v="yes"/>
    <n v="1"/>
    <s v="0-3 Calls"/>
    <s v="96-131 Months"/>
  </r>
  <r>
    <x v="25"/>
    <n v="110"/>
    <s v="area_code_408"/>
    <s v="no"/>
    <s v="no"/>
    <n v="0"/>
    <n v="55.3"/>
    <n v="102"/>
    <n v="9.4"/>
    <n v="164.7"/>
    <n v="124"/>
    <n v="14"/>
    <n v="200.7"/>
    <n v="108"/>
    <n v="9.0299999999999994"/>
    <n v="10.199999999999999"/>
    <n v="5"/>
    <n v="2.75"/>
    <n v="1"/>
    <s v="no"/>
    <n v="0"/>
    <s v="0-3 Calls"/>
    <s v="96-131 Months"/>
  </r>
  <r>
    <x v="14"/>
    <n v="90"/>
    <s v="area_code_408"/>
    <s v="yes"/>
    <s v="no"/>
    <n v="0"/>
    <n v="221.8"/>
    <n v="97"/>
    <n v="37.71"/>
    <n v="203.8"/>
    <n v="134"/>
    <n v="17.32"/>
    <n v="215.8"/>
    <n v="154"/>
    <n v="9.7100000000000009"/>
    <n v="8.4"/>
    <n v="4"/>
    <n v="2.27"/>
    <n v="1"/>
    <s v="no"/>
    <n v="0"/>
    <s v="0-3 Calls"/>
    <s v="60-95 Months"/>
  </r>
  <r>
    <x v="21"/>
    <n v="114"/>
    <s v="area_code_415"/>
    <s v="no"/>
    <s v="no"/>
    <n v="0"/>
    <n v="169.6"/>
    <n v="85"/>
    <n v="28.83"/>
    <n v="58.9"/>
    <n v="86"/>
    <n v="5.01"/>
    <n v="179.3"/>
    <n v="124"/>
    <n v="8.07"/>
    <n v="7.4"/>
    <n v="8"/>
    <n v="2"/>
    <n v="1"/>
    <s v="no"/>
    <n v="0"/>
    <s v="0-3 Calls"/>
    <s v="96-131 Months"/>
  </r>
  <r>
    <x v="2"/>
    <n v="101"/>
    <s v="area_code_408"/>
    <s v="no"/>
    <s v="no"/>
    <n v="0"/>
    <n v="89.7"/>
    <n v="118"/>
    <n v="15.25"/>
    <n v="260.10000000000002"/>
    <n v="79"/>
    <n v="22.11"/>
    <n v="170.1"/>
    <n v="93"/>
    <n v="7.65"/>
    <n v="13.5"/>
    <n v="11"/>
    <n v="3.65"/>
    <n v="5"/>
    <s v="yes"/>
    <n v="1"/>
    <s v="4+ calls"/>
    <s v="96-131 Months"/>
  </r>
  <r>
    <x v="26"/>
    <n v="117"/>
    <s v="area_code_408"/>
    <s v="no"/>
    <s v="yes"/>
    <n v="14"/>
    <n v="80.2"/>
    <n v="81"/>
    <n v="13.63"/>
    <n v="219"/>
    <n v="103"/>
    <n v="18.62"/>
    <n v="122.6"/>
    <n v="102"/>
    <n v="5.52"/>
    <n v="8.6"/>
    <n v="2"/>
    <n v="2.3199999999999998"/>
    <n v="1"/>
    <s v="no"/>
    <n v="0"/>
    <s v="0-3 Calls"/>
    <s v="96-131 Months"/>
  </r>
  <r>
    <x v="48"/>
    <n v="82"/>
    <s v="area_code_408"/>
    <s v="no"/>
    <s v="no"/>
    <n v="0"/>
    <n v="125.7"/>
    <n v="96"/>
    <n v="21.37"/>
    <n v="207.6"/>
    <n v="137"/>
    <n v="17.649999999999999"/>
    <n v="183.1"/>
    <n v="103"/>
    <n v="8.24"/>
    <n v="12.9"/>
    <n v="2"/>
    <n v="3.48"/>
    <n v="1"/>
    <s v="no"/>
    <n v="0"/>
    <s v="0-3 Calls"/>
    <s v="60-95 Months"/>
  </r>
  <r>
    <x v="2"/>
    <n v="92"/>
    <s v="area_code_510"/>
    <s v="no"/>
    <s v="no"/>
    <n v="0"/>
    <n v="176.3"/>
    <n v="85"/>
    <n v="29.97"/>
    <n v="93.4"/>
    <n v="125"/>
    <n v="7.94"/>
    <n v="207.2"/>
    <n v="107"/>
    <n v="9.32"/>
    <n v="9.6"/>
    <n v="1"/>
    <n v="2.59"/>
    <n v="2"/>
    <s v="no"/>
    <n v="0"/>
    <s v="0-3 Calls"/>
    <s v="60-95 Months"/>
  </r>
  <r>
    <x v="41"/>
    <n v="82"/>
    <s v="area_code_510"/>
    <s v="no"/>
    <s v="yes"/>
    <n v="29"/>
    <n v="207.2"/>
    <n v="111"/>
    <n v="35.22"/>
    <n v="254.1"/>
    <n v="137"/>
    <n v="21.6"/>
    <n v="169.3"/>
    <n v="92"/>
    <n v="7.62"/>
    <n v="9.5"/>
    <n v="5"/>
    <n v="2.57"/>
    <n v="2"/>
    <s v="no"/>
    <n v="0"/>
    <s v="0-3 Calls"/>
    <s v="60-95 Months"/>
  </r>
  <r>
    <x v="6"/>
    <n v="90"/>
    <s v="area_code_415"/>
    <s v="no"/>
    <s v="no"/>
    <n v="0"/>
    <n v="205.7"/>
    <n v="138"/>
    <n v="34.97"/>
    <n v="161.9"/>
    <n v="83"/>
    <n v="13.76"/>
    <n v="269.7"/>
    <n v="104"/>
    <n v="12.14"/>
    <n v="12.5"/>
    <n v="6"/>
    <n v="3.38"/>
    <n v="2"/>
    <s v="no"/>
    <n v="0"/>
    <s v="0-3 Calls"/>
    <s v="60-95 Months"/>
  </r>
  <r>
    <x v="35"/>
    <n v="124"/>
    <s v="area_code_510"/>
    <s v="no"/>
    <s v="no"/>
    <n v="0"/>
    <n v="157.5"/>
    <n v="70"/>
    <n v="26.78"/>
    <n v="130.69999999999999"/>
    <n v="79"/>
    <n v="11.11"/>
    <n v="193.4"/>
    <n v="98"/>
    <n v="8.6999999999999993"/>
    <n v="9.6"/>
    <n v="4"/>
    <n v="2.59"/>
    <n v="3"/>
    <s v="no"/>
    <n v="0"/>
    <s v="0-3 Calls"/>
    <s v="96-131 Months"/>
  </r>
  <r>
    <x v="11"/>
    <n v="39"/>
    <s v="area_code_408"/>
    <s v="no"/>
    <s v="no"/>
    <n v="0"/>
    <n v="160.4"/>
    <n v="68"/>
    <n v="27.27"/>
    <n v="102.6"/>
    <n v="103"/>
    <n v="8.7200000000000006"/>
    <n v="235.3"/>
    <n v="106"/>
    <n v="10.59"/>
    <n v="9.1"/>
    <n v="5"/>
    <n v="2.46"/>
    <n v="2"/>
    <s v="no"/>
    <n v="0"/>
    <s v="0-3 Calls"/>
    <s v="24-59 Months"/>
  </r>
  <r>
    <x v="0"/>
    <n v="75"/>
    <s v="area_code_510"/>
    <s v="no"/>
    <s v="yes"/>
    <n v="46"/>
    <n v="214.1"/>
    <n v="62"/>
    <n v="36.4"/>
    <n v="200.9"/>
    <n v="111"/>
    <n v="17.079999999999998"/>
    <n v="246.8"/>
    <n v="126"/>
    <n v="11.11"/>
    <n v="9.1999999999999993"/>
    <n v="6"/>
    <n v="2.48"/>
    <n v="0"/>
    <s v="no"/>
    <n v="0"/>
    <s v="0-3 Calls"/>
    <s v="60-95 Months"/>
  </r>
  <r>
    <x v="28"/>
    <n v="102"/>
    <s v="area_code_510"/>
    <s v="no"/>
    <s v="no"/>
    <n v="0"/>
    <n v="102.6"/>
    <n v="89"/>
    <n v="17.440000000000001"/>
    <n v="246"/>
    <n v="77"/>
    <n v="20.91"/>
    <n v="170.5"/>
    <n v="140"/>
    <n v="7.67"/>
    <n v="9.1"/>
    <n v="4"/>
    <n v="2.46"/>
    <n v="2"/>
    <s v="no"/>
    <n v="0"/>
    <s v="0-3 Calls"/>
    <s v="96-131 Months"/>
  </r>
  <r>
    <x v="6"/>
    <n v="143"/>
    <s v="area_code_510"/>
    <s v="no"/>
    <s v="no"/>
    <n v="0"/>
    <n v="202.8"/>
    <n v="109"/>
    <n v="34.479999999999997"/>
    <n v="165.8"/>
    <n v="104"/>
    <n v="14.09"/>
    <n v="143.9"/>
    <n v="71"/>
    <n v="6.48"/>
    <n v="4.5999999999999996"/>
    <n v="4"/>
    <n v="1.24"/>
    <n v="1"/>
    <s v="no"/>
    <n v="0"/>
    <s v="0-3 Calls"/>
    <s v="132+ Months"/>
  </r>
  <r>
    <x v="28"/>
    <n v="53"/>
    <s v="area_code_415"/>
    <s v="no"/>
    <s v="no"/>
    <n v="0"/>
    <n v="57.5"/>
    <n v="95"/>
    <n v="9.7799999999999994"/>
    <n v="265.5"/>
    <n v="131"/>
    <n v="22.57"/>
    <n v="244.3"/>
    <n v="128"/>
    <n v="10.99"/>
    <n v="11.6"/>
    <n v="6"/>
    <n v="3.13"/>
    <n v="3"/>
    <s v="no"/>
    <n v="0"/>
    <s v="0-3 Calls"/>
    <s v="24-59 Months"/>
  </r>
  <r>
    <x v="36"/>
    <n v="30"/>
    <s v="area_code_415"/>
    <s v="no"/>
    <s v="no"/>
    <n v="0"/>
    <n v="169.9"/>
    <n v="144"/>
    <n v="28.88"/>
    <n v="225.2"/>
    <n v="118"/>
    <n v="19.14"/>
    <n v="169.7"/>
    <n v="93"/>
    <n v="7.64"/>
    <n v="11.4"/>
    <n v="7"/>
    <n v="3.08"/>
    <n v="1"/>
    <s v="no"/>
    <n v="0"/>
    <s v="0-3 Calls"/>
    <s v="24-59 Months"/>
  </r>
  <r>
    <x v="4"/>
    <n v="112"/>
    <s v="area_code_415"/>
    <s v="no"/>
    <s v="no"/>
    <n v="0"/>
    <n v="335.5"/>
    <n v="77"/>
    <n v="57.04"/>
    <n v="212.5"/>
    <n v="109"/>
    <n v="18.059999999999999"/>
    <n v="265"/>
    <n v="132"/>
    <n v="11.93"/>
    <n v="12.7"/>
    <n v="8"/>
    <n v="3.43"/>
    <n v="2"/>
    <s v="yes"/>
    <n v="1"/>
    <s v="0-3 Calls"/>
    <s v="96-131 Months"/>
  </r>
  <r>
    <x v="8"/>
    <n v="129"/>
    <s v="area_code_415"/>
    <s v="no"/>
    <s v="no"/>
    <n v="0"/>
    <n v="139.5"/>
    <n v="119"/>
    <n v="23.72"/>
    <n v="289.3"/>
    <n v="105"/>
    <n v="24.59"/>
    <n v="129.4"/>
    <n v="97"/>
    <n v="5.82"/>
    <n v="13.1"/>
    <n v="8"/>
    <n v="3.54"/>
    <n v="0"/>
    <s v="no"/>
    <n v="0"/>
    <s v="0-3 Calls"/>
    <s v="96-131 Months"/>
  </r>
  <r>
    <x v="33"/>
    <n v="63"/>
    <s v="area_code_415"/>
    <s v="no"/>
    <s v="yes"/>
    <n v="29"/>
    <n v="142.30000000000001"/>
    <n v="107"/>
    <n v="24.19"/>
    <n v="118.7"/>
    <n v="56"/>
    <n v="10.09"/>
    <n v="240.1"/>
    <n v="91"/>
    <n v="10.8"/>
    <n v="6.6"/>
    <n v="8"/>
    <n v="1.78"/>
    <n v="1"/>
    <s v="no"/>
    <n v="0"/>
    <s v="0-3 Calls"/>
    <s v="60-95 Months"/>
  </r>
  <r>
    <x v="19"/>
    <n v="28"/>
    <s v="area_code_415"/>
    <s v="no"/>
    <s v="no"/>
    <n v="0"/>
    <n v="187.8"/>
    <n v="94"/>
    <n v="31.93"/>
    <n v="248.6"/>
    <n v="86"/>
    <n v="21.13"/>
    <n v="208.8"/>
    <n v="124"/>
    <n v="9.4"/>
    <n v="10.6"/>
    <n v="5"/>
    <n v="2.86"/>
    <n v="0"/>
    <s v="no"/>
    <n v="0"/>
    <s v="0-3 Calls"/>
    <s v="24-59 Months"/>
  </r>
  <r>
    <x v="40"/>
    <n v="90"/>
    <s v="area_code_415"/>
    <s v="no"/>
    <s v="no"/>
    <n v="0"/>
    <n v="193.7"/>
    <n v="83"/>
    <n v="32.93"/>
    <n v="154.19999999999999"/>
    <n v="79"/>
    <n v="13.11"/>
    <n v="299"/>
    <n v="60"/>
    <n v="13.46"/>
    <n v="12.7"/>
    <n v="3"/>
    <n v="3.43"/>
    <n v="1"/>
    <s v="no"/>
    <n v="0"/>
    <s v="0-3 Calls"/>
    <s v="60-95 Months"/>
  </r>
  <r>
    <x v="27"/>
    <n v="151"/>
    <s v="area_code_510"/>
    <s v="no"/>
    <s v="no"/>
    <n v="0"/>
    <n v="156.4"/>
    <n v="108"/>
    <n v="26.59"/>
    <n v="233.4"/>
    <n v="118"/>
    <n v="19.84"/>
    <n v="195.7"/>
    <n v="141"/>
    <n v="8.81"/>
    <n v="7.7"/>
    <n v="6"/>
    <n v="2.08"/>
    <n v="4"/>
    <s v="no"/>
    <n v="0"/>
    <s v="4+ calls"/>
    <s v="132+ Months"/>
  </r>
  <r>
    <x v="37"/>
    <n v="105"/>
    <s v="area_code_415"/>
    <s v="yes"/>
    <s v="yes"/>
    <n v="29"/>
    <n v="220.7"/>
    <n v="82"/>
    <n v="37.520000000000003"/>
    <n v="217.7"/>
    <n v="110"/>
    <n v="18.5"/>
    <n v="190.5"/>
    <n v="100"/>
    <n v="8.57"/>
    <n v="13.2"/>
    <n v="6"/>
    <n v="3.56"/>
    <n v="1"/>
    <s v="yes"/>
    <n v="1"/>
    <s v="0-3 Calls"/>
    <s v="96-131 Months"/>
  </r>
  <r>
    <x v="38"/>
    <n v="41"/>
    <s v="area_code_408"/>
    <s v="no"/>
    <s v="yes"/>
    <n v="37"/>
    <n v="239.8"/>
    <n v="110"/>
    <n v="40.770000000000003"/>
    <n v="221.9"/>
    <n v="115"/>
    <n v="18.86"/>
    <n v="189.1"/>
    <n v="100"/>
    <n v="8.51"/>
    <n v="7.3"/>
    <n v="1"/>
    <n v="1.97"/>
    <n v="2"/>
    <s v="no"/>
    <n v="0"/>
    <s v="0-3 Calls"/>
    <s v="24-59 Months"/>
  </r>
  <r>
    <x v="30"/>
    <n v="48"/>
    <s v="area_code_510"/>
    <s v="no"/>
    <s v="yes"/>
    <n v="43"/>
    <n v="172"/>
    <n v="111"/>
    <n v="29.24"/>
    <n v="200.2"/>
    <n v="64"/>
    <n v="17.02"/>
    <n v="233.1"/>
    <n v="96"/>
    <n v="10.49"/>
    <n v="8"/>
    <n v="5"/>
    <n v="2.16"/>
    <n v="1"/>
    <s v="no"/>
    <n v="0"/>
    <s v="0-3 Calls"/>
    <s v="24-59 Months"/>
  </r>
  <r>
    <x v="34"/>
    <n v="166"/>
    <s v="area_code_408"/>
    <s v="yes"/>
    <s v="yes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n v="2"/>
    <s v="no"/>
    <n v="0"/>
    <s v="0-3 Calls"/>
    <s v="132+ Months"/>
  </r>
  <r>
    <x v="15"/>
    <n v="79"/>
    <s v="area_code_510"/>
    <s v="no"/>
    <s v="no"/>
    <n v="0"/>
    <n v="130.19999999999999"/>
    <n v="119"/>
    <n v="22.13"/>
    <n v="290.89999999999998"/>
    <n v="121"/>
    <n v="24.73"/>
    <n v="194.8"/>
    <n v="140"/>
    <n v="8.77"/>
    <n v="14"/>
    <n v="6"/>
    <n v="3.78"/>
    <n v="3"/>
    <s v="no"/>
    <n v="0"/>
    <s v="0-3 Calls"/>
    <s v="60-95 Months"/>
  </r>
  <r>
    <x v="13"/>
    <n v="153"/>
    <s v="area_code_510"/>
    <s v="no"/>
    <s v="no"/>
    <n v="0"/>
    <n v="195.4"/>
    <n v="107"/>
    <n v="33.22"/>
    <n v="154.6"/>
    <n v="96"/>
    <n v="13.14"/>
    <n v="142.80000000000001"/>
    <n v="97"/>
    <n v="6.43"/>
    <n v="11.6"/>
    <n v="6"/>
    <n v="3.13"/>
    <n v="1"/>
    <s v="no"/>
    <n v="0"/>
    <s v="0-3 Calls"/>
    <s v="132+ Months"/>
  </r>
  <r>
    <x v="45"/>
    <n v="110"/>
    <s v="area_code_415"/>
    <s v="yes"/>
    <s v="no"/>
    <n v="0"/>
    <n v="293.3"/>
    <n v="79"/>
    <n v="49.86"/>
    <n v="188.5"/>
    <n v="90"/>
    <n v="16.02"/>
    <n v="266.89999999999998"/>
    <n v="91"/>
    <n v="12.01"/>
    <n v="14.5"/>
    <n v="4"/>
    <n v="3.92"/>
    <n v="0"/>
    <s v="yes"/>
    <n v="1"/>
    <s v="0-3 Calls"/>
    <s v="96-131 Months"/>
  </r>
  <r>
    <x v="45"/>
    <n v="163"/>
    <s v="area_code_415"/>
    <s v="no"/>
    <s v="no"/>
    <n v="0"/>
    <n v="191.3"/>
    <n v="89"/>
    <n v="32.520000000000003"/>
    <n v="193.9"/>
    <n v="87"/>
    <n v="16.48"/>
    <n v="268.39999999999998"/>
    <n v="121"/>
    <n v="12.08"/>
    <n v="12.8"/>
    <n v="4"/>
    <n v="3.46"/>
    <n v="1"/>
    <s v="no"/>
    <n v="0"/>
    <s v="0-3 Calls"/>
    <s v="132+ Months"/>
  </r>
  <r>
    <x v="41"/>
    <n v="105"/>
    <s v="area_code_408"/>
    <s v="no"/>
    <s v="yes"/>
    <n v="33"/>
    <n v="209.6"/>
    <n v="68"/>
    <n v="35.630000000000003"/>
    <n v="146.9"/>
    <n v="140"/>
    <n v="12.49"/>
    <n v="121"/>
    <n v="131"/>
    <n v="5.44"/>
    <n v="10.6"/>
    <n v="3"/>
    <n v="2.86"/>
    <n v="2"/>
    <s v="no"/>
    <n v="0"/>
    <s v="0-3 Calls"/>
    <s v="96-131 Months"/>
  </r>
  <r>
    <x v="5"/>
    <n v="172"/>
    <s v="area_code_415"/>
    <s v="no"/>
    <s v="no"/>
    <n v="0"/>
    <n v="215.7"/>
    <n v="140"/>
    <n v="36.67"/>
    <n v="146.30000000000001"/>
    <n v="84"/>
    <n v="12.44"/>
    <n v="264.60000000000002"/>
    <n v="83"/>
    <n v="11.91"/>
    <n v="7.1"/>
    <n v="1"/>
    <n v="1.92"/>
    <n v="3"/>
    <s v="no"/>
    <n v="0"/>
    <s v="0-3 Calls"/>
    <s v="132+ Months"/>
  </r>
  <r>
    <x v="38"/>
    <n v="126"/>
    <s v="area_code_415"/>
    <s v="no"/>
    <s v="no"/>
    <n v="0"/>
    <n v="161.4"/>
    <n v="110"/>
    <n v="27.44"/>
    <n v="220.6"/>
    <n v="125"/>
    <n v="18.75"/>
    <n v="249.2"/>
    <n v="78"/>
    <n v="11.21"/>
    <n v="5.0999999999999996"/>
    <n v="2"/>
    <n v="1.38"/>
    <n v="0"/>
    <s v="no"/>
    <n v="0"/>
    <s v="0-3 Calls"/>
    <s v="96-131 Months"/>
  </r>
  <r>
    <x v="14"/>
    <n v="97"/>
    <s v="area_code_510"/>
    <s v="no"/>
    <s v="no"/>
    <n v="0"/>
    <n v="144.19999999999999"/>
    <n v="91"/>
    <n v="24.51"/>
    <n v="226.7"/>
    <n v="137"/>
    <n v="19.27"/>
    <n v="144.6"/>
    <n v="72"/>
    <n v="6.51"/>
    <n v="13.8"/>
    <n v="4"/>
    <n v="3.73"/>
    <n v="3"/>
    <s v="no"/>
    <n v="0"/>
    <s v="0-3 Calls"/>
    <s v="96-131 Months"/>
  </r>
  <r>
    <x v="1"/>
    <n v="95"/>
    <s v="area_code_408"/>
    <s v="yes"/>
    <s v="yes"/>
    <n v="37"/>
    <n v="220.2"/>
    <n v="109"/>
    <n v="37.43"/>
    <n v="185.3"/>
    <n v="99"/>
    <n v="15.75"/>
    <n v="205.1"/>
    <n v="82"/>
    <n v="9.23"/>
    <n v="4.0999999999999996"/>
    <n v="2"/>
    <n v="1.1100000000000001"/>
    <n v="0"/>
    <s v="yes"/>
    <n v="1"/>
    <s v="0-3 Calls"/>
    <s v="60-95 Months"/>
  </r>
  <r>
    <x v="29"/>
    <n v="87"/>
    <s v="area_code_510"/>
    <s v="no"/>
    <s v="no"/>
    <n v="0"/>
    <n v="256.2"/>
    <n v="105"/>
    <n v="43.55"/>
    <n v="160.69999999999999"/>
    <n v="102"/>
    <n v="13.66"/>
    <n v="249.4"/>
    <n v="80"/>
    <n v="11.22"/>
    <n v="7.4"/>
    <n v="2"/>
    <n v="2"/>
    <n v="4"/>
    <s v="no"/>
    <n v="0"/>
    <s v="4+ calls"/>
    <s v="60-95 Months"/>
  </r>
  <r>
    <x v="39"/>
    <n v="97"/>
    <s v="area_code_415"/>
    <s v="no"/>
    <s v="no"/>
    <n v="0"/>
    <n v="112.7"/>
    <n v="119"/>
    <n v="19.16"/>
    <n v="217.7"/>
    <n v="109"/>
    <n v="18.5"/>
    <n v="152.1"/>
    <n v="76"/>
    <n v="6.84"/>
    <n v="6.5"/>
    <n v="5"/>
    <n v="1.76"/>
    <n v="1"/>
    <s v="no"/>
    <n v="0"/>
    <s v="0-3 Calls"/>
    <s v="96-131 Months"/>
  </r>
  <r>
    <x v="14"/>
    <n v="140"/>
    <s v="area_code_408"/>
    <s v="no"/>
    <s v="no"/>
    <n v="0"/>
    <n v="194.8"/>
    <n v="107"/>
    <n v="33.119999999999997"/>
    <n v="170.9"/>
    <n v="99"/>
    <n v="14.53"/>
    <n v="225.1"/>
    <n v="93"/>
    <n v="10.130000000000001"/>
    <n v="13.9"/>
    <n v="4"/>
    <n v="3.75"/>
    <n v="0"/>
    <s v="no"/>
    <n v="0"/>
    <s v="0-3 Calls"/>
    <s v="132+ Months"/>
  </r>
  <r>
    <x v="10"/>
    <n v="169"/>
    <s v="area_code_415"/>
    <s v="no"/>
    <s v="no"/>
    <n v="0"/>
    <n v="100.8"/>
    <n v="112"/>
    <n v="17.14"/>
    <n v="230"/>
    <n v="69"/>
    <n v="19.55"/>
    <n v="193.6"/>
    <n v="95"/>
    <n v="8.7100000000000009"/>
    <n v="9.5"/>
    <n v="2"/>
    <n v="2.57"/>
    <n v="0"/>
    <s v="no"/>
    <n v="0"/>
    <s v="0-3 Calls"/>
    <s v="132+ Months"/>
  </r>
  <r>
    <x v="50"/>
    <n v="68"/>
    <s v="area_code_408"/>
    <s v="no"/>
    <s v="yes"/>
    <n v="22"/>
    <n v="82.5"/>
    <n v="97"/>
    <n v="14.03"/>
    <n v="289.89999999999998"/>
    <n v="94"/>
    <n v="24.64"/>
    <n v="180"/>
    <n v="114"/>
    <n v="8.1"/>
    <n v="4.8"/>
    <n v="4"/>
    <n v="1.3"/>
    <n v="3"/>
    <s v="no"/>
    <n v="0"/>
    <s v="0-3 Calls"/>
    <s v="60-95 Months"/>
  </r>
  <r>
    <x v="1"/>
    <n v="122"/>
    <s v="area_code_415"/>
    <s v="no"/>
    <s v="yes"/>
    <n v="34"/>
    <n v="146.4"/>
    <n v="104"/>
    <n v="24.89"/>
    <n v="89.7"/>
    <n v="103"/>
    <n v="7.62"/>
    <n v="220"/>
    <n v="91"/>
    <n v="9.9"/>
    <n v="15.6"/>
    <n v="4"/>
    <n v="4.21"/>
    <n v="2"/>
    <s v="no"/>
    <n v="0"/>
    <s v="0-3 Calls"/>
    <s v="96-131 Months"/>
  </r>
  <r>
    <x v="4"/>
    <n v="36"/>
    <s v="area_code_408"/>
    <s v="no"/>
    <s v="no"/>
    <n v="0"/>
    <n v="177.9"/>
    <n v="129"/>
    <n v="30.24"/>
    <n v="224.6"/>
    <n v="87"/>
    <n v="19.09"/>
    <n v="306.3"/>
    <n v="102"/>
    <n v="13.78"/>
    <n v="10.8"/>
    <n v="6"/>
    <n v="2.92"/>
    <n v="2"/>
    <s v="no"/>
    <n v="0"/>
    <s v="0-3 Calls"/>
    <s v="24-59 Months"/>
  </r>
  <r>
    <x v="16"/>
    <n v="120"/>
    <s v="area_code_510"/>
    <s v="no"/>
    <s v="yes"/>
    <n v="27"/>
    <n v="153.5"/>
    <n v="84"/>
    <n v="26.1"/>
    <n v="194"/>
    <n v="73"/>
    <n v="16.489999999999998"/>
    <n v="256.5"/>
    <n v="94"/>
    <n v="11.54"/>
    <n v="10.199999999999999"/>
    <n v="7"/>
    <n v="2.75"/>
    <n v="5"/>
    <s v="no"/>
    <n v="0"/>
    <s v="4+ calls"/>
    <s v="96-131 Months"/>
  </r>
  <r>
    <x v="45"/>
    <n v="121"/>
    <s v="area_code_408"/>
    <s v="no"/>
    <s v="no"/>
    <n v="0"/>
    <n v="150.69999999999999"/>
    <n v="105"/>
    <n v="25.62"/>
    <n v="197.3"/>
    <n v="133"/>
    <n v="16.77"/>
    <n v="169"/>
    <n v="116"/>
    <n v="7.61"/>
    <n v="9.1999999999999993"/>
    <n v="15"/>
    <n v="2.48"/>
    <n v="1"/>
    <s v="no"/>
    <n v="0"/>
    <s v="0-3 Calls"/>
    <s v="96-131 Months"/>
  </r>
  <r>
    <x v="33"/>
    <n v="64"/>
    <s v="area_code_408"/>
    <s v="no"/>
    <s v="yes"/>
    <n v="19"/>
    <n v="180.1"/>
    <n v="106"/>
    <n v="30.62"/>
    <n v="127.5"/>
    <n v="92"/>
    <n v="10.84"/>
    <n v="237.4"/>
    <n v="118"/>
    <n v="10.68"/>
    <n v="7.5"/>
    <n v="3"/>
    <n v="2.0299999999999998"/>
    <n v="0"/>
    <s v="no"/>
    <n v="0"/>
    <s v="0-3 Calls"/>
    <s v="60-95 Months"/>
  </r>
  <r>
    <x v="10"/>
    <n v="13"/>
    <s v="area_code_415"/>
    <s v="no"/>
    <s v="yes"/>
    <n v="31"/>
    <n v="265.3"/>
    <n v="94"/>
    <n v="45.1"/>
    <n v="147.6"/>
    <n v="95"/>
    <n v="12.55"/>
    <n v="259.3"/>
    <n v="117"/>
    <n v="11.67"/>
    <n v="12.9"/>
    <n v="1"/>
    <n v="3.48"/>
    <n v="1"/>
    <s v="no"/>
    <n v="0"/>
    <s v="0-3 Calls"/>
    <s v="0-23 Months"/>
  </r>
  <r>
    <x v="29"/>
    <n v="106"/>
    <s v="area_code_415"/>
    <s v="no"/>
    <s v="no"/>
    <n v="0"/>
    <n v="128.6"/>
    <n v="83"/>
    <n v="21.86"/>
    <n v="134"/>
    <n v="114"/>
    <n v="11.39"/>
    <n v="210.6"/>
    <n v="113"/>
    <n v="9.48"/>
    <n v="11.4"/>
    <n v="2"/>
    <n v="3.08"/>
    <n v="0"/>
    <s v="no"/>
    <n v="0"/>
    <s v="0-3 Calls"/>
    <s v="96-131 Months"/>
  </r>
  <r>
    <x v="50"/>
    <n v="88"/>
    <s v="area_code_415"/>
    <s v="no"/>
    <s v="no"/>
    <n v="0"/>
    <n v="161.5"/>
    <n v="92"/>
    <n v="27.46"/>
    <n v="173.5"/>
    <n v="108"/>
    <n v="14.75"/>
    <n v="206.2"/>
    <n v="95"/>
    <n v="9.2799999999999994"/>
    <n v="7.9"/>
    <n v="4"/>
    <n v="2.13"/>
    <n v="2"/>
    <s v="no"/>
    <n v="0"/>
    <s v="0-3 Calls"/>
    <s v="60-95 Months"/>
  </r>
  <r>
    <x v="13"/>
    <n v="74"/>
    <s v="area_code_408"/>
    <s v="no"/>
    <s v="no"/>
    <n v="0"/>
    <n v="165.3"/>
    <n v="120"/>
    <n v="28.1"/>
    <n v="198.5"/>
    <n v="106"/>
    <n v="16.87"/>
    <n v="208.5"/>
    <n v="102"/>
    <n v="9.3800000000000008"/>
    <n v="9.8000000000000007"/>
    <n v="3"/>
    <n v="2.65"/>
    <n v="1"/>
    <s v="no"/>
    <n v="0"/>
    <s v="0-3 Calls"/>
    <s v="60-95 Months"/>
  </r>
  <r>
    <x v="47"/>
    <n v="83"/>
    <s v="area_code_415"/>
    <s v="no"/>
    <s v="no"/>
    <n v="0"/>
    <n v="195"/>
    <n v="92"/>
    <n v="33.15"/>
    <n v="210.5"/>
    <n v="83"/>
    <n v="17.89"/>
    <n v="180.6"/>
    <n v="92"/>
    <n v="8.1300000000000008"/>
    <n v="11"/>
    <n v="13"/>
    <n v="2.97"/>
    <n v="0"/>
    <s v="no"/>
    <n v="0"/>
    <s v="0-3 Calls"/>
    <s v="60-95 Months"/>
  </r>
  <r>
    <x v="2"/>
    <n v="49"/>
    <s v="area_code_415"/>
    <s v="no"/>
    <s v="no"/>
    <n v="0"/>
    <n v="213.8"/>
    <n v="79"/>
    <n v="36.35"/>
    <n v="265.10000000000002"/>
    <n v="93"/>
    <n v="22.53"/>
    <n v="239.8"/>
    <n v="128"/>
    <n v="10.79"/>
    <n v="15.6"/>
    <n v="7"/>
    <n v="4.21"/>
    <n v="0"/>
    <s v="no"/>
    <n v="0"/>
    <s v="0-3 Calls"/>
    <s v="24-59 Months"/>
  </r>
  <r>
    <x v="16"/>
    <n v="111"/>
    <s v="area_code_510"/>
    <s v="no"/>
    <s v="yes"/>
    <n v="24"/>
    <n v="205.5"/>
    <n v="114"/>
    <n v="34.94"/>
    <n v="219.3"/>
    <n v="99"/>
    <n v="18.64"/>
    <n v="215.9"/>
    <n v="95"/>
    <n v="9.7200000000000006"/>
    <n v="14"/>
    <n v="4"/>
    <n v="3.78"/>
    <n v="1"/>
    <s v="no"/>
    <n v="0"/>
    <s v="0-3 Calls"/>
    <s v="96-131 Months"/>
  </r>
  <r>
    <x v="10"/>
    <n v="50"/>
    <s v="area_code_415"/>
    <s v="no"/>
    <s v="yes"/>
    <n v="22"/>
    <n v="252.9"/>
    <n v="112"/>
    <n v="42.99"/>
    <n v="177.9"/>
    <n v="99"/>
    <n v="15.12"/>
    <n v="158.4"/>
    <n v="146"/>
    <n v="7.13"/>
    <n v="8.5"/>
    <n v="4"/>
    <n v="2.2999999999999998"/>
    <n v="3"/>
    <s v="no"/>
    <n v="0"/>
    <s v="0-3 Calls"/>
    <s v="24-59 Months"/>
  </r>
  <r>
    <x v="41"/>
    <n v="88"/>
    <s v="area_code_415"/>
    <s v="no"/>
    <s v="no"/>
    <n v="0"/>
    <n v="192"/>
    <n v="91"/>
    <n v="32.64"/>
    <n v="127.6"/>
    <n v="127"/>
    <n v="10.85"/>
    <n v="155.6"/>
    <n v="125"/>
    <n v="7"/>
    <n v="7.5"/>
    <n v="5"/>
    <n v="2.0299999999999998"/>
    <n v="1"/>
    <s v="no"/>
    <n v="0"/>
    <s v="0-3 Calls"/>
    <s v="60-95 Months"/>
  </r>
  <r>
    <x v="26"/>
    <n v="131"/>
    <s v="area_code_415"/>
    <s v="no"/>
    <s v="yes"/>
    <n v="39"/>
    <n v="69.099999999999994"/>
    <n v="122"/>
    <n v="11.75"/>
    <n v="101.3"/>
    <n v="136"/>
    <n v="8.61"/>
    <n v="104.8"/>
    <n v="94"/>
    <n v="4.72"/>
    <n v="9.1"/>
    <n v="4"/>
    <n v="2.46"/>
    <n v="0"/>
    <s v="no"/>
    <n v="0"/>
    <s v="0-3 Calls"/>
    <s v="96-131 Months"/>
  </r>
  <r>
    <x v="4"/>
    <n v="79"/>
    <s v="area_code_408"/>
    <s v="no"/>
    <s v="no"/>
    <n v="0"/>
    <n v="261.7"/>
    <n v="97"/>
    <n v="44.49"/>
    <n v="210.6"/>
    <n v="48"/>
    <n v="17.899999999999999"/>
    <n v="256.7"/>
    <n v="83"/>
    <n v="11.55"/>
    <n v="6"/>
    <n v="3"/>
    <n v="1.62"/>
    <n v="3"/>
    <s v="yes"/>
    <n v="1"/>
    <s v="0-3 Calls"/>
    <s v="60-95 Months"/>
  </r>
  <r>
    <x v="11"/>
    <n v="140"/>
    <s v="area_code_415"/>
    <s v="no"/>
    <s v="no"/>
    <n v="0"/>
    <n v="235.5"/>
    <n v="81"/>
    <n v="40.04"/>
    <n v="257.2"/>
    <n v="130"/>
    <n v="21.86"/>
    <n v="103.1"/>
    <n v="111"/>
    <n v="4.6399999999999997"/>
    <n v="11.5"/>
    <n v="4"/>
    <n v="3.11"/>
    <n v="2"/>
    <s v="no"/>
    <n v="0"/>
    <s v="0-3 Calls"/>
    <s v="132+ Months"/>
  </r>
  <r>
    <x v="49"/>
    <n v="105"/>
    <s v="area_code_408"/>
    <s v="no"/>
    <s v="no"/>
    <n v="0"/>
    <n v="213.4"/>
    <n v="100"/>
    <n v="36.28"/>
    <n v="204.9"/>
    <n v="52"/>
    <n v="17.420000000000002"/>
    <n v="179.7"/>
    <n v="93"/>
    <n v="8.09"/>
    <n v="9.5"/>
    <n v="6"/>
    <n v="2.57"/>
    <n v="1"/>
    <s v="no"/>
    <n v="0"/>
    <s v="0-3 Calls"/>
    <s v="96-131 Months"/>
  </r>
  <r>
    <x v="19"/>
    <n v="87"/>
    <s v="area_code_415"/>
    <s v="no"/>
    <s v="yes"/>
    <n v="22"/>
    <n v="263.8"/>
    <n v="65"/>
    <n v="44.85"/>
    <n v="103.4"/>
    <n v="115"/>
    <n v="8.7899999999999991"/>
    <n v="208.1"/>
    <n v="109"/>
    <n v="9.36"/>
    <n v="8.5"/>
    <n v="3"/>
    <n v="2.2999999999999998"/>
    <n v="3"/>
    <s v="no"/>
    <n v="0"/>
    <s v="0-3 Calls"/>
    <s v="60-95 Months"/>
  </r>
  <r>
    <x v="31"/>
    <n v="96"/>
    <s v="area_code_510"/>
    <s v="no"/>
    <s v="yes"/>
    <n v="31"/>
    <n v="183.4"/>
    <n v="126"/>
    <n v="31.18"/>
    <n v="195.5"/>
    <n v="106"/>
    <n v="16.62"/>
    <n v="180.1"/>
    <n v="93"/>
    <n v="8.1"/>
    <n v="10.5"/>
    <n v="5"/>
    <n v="2.84"/>
    <n v="1"/>
    <s v="no"/>
    <n v="0"/>
    <s v="0-3 Calls"/>
    <s v="96-131 Months"/>
  </r>
  <r>
    <x v="31"/>
    <n v="79"/>
    <s v="area_code_510"/>
    <s v="no"/>
    <s v="no"/>
    <n v="0"/>
    <n v="157.6"/>
    <n v="85"/>
    <n v="26.79"/>
    <n v="194.1"/>
    <n v="92"/>
    <n v="16.5"/>
    <n v="231.5"/>
    <n v="86"/>
    <n v="10.42"/>
    <n v="9.4"/>
    <n v="10"/>
    <n v="2.54"/>
    <n v="5"/>
    <s v="yes"/>
    <n v="1"/>
    <s v="4+ calls"/>
    <s v="60-95 Months"/>
  </r>
  <r>
    <x v="35"/>
    <n v="55"/>
    <s v="area_code_415"/>
    <s v="no"/>
    <s v="no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n v="0"/>
    <s v="no"/>
    <n v="0"/>
    <s v="0-3 Calls"/>
    <s v="24-59 Months"/>
  </r>
  <r>
    <x v="22"/>
    <n v="130"/>
    <s v="area_code_415"/>
    <s v="no"/>
    <s v="no"/>
    <n v="0"/>
    <n v="242.5"/>
    <n v="101"/>
    <n v="41.23"/>
    <n v="102.8"/>
    <n v="114"/>
    <n v="8.74"/>
    <n v="142.4"/>
    <n v="89"/>
    <n v="6.41"/>
    <n v="9.3000000000000007"/>
    <n v="2"/>
    <n v="2.5099999999999998"/>
    <n v="2"/>
    <s v="no"/>
    <n v="0"/>
    <s v="0-3 Calls"/>
    <s v="96-131 Months"/>
  </r>
  <r>
    <x v="13"/>
    <n v="34"/>
    <s v="area_code_415"/>
    <s v="no"/>
    <s v="no"/>
    <n v="0"/>
    <n v="151"/>
    <n v="102"/>
    <n v="25.67"/>
    <n v="131.4"/>
    <n v="101"/>
    <n v="11.17"/>
    <n v="186.6"/>
    <n v="86"/>
    <n v="8.4"/>
    <n v="9.9"/>
    <n v="7"/>
    <n v="2.67"/>
    <n v="0"/>
    <s v="no"/>
    <n v="0"/>
    <s v="0-3 Calls"/>
    <s v="24-59 Months"/>
  </r>
  <r>
    <x v="16"/>
    <n v="139"/>
    <s v="area_code_415"/>
    <s v="no"/>
    <s v="no"/>
    <n v="0"/>
    <n v="138.1"/>
    <n v="103"/>
    <n v="23.48"/>
    <n v="164.5"/>
    <n v="100"/>
    <n v="13.98"/>
    <n v="134.9"/>
    <n v="63"/>
    <n v="6.07"/>
    <n v="8.3000000000000007"/>
    <n v="2"/>
    <n v="2.2400000000000002"/>
    <n v="1"/>
    <s v="no"/>
    <n v="0"/>
    <s v="0-3 Calls"/>
    <s v="132+ Months"/>
  </r>
  <r>
    <x v="10"/>
    <n v="109"/>
    <s v="area_code_408"/>
    <s v="no"/>
    <s v="no"/>
    <n v="0"/>
    <n v="264.7"/>
    <n v="69"/>
    <n v="45"/>
    <n v="305"/>
    <n v="120"/>
    <n v="25.93"/>
    <n v="197.4"/>
    <n v="86"/>
    <n v="8.8800000000000008"/>
    <n v="9.5"/>
    <n v="9"/>
    <n v="2.57"/>
    <n v="1"/>
    <s v="yes"/>
    <n v="1"/>
    <s v="0-3 Calls"/>
    <s v="96-131 Months"/>
  </r>
  <r>
    <x v="32"/>
    <n v="65"/>
    <s v="area_code_408"/>
    <s v="no"/>
    <s v="yes"/>
    <n v="31"/>
    <n v="282.3"/>
    <n v="70"/>
    <n v="47.99"/>
    <n v="152"/>
    <n v="89"/>
    <n v="12.92"/>
    <n v="225.5"/>
    <n v="93"/>
    <n v="10.15"/>
    <n v="12"/>
    <n v="4"/>
    <n v="3.24"/>
    <n v="1"/>
    <s v="no"/>
    <n v="0"/>
    <s v="0-3 Calls"/>
    <s v="60-95 Months"/>
  </r>
  <r>
    <x v="39"/>
    <n v="152"/>
    <s v="area_code_415"/>
    <s v="no"/>
    <s v="no"/>
    <n v="0"/>
    <n v="197.1"/>
    <n v="126"/>
    <n v="33.51"/>
    <n v="130.1"/>
    <n v="76"/>
    <n v="11.06"/>
    <n v="78.099999999999994"/>
    <n v="100"/>
    <n v="3.51"/>
    <n v="7.4"/>
    <n v="4"/>
    <n v="2"/>
    <n v="3"/>
    <s v="no"/>
    <n v="0"/>
    <s v="0-3 Calls"/>
    <s v="132+ Months"/>
  </r>
  <r>
    <x v="50"/>
    <n v="147"/>
    <s v="area_code_408"/>
    <s v="no"/>
    <s v="no"/>
    <n v="0"/>
    <n v="205.3"/>
    <n v="95"/>
    <n v="34.9"/>
    <n v="166.7"/>
    <n v="128"/>
    <n v="14.17"/>
    <n v="240.6"/>
    <n v="84"/>
    <n v="10.83"/>
    <n v="7.8"/>
    <n v="4"/>
    <n v="2.11"/>
    <n v="1"/>
    <s v="no"/>
    <n v="0"/>
    <s v="0-3 Calls"/>
    <s v="132+ Months"/>
  </r>
  <r>
    <x v="23"/>
    <n v="112"/>
    <s v="area_code_415"/>
    <s v="no"/>
    <s v="yes"/>
    <n v="22"/>
    <n v="181.8"/>
    <n v="110"/>
    <n v="30.91"/>
    <n v="228.1"/>
    <n v="123"/>
    <n v="19.39"/>
    <n v="262.7"/>
    <n v="141"/>
    <n v="11.82"/>
    <n v="9.1999999999999993"/>
    <n v="4"/>
    <n v="2.48"/>
    <n v="2"/>
    <s v="no"/>
    <n v="0"/>
    <s v="0-3 Calls"/>
    <s v="96-131 Months"/>
  </r>
  <r>
    <x v="27"/>
    <n v="120"/>
    <s v="area_code_415"/>
    <s v="no"/>
    <s v="no"/>
    <n v="0"/>
    <n v="252"/>
    <n v="120"/>
    <n v="42.84"/>
    <n v="150.19999999999999"/>
    <n v="106"/>
    <n v="12.77"/>
    <n v="151.80000000000001"/>
    <n v="96"/>
    <n v="6.83"/>
    <n v="9.6"/>
    <n v="1"/>
    <n v="2.59"/>
    <n v="2"/>
    <s v="no"/>
    <n v="0"/>
    <s v="0-3 Calls"/>
    <s v="96-131 Months"/>
  </r>
  <r>
    <x v="19"/>
    <n v="171"/>
    <s v="area_code_415"/>
    <s v="no"/>
    <s v="no"/>
    <n v="0"/>
    <n v="231.2"/>
    <n v="135"/>
    <n v="39.299999999999997"/>
    <n v="188.7"/>
    <n v="74"/>
    <n v="16.04"/>
    <n v="206.9"/>
    <n v="124"/>
    <n v="9.31"/>
    <n v="12.3"/>
    <n v="1"/>
    <n v="3.32"/>
    <n v="1"/>
    <s v="no"/>
    <n v="0"/>
    <s v="0-3 Calls"/>
    <s v="132+ Months"/>
  </r>
  <r>
    <x v="23"/>
    <n v="101"/>
    <s v="area_code_415"/>
    <s v="no"/>
    <s v="yes"/>
    <n v="33"/>
    <n v="200.1"/>
    <n v="108"/>
    <n v="34.020000000000003"/>
    <n v="188.9"/>
    <n v="122"/>
    <n v="16.059999999999999"/>
    <n v="205.1"/>
    <n v="90"/>
    <n v="9.23"/>
    <n v="15.5"/>
    <n v="4"/>
    <n v="4.1900000000000004"/>
    <n v="0"/>
    <s v="no"/>
    <n v="0"/>
    <s v="0-3 Calls"/>
    <s v="96-131 Months"/>
  </r>
  <r>
    <x v="6"/>
    <n v="32"/>
    <s v="area_code_408"/>
    <s v="no"/>
    <s v="yes"/>
    <n v="26"/>
    <n v="266.7"/>
    <n v="109"/>
    <n v="45.34"/>
    <n v="232.3"/>
    <n v="107"/>
    <n v="19.75"/>
    <n v="212.8"/>
    <n v="98"/>
    <n v="9.58"/>
    <n v="16.3"/>
    <n v="4"/>
    <n v="4.4000000000000004"/>
    <n v="1"/>
    <s v="no"/>
    <n v="0"/>
    <s v="0-3 Calls"/>
    <s v="24-59 Months"/>
  </r>
  <r>
    <x v="47"/>
    <n v="151"/>
    <s v="area_code_408"/>
    <s v="no"/>
    <s v="no"/>
    <n v="0"/>
    <n v="175.3"/>
    <n v="106"/>
    <n v="29.8"/>
    <n v="144.30000000000001"/>
    <n v="87"/>
    <n v="12.27"/>
    <n v="160.19999999999999"/>
    <n v="88"/>
    <n v="7.21"/>
    <n v="11.8"/>
    <n v="5"/>
    <n v="3.19"/>
    <n v="0"/>
    <s v="no"/>
    <n v="0"/>
    <s v="0-3 Calls"/>
    <s v="132+ Months"/>
  </r>
  <r>
    <x v="16"/>
    <n v="60"/>
    <s v="area_code_408"/>
    <s v="no"/>
    <s v="no"/>
    <n v="0"/>
    <n v="125.1"/>
    <n v="99"/>
    <n v="21.27"/>
    <n v="248.8"/>
    <n v="62"/>
    <n v="21.15"/>
    <n v="211.3"/>
    <n v="79"/>
    <n v="9.51"/>
    <n v="11.2"/>
    <n v="3"/>
    <n v="3.02"/>
    <n v="3"/>
    <s v="no"/>
    <n v="0"/>
    <s v="0-3 Calls"/>
    <s v="60-95 Months"/>
  </r>
  <r>
    <x v="29"/>
    <n v="119"/>
    <s v="area_code_415"/>
    <s v="no"/>
    <s v="no"/>
    <n v="0"/>
    <n v="176.8"/>
    <n v="90"/>
    <n v="30.06"/>
    <n v="224.7"/>
    <n v="81"/>
    <n v="19.100000000000001"/>
    <n v="204.6"/>
    <n v="77"/>
    <n v="9.2100000000000009"/>
    <n v="7.5"/>
    <n v="15"/>
    <n v="2.0299999999999998"/>
    <n v="1"/>
    <s v="no"/>
    <n v="0"/>
    <s v="0-3 Calls"/>
    <s v="96-131 Months"/>
  </r>
  <r>
    <x v="5"/>
    <n v="43"/>
    <s v="area_code_415"/>
    <s v="no"/>
    <s v="no"/>
    <n v="0"/>
    <n v="241.9"/>
    <n v="101"/>
    <n v="41.12"/>
    <n v="129.4"/>
    <n v="121"/>
    <n v="11"/>
    <n v="264.8"/>
    <n v="104"/>
    <n v="11.92"/>
    <n v="5.9"/>
    <n v="3"/>
    <n v="1.59"/>
    <n v="1"/>
    <s v="no"/>
    <n v="0"/>
    <s v="0-3 Calls"/>
    <s v="24-59 Months"/>
  </r>
  <r>
    <x v="7"/>
    <n v="84"/>
    <s v="area_code_408"/>
    <s v="no"/>
    <s v="no"/>
    <n v="0"/>
    <n v="217.1"/>
    <n v="99"/>
    <n v="36.909999999999997"/>
    <n v="236"/>
    <n v="68"/>
    <n v="20.059999999999999"/>
    <n v="118.3"/>
    <n v="120"/>
    <n v="5.32"/>
    <n v="9.4"/>
    <n v="4"/>
    <n v="2.54"/>
    <n v="1"/>
    <s v="no"/>
    <n v="0"/>
    <s v="0-3 Calls"/>
    <s v="60-95 Months"/>
  </r>
  <r>
    <x v="11"/>
    <n v="65"/>
    <s v="area_code_510"/>
    <s v="no"/>
    <s v="no"/>
    <n v="0"/>
    <n v="195.4"/>
    <n v="110"/>
    <n v="33.22"/>
    <n v="181.2"/>
    <n v="109"/>
    <n v="15.4"/>
    <n v="178.5"/>
    <n v="105"/>
    <n v="8.0299999999999994"/>
    <n v="8.9"/>
    <n v="4"/>
    <n v="2.4"/>
    <n v="0"/>
    <s v="no"/>
    <n v="0"/>
    <s v="0-3 Calls"/>
    <s v="60-95 Months"/>
  </r>
  <r>
    <x v="14"/>
    <n v="75"/>
    <s v="area_code_415"/>
    <s v="yes"/>
    <s v="no"/>
    <n v="0"/>
    <n v="222.4"/>
    <n v="78"/>
    <n v="37.81"/>
    <n v="327"/>
    <n v="111"/>
    <n v="27.8"/>
    <n v="208"/>
    <n v="104"/>
    <n v="9.36"/>
    <n v="8.6999999999999993"/>
    <n v="9"/>
    <n v="2.35"/>
    <n v="1"/>
    <s v="yes"/>
    <n v="1"/>
    <s v="0-3 Calls"/>
    <s v="60-95 Months"/>
  </r>
  <r>
    <x v="45"/>
    <n v="116"/>
    <s v="area_code_510"/>
    <s v="no"/>
    <s v="no"/>
    <n v="0"/>
    <n v="189.5"/>
    <n v="90"/>
    <n v="32.22"/>
    <n v="189.8"/>
    <n v="118"/>
    <n v="16.13"/>
    <n v="205.8"/>
    <n v="83"/>
    <n v="9.26"/>
    <n v="13.1"/>
    <n v="2"/>
    <n v="3.54"/>
    <n v="1"/>
    <s v="no"/>
    <n v="0"/>
    <s v="0-3 Calls"/>
    <s v="96-131 Months"/>
  </r>
  <r>
    <x v="6"/>
    <n v="107"/>
    <s v="area_code_415"/>
    <s v="no"/>
    <s v="no"/>
    <n v="0"/>
    <n v="123.1"/>
    <n v="100"/>
    <n v="20.93"/>
    <n v="158.4"/>
    <n v="82"/>
    <n v="13.46"/>
    <n v="256.10000000000002"/>
    <n v="82"/>
    <n v="11.52"/>
    <n v="9.3000000000000007"/>
    <n v="5"/>
    <n v="2.5099999999999998"/>
    <n v="0"/>
    <s v="no"/>
    <n v="0"/>
    <s v="0-3 Calls"/>
    <s v="96-131 Months"/>
  </r>
  <r>
    <x v="44"/>
    <n v="189"/>
    <s v="area_code_415"/>
    <s v="no"/>
    <s v="yes"/>
    <n v="38"/>
    <n v="256.7"/>
    <n v="98"/>
    <n v="43.64"/>
    <n v="150.5"/>
    <n v="120"/>
    <n v="12.79"/>
    <n v="123"/>
    <n v="87"/>
    <n v="5.54"/>
    <n v="11.4"/>
    <n v="3"/>
    <n v="3.08"/>
    <n v="3"/>
    <s v="no"/>
    <n v="0"/>
    <s v="0-3 Calls"/>
    <s v="132+ Months"/>
  </r>
  <r>
    <x v="50"/>
    <n v="123"/>
    <s v="area_code_408"/>
    <s v="no"/>
    <s v="no"/>
    <n v="0"/>
    <n v="159.1"/>
    <n v="94"/>
    <n v="27.05"/>
    <n v="241.6"/>
    <n v="119"/>
    <n v="20.54"/>
    <n v="202.4"/>
    <n v="120"/>
    <n v="9.11"/>
    <n v="6.5"/>
    <n v="1"/>
    <n v="1.76"/>
    <n v="1"/>
    <s v="no"/>
    <n v="0"/>
    <s v="0-3 Calls"/>
    <s v="96-131 Months"/>
  </r>
  <r>
    <x v="22"/>
    <n v="110"/>
    <s v="area_code_408"/>
    <s v="no"/>
    <s v="no"/>
    <n v="0"/>
    <n v="100.1"/>
    <n v="90"/>
    <n v="17.02"/>
    <n v="233.3"/>
    <n v="93"/>
    <n v="19.829999999999998"/>
    <n v="204.4"/>
    <n v="57"/>
    <n v="9.1999999999999993"/>
    <n v="11.1"/>
    <n v="8"/>
    <n v="3"/>
    <n v="3"/>
    <s v="no"/>
    <n v="0"/>
    <s v="0-3 Calls"/>
    <s v="96-131 Months"/>
  </r>
  <r>
    <x v="16"/>
    <n v="63"/>
    <s v="area_code_415"/>
    <s v="no"/>
    <s v="yes"/>
    <n v="32"/>
    <n v="30.9"/>
    <n v="113"/>
    <n v="5.25"/>
    <n v="187"/>
    <n v="113"/>
    <n v="15.9"/>
    <n v="230.8"/>
    <n v="101"/>
    <n v="10.39"/>
    <n v="8.6"/>
    <n v="7"/>
    <n v="2.3199999999999998"/>
    <n v="1"/>
    <s v="no"/>
    <n v="0"/>
    <s v="0-3 Calls"/>
    <s v="60-95 Months"/>
  </r>
  <r>
    <x v="41"/>
    <n v="176"/>
    <s v="area_code_415"/>
    <s v="no"/>
    <s v="no"/>
    <n v="0"/>
    <n v="223.2"/>
    <n v="76"/>
    <n v="37.94"/>
    <n v="214.4"/>
    <n v="131"/>
    <n v="18.22"/>
    <n v="154.4"/>
    <n v="80"/>
    <n v="6.95"/>
    <n v="10.1"/>
    <n v="2"/>
    <n v="2.73"/>
    <n v="3"/>
    <s v="no"/>
    <n v="0"/>
    <s v="0-3 Calls"/>
    <s v="132+ Months"/>
  </r>
  <r>
    <x v="18"/>
    <n v="108"/>
    <s v="area_code_510"/>
    <s v="no"/>
    <s v="no"/>
    <n v="0"/>
    <n v="187.4"/>
    <n v="101"/>
    <n v="31.86"/>
    <n v="199.9"/>
    <n v="126"/>
    <n v="16.989999999999998"/>
    <n v="216.1"/>
    <n v="107"/>
    <n v="9.7200000000000006"/>
    <n v="12.6"/>
    <n v="8"/>
    <n v="3.4"/>
    <n v="1"/>
    <s v="no"/>
    <n v="0"/>
    <s v="0-3 Calls"/>
    <s v="96-131 Months"/>
  </r>
  <r>
    <x v="16"/>
    <n v="71"/>
    <s v="area_code_415"/>
    <s v="no"/>
    <s v="no"/>
    <n v="0"/>
    <n v="277.5"/>
    <n v="104"/>
    <n v="47.18"/>
    <n v="131.80000000000001"/>
    <n v="121"/>
    <n v="11.2"/>
    <n v="126.9"/>
    <n v="101"/>
    <n v="5.71"/>
    <n v="8.1999999999999993"/>
    <n v="2"/>
    <n v="2.21"/>
    <n v="1"/>
    <s v="no"/>
    <n v="0"/>
    <s v="0-3 Calls"/>
    <s v="60-95 Months"/>
  </r>
  <r>
    <x v="42"/>
    <n v="137"/>
    <s v="area_code_510"/>
    <s v="no"/>
    <s v="no"/>
    <n v="0"/>
    <n v="147.19999999999999"/>
    <n v="119"/>
    <n v="25.02"/>
    <n v="192.8"/>
    <n v="91"/>
    <n v="16.39"/>
    <n v="172.7"/>
    <n v="105"/>
    <n v="7.77"/>
    <n v="10.199999999999999"/>
    <n v="4"/>
    <n v="2.75"/>
    <n v="1"/>
    <s v="no"/>
    <n v="0"/>
    <s v="0-3 Calls"/>
    <s v="132+ Months"/>
  </r>
  <r>
    <x v="44"/>
    <n v="82"/>
    <s v="area_code_408"/>
    <s v="no"/>
    <s v="no"/>
    <n v="0"/>
    <n v="185.8"/>
    <n v="36"/>
    <n v="31.59"/>
    <n v="276.5"/>
    <n v="134"/>
    <n v="23.5"/>
    <n v="192.1"/>
    <n v="104"/>
    <n v="8.64"/>
    <n v="5.7"/>
    <n v="7"/>
    <n v="1.54"/>
    <n v="4"/>
    <s v="no"/>
    <n v="0"/>
    <s v="4+ calls"/>
    <s v="60-95 Months"/>
  </r>
  <r>
    <x v="1"/>
    <n v="92"/>
    <s v="area_code_510"/>
    <s v="no"/>
    <s v="yes"/>
    <n v="29"/>
    <n v="155.4"/>
    <n v="110"/>
    <n v="26.42"/>
    <n v="188.5"/>
    <n v="104"/>
    <n v="16.02"/>
    <n v="254.9"/>
    <n v="118"/>
    <n v="11.47"/>
    <n v="8"/>
    <n v="4"/>
    <n v="2.16"/>
    <n v="3"/>
    <s v="no"/>
    <n v="0"/>
    <s v="0-3 Calls"/>
    <s v="60-95 Months"/>
  </r>
  <r>
    <x v="26"/>
    <n v="165"/>
    <s v="area_code_510"/>
    <s v="no"/>
    <s v="no"/>
    <n v="0"/>
    <n v="154.19999999999999"/>
    <n v="91"/>
    <n v="26.21"/>
    <n v="268.60000000000002"/>
    <n v="108"/>
    <n v="22.83"/>
    <n v="188.8"/>
    <n v="99"/>
    <n v="8.5"/>
    <n v="10.9"/>
    <n v="4"/>
    <n v="2.94"/>
    <n v="6"/>
    <s v="no"/>
    <n v="0"/>
    <s v="4+ calls"/>
    <s v="132+ Months"/>
  </r>
  <r>
    <x v="10"/>
    <n v="96"/>
    <s v="area_code_415"/>
    <s v="no"/>
    <s v="no"/>
    <n v="0"/>
    <n v="97.6"/>
    <n v="98"/>
    <n v="16.59"/>
    <n v="105.5"/>
    <n v="118"/>
    <n v="8.9700000000000006"/>
    <n v="220.2"/>
    <n v="105"/>
    <n v="9.91"/>
    <n v="11.6"/>
    <n v="9"/>
    <n v="3.13"/>
    <n v="1"/>
    <s v="no"/>
    <n v="0"/>
    <s v="0-3 Calls"/>
    <s v="96-131 Months"/>
  </r>
  <r>
    <x v="25"/>
    <n v="156"/>
    <s v="area_code_415"/>
    <s v="no"/>
    <s v="no"/>
    <n v="0"/>
    <n v="178.8"/>
    <n v="94"/>
    <n v="30.4"/>
    <n v="178.4"/>
    <n v="97"/>
    <n v="15.16"/>
    <n v="169.2"/>
    <n v="77"/>
    <n v="7.61"/>
    <n v="7.5"/>
    <n v="3"/>
    <n v="2.0299999999999998"/>
    <n v="1"/>
    <s v="no"/>
    <n v="0"/>
    <s v="0-3 Calls"/>
    <s v="132+ Months"/>
  </r>
  <r>
    <x v="34"/>
    <n v="63"/>
    <s v="area_code_408"/>
    <s v="no"/>
    <s v="no"/>
    <n v="0"/>
    <n v="149.30000000000001"/>
    <n v="104"/>
    <n v="25.38"/>
    <n v="273.60000000000002"/>
    <n v="75"/>
    <n v="23.26"/>
    <n v="206.6"/>
    <n v="72"/>
    <n v="9.3000000000000007"/>
    <n v="9.1"/>
    <n v="4"/>
    <n v="2.46"/>
    <n v="0"/>
    <s v="no"/>
    <n v="0"/>
    <s v="0-3 Calls"/>
    <s v="60-95 Months"/>
  </r>
  <r>
    <x v="21"/>
    <n v="37"/>
    <s v="area_code_415"/>
    <s v="no"/>
    <s v="no"/>
    <n v="0"/>
    <n v="206"/>
    <n v="89"/>
    <n v="35.020000000000003"/>
    <n v="186"/>
    <n v="88"/>
    <n v="15.81"/>
    <n v="307.10000000000002"/>
    <n v="86"/>
    <n v="13.82"/>
    <n v="8.4"/>
    <n v="11"/>
    <n v="2.27"/>
    <n v="0"/>
    <s v="no"/>
    <n v="0"/>
    <s v="0-3 Calls"/>
    <s v="24-59 Months"/>
  </r>
  <r>
    <x v="9"/>
    <n v="98"/>
    <s v="area_code_415"/>
    <s v="no"/>
    <s v="no"/>
    <n v="0"/>
    <n v="216.8"/>
    <n v="86"/>
    <n v="36.86"/>
    <n v="190.8"/>
    <n v="114"/>
    <n v="16.22"/>
    <n v="187.5"/>
    <n v="79"/>
    <n v="8.44"/>
    <n v="11"/>
    <n v="9"/>
    <n v="2.97"/>
    <n v="0"/>
    <s v="no"/>
    <n v="0"/>
    <s v="0-3 Calls"/>
    <s v="96-131 Months"/>
  </r>
  <r>
    <x v="6"/>
    <n v="121"/>
    <s v="area_code_415"/>
    <s v="no"/>
    <s v="no"/>
    <n v="0"/>
    <n v="103.3"/>
    <n v="110"/>
    <n v="17.559999999999999"/>
    <n v="129.1"/>
    <n v="82"/>
    <n v="10.97"/>
    <n v="167.1"/>
    <n v="113"/>
    <n v="7.52"/>
    <n v="10.7"/>
    <n v="3"/>
    <n v="2.89"/>
    <n v="0"/>
    <s v="no"/>
    <n v="0"/>
    <s v="0-3 Calls"/>
    <s v="96-131 Months"/>
  </r>
  <r>
    <x v="8"/>
    <n v="94"/>
    <s v="area_code_415"/>
    <s v="no"/>
    <s v="no"/>
    <n v="0"/>
    <n v="139.4"/>
    <n v="95"/>
    <n v="23.7"/>
    <n v="159.1"/>
    <n v="92"/>
    <n v="13.52"/>
    <n v="128.19999999999999"/>
    <n v="129"/>
    <n v="5.77"/>
    <n v="7.7"/>
    <n v="3"/>
    <n v="2.08"/>
    <n v="0"/>
    <s v="no"/>
    <n v="0"/>
    <s v="0-3 Calls"/>
    <s v="60-95 Months"/>
  </r>
  <r>
    <x v="45"/>
    <n v="99"/>
    <s v="area_code_415"/>
    <s v="no"/>
    <s v="no"/>
    <n v="0"/>
    <n v="191.2"/>
    <n v="110"/>
    <n v="32.5"/>
    <n v="163.9"/>
    <n v="102"/>
    <n v="13.93"/>
    <n v="243.6"/>
    <n v="114"/>
    <n v="10.96"/>
    <n v="14.1"/>
    <n v="3"/>
    <n v="3.81"/>
    <n v="1"/>
    <s v="no"/>
    <n v="0"/>
    <s v="0-3 Calls"/>
    <s v="96-131 Months"/>
  </r>
  <r>
    <x v="10"/>
    <n v="163"/>
    <s v="area_code_510"/>
    <s v="no"/>
    <s v="yes"/>
    <n v="23"/>
    <n v="160"/>
    <n v="104"/>
    <n v="27.2"/>
    <n v="189.4"/>
    <n v="64"/>
    <n v="16.100000000000001"/>
    <n v="229.9"/>
    <n v="118"/>
    <n v="10.35"/>
    <n v="10.4"/>
    <n v="7"/>
    <n v="2.81"/>
    <n v="1"/>
    <s v="no"/>
    <n v="0"/>
    <s v="0-3 Calls"/>
    <s v="132+ Months"/>
  </r>
  <r>
    <x v="4"/>
    <n v="161"/>
    <s v="area_code_510"/>
    <s v="no"/>
    <s v="no"/>
    <n v="0"/>
    <n v="221.7"/>
    <n v="95"/>
    <n v="37.69"/>
    <n v="193"/>
    <n v="82"/>
    <n v="16.41"/>
    <n v="194.1"/>
    <n v="113"/>
    <n v="8.73"/>
    <n v="6.5"/>
    <n v="4"/>
    <n v="1.76"/>
    <n v="3"/>
    <s v="no"/>
    <n v="0"/>
    <s v="0-3 Calls"/>
    <s v="132+ Months"/>
  </r>
  <r>
    <x v="16"/>
    <n v="108"/>
    <s v="area_code_415"/>
    <s v="no"/>
    <s v="no"/>
    <n v="0"/>
    <n v="215.6"/>
    <n v="78"/>
    <n v="36.65"/>
    <n v="195.3"/>
    <n v="119"/>
    <n v="16.600000000000001"/>
    <n v="194.4"/>
    <n v="65"/>
    <n v="8.75"/>
    <n v="3.6"/>
    <n v="5"/>
    <n v="0.97"/>
    <n v="1"/>
    <s v="no"/>
    <n v="0"/>
    <s v="0-3 Calls"/>
    <s v="96-131 Months"/>
  </r>
  <r>
    <x v="49"/>
    <n v="84"/>
    <s v="area_code_510"/>
    <s v="no"/>
    <s v="yes"/>
    <n v="42"/>
    <n v="165.3"/>
    <n v="97"/>
    <n v="28.1"/>
    <n v="223.5"/>
    <n v="118"/>
    <n v="19"/>
    <n v="260.8"/>
    <n v="72"/>
    <n v="11.74"/>
    <n v="7.6"/>
    <n v="7"/>
    <n v="2.0499999999999998"/>
    <n v="3"/>
    <s v="no"/>
    <n v="0"/>
    <s v="0-3 Calls"/>
    <s v="60-95 Months"/>
  </r>
  <r>
    <x v="12"/>
    <n v="83"/>
    <s v="area_code_415"/>
    <s v="yes"/>
    <s v="yes"/>
    <n v="32"/>
    <n v="94.7"/>
    <n v="111"/>
    <n v="16.100000000000001"/>
    <n v="154.4"/>
    <n v="98"/>
    <n v="13.12"/>
    <n v="200.4"/>
    <n v="109"/>
    <n v="9.02"/>
    <n v="10.6"/>
    <n v="6"/>
    <n v="2.86"/>
    <n v="2"/>
    <s v="no"/>
    <n v="0"/>
    <s v="0-3 Calls"/>
    <s v="60-95 Months"/>
  </r>
  <r>
    <x v="38"/>
    <n v="139"/>
    <s v="area_code_510"/>
    <s v="no"/>
    <s v="no"/>
    <n v="0"/>
    <n v="203.2"/>
    <n v="81"/>
    <n v="34.54"/>
    <n v="152.5"/>
    <n v="99"/>
    <n v="12.96"/>
    <n v="197.8"/>
    <n v="76"/>
    <n v="8.9"/>
    <n v="9.6999999999999993"/>
    <n v="3"/>
    <n v="2.62"/>
    <n v="2"/>
    <s v="no"/>
    <n v="0"/>
    <s v="0-3 Calls"/>
    <s v="132+ Months"/>
  </r>
  <r>
    <x v="46"/>
    <n v="69"/>
    <s v="area_code_510"/>
    <s v="no"/>
    <s v="no"/>
    <n v="0"/>
    <n v="195.3"/>
    <n v="70"/>
    <n v="33.200000000000003"/>
    <n v="216.7"/>
    <n v="108"/>
    <n v="18.420000000000002"/>
    <n v="259.89999999999998"/>
    <n v="119"/>
    <n v="11.7"/>
    <n v="12.5"/>
    <n v="4"/>
    <n v="3.38"/>
    <n v="3"/>
    <s v="no"/>
    <n v="0"/>
    <s v="0-3 Calls"/>
    <s v="60-95 Months"/>
  </r>
  <r>
    <x v="4"/>
    <n v="106"/>
    <s v="area_code_415"/>
    <s v="no"/>
    <s v="no"/>
    <n v="0"/>
    <n v="114.4"/>
    <n v="104"/>
    <n v="19.45"/>
    <n v="78.3"/>
    <n v="101"/>
    <n v="6.66"/>
    <n v="232.7"/>
    <n v="78"/>
    <n v="10.47"/>
    <n v="0"/>
    <n v="0"/>
    <n v="0"/>
    <n v="2"/>
    <s v="no"/>
    <n v="0"/>
    <s v="0-3 Calls"/>
    <s v="96-131 Months"/>
  </r>
  <r>
    <x v="13"/>
    <n v="158"/>
    <s v="area_code_415"/>
    <s v="no"/>
    <s v="no"/>
    <n v="0"/>
    <n v="222.8"/>
    <n v="101"/>
    <n v="37.880000000000003"/>
    <n v="203"/>
    <n v="128"/>
    <n v="17.260000000000002"/>
    <n v="210.6"/>
    <n v="106"/>
    <n v="9.48"/>
    <n v="6.9"/>
    <n v="2"/>
    <n v="1.86"/>
    <n v="2"/>
    <s v="no"/>
    <n v="0"/>
    <s v="0-3 Calls"/>
    <s v="132+ Months"/>
  </r>
  <r>
    <x v="32"/>
    <n v="168"/>
    <s v="area_code_415"/>
    <s v="no"/>
    <s v="yes"/>
    <n v="22"/>
    <n v="175.9"/>
    <n v="70"/>
    <n v="29.9"/>
    <n v="211.7"/>
    <n v="105"/>
    <n v="17.989999999999998"/>
    <n v="174.5"/>
    <n v="81"/>
    <n v="7.85"/>
    <n v="7.3"/>
    <n v="5"/>
    <n v="1.97"/>
    <n v="2"/>
    <s v="no"/>
    <n v="0"/>
    <s v="0-3 Calls"/>
    <s v="132+ Months"/>
  </r>
  <r>
    <x v="6"/>
    <n v="115"/>
    <s v="area_code_510"/>
    <s v="yes"/>
    <s v="no"/>
    <n v="0"/>
    <n v="249.9"/>
    <n v="95"/>
    <n v="42.48"/>
    <n v="242.5"/>
    <n v="104"/>
    <n v="20.61"/>
    <n v="151.69999999999999"/>
    <n v="121"/>
    <n v="6.83"/>
    <n v="15.3"/>
    <n v="6"/>
    <n v="4.13"/>
    <n v="1"/>
    <s v="yes"/>
    <n v="1"/>
    <s v="0-3 Calls"/>
    <s v="96-131 Months"/>
  </r>
  <r>
    <x v="23"/>
    <n v="57"/>
    <s v="area_code_408"/>
    <s v="yes"/>
    <s v="yes"/>
    <n v="30"/>
    <n v="234.5"/>
    <n v="130"/>
    <n v="39.869999999999997"/>
    <n v="195.2"/>
    <n v="116"/>
    <n v="16.59"/>
    <n v="268.8"/>
    <n v="94"/>
    <n v="12.1"/>
    <n v="11.4"/>
    <n v="4"/>
    <n v="3.08"/>
    <n v="2"/>
    <s v="no"/>
    <n v="0"/>
    <s v="0-3 Calls"/>
    <s v="24-59 Months"/>
  </r>
  <r>
    <x v="17"/>
    <n v="67"/>
    <s v="area_code_415"/>
    <s v="no"/>
    <s v="no"/>
    <n v="0"/>
    <n v="210.7"/>
    <n v="116"/>
    <n v="35.82"/>
    <n v="219.2"/>
    <n v="86"/>
    <n v="18.63"/>
    <n v="179.7"/>
    <n v="83"/>
    <n v="8.09"/>
    <n v="7.2"/>
    <n v="6"/>
    <n v="1.94"/>
    <n v="1"/>
    <s v="no"/>
    <n v="0"/>
    <s v="0-3 Calls"/>
    <s v="60-95 Months"/>
  </r>
  <r>
    <x v="22"/>
    <n v="127"/>
    <s v="area_code_408"/>
    <s v="no"/>
    <s v="no"/>
    <n v="0"/>
    <n v="182.3"/>
    <n v="124"/>
    <n v="30.99"/>
    <n v="169.9"/>
    <n v="110"/>
    <n v="14.44"/>
    <n v="184"/>
    <n v="116"/>
    <n v="8.2799999999999994"/>
    <n v="9.3000000000000007"/>
    <n v="3"/>
    <n v="2.5099999999999998"/>
    <n v="1"/>
    <s v="no"/>
    <n v="0"/>
    <s v="0-3 Calls"/>
    <s v="96-131 Months"/>
  </r>
  <r>
    <x v="22"/>
    <n v="78"/>
    <s v="area_code_510"/>
    <s v="no"/>
    <s v="no"/>
    <n v="0"/>
    <n v="190.3"/>
    <n v="88"/>
    <n v="32.35"/>
    <n v="194.5"/>
    <n v="89"/>
    <n v="16.53"/>
    <n v="256.5"/>
    <n v="109"/>
    <n v="11.54"/>
    <n v="11.7"/>
    <n v="5"/>
    <n v="3.16"/>
    <n v="2"/>
    <s v="no"/>
    <n v="0"/>
    <s v="0-3 Calls"/>
    <s v="60-95 Months"/>
  </r>
  <r>
    <x v="49"/>
    <n v="100"/>
    <s v="area_code_415"/>
    <s v="no"/>
    <s v="yes"/>
    <n v="38"/>
    <n v="177.1"/>
    <n v="88"/>
    <n v="30.11"/>
    <n v="163.69999999999999"/>
    <n v="108"/>
    <n v="13.91"/>
    <n v="242.7"/>
    <n v="72"/>
    <n v="10.92"/>
    <n v="7.4"/>
    <n v="2"/>
    <n v="2"/>
    <n v="0"/>
    <s v="no"/>
    <n v="0"/>
    <s v="0-3 Calls"/>
    <s v="96-131 Months"/>
  </r>
  <r>
    <x v="30"/>
    <n v="103"/>
    <s v="area_code_510"/>
    <s v="no"/>
    <s v="yes"/>
    <n v="36"/>
    <n v="87.2"/>
    <n v="92"/>
    <n v="14.82"/>
    <n v="169.3"/>
    <n v="110"/>
    <n v="14.39"/>
    <n v="166.7"/>
    <n v="80"/>
    <n v="7.5"/>
    <n v="10.9"/>
    <n v="5"/>
    <n v="2.94"/>
    <n v="6"/>
    <s v="yes"/>
    <n v="1"/>
    <s v="4+ calls"/>
    <s v="96-131 Months"/>
  </r>
  <r>
    <x v="40"/>
    <n v="113"/>
    <s v="area_code_415"/>
    <s v="no"/>
    <s v="no"/>
    <n v="0"/>
    <n v="215.6"/>
    <n v="96"/>
    <n v="36.65"/>
    <n v="193.4"/>
    <n v="127"/>
    <n v="16.440000000000001"/>
    <n v="105.4"/>
    <n v="115"/>
    <n v="4.74"/>
    <n v="13.5"/>
    <n v="3"/>
    <n v="3.65"/>
    <n v="1"/>
    <s v="no"/>
    <n v="0"/>
    <s v="0-3 Calls"/>
    <s v="96-131 Months"/>
  </r>
  <r>
    <x v="27"/>
    <n v="129"/>
    <s v="area_code_510"/>
    <s v="no"/>
    <s v="yes"/>
    <n v="36"/>
    <n v="192.8"/>
    <n v="103"/>
    <n v="32.78"/>
    <n v="177"/>
    <n v="83"/>
    <n v="15.05"/>
    <n v="216.5"/>
    <n v="118"/>
    <n v="9.74"/>
    <n v="16.399999999999999"/>
    <n v="5"/>
    <n v="4.43"/>
    <n v="1"/>
    <s v="no"/>
    <n v="0"/>
    <s v="0-3 Calls"/>
    <s v="96-131 Months"/>
  </r>
  <r>
    <x v="46"/>
    <n v="57"/>
    <s v="area_code_510"/>
    <s v="no"/>
    <s v="no"/>
    <n v="0"/>
    <n v="149.30000000000001"/>
    <n v="100"/>
    <n v="25.38"/>
    <n v="200.2"/>
    <n v="110"/>
    <n v="17.02"/>
    <n v="231.7"/>
    <n v="101"/>
    <n v="10.43"/>
    <n v="11.9"/>
    <n v="3"/>
    <n v="3.21"/>
    <n v="2"/>
    <s v="no"/>
    <n v="0"/>
    <s v="0-3 Calls"/>
    <s v="24-59 Months"/>
  </r>
  <r>
    <x v="6"/>
    <n v="82"/>
    <s v="area_code_408"/>
    <s v="no"/>
    <s v="no"/>
    <n v="0"/>
    <n v="143.69999999999999"/>
    <n v="116"/>
    <n v="24.43"/>
    <n v="170.7"/>
    <n v="99"/>
    <n v="14.51"/>
    <n v="287.7"/>
    <n v="95"/>
    <n v="12.95"/>
    <n v="7.8"/>
    <n v="5"/>
    <n v="2.11"/>
    <n v="1"/>
    <s v="no"/>
    <n v="0"/>
    <s v="0-3 Calls"/>
    <s v="60-95 Months"/>
  </r>
  <r>
    <x v="1"/>
    <n v="64"/>
    <s v="area_code_415"/>
    <s v="no"/>
    <s v="no"/>
    <n v="0"/>
    <n v="224.8"/>
    <n v="111"/>
    <n v="38.22"/>
    <n v="190"/>
    <n v="101"/>
    <n v="16.149999999999999"/>
    <n v="221.4"/>
    <n v="110"/>
    <n v="9.9600000000000009"/>
    <n v="9.1999999999999993"/>
    <n v="2"/>
    <n v="2.48"/>
    <n v="1"/>
    <s v="no"/>
    <n v="0"/>
    <s v="0-3 Calls"/>
    <s v="60-95 Months"/>
  </r>
  <r>
    <x v="42"/>
    <n v="86"/>
    <s v="area_code_510"/>
    <s v="no"/>
    <s v="yes"/>
    <n v="39"/>
    <n v="261.2"/>
    <n v="122"/>
    <n v="44.4"/>
    <n v="214.2"/>
    <n v="101"/>
    <n v="18.21"/>
    <n v="154.9"/>
    <n v="101"/>
    <n v="6.97"/>
    <n v="12.7"/>
    <n v="5"/>
    <n v="3.43"/>
    <n v="2"/>
    <s v="no"/>
    <n v="0"/>
    <s v="0-3 Calls"/>
    <s v="60-95 Months"/>
  </r>
  <r>
    <x v="41"/>
    <n v="151"/>
    <s v="area_code_415"/>
    <s v="no"/>
    <s v="yes"/>
    <n v="26"/>
    <n v="196.5"/>
    <n v="98"/>
    <n v="33.409999999999997"/>
    <n v="175.8"/>
    <n v="111"/>
    <n v="14.94"/>
    <n v="221.8"/>
    <n v="124"/>
    <n v="9.98"/>
    <n v="13.4"/>
    <n v="5"/>
    <n v="3.62"/>
    <n v="0"/>
    <s v="no"/>
    <n v="0"/>
    <s v="0-3 Calls"/>
    <s v="132+ Months"/>
  </r>
  <r>
    <x v="19"/>
    <n v="94"/>
    <s v="area_code_510"/>
    <s v="no"/>
    <s v="no"/>
    <n v="0"/>
    <n v="271.2"/>
    <n v="105"/>
    <n v="46.1"/>
    <n v="202.6"/>
    <n v="105"/>
    <n v="17.22"/>
    <n v="221.6"/>
    <n v="51"/>
    <n v="9.9700000000000006"/>
    <n v="11.5"/>
    <n v="3"/>
    <n v="3.11"/>
    <n v="3"/>
    <s v="yes"/>
    <n v="1"/>
    <s v="0-3 Calls"/>
    <s v="60-95 Months"/>
  </r>
  <r>
    <x v="19"/>
    <n v="90"/>
    <s v="area_code_415"/>
    <s v="no"/>
    <s v="no"/>
    <n v="0"/>
    <n v="207.2"/>
    <n v="121"/>
    <n v="35.22"/>
    <n v="292.5"/>
    <n v="104"/>
    <n v="24.86"/>
    <n v="226.3"/>
    <n v="103"/>
    <n v="10.18"/>
    <n v="8"/>
    <n v="1"/>
    <n v="2.16"/>
    <n v="2"/>
    <s v="no"/>
    <n v="0"/>
    <s v="0-3 Calls"/>
    <s v="60-95 Months"/>
  </r>
  <r>
    <x v="7"/>
    <n v="48"/>
    <s v="area_code_510"/>
    <s v="no"/>
    <s v="no"/>
    <n v="0"/>
    <n v="300.39999999999998"/>
    <n v="94"/>
    <n v="51.07"/>
    <n v="133.19999999999999"/>
    <n v="103"/>
    <n v="11.32"/>
    <n v="197.4"/>
    <n v="94"/>
    <n v="8.8800000000000008"/>
    <n v="7.2"/>
    <n v="5"/>
    <n v="1.94"/>
    <n v="2"/>
    <s v="no"/>
    <n v="0"/>
    <s v="0-3 Calls"/>
    <s v="24-59 Months"/>
  </r>
  <r>
    <x v="1"/>
    <n v="93"/>
    <s v="area_code_415"/>
    <s v="yes"/>
    <s v="yes"/>
    <n v="20"/>
    <n v="187.5"/>
    <n v="110"/>
    <n v="31.88"/>
    <n v="169.8"/>
    <n v="94"/>
    <n v="14.43"/>
    <n v="175.3"/>
    <n v="127"/>
    <n v="7.89"/>
    <n v="12.1"/>
    <n v="4"/>
    <n v="3.27"/>
    <n v="1"/>
    <s v="no"/>
    <n v="0"/>
    <s v="0-3 Calls"/>
    <s v="60-95 Months"/>
  </r>
  <r>
    <x v="38"/>
    <n v="169"/>
    <s v="area_code_415"/>
    <s v="yes"/>
    <s v="no"/>
    <n v="0"/>
    <n v="57.1"/>
    <n v="98"/>
    <n v="9.7100000000000009"/>
    <n v="199.7"/>
    <n v="78"/>
    <n v="16.97"/>
    <n v="274.7"/>
    <n v="103"/>
    <n v="12.36"/>
    <n v="6.5"/>
    <n v="6"/>
    <n v="1.76"/>
    <n v="3"/>
    <s v="no"/>
    <n v="0"/>
    <s v="0-3 Calls"/>
    <s v="132+ Months"/>
  </r>
  <r>
    <x v="40"/>
    <n v="91"/>
    <s v="area_code_415"/>
    <s v="yes"/>
    <s v="no"/>
    <n v="0"/>
    <n v="145"/>
    <n v="89"/>
    <n v="24.65"/>
    <n v="175.8"/>
    <n v="102"/>
    <n v="14.94"/>
    <n v="223.7"/>
    <n v="151"/>
    <n v="10.07"/>
    <n v="16.7"/>
    <n v="3"/>
    <n v="4.51"/>
    <n v="2"/>
    <s v="yes"/>
    <n v="1"/>
    <s v="0-3 Calls"/>
    <s v="60-95 Months"/>
  </r>
  <r>
    <x v="28"/>
    <n v="101"/>
    <s v="area_code_510"/>
    <s v="no"/>
    <s v="no"/>
    <n v="0"/>
    <n v="190.7"/>
    <n v="72"/>
    <n v="32.42"/>
    <n v="208.6"/>
    <n v="103"/>
    <n v="17.73"/>
    <n v="203.8"/>
    <n v="111"/>
    <n v="9.17"/>
    <n v="8.8000000000000007"/>
    <n v="8"/>
    <n v="2.38"/>
    <n v="1"/>
    <s v="no"/>
    <n v="0"/>
    <s v="0-3 Calls"/>
    <s v="96-131 Months"/>
  </r>
  <r>
    <x v="30"/>
    <n v="67"/>
    <s v="area_code_510"/>
    <s v="no"/>
    <s v="yes"/>
    <n v="20"/>
    <n v="230.6"/>
    <n v="40"/>
    <n v="39.200000000000003"/>
    <n v="189.1"/>
    <n v="58"/>
    <n v="16.07"/>
    <n v="162.19999999999999"/>
    <n v="115"/>
    <n v="7.3"/>
    <n v="9.4"/>
    <n v="2"/>
    <n v="2.54"/>
    <n v="1"/>
    <s v="no"/>
    <n v="0"/>
    <s v="0-3 Calls"/>
    <s v="60-95 Months"/>
  </r>
  <r>
    <x v="44"/>
    <n v="66"/>
    <s v="area_code_415"/>
    <s v="no"/>
    <s v="no"/>
    <n v="0"/>
    <n v="34"/>
    <n v="133"/>
    <n v="5.78"/>
    <n v="278.60000000000002"/>
    <n v="61"/>
    <n v="23.68"/>
    <n v="129.6"/>
    <n v="120"/>
    <n v="5.83"/>
    <n v="11.5"/>
    <n v="3"/>
    <n v="3.11"/>
    <n v="0"/>
    <s v="no"/>
    <n v="0"/>
    <s v="0-3 Calls"/>
    <s v="60-95 Months"/>
  </r>
  <r>
    <x v="15"/>
    <n v="116"/>
    <s v="area_code_415"/>
    <s v="no"/>
    <s v="yes"/>
    <n v="17"/>
    <n v="193.4"/>
    <n v="112"/>
    <n v="32.880000000000003"/>
    <n v="240.6"/>
    <n v="131"/>
    <n v="20.45"/>
    <n v="248.1"/>
    <n v="98"/>
    <n v="11.16"/>
    <n v="11.4"/>
    <n v="3"/>
    <n v="3.08"/>
    <n v="5"/>
    <s v="no"/>
    <n v="0"/>
    <s v="4+ calls"/>
    <s v="96-131 Months"/>
  </r>
  <r>
    <x v="5"/>
    <n v="158"/>
    <s v="area_code_408"/>
    <s v="no"/>
    <s v="no"/>
    <n v="0"/>
    <n v="202"/>
    <n v="126"/>
    <n v="34.340000000000003"/>
    <n v="163.5"/>
    <n v="86"/>
    <n v="13.9"/>
    <n v="195.4"/>
    <n v="84"/>
    <n v="8.7899999999999991"/>
    <n v="10.4"/>
    <n v="6"/>
    <n v="2.81"/>
    <n v="1"/>
    <s v="no"/>
    <n v="0"/>
    <s v="0-3 Calls"/>
    <s v="132+ Months"/>
  </r>
  <r>
    <x v="34"/>
    <n v="119"/>
    <s v="area_code_415"/>
    <s v="no"/>
    <s v="yes"/>
    <n v="26"/>
    <n v="161.30000000000001"/>
    <n v="97"/>
    <n v="27.42"/>
    <n v="250.3"/>
    <n v="110"/>
    <n v="21.28"/>
    <n v="142.4"/>
    <n v="92"/>
    <n v="6.41"/>
    <n v="6.6"/>
    <n v="8"/>
    <n v="1.78"/>
    <n v="1"/>
    <s v="no"/>
    <n v="0"/>
    <s v="0-3 Calls"/>
    <s v="96-131 Months"/>
  </r>
  <r>
    <x v="28"/>
    <n v="120"/>
    <s v="area_code_415"/>
    <s v="no"/>
    <s v="no"/>
    <n v="0"/>
    <n v="150.6"/>
    <n v="85"/>
    <n v="25.6"/>
    <n v="119"/>
    <n v="128"/>
    <n v="10.119999999999999"/>
    <n v="232.9"/>
    <n v="123"/>
    <n v="10.48"/>
    <n v="6.4"/>
    <n v="2"/>
    <n v="1.73"/>
    <n v="1"/>
    <s v="no"/>
    <n v="0"/>
    <s v="0-3 Calls"/>
    <s v="96-131 Months"/>
  </r>
  <r>
    <x v="40"/>
    <n v="155"/>
    <s v="area_code_510"/>
    <s v="no"/>
    <s v="no"/>
    <n v="0"/>
    <n v="184.6"/>
    <n v="102"/>
    <n v="31.38"/>
    <n v="196"/>
    <n v="117"/>
    <n v="16.66"/>
    <n v="226.5"/>
    <n v="122"/>
    <n v="10.19"/>
    <n v="7.8"/>
    <n v="1"/>
    <n v="2.11"/>
    <n v="1"/>
    <s v="no"/>
    <n v="0"/>
    <s v="0-3 Calls"/>
    <s v="132+ Months"/>
  </r>
  <r>
    <x v="5"/>
    <n v="106"/>
    <s v="area_code_408"/>
    <s v="no"/>
    <s v="no"/>
    <n v="0"/>
    <n v="220.7"/>
    <n v="120"/>
    <n v="37.520000000000003"/>
    <n v="270.2"/>
    <n v="95"/>
    <n v="22.97"/>
    <n v="121.6"/>
    <n v="113"/>
    <n v="5.47"/>
    <n v="8.6999999999999993"/>
    <n v="5"/>
    <n v="2.35"/>
    <n v="1"/>
    <s v="no"/>
    <n v="0"/>
    <s v="0-3 Calls"/>
    <s v="96-131 Months"/>
  </r>
  <r>
    <x v="43"/>
    <n v="146"/>
    <s v="area_code_415"/>
    <s v="no"/>
    <s v="yes"/>
    <n v="32"/>
    <n v="154"/>
    <n v="80"/>
    <n v="26.18"/>
    <n v="185.5"/>
    <n v="91"/>
    <n v="15.77"/>
    <n v="148.19999999999999"/>
    <n v="107"/>
    <n v="6.67"/>
    <n v="8.1999999999999993"/>
    <n v="4"/>
    <n v="2.21"/>
    <n v="3"/>
    <s v="no"/>
    <n v="0"/>
    <s v="0-3 Calls"/>
    <s v="132+ Months"/>
  </r>
  <r>
    <x v="4"/>
    <n v="101"/>
    <s v="area_code_415"/>
    <s v="no"/>
    <s v="yes"/>
    <n v="29"/>
    <n v="121.1"/>
    <n v="116"/>
    <n v="20.59"/>
    <n v="186.4"/>
    <n v="100"/>
    <n v="15.84"/>
    <n v="241.7"/>
    <n v="75"/>
    <n v="10.88"/>
    <n v="10.1"/>
    <n v="6"/>
    <n v="2.73"/>
    <n v="0"/>
    <s v="no"/>
    <n v="0"/>
    <s v="0-3 Calls"/>
    <s v="96-131 Months"/>
  </r>
  <r>
    <x v="16"/>
    <n v="22"/>
    <s v="area_code_510"/>
    <s v="no"/>
    <s v="yes"/>
    <n v="23"/>
    <n v="182.1"/>
    <n v="94"/>
    <n v="30.96"/>
    <n v="164.6"/>
    <n v="59"/>
    <n v="13.99"/>
    <n v="128.80000000000001"/>
    <n v="102"/>
    <n v="5.8"/>
    <n v="12.7"/>
    <n v="4"/>
    <n v="3.43"/>
    <n v="3"/>
    <s v="no"/>
    <n v="0"/>
    <s v="0-3 Calls"/>
    <s v="0-23 Months"/>
  </r>
  <r>
    <x v="14"/>
    <n v="90"/>
    <s v="area_code_415"/>
    <s v="no"/>
    <s v="no"/>
    <n v="0"/>
    <n v="109.6"/>
    <n v="88"/>
    <n v="18.63"/>
    <n v="137.6"/>
    <n v="108"/>
    <n v="11.7"/>
    <n v="159.69999999999999"/>
    <n v="121"/>
    <n v="7.19"/>
    <n v="11"/>
    <n v="5"/>
    <n v="2.97"/>
    <n v="2"/>
    <s v="no"/>
    <n v="0"/>
    <s v="0-3 Calls"/>
    <s v="60-95 Months"/>
  </r>
  <r>
    <x v="11"/>
    <n v="41"/>
    <s v="area_code_415"/>
    <s v="no"/>
    <s v="no"/>
    <n v="0"/>
    <n v="209.9"/>
    <n v="105"/>
    <n v="35.68"/>
    <n v="121.9"/>
    <n v="105"/>
    <n v="10.36"/>
    <n v="253.7"/>
    <n v="104"/>
    <n v="11.42"/>
    <n v="9.6"/>
    <n v="4"/>
    <n v="2.59"/>
    <n v="1"/>
    <s v="no"/>
    <n v="0"/>
    <s v="0-3 Calls"/>
    <s v="24-59 Months"/>
  </r>
  <r>
    <x v="19"/>
    <n v="33"/>
    <s v="area_code_415"/>
    <s v="no"/>
    <s v="no"/>
    <n v="0"/>
    <n v="213.9"/>
    <n v="88"/>
    <n v="36.36"/>
    <n v="239.8"/>
    <n v="119"/>
    <n v="20.38"/>
    <n v="148.69999999999999"/>
    <n v="71"/>
    <n v="6.69"/>
    <n v="9.8000000000000007"/>
    <n v="14"/>
    <n v="2.65"/>
    <n v="2"/>
    <s v="no"/>
    <n v="0"/>
    <s v="0-3 Calls"/>
    <s v="24-59 Months"/>
  </r>
  <r>
    <x v="30"/>
    <n v="112"/>
    <s v="area_code_415"/>
    <s v="no"/>
    <s v="no"/>
    <n v="0"/>
    <n v="115.8"/>
    <n v="108"/>
    <n v="19.690000000000001"/>
    <n v="243.3"/>
    <n v="111"/>
    <n v="20.68"/>
    <n v="184.6"/>
    <n v="78"/>
    <n v="8.31"/>
    <n v="13.1"/>
    <n v="5"/>
    <n v="3.54"/>
    <n v="1"/>
    <s v="no"/>
    <n v="0"/>
    <s v="0-3 Calls"/>
    <s v="96-131 Months"/>
  </r>
  <r>
    <x v="5"/>
    <n v="108"/>
    <s v="area_code_510"/>
    <s v="no"/>
    <s v="yes"/>
    <n v="30"/>
    <n v="276.60000000000002"/>
    <n v="99"/>
    <n v="47.02"/>
    <n v="220.1"/>
    <n v="113"/>
    <n v="18.71"/>
    <n v="177.9"/>
    <n v="95"/>
    <n v="8.01"/>
    <n v="9.8000000000000007"/>
    <n v="6"/>
    <n v="2.65"/>
    <n v="2"/>
    <s v="no"/>
    <n v="0"/>
    <s v="0-3 Calls"/>
    <s v="96-131 Months"/>
  </r>
  <r>
    <x v="37"/>
    <n v="136"/>
    <s v="area_code_415"/>
    <s v="no"/>
    <s v="yes"/>
    <n v="21"/>
    <n v="179.4"/>
    <n v="88"/>
    <n v="30.5"/>
    <n v="181.1"/>
    <n v="97"/>
    <n v="15.39"/>
    <n v="320.7"/>
    <n v="120"/>
    <n v="14.43"/>
    <n v="9.5"/>
    <n v="4"/>
    <n v="2.57"/>
    <n v="2"/>
    <s v="no"/>
    <n v="0"/>
    <s v="0-3 Calls"/>
    <s v="132+ Months"/>
  </r>
  <r>
    <x v="33"/>
    <n v="128"/>
    <s v="area_code_510"/>
    <s v="no"/>
    <s v="no"/>
    <n v="0"/>
    <n v="187.3"/>
    <n v="84"/>
    <n v="31.84"/>
    <n v="270.8"/>
    <n v="95"/>
    <n v="23.02"/>
    <n v="206.4"/>
    <n v="68"/>
    <n v="9.2899999999999991"/>
    <n v="10.1"/>
    <n v="5"/>
    <n v="2.73"/>
    <n v="1"/>
    <s v="no"/>
    <n v="0"/>
    <s v="0-3 Calls"/>
    <s v="96-131 Months"/>
  </r>
  <r>
    <x v="33"/>
    <n v="27"/>
    <s v="area_code_408"/>
    <s v="no"/>
    <s v="no"/>
    <n v="0"/>
    <n v="201.2"/>
    <n v="128"/>
    <n v="34.200000000000003"/>
    <n v="227.2"/>
    <n v="100"/>
    <n v="19.309999999999999"/>
    <n v="145.80000000000001"/>
    <n v="91"/>
    <n v="6.56"/>
    <n v="8.4"/>
    <n v="3"/>
    <n v="2.27"/>
    <n v="2"/>
    <s v="no"/>
    <n v="0"/>
    <s v="0-3 Calls"/>
    <s v="24-59 Months"/>
  </r>
  <r>
    <x v="19"/>
    <n v="161"/>
    <s v="area_code_415"/>
    <s v="yes"/>
    <s v="no"/>
    <n v="0"/>
    <n v="189.6"/>
    <n v="78"/>
    <n v="32.229999999999997"/>
    <n v="267.39999999999998"/>
    <n v="117"/>
    <n v="22.73"/>
    <n v="184.5"/>
    <n v="137"/>
    <n v="8.3000000000000007"/>
    <n v="1.3"/>
    <n v="6"/>
    <n v="0.35"/>
    <n v="1"/>
    <s v="no"/>
    <n v="0"/>
    <s v="0-3 Calls"/>
    <s v="132+ Months"/>
  </r>
  <r>
    <x v="46"/>
    <n v="33"/>
    <s v="area_code_415"/>
    <s v="no"/>
    <s v="yes"/>
    <n v="35"/>
    <n v="186.8"/>
    <n v="124"/>
    <n v="31.76"/>
    <n v="261"/>
    <n v="69"/>
    <n v="22.19"/>
    <n v="317.8"/>
    <n v="103"/>
    <n v="14.3"/>
    <n v="15"/>
    <n v="5"/>
    <n v="4.05"/>
    <n v="0"/>
    <s v="no"/>
    <n v="0"/>
    <s v="0-3 Calls"/>
    <s v="24-59 Months"/>
  </r>
  <r>
    <x v="15"/>
    <n v="120"/>
    <s v="area_code_415"/>
    <s v="no"/>
    <s v="yes"/>
    <n v="31"/>
    <n v="153.5"/>
    <n v="83"/>
    <n v="26.1"/>
    <n v="219.1"/>
    <n v="96"/>
    <n v="18.62"/>
    <n v="237.4"/>
    <n v="76"/>
    <n v="10.68"/>
    <n v="11.4"/>
    <n v="4"/>
    <n v="3.08"/>
    <n v="0"/>
    <s v="no"/>
    <n v="0"/>
    <s v="0-3 Calls"/>
    <s v="96-131 Months"/>
  </r>
  <r>
    <x v="48"/>
    <n v="122"/>
    <s v="area_code_415"/>
    <s v="yes"/>
    <s v="no"/>
    <n v="0"/>
    <n v="230.9"/>
    <n v="132"/>
    <n v="39.25"/>
    <n v="243.2"/>
    <n v="99"/>
    <n v="20.67"/>
    <n v="182.4"/>
    <n v="57"/>
    <n v="8.2100000000000009"/>
    <n v="11"/>
    <n v="2"/>
    <n v="2.97"/>
    <n v="0"/>
    <s v="yes"/>
    <n v="1"/>
    <s v="0-3 Calls"/>
    <s v="96-131 Months"/>
  </r>
  <r>
    <x v="6"/>
    <n v="148"/>
    <s v="area_code_415"/>
    <s v="no"/>
    <s v="yes"/>
    <n v="26"/>
    <n v="244.9"/>
    <n v="150"/>
    <n v="41.63"/>
    <n v="118"/>
    <n v="138"/>
    <n v="10.029999999999999"/>
    <n v="236"/>
    <n v="91"/>
    <n v="10.62"/>
    <n v="15.2"/>
    <n v="4"/>
    <n v="4.0999999999999996"/>
    <n v="2"/>
    <s v="no"/>
    <n v="0"/>
    <s v="0-3 Calls"/>
    <s v="132+ Months"/>
  </r>
  <r>
    <x v="1"/>
    <n v="74"/>
    <s v="area_code_415"/>
    <s v="no"/>
    <s v="no"/>
    <n v="0"/>
    <n v="230.9"/>
    <n v="93"/>
    <n v="39.25"/>
    <n v="223"/>
    <n v="78"/>
    <n v="18.96"/>
    <n v="157.80000000000001"/>
    <n v="101"/>
    <n v="7.1"/>
    <n v="9.6999999999999993"/>
    <n v="2"/>
    <n v="2.62"/>
    <n v="3"/>
    <s v="no"/>
    <n v="0"/>
    <s v="0-3 Calls"/>
    <s v="60-95 Months"/>
  </r>
  <r>
    <x v="10"/>
    <n v="106"/>
    <s v="area_code_415"/>
    <s v="no"/>
    <s v="no"/>
    <n v="0"/>
    <n v="187.1"/>
    <n v="104"/>
    <n v="31.81"/>
    <n v="250.2"/>
    <n v="117"/>
    <n v="21.27"/>
    <n v="144.9"/>
    <n v="81"/>
    <n v="6.52"/>
    <n v="11"/>
    <n v="3"/>
    <n v="2.97"/>
    <n v="1"/>
    <s v="no"/>
    <n v="0"/>
    <s v="0-3 Calls"/>
    <s v="96-131 Months"/>
  </r>
  <r>
    <x v="35"/>
    <n v="179"/>
    <s v="area_code_415"/>
    <s v="no"/>
    <s v="no"/>
    <n v="0"/>
    <n v="170.7"/>
    <n v="54"/>
    <n v="29.02"/>
    <n v="191.1"/>
    <n v="108"/>
    <n v="16.239999999999998"/>
    <n v="214.6"/>
    <n v="107"/>
    <n v="9.66"/>
    <n v="13.3"/>
    <n v="4"/>
    <n v="3.59"/>
    <n v="1"/>
    <s v="no"/>
    <n v="0"/>
    <s v="0-3 Calls"/>
    <s v="132+ Months"/>
  </r>
  <r>
    <x v="26"/>
    <n v="149"/>
    <s v="area_code_415"/>
    <s v="yes"/>
    <s v="yes"/>
    <n v="28"/>
    <n v="126.9"/>
    <n v="97"/>
    <n v="21.57"/>
    <n v="166.9"/>
    <n v="102"/>
    <n v="14.19"/>
    <n v="145.19999999999999"/>
    <n v="77"/>
    <n v="6.53"/>
    <n v="8.8000000000000007"/>
    <n v="3"/>
    <n v="2.38"/>
    <n v="5"/>
    <s v="yes"/>
    <n v="1"/>
    <s v="4+ calls"/>
    <s v="132+ Months"/>
  </r>
  <r>
    <x v="12"/>
    <n v="77"/>
    <s v="area_code_510"/>
    <s v="no"/>
    <s v="no"/>
    <n v="0"/>
    <n v="189.5"/>
    <n v="112"/>
    <n v="32.22"/>
    <n v="207"/>
    <n v="95"/>
    <n v="17.600000000000001"/>
    <n v="214.1"/>
    <n v="91"/>
    <n v="9.6300000000000008"/>
    <n v="9.1999999999999993"/>
    <n v="7"/>
    <n v="2.48"/>
    <n v="0"/>
    <s v="no"/>
    <n v="0"/>
    <s v="0-3 Calls"/>
    <s v="60-95 Months"/>
  </r>
  <r>
    <x v="3"/>
    <n v="127"/>
    <s v="area_code_408"/>
    <s v="yes"/>
    <s v="no"/>
    <n v="0"/>
    <n v="176.9"/>
    <n v="110"/>
    <n v="30.07"/>
    <n v="167.9"/>
    <n v="100"/>
    <n v="14.27"/>
    <n v="182.2"/>
    <n v="138"/>
    <n v="8.1999999999999993"/>
    <n v="7.7"/>
    <n v="2"/>
    <n v="2.08"/>
    <n v="1"/>
    <s v="yes"/>
    <n v="1"/>
    <s v="0-3 Calls"/>
    <s v="96-131 Months"/>
  </r>
  <r>
    <x v="10"/>
    <n v="106"/>
    <s v="area_code_510"/>
    <s v="no"/>
    <s v="no"/>
    <n v="0"/>
    <n v="169.4"/>
    <n v="107"/>
    <n v="28.8"/>
    <n v="197.2"/>
    <n v="71"/>
    <n v="16.760000000000002"/>
    <n v="202.2"/>
    <n v="79"/>
    <n v="9.1"/>
    <n v="10.7"/>
    <n v="4"/>
    <n v="2.89"/>
    <n v="1"/>
    <s v="no"/>
    <n v="0"/>
    <s v="0-3 Calls"/>
    <s v="96-131 Months"/>
  </r>
  <r>
    <x v="43"/>
    <n v="61"/>
    <s v="area_code_415"/>
    <s v="no"/>
    <s v="yes"/>
    <n v="20"/>
    <n v="254.4"/>
    <n v="133"/>
    <n v="43.25"/>
    <n v="161.69999999999999"/>
    <n v="96"/>
    <n v="13.74"/>
    <n v="251.4"/>
    <n v="91"/>
    <n v="11.31"/>
    <n v="10.5"/>
    <n v="4"/>
    <n v="2.84"/>
    <n v="0"/>
    <s v="no"/>
    <n v="0"/>
    <s v="0-3 Calls"/>
    <s v="60-95 Months"/>
  </r>
  <r>
    <x v="50"/>
    <n v="135"/>
    <s v="area_code_510"/>
    <s v="yes"/>
    <s v="yes"/>
    <n v="24"/>
    <n v="127.7"/>
    <n v="54"/>
    <n v="21.71"/>
    <n v="215"/>
    <n v="105"/>
    <n v="18.28"/>
    <n v="234.3"/>
    <n v="84"/>
    <n v="10.54"/>
    <n v="5.8"/>
    <n v="4"/>
    <n v="1.57"/>
    <n v="2"/>
    <s v="no"/>
    <n v="0"/>
    <s v="0-3 Calls"/>
    <s v="132+ Months"/>
  </r>
  <r>
    <x v="5"/>
    <n v="115"/>
    <s v="area_code_415"/>
    <s v="no"/>
    <s v="yes"/>
    <n v="26"/>
    <n v="170.5"/>
    <n v="107"/>
    <n v="28.99"/>
    <n v="217.2"/>
    <n v="77"/>
    <n v="18.46"/>
    <n v="225.7"/>
    <n v="71"/>
    <n v="10.16"/>
    <n v="13.6"/>
    <n v="5"/>
    <n v="3.67"/>
    <n v="6"/>
    <s v="no"/>
    <n v="0"/>
    <s v="4+ calls"/>
    <s v="96-131 Months"/>
  </r>
  <r>
    <x v="50"/>
    <n v="167"/>
    <s v="area_code_408"/>
    <s v="yes"/>
    <s v="no"/>
    <n v="0"/>
    <n v="219.1"/>
    <n v="100"/>
    <n v="37.25"/>
    <n v="242.9"/>
    <n v="90"/>
    <n v="20.65"/>
    <n v="168.9"/>
    <n v="101"/>
    <n v="7.6"/>
    <n v="10.1"/>
    <n v="4"/>
    <n v="2.73"/>
    <n v="2"/>
    <s v="no"/>
    <n v="0"/>
    <s v="0-3 Calls"/>
    <s v="132+ Months"/>
  </r>
  <r>
    <x v="6"/>
    <n v="112"/>
    <s v="area_code_415"/>
    <s v="yes"/>
    <s v="no"/>
    <n v="0"/>
    <n v="161.9"/>
    <n v="138"/>
    <n v="27.52"/>
    <n v="200.9"/>
    <n v="114"/>
    <n v="17.079999999999998"/>
    <n v="134"/>
    <n v="134"/>
    <n v="6.03"/>
    <n v="10.7"/>
    <n v="4"/>
    <n v="2.89"/>
    <n v="1"/>
    <s v="no"/>
    <n v="0"/>
    <s v="0-3 Calls"/>
    <s v="96-131 Months"/>
  </r>
  <r>
    <x v="26"/>
    <n v="35"/>
    <s v="area_code_510"/>
    <s v="no"/>
    <s v="yes"/>
    <n v="27"/>
    <n v="241.7"/>
    <n v="87"/>
    <n v="41.09"/>
    <n v="142"/>
    <n v="101"/>
    <n v="12.07"/>
    <n v="288.89999999999998"/>
    <n v="68"/>
    <n v="13"/>
    <n v="9.4"/>
    <n v="4"/>
    <n v="2.54"/>
    <n v="1"/>
    <s v="no"/>
    <n v="0"/>
    <s v="0-3 Calls"/>
    <s v="24-59 Months"/>
  </r>
  <r>
    <x v="45"/>
    <n v="103"/>
    <s v="area_code_408"/>
    <s v="yes"/>
    <s v="no"/>
    <n v="0"/>
    <n v="62.8"/>
    <n v="124"/>
    <n v="10.68"/>
    <n v="170.4"/>
    <n v="66"/>
    <n v="14.48"/>
    <n v="280.2"/>
    <n v="78"/>
    <n v="12.61"/>
    <n v="9.4"/>
    <n v="4"/>
    <n v="2.54"/>
    <n v="3"/>
    <s v="no"/>
    <n v="0"/>
    <s v="0-3 Calls"/>
    <s v="96-131 Months"/>
  </r>
  <r>
    <x v="4"/>
    <n v="107"/>
    <s v="area_code_415"/>
    <s v="no"/>
    <s v="yes"/>
    <n v="22"/>
    <n v="281.10000000000002"/>
    <n v="83"/>
    <n v="47.79"/>
    <n v="143.69999999999999"/>
    <n v="130"/>
    <n v="12.21"/>
    <n v="239.4"/>
    <n v="128"/>
    <n v="10.77"/>
    <n v="11.2"/>
    <n v="9"/>
    <n v="3.02"/>
    <n v="1"/>
    <s v="no"/>
    <n v="0"/>
    <s v="0-3 Calls"/>
    <s v="96-131 Months"/>
  </r>
  <r>
    <x v="48"/>
    <n v="69"/>
    <s v="area_code_415"/>
    <s v="no"/>
    <s v="no"/>
    <n v="0"/>
    <n v="228.2"/>
    <n v="70"/>
    <n v="38.79"/>
    <n v="263.7"/>
    <n v="80"/>
    <n v="22.41"/>
    <n v="142.6"/>
    <n v="60"/>
    <n v="6.42"/>
    <n v="10.7"/>
    <n v="5"/>
    <n v="2.89"/>
    <n v="3"/>
    <s v="no"/>
    <n v="0"/>
    <s v="0-3 Calls"/>
    <s v="60-95 Months"/>
  </r>
  <r>
    <x v="1"/>
    <n v="24"/>
    <s v="area_code_408"/>
    <s v="no"/>
    <s v="no"/>
    <n v="0"/>
    <n v="265.60000000000002"/>
    <n v="86"/>
    <n v="45.15"/>
    <n v="208.8"/>
    <n v="102"/>
    <n v="17.75"/>
    <n v="182.5"/>
    <n v="105"/>
    <n v="8.2100000000000009"/>
    <n v="11.1"/>
    <n v="6"/>
    <n v="3"/>
    <n v="2"/>
    <s v="yes"/>
    <n v="1"/>
    <s v="0-3 Calls"/>
    <s v="24-59 Months"/>
  </r>
  <r>
    <x v="43"/>
    <n v="90"/>
    <s v="area_code_415"/>
    <s v="no"/>
    <s v="no"/>
    <n v="0"/>
    <n v="214.9"/>
    <n v="97"/>
    <n v="36.53"/>
    <n v="117.8"/>
    <n v="117"/>
    <n v="10.01"/>
    <n v="133.69999999999999"/>
    <n v="78"/>
    <n v="6.02"/>
    <n v="11.8"/>
    <n v="2"/>
    <n v="3.19"/>
    <n v="2"/>
    <s v="no"/>
    <n v="0"/>
    <s v="0-3 Calls"/>
    <s v="60-95 Months"/>
  </r>
  <r>
    <x v="41"/>
    <n v="137"/>
    <s v="area_code_510"/>
    <s v="no"/>
    <s v="no"/>
    <n v="0"/>
    <n v="110.5"/>
    <n v="79"/>
    <n v="18.79"/>
    <n v="223.2"/>
    <n v="111"/>
    <n v="18.97"/>
    <n v="169.5"/>
    <n v="64"/>
    <n v="7.63"/>
    <n v="10.5"/>
    <n v="3"/>
    <n v="2.84"/>
    <n v="3"/>
    <s v="no"/>
    <n v="0"/>
    <s v="0-3 Calls"/>
    <s v="132+ Months"/>
  </r>
  <r>
    <x v="17"/>
    <n v="92"/>
    <s v="area_code_415"/>
    <s v="yes"/>
    <s v="yes"/>
    <n v="45"/>
    <n v="281.10000000000002"/>
    <n v="88"/>
    <n v="47.79"/>
    <n v="198"/>
    <n v="103"/>
    <n v="16.829999999999998"/>
    <n v="94.3"/>
    <n v="76"/>
    <n v="4.24"/>
    <n v="7.5"/>
    <n v="3"/>
    <n v="2.0299999999999998"/>
    <n v="0"/>
    <s v="no"/>
    <n v="0"/>
    <s v="0-3 Calls"/>
    <s v="60-95 Months"/>
  </r>
  <r>
    <x v="39"/>
    <n v="38"/>
    <s v="area_code_415"/>
    <s v="no"/>
    <s v="no"/>
    <n v="0"/>
    <n v="137.80000000000001"/>
    <n v="86"/>
    <n v="23.43"/>
    <n v="286.3"/>
    <n v="76"/>
    <n v="24.34"/>
    <n v="167"/>
    <n v="77"/>
    <n v="7.52"/>
    <n v="14.1"/>
    <n v="3"/>
    <n v="3.81"/>
    <n v="2"/>
    <s v="no"/>
    <n v="0"/>
    <s v="0-3 Calls"/>
    <s v="24-59 Months"/>
  </r>
  <r>
    <x v="37"/>
    <n v="69"/>
    <s v="area_code_510"/>
    <s v="yes"/>
    <s v="yes"/>
    <n v="33"/>
    <n v="271.5"/>
    <n v="98"/>
    <n v="46.16"/>
    <n v="253.4"/>
    <n v="102"/>
    <n v="21.54"/>
    <n v="165.4"/>
    <n v="85"/>
    <n v="7.44"/>
    <n v="8.1999999999999993"/>
    <n v="2"/>
    <n v="2.21"/>
    <n v="1"/>
    <s v="yes"/>
    <n v="1"/>
    <s v="0-3 Calls"/>
    <s v="60-95 Months"/>
  </r>
  <r>
    <x v="20"/>
    <n v="73"/>
    <s v="area_code_408"/>
    <s v="no"/>
    <s v="no"/>
    <n v="0"/>
    <n v="187.3"/>
    <n v="118"/>
    <n v="31.84"/>
    <n v="239.7"/>
    <n v="90"/>
    <n v="20.37"/>
    <n v="167.5"/>
    <n v="108"/>
    <n v="7.54"/>
    <n v="15.1"/>
    <n v="2"/>
    <n v="4.08"/>
    <n v="1"/>
    <s v="no"/>
    <n v="0"/>
    <s v="0-3 Calls"/>
    <s v="60-95 Months"/>
  </r>
  <r>
    <x v="29"/>
    <n v="92"/>
    <s v="area_code_415"/>
    <s v="no"/>
    <s v="no"/>
    <n v="0"/>
    <n v="197"/>
    <n v="84"/>
    <n v="33.49"/>
    <n v="269.3"/>
    <n v="105"/>
    <n v="22.89"/>
    <n v="158.9"/>
    <n v="105"/>
    <n v="7.15"/>
    <n v="10.8"/>
    <n v="4"/>
    <n v="2.92"/>
    <n v="1"/>
    <s v="no"/>
    <n v="0"/>
    <s v="0-3 Calls"/>
    <s v="60-95 Months"/>
  </r>
  <r>
    <x v="17"/>
    <n v="113"/>
    <s v="area_code_415"/>
    <s v="no"/>
    <s v="yes"/>
    <n v="32"/>
    <n v="180.4"/>
    <n v="89"/>
    <n v="30.67"/>
    <n v="129.4"/>
    <n v="124"/>
    <n v="11"/>
    <n v="166.9"/>
    <n v="124"/>
    <n v="7.51"/>
    <n v="8.4"/>
    <n v="2"/>
    <n v="2.27"/>
    <n v="1"/>
    <s v="no"/>
    <n v="0"/>
    <s v="0-3 Calls"/>
    <s v="96-131 Months"/>
  </r>
  <r>
    <x v="13"/>
    <n v="68"/>
    <s v="area_code_408"/>
    <s v="yes"/>
    <s v="no"/>
    <n v="0"/>
    <n v="148.5"/>
    <n v="126"/>
    <n v="25.25"/>
    <n v="219.4"/>
    <n v="125"/>
    <n v="18.649999999999999"/>
    <n v="198.5"/>
    <n v="121"/>
    <n v="8.93"/>
    <n v="14.5"/>
    <n v="7"/>
    <n v="3.92"/>
    <n v="1"/>
    <s v="yes"/>
    <n v="1"/>
    <s v="0-3 Calls"/>
    <s v="60-95 Months"/>
  </r>
  <r>
    <x v="23"/>
    <n v="135"/>
    <s v="area_code_415"/>
    <s v="no"/>
    <s v="yes"/>
    <n v="22"/>
    <n v="197.1"/>
    <n v="113"/>
    <n v="33.51"/>
    <n v="259.39999999999998"/>
    <n v="95"/>
    <n v="22.05"/>
    <n v="134.69999999999999"/>
    <n v="135"/>
    <n v="6.06"/>
    <n v="14.6"/>
    <n v="5"/>
    <n v="3.94"/>
    <n v="2"/>
    <s v="no"/>
    <n v="0"/>
    <s v="0-3 Calls"/>
    <s v="132+ Months"/>
  </r>
  <r>
    <x v="17"/>
    <n v="100"/>
    <s v="area_code_415"/>
    <s v="no"/>
    <s v="yes"/>
    <n v="26"/>
    <n v="153.69999999999999"/>
    <n v="115"/>
    <n v="26.13"/>
    <n v="137.80000000000001"/>
    <n v="146"/>
    <n v="11.71"/>
    <n v="213.5"/>
    <n v="104"/>
    <n v="9.61"/>
    <n v="15.9"/>
    <n v="5"/>
    <n v="4.29"/>
    <n v="1"/>
    <s v="no"/>
    <n v="0"/>
    <s v="0-3 Calls"/>
    <s v="96-131 Months"/>
  </r>
  <r>
    <x v="35"/>
    <n v="96"/>
    <s v="area_code_415"/>
    <s v="no"/>
    <s v="yes"/>
    <n v="27"/>
    <n v="261.3"/>
    <n v="96"/>
    <n v="44.42"/>
    <n v="220.9"/>
    <n v="101"/>
    <n v="18.78"/>
    <n v="179.4"/>
    <n v="97"/>
    <n v="8.07"/>
    <n v="11.3"/>
    <n v="2"/>
    <n v="3.05"/>
    <n v="1"/>
    <s v="no"/>
    <n v="0"/>
    <s v="0-3 Calls"/>
    <s v="96-131 Months"/>
  </r>
  <r>
    <x v="41"/>
    <n v="108"/>
    <s v="area_code_510"/>
    <s v="no"/>
    <s v="no"/>
    <n v="0"/>
    <n v="246.2"/>
    <n v="102"/>
    <n v="41.85"/>
    <n v="202.4"/>
    <n v="134"/>
    <n v="17.2"/>
    <n v="180.1"/>
    <n v="95"/>
    <n v="8.1"/>
    <n v="9.4"/>
    <n v="5"/>
    <n v="2.54"/>
    <n v="1"/>
    <s v="no"/>
    <n v="0"/>
    <s v="0-3 Calls"/>
    <s v="96-131 Months"/>
  </r>
  <r>
    <x v="15"/>
    <n v="84"/>
    <s v="area_code_510"/>
    <s v="no"/>
    <s v="no"/>
    <n v="0"/>
    <n v="191"/>
    <n v="88"/>
    <n v="32.47"/>
    <n v="318.8"/>
    <n v="119"/>
    <n v="27.1"/>
    <n v="247.3"/>
    <n v="79"/>
    <n v="11.13"/>
    <n v="6.5"/>
    <n v="4"/>
    <n v="1.76"/>
    <n v="0"/>
    <s v="no"/>
    <n v="0"/>
    <s v="0-3 Calls"/>
    <s v="60-95 Months"/>
  </r>
  <r>
    <x v="34"/>
    <n v="134"/>
    <s v="area_code_408"/>
    <s v="no"/>
    <s v="no"/>
    <n v="0"/>
    <n v="208.3"/>
    <n v="86"/>
    <n v="35.409999999999997"/>
    <n v="253.6"/>
    <n v="89"/>
    <n v="21.56"/>
    <n v="291"/>
    <n v="86"/>
    <n v="13.1"/>
    <n v="12.6"/>
    <n v="3"/>
    <n v="3.4"/>
    <n v="1"/>
    <s v="no"/>
    <n v="0"/>
    <s v="0-3 Calls"/>
    <s v="132+ Months"/>
  </r>
  <r>
    <x v="10"/>
    <n v="72"/>
    <s v="area_code_415"/>
    <s v="no"/>
    <s v="no"/>
    <n v="0"/>
    <n v="253"/>
    <n v="73"/>
    <n v="43.01"/>
    <n v="219.3"/>
    <n v="78"/>
    <n v="18.64"/>
    <n v="210.8"/>
    <n v="89"/>
    <n v="9.49"/>
    <n v="9.8000000000000007"/>
    <n v="4"/>
    <n v="2.65"/>
    <n v="0"/>
    <s v="no"/>
    <n v="0"/>
    <s v="0-3 Calls"/>
    <s v="60-95 Months"/>
  </r>
  <r>
    <x v="43"/>
    <n v="83"/>
    <s v="area_code_408"/>
    <s v="no"/>
    <s v="no"/>
    <n v="0"/>
    <n v="202.3"/>
    <n v="87"/>
    <n v="34.39"/>
    <n v="201.5"/>
    <n v="111"/>
    <n v="17.13"/>
    <n v="101.7"/>
    <n v="82"/>
    <n v="4.58"/>
    <n v="6.8"/>
    <n v="4"/>
    <n v="1.84"/>
    <n v="0"/>
    <s v="no"/>
    <n v="0"/>
    <s v="0-3 Calls"/>
    <s v="60-95 Months"/>
  </r>
  <r>
    <x v="23"/>
    <n v="56"/>
    <s v="area_code_415"/>
    <s v="no"/>
    <s v="yes"/>
    <n v="30"/>
    <n v="127.1"/>
    <n v="89"/>
    <n v="21.61"/>
    <n v="172.1"/>
    <n v="116"/>
    <n v="14.63"/>
    <n v="194.6"/>
    <n v="111"/>
    <n v="8.76"/>
    <n v="12.1"/>
    <n v="3"/>
    <n v="3.27"/>
    <n v="1"/>
    <s v="no"/>
    <n v="0"/>
    <s v="0-3 Calls"/>
    <s v="24-59 Months"/>
  </r>
  <r>
    <x v="29"/>
    <n v="171"/>
    <s v="area_code_510"/>
    <s v="no"/>
    <s v="yes"/>
    <n v="17"/>
    <n v="186.9"/>
    <n v="94"/>
    <n v="31.77"/>
    <n v="240"/>
    <n v="138"/>
    <n v="20.399999999999999"/>
    <n v="200.9"/>
    <n v="64"/>
    <n v="9.0399999999999991"/>
    <n v="5.8"/>
    <n v="3"/>
    <n v="1.57"/>
    <n v="1"/>
    <s v="no"/>
    <n v="0"/>
    <s v="0-3 Calls"/>
    <s v="132+ Months"/>
  </r>
  <r>
    <x v="44"/>
    <n v="123"/>
    <s v="area_code_510"/>
    <s v="no"/>
    <s v="no"/>
    <n v="0"/>
    <n v="194"/>
    <n v="118"/>
    <n v="32.979999999999997"/>
    <n v="242"/>
    <n v="114"/>
    <n v="20.57"/>
    <n v="146.30000000000001"/>
    <n v="108"/>
    <n v="6.58"/>
    <n v="12.1"/>
    <n v="4"/>
    <n v="3.27"/>
    <n v="1"/>
    <s v="no"/>
    <n v="0"/>
    <s v="0-3 Calls"/>
    <s v="96-131 Months"/>
  </r>
  <r>
    <x v="15"/>
    <n v="58"/>
    <s v="area_code_510"/>
    <s v="no"/>
    <s v="no"/>
    <n v="0"/>
    <n v="234.8"/>
    <n v="89"/>
    <n v="39.92"/>
    <n v="106.8"/>
    <n v="131"/>
    <n v="9.08"/>
    <n v="178.5"/>
    <n v="122"/>
    <n v="8.0299999999999994"/>
    <n v="9.9"/>
    <n v="6"/>
    <n v="2.67"/>
    <n v="0"/>
    <s v="no"/>
    <n v="0"/>
    <s v="0-3 Calls"/>
    <s v="24-59 Months"/>
  </r>
  <r>
    <x v="22"/>
    <n v="156"/>
    <s v="area_code_510"/>
    <s v="no"/>
    <s v="no"/>
    <n v="0"/>
    <n v="123.7"/>
    <n v="96"/>
    <n v="21.03"/>
    <n v="103"/>
    <n v="80"/>
    <n v="8.76"/>
    <n v="189.4"/>
    <n v="82"/>
    <n v="8.52"/>
    <n v="13.1"/>
    <n v="4"/>
    <n v="3.54"/>
    <n v="1"/>
    <s v="no"/>
    <n v="0"/>
    <s v="0-3 Calls"/>
    <s v="132+ Months"/>
  </r>
  <r>
    <x v="26"/>
    <n v="166"/>
    <s v="area_code_510"/>
    <s v="no"/>
    <s v="no"/>
    <n v="0"/>
    <n v="173.9"/>
    <n v="103"/>
    <n v="29.56"/>
    <n v="276.39999999999998"/>
    <n v="83"/>
    <n v="23.49"/>
    <n v="190.8"/>
    <n v="113"/>
    <n v="8.59"/>
    <n v="15.3"/>
    <n v="5"/>
    <n v="4.13"/>
    <n v="0"/>
    <s v="no"/>
    <n v="0"/>
    <s v="0-3 Calls"/>
    <s v="132+ Months"/>
  </r>
  <r>
    <x v="34"/>
    <n v="75"/>
    <s v="area_code_510"/>
    <s v="no"/>
    <s v="yes"/>
    <n v="41"/>
    <n v="130.9"/>
    <n v="115"/>
    <n v="22.25"/>
    <n v="203.4"/>
    <n v="110"/>
    <n v="17.29"/>
    <n v="171.7"/>
    <n v="68"/>
    <n v="7.73"/>
    <n v="12.4"/>
    <n v="4"/>
    <n v="3.35"/>
    <n v="1"/>
    <s v="no"/>
    <n v="0"/>
    <s v="0-3 Calls"/>
    <s v="60-95 Months"/>
  </r>
  <r>
    <x v="40"/>
    <n v="75"/>
    <s v="area_code_415"/>
    <s v="no"/>
    <s v="no"/>
    <n v="0"/>
    <n v="314.60000000000002"/>
    <n v="102"/>
    <n v="53.48"/>
    <n v="169.8"/>
    <n v="86"/>
    <n v="14.43"/>
    <n v="285.10000000000002"/>
    <n v="100"/>
    <n v="12.83"/>
    <n v="5.7"/>
    <n v="3"/>
    <n v="1.54"/>
    <n v="2"/>
    <s v="yes"/>
    <n v="1"/>
    <s v="0-3 Calls"/>
    <s v="60-95 Months"/>
  </r>
  <r>
    <x v="0"/>
    <n v="83"/>
    <s v="area_code_510"/>
    <s v="no"/>
    <s v="no"/>
    <n v="0"/>
    <n v="227.9"/>
    <n v="78"/>
    <n v="38.74"/>
    <n v="207.5"/>
    <n v="115"/>
    <n v="17.64"/>
    <n v="211.7"/>
    <n v="100"/>
    <n v="9.5299999999999994"/>
    <n v="12.1"/>
    <n v="5"/>
    <n v="3.27"/>
    <n v="1"/>
    <s v="no"/>
    <n v="0"/>
    <s v="0-3 Calls"/>
    <s v="60-95 Months"/>
  </r>
  <r>
    <x v="30"/>
    <n v="243"/>
    <s v="area_code_510"/>
    <s v="no"/>
    <s v="no"/>
    <n v="0"/>
    <n v="95.5"/>
    <n v="92"/>
    <n v="16.239999999999998"/>
    <n v="163.69999999999999"/>
    <n v="63"/>
    <n v="13.91"/>
    <n v="264.2"/>
    <n v="118"/>
    <n v="11.89"/>
    <n v="6.6"/>
    <n v="6"/>
    <n v="1.78"/>
    <n v="2"/>
    <s v="no"/>
    <n v="0"/>
    <s v="0-3 Calls"/>
    <s v="132+ Months"/>
  </r>
  <r>
    <x v="36"/>
    <n v="153"/>
    <s v="area_code_408"/>
    <s v="no"/>
    <s v="no"/>
    <n v="0"/>
    <n v="185.3"/>
    <n v="127"/>
    <n v="31.5"/>
    <n v="208"/>
    <n v="73"/>
    <n v="17.68"/>
    <n v="206.1"/>
    <n v="124"/>
    <n v="9.27"/>
    <n v="15.1"/>
    <n v="3"/>
    <n v="4.08"/>
    <n v="1"/>
    <s v="no"/>
    <n v="0"/>
    <s v="0-3 Calls"/>
    <s v="132+ Months"/>
  </r>
  <r>
    <x v="35"/>
    <n v="150"/>
    <s v="area_code_415"/>
    <s v="no"/>
    <s v="no"/>
    <n v="0"/>
    <n v="146.30000000000001"/>
    <n v="133"/>
    <n v="24.87"/>
    <n v="202.7"/>
    <n v="95"/>
    <n v="17.23"/>
    <n v="234.7"/>
    <n v="103"/>
    <n v="10.56"/>
    <n v="13.1"/>
    <n v="3"/>
    <n v="3.54"/>
    <n v="1"/>
    <s v="no"/>
    <n v="0"/>
    <s v="0-3 Calls"/>
    <s v="132+ Months"/>
  </r>
  <r>
    <x v="6"/>
    <n v="92"/>
    <s v="area_code_510"/>
    <s v="no"/>
    <s v="yes"/>
    <n v="16"/>
    <n v="184"/>
    <n v="99"/>
    <n v="31.28"/>
    <n v="76.400000000000006"/>
    <n v="134"/>
    <n v="6.49"/>
    <n v="185.1"/>
    <n v="96"/>
    <n v="8.33"/>
    <n v="12.7"/>
    <n v="3"/>
    <n v="3.43"/>
    <n v="2"/>
    <s v="no"/>
    <n v="0"/>
    <s v="0-3 Calls"/>
    <s v="60-95 Months"/>
  </r>
  <r>
    <x v="35"/>
    <n v="80"/>
    <s v="area_code_415"/>
    <s v="no"/>
    <s v="no"/>
    <n v="0"/>
    <n v="105.8"/>
    <n v="110"/>
    <n v="17.989999999999998"/>
    <n v="43.9"/>
    <n v="88"/>
    <n v="3.73"/>
    <n v="189.6"/>
    <n v="87"/>
    <n v="8.5299999999999994"/>
    <n v="13.1"/>
    <n v="5"/>
    <n v="3.54"/>
    <n v="0"/>
    <s v="no"/>
    <n v="0"/>
    <s v="0-3 Calls"/>
    <s v="60-95 Months"/>
  </r>
  <r>
    <x v="48"/>
    <n v="77"/>
    <s v="area_code_510"/>
    <s v="no"/>
    <s v="yes"/>
    <n v="24"/>
    <n v="149.4"/>
    <n v="74"/>
    <n v="25.4"/>
    <n v="123.9"/>
    <n v="72"/>
    <n v="10.53"/>
    <n v="174.3"/>
    <n v="84"/>
    <n v="7.84"/>
    <n v="10.1"/>
    <n v="6"/>
    <n v="2.73"/>
    <n v="1"/>
    <s v="no"/>
    <n v="0"/>
    <s v="0-3 Calls"/>
    <s v="60-95 Months"/>
  </r>
  <r>
    <x v="4"/>
    <n v="74"/>
    <s v="area_code_415"/>
    <s v="no"/>
    <s v="no"/>
    <n v="0"/>
    <n v="172.1"/>
    <n v="105"/>
    <n v="29.26"/>
    <n v="211.7"/>
    <n v="99"/>
    <n v="17.989999999999998"/>
    <n v="182.2"/>
    <n v="105"/>
    <n v="8.1999999999999993"/>
    <n v="11.6"/>
    <n v="6"/>
    <n v="3.13"/>
    <n v="1"/>
    <s v="no"/>
    <n v="0"/>
    <s v="0-3 Calls"/>
    <s v="60-95 Months"/>
  </r>
  <r>
    <x v="15"/>
    <n v="143"/>
    <s v="area_code_415"/>
    <s v="no"/>
    <s v="no"/>
    <n v="0"/>
    <n v="119.1"/>
    <n v="117"/>
    <n v="20.25"/>
    <n v="287.7"/>
    <n v="136"/>
    <n v="24.45"/>
    <n v="223"/>
    <n v="100"/>
    <n v="10.039999999999999"/>
    <n v="12.2"/>
    <n v="4"/>
    <n v="3.29"/>
    <n v="0"/>
    <s v="no"/>
    <n v="0"/>
    <s v="0-3 Calls"/>
    <s v="132+ Months"/>
  </r>
  <r>
    <x v="20"/>
    <n v="64"/>
    <s v="area_code_415"/>
    <s v="no"/>
    <s v="no"/>
    <n v="0"/>
    <n v="194.2"/>
    <n v="147"/>
    <n v="33.01"/>
    <n v="173.4"/>
    <n v="87"/>
    <n v="14.74"/>
    <n v="268.7"/>
    <n v="114"/>
    <n v="12.09"/>
    <n v="5.5"/>
    <n v="2"/>
    <n v="1.49"/>
    <n v="2"/>
    <s v="no"/>
    <n v="0"/>
    <s v="0-3 Calls"/>
    <s v="60-95 Months"/>
  </r>
  <r>
    <x v="41"/>
    <n v="120"/>
    <s v="area_code_510"/>
    <s v="no"/>
    <s v="no"/>
    <n v="0"/>
    <n v="198.8"/>
    <n v="56"/>
    <n v="33.799999999999997"/>
    <n v="230.1"/>
    <n v="73"/>
    <n v="19.559999999999999"/>
    <n v="119.8"/>
    <n v="81"/>
    <n v="5.39"/>
    <n v="9.9"/>
    <n v="3"/>
    <n v="2.67"/>
    <n v="2"/>
    <s v="no"/>
    <n v="0"/>
    <s v="0-3 Calls"/>
    <s v="96-131 Months"/>
  </r>
  <r>
    <x v="16"/>
    <n v="121"/>
    <s v="area_code_408"/>
    <s v="yes"/>
    <s v="no"/>
    <n v="0"/>
    <n v="167.7"/>
    <n v="94"/>
    <n v="28.51"/>
    <n v="93.7"/>
    <n v="121"/>
    <n v="7.96"/>
    <n v="241.3"/>
    <n v="115"/>
    <n v="10.86"/>
    <n v="13.4"/>
    <n v="1"/>
    <n v="3.62"/>
    <n v="3"/>
    <s v="yes"/>
    <n v="1"/>
    <s v="0-3 Calls"/>
    <s v="96-131 Months"/>
  </r>
  <r>
    <x v="21"/>
    <n v="88"/>
    <s v="area_code_415"/>
    <s v="no"/>
    <s v="no"/>
    <n v="0"/>
    <n v="202.2"/>
    <n v="86"/>
    <n v="34.369999999999997"/>
    <n v="216.8"/>
    <n v="93"/>
    <n v="18.43"/>
    <n v="239.4"/>
    <n v="99"/>
    <n v="10.77"/>
    <n v="11.8"/>
    <n v="2"/>
    <n v="3.19"/>
    <n v="2"/>
    <s v="no"/>
    <n v="0"/>
    <s v="0-3 Calls"/>
    <s v="60-95 Months"/>
  </r>
  <r>
    <x v="18"/>
    <n v="87"/>
    <s v="area_code_408"/>
    <s v="no"/>
    <s v="no"/>
    <n v="0"/>
    <n v="322.5"/>
    <n v="106"/>
    <n v="54.83"/>
    <n v="204.6"/>
    <n v="93"/>
    <n v="17.39"/>
    <n v="186.2"/>
    <n v="128"/>
    <n v="8.3800000000000008"/>
    <n v="9.4"/>
    <n v="4"/>
    <n v="2.54"/>
    <n v="2"/>
    <s v="yes"/>
    <n v="1"/>
    <s v="0-3 Calls"/>
    <s v="60-95 Months"/>
  </r>
  <r>
    <x v="7"/>
    <n v="100"/>
    <s v="area_code_510"/>
    <s v="no"/>
    <s v="no"/>
    <n v="0"/>
    <n v="216.2"/>
    <n v="107"/>
    <n v="36.75"/>
    <n v="215.6"/>
    <n v="84"/>
    <n v="18.329999999999998"/>
    <n v="138.4"/>
    <n v="127"/>
    <n v="6.23"/>
    <n v="10.199999999999999"/>
    <n v="3"/>
    <n v="2.75"/>
    <n v="0"/>
    <s v="no"/>
    <n v="0"/>
    <s v="0-3 Calls"/>
    <s v="96-131 Months"/>
  </r>
  <r>
    <x v="15"/>
    <n v="104"/>
    <s v="area_code_415"/>
    <s v="no"/>
    <s v="no"/>
    <n v="0"/>
    <n v="76.400000000000006"/>
    <n v="116"/>
    <n v="12.99"/>
    <n v="115.6"/>
    <n v="74"/>
    <n v="9.83"/>
    <n v="226.3"/>
    <n v="94"/>
    <n v="10.18"/>
    <n v="9.4"/>
    <n v="3"/>
    <n v="2.54"/>
    <n v="3"/>
    <s v="no"/>
    <n v="0"/>
    <s v="0-3 Calls"/>
    <s v="96-131 Months"/>
  </r>
  <r>
    <x v="23"/>
    <n v="27"/>
    <s v="area_code_510"/>
    <s v="no"/>
    <s v="no"/>
    <n v="0"/>
    <n v="72.7"/>
    <n v="75"/>
    <n v="12.36"/>
    <n v="208.6"/>
    <n v="117"/>
    <n v="17.73"/>
    <n v="65.8"/>
    <n v="71"/>
    <n v="2.96"/>
    <n v="9.9"/>
    <n v="3"/>
    <n v="2.67"/>
    <n v="1"/>
    <s v="no"/>
    <n v="0"/>
    <s v="0-3 Calls"/>
    <s v="24-59 Months"/>
  </r>
  <r>
    <x v="47"/>
    <n v="81"/>
    <s v="area_code_415"/>
    <s v="no"/>
    <s v="yes"/>
    <n v="31"/>
    <n v="210.4"/>
    <n v="100"/>
    <n v="35.770000000000003"/>
    <n v="225.5"/>
    <n v="97"/>
    <n v="19.170000000000002"/>
    <n v="168.7"/>
    <n v="120"/>
    <n v="7.59"/>
    <n v="9.6999999999999993"/>
    <n v="4"/>
    <n v="2.62"/>
    <n v="0"/>
    <s v="no"/>
    <n v="0"/>
    <s v="0-3 Calls"/>
    <s v="60-95 Months"/>
  </r>
  <r>
    <x v="33"/>
    <n v="64"/>
    <s v="area_code_510"/>
    <s v="yes"/>
    <s v="yes"/>
    <n v="33"/>
    <n v="127.2"/>
    <n v="93"/>
    <n v="21.62"/>
    <n v="162.9"/>
    <n v="104"/>
    <n v="13.85"/>
    <n v="247.4"/>
    <n v="109"/>
    <n v="11.13"/>
    <n v="8.1"/>
    <n v="13"/>
    <n v="2.19"/>
    <n v="0"/>
    <s v="no"/>
    <n v="0"/>
    <s v="0-3 Calls"/>
    <s v="60-95 Months"/>
  </r>
  <r>
    <x v="39"/>
    <n v="107"/>
    <s v="area_code_510"/>
    <s v="no"/>
    <s v="yes"/>
    <n v="28"/>
    <n v="201.8"/>
    <n v="79"/>
    <n v="34.31"/>
    <n v="304.89999999999998"/>
    <n v="128"/>
    <n v="25.92"/>
    <n v="225.6"/>
    <n v="133"/>
    <n v="10.15"/>
    <n v="11.9"/>
    <n v="8"/>
    <n v="3.21"/>
    <n v="1"/>
    <s v="no"/>
    <n v="0"/>
    <s v="0-3 Calls"/>
    <s v="96-131 Months"/>
  </r>
  <r>
    <x v="39"/>
    <n v="111"/>
    <s v="area_code_408"/>
    <s v="no"/>
    <s v="no"/>
    <n v="0"/>
    <n v="99.3"/>
    <n v="112"/>
    <n v="16.88"/>
    <n v="270.5"/>
    <n v="136"/>
    <n v="22.99"/>
    <n v="225.3"/>
    <n v="94"/>
    <n v="10.14"/>
    <n v="9"/>
    <n v="6"/>
    <n v="2.4300000000000002"/>
    <n v="3"/>
    <s v="no"/>
    <n v="0"/>
    <s v="0-3 Calls"/>
    <s v="96-131 Months"/>
  </r>
  <r>
    <x v="37"/>
    <n v="77"/>
    <s v="area_code_415"/>
    <s v="no"/>
    <s v="no"/>
    <n v="0"/>
    <n v="239.2"/>
    <n v="114"/>
    <n v="40.659999999999997"/>
    <n v="150"/>
    <n v="115"/>
    <n v="12.75"/>
    <n v="160.80000000000001"/>
    <n v="81"/>
    <n v="7.24"/>
    <n v="10.3"/>
    <n v="2"/>
    <n v="2.78"/>
    <n v="5"/>
    <s v="no"/>
    <n v="0"/>
    <s v="4+ calls"/>
    <s v="60-95 Months"/>
  </r>
  <r>
    <x v="27"/>
    <n v="67"/>
    <s v="area_code_415"/>
    <s v="yes"/>
    <s v="no"/>
    <n v="0"/>
    <n v="120.9"/>
    <n v="58"/>
    <n v="20.55"/>
    <n v="235"/>
    <n v="88"/>
    <n v="19.98"/>
    <n v="95.1"/>
    <n v="130"/>
    <n v="4.28"/>
    <n v="11.4"/>
    <n v="11"/>
    <n v="3.08"/>
    <n v="2"/>
    <s v="no"/>
    <n v="0"/>
    <s v="0-3 Calls"/>
    <s v="60-95 Months"/>
  </r>
  <r>
    <x v="43"/>
    <n v="102"/>
    <s v="area_code_408"/>
    <s v="no"/>
    <s v="no"/>
    <n v="0"/>
    <n v="224.7"/>
    <n v="81"/>
    <n v="38.200000000000003"/>
    <n v="129.4"/>
    <n v="112"/>
    <n v="11"/>
    <n v="167.6"/>
    <n v="109"/>
    <n v="7.54"/>
    <n v="15.8"/>
    <n v="6"/>
    <n v="4.2699999999999996"/>
    <n v="1"/>
    <s v="no"/>
    <n v="0"/>
    <s v="0-3 Calls"/>
    <s v="96-131 Months"/>
  </r>
  <r>
    <x v="50"/>
    <n v="146"/>
    <s v="area_code_408"/>
    <s v="no"/>
    <s v="yes"/>
    <n v="19"/>
    <n v="176.6"/>
    <n v="88"/>
    <n v="30.02"/>
    <n v="162.69999999999999"/>
    <n v="66"/>
    <n v="13.83"/>
    <n v="215.5"/>
    <n v="98"/>
    <n v="9.6999999999999993"/>
    <n v="14.6"/>
    <n v="6"/>
    <n v="3.94"/>
    <n v="1"/>
    <s v="no"/>
    <n v="0"/>
    <s v="0-3 Calls"/>
    <s v="132+ Months"/>
  </r>
  <r>
    <x v="44"/>
    <n v="96"/>
    <s v="area_code_415"/>
    <s v="no"/>
    <s v="no"/>
    <n v="0"/>
    <n v="180.6"/>
    <n v="92"/>
    <n v="30.7"/>
    <n v="190.9"/>
    <n v="114"/>
    <n v="16.23"/>
    <n v="295.60000000000002"/>
    <n v="125"/>
    <n v="13.3"/>
    <n v="10.3"/>
    <n v="4"/>
    <n v="2.78"/>
    <n v="1"/>
    <s v="yes"/>
    <n v="1"/>
    <s v="0-3 Calls"/>
    <s v="96-131 Months"/>
  </r>
  <r>
    <x v="50"/>
    <n v="70"/>
    <s v="area_code_415"/>
    <s v="no"/>
    <s v="yes"/>
    <n v="31"/>
    <n v="125.9"/>
    <n v="101"/>
    <n v="21.4"/>
    <n v="196.4"/>
    <n v="102"/>
    <n v="16.690000000000001"/>
    <n v="252.7"/>
    <n v="75"/>
    <n v="11.37"/>
    <n v="10.3"/>
    <n v="4"/>
    <n v="2.78"/>
    <n v="1"/>
    <s v="no"/>
    <n v="0"/>
    <s v="0-3 Calls"/>
    <s v="60-95 Months"/>
  </r>
  <r>
    <x v="41"/>
    <n v="149"/>
    <s v="area_code_408"/>
    <s v="no"/>
    <s v="no"/>
    <n v="0"/>
    <n v="237.6"/>
    <n v="79"/>
    <n v="40.39"/>
    <n v="192.4"/>
    <n v="107"/>
    <n v="16.350000000000001"/>
    <n v="207.4"/>
    <n v="111"/>
    <n v="9.33"/>
    <n v="9.1"/>
    <n v="9"/>
    <n v="2.46"/>
    <n v="0"/>
    <s v="no"/>
    <n v="0"/>
    <s v="0-3 Calls"/>
    <s v="132+ Months"/>
  </r>
  <r>
    <x v="47"/>
    <n v="129"/>
    <s v="area_code_415"/>
    <s v="no"/>
    <s v="no"/>
    <n v="0"/>
    <n v="198.4"/>
    <n v="91"/>
    <n v="33.729999999999997"/>
    <n v="264.7"/>
    <n v="106"/>
    <n v="22.5"/>
    <n v="111.4"/>
    <n v="101"/>
    <n v="5.01"/>
    <n v="9.1999999999999993"/>
    <n v="2"/>
    <n v="2.48"/>
    <n v="2"/>
    <s v="no"/>
    <n v="0"/>
    <s v="0-3 Calls"/>
    <s v="96-131 Months"/>
  </r>
  <r>
    <x v="34"/>
    <n v="166"/>
    <s v="area_code_408"/>
    <s v="no"/>
    <s v="no"/>
    <n v="0"/>
    <n v="274.3"/>
    <n v="110"/>
    <n v="46.63"/>
    <n v="52.9"/>
    <n v="109"/>
    <n v="4.5"/>
    <n v="246.1"/>
    <n v="119"/>
    <n v="11.07"/>
    <n v="10.9"/>
    <n v="5"/>
    <n v="2.94"/>
    <n v="0"/>
    <s v="no"/>
    <n v="0"/>
    <s v="0-3 Calls"/>
    <s v="132+ Months"/>
  </r>
  <r>
    <x v="3"/>
    <n v="136"/>
    <s v="area_code_408"/>
    <s v="yes"/>
    <s v="no"/>
    <n v="0"/>
    <n v="199.6"/>
    <n v="89"/>
    <n v="33.93"/>
    <n v="211.4"/>
    <n v="96"/>
    <n v="17.97"/>
    <n v="72.400000000000006"/>
    <n v="84"/>
    <n v="3.26"/>
    <n v="11"/>
    <n v="4"/>
    <n v="2.97"/>
    <n v="3"/>
    <s v="yes"/>
    <n v="1"/>
    <s v="0-3 Calls"/>
    <s v="132+ Months"/>
  </r>
  <r>
    <x v="45"/>
    <n v="149"/>
    <s v="area_code_510"/>
    <s v="no"/>
    <s v="no"/>
    <n v="0"/>
    <n v="217.7"/>
    <n v="91"/>
    <n v="37.01"/>
    <n v="273.5"/>
    <n v="74"/>
    <n v="23.25"/>
    <n v="226.9"/>
    <n v="99"/>
    <n v="10.210000000000001"/>
    <n v="9.6"/>
    <n v="3"/>
    <n v="2.59"/>
    <n v="3"/>
    <s v="no"/>
    <n v="0"/>
    <s v="0-3 Calls"/>
    <s v="132+ Months"/>
  </r>
  <r>
    <x v="8"/>
    <n v="70"/>
    <s v="area_code_415"/>
    <s v="no"/>
    <s v="no"/>
    <n v="0"/>
    <n v="134.69999999999999"/>
    <n v="96"/>
    <n v="22.9"/>
    <n v="235.9"/>
    <n v="90"/>
    <n v="20.05"/>
    <n v="260.2"/>
    <n v="113"/>
    <n v="11.71"/>
    <n v="7.6"/>
    <n v="6"/>
    <n v="2.0499999999999998"/>
    <n v="3"/>
    <s v="no"/>
    <n v="0"/>
    <s v="0-3 Calls"/>
    <s v="60-95 Months"/>
  </r>
  <r>
    <x v="9"/>
    <n v="66"/>
    <s v="area_code_510"/>
    <s v="no"/>
    <s v="no"/>
    <n v="0"/>
    <n v="256.3"/>
    <n v="135"/>
    <n v="43.57"/>
    <n v="180.2"/>
    <n v="106"/>
    <n v="15.32"/>
    <n v="187.3"/>
    <n v="135"/>
    <n v="8.43"/>
    <n v="6.2"/>
    <n v="7"/>
    <n v="1.67"/>
    <n v="2"/>
    <s v="no"/>
    <n v="0"/>
    <s v="0-3 Calls"/>
    <s v="60-95 Months"/>
  </r>
  <r>
    <x v="19"/>
    <n v="104"/>
    <s v="area_code_408"/>
    <s v="no"/>
    <s v="no"/>
    <n v="0"/>
    <n v="183.6"/>
    <n v="133"/>
    <n v="31.21"/>
    <n v="120.7"/>
    <n v="98"/>
    <n v="10.26"/>
    <n v="215.1"/>
    <n v="112"/>
    <n v="9.68"/>
    <n v="12.7"/>
    <n v="2"/>
    <n v="3.43"/>
    <n v="1"/>
    <s v="no"/>
    <n v="0"/>
    <s v="0-3 Calls"/>
    <s v="96-131 Months"/>
  </r>
  <r>
    <x v="37"/>
    <n v="160"/>
    <s v="area_code_415"/>
    <s v="no"/>
    <s v="no"/>
    <n v="0"/>
    <n v="176.2"/>
    <n v="90"/>
    <n v="29.95"/>
    <n v="196"/>
    <n v="115"/>
    <n v="16.66"/>
    <n v="263.89999999999998"/>
    <n v="95"/>
    <n v="11.88"/>
    <n v="9.1999999999999993"/>
    <n v="4"/>
    <n v="2.48"/>
    <n v="1"/>
    <s v="no"/>
    <n v="0"/>
    <s v="0-3 Calls"/>
    <s v="132+ Months"/>
  </r>
  <r>
    <x v="26"/>
    <n v="129"/>
    <s v="area_code_415"/>
    <s v="no"/>
    <s v="yes"/>
    <n v="37"/>
    <n v="205"/>
    <n v="94"/>
    <n v="34.85"/>
    <n v="165.4"/>
    <n v="103"/>
    <n v="14.06"/>
    <n v="185"/>
    <n v="81"/>
    <n v="8.32"/>
    <n v="11.7"/>
    <n v="8"/>
    <n v="3.16"/>
    <n v="1"/>
    <s v="no"/>
    <n v="0"/>
    <s v="0-3 Calls"/>
    <s v="96-131 Months"/>
  </r>
  <r>
    <x v="43"/>
    <n v="93"/>
    <s v="area_code_408"/>
    <s v="no"/>
    <s v="no"/>
    <n v="0"/>
    <n v="267.89999999999998"/>
    <n v="114"/>
    <n v="45.54"/>
    <n v="223"/>
    <n v="74"/>
    <n v="18.96"/>
    <n v="262.7"/>
    <n v="90"/>
    <n v="11.82"/>
    <n v="11.3"/>
    <n v="3"/>
    <n v="3.05"/>
    <n v="3"/>
    <s v="yes"/>
    <n v="1"/>
    <s v="0-3 Calls"/>
    <s v="60-95 Months"/>
  </r>
  <r>
    <x v="20"/>
    <n v="169"/>
    <s v="area_code_415"/>
    <s v="no"/>
    <s v="no"/>
    <n v="0"/>
    <n v="179.2"/>
    <n v="111"/>
    <n v="30.46"/>
    <n v="175.2"/>
    <n v="130"/>
    <n v="14.89"/>
    <n v="228.6"/>
    <n v="92"/>
    <n v="10.29"/>
    <n v="9.9"/>
    <n v="6"/>
    <n v="2.67"/>
    <n v="2"/>
    <s v="no"/>
    <n v="0"/>
    <s v="0-3 Calls"/>
    <s v="132+ Months"/>
  </r>
  <r>
    <x v="4"/>
    <n v="58"/>
    <s v="area_code_415"/>
    <s v="no"/>
    <s v="no"/>
    <n v="0"/>
    <n v="149.4"/>
    <n v="145"/>
    <n v="25.4"/>
    <n v="196.5"/>
    <n v="105"/>
    <n v="16.7"/>
    <n v="209.5"/>
    <n v="108"/>
    <n v="9.43"/>
    <n v="14.9"/>
    <n v="3"/>
    <n v="4.0199999999999996"/>
    <n v="1"/>
    <s v="no"/>
    <n v="0"/>
    <s v="0-3 Calls"/>
    <s v="24-59 Months"/>
  </r>
  <r>
    <x v="31"/>
    <n v="75"/>
    <s v="area_code_510"/>
    <s v="no"/>
    <s v="yes"/>
    <n v="38"/>
    <n v="163.6"/>
    <n v="132"/>
    <n v="27.81"/>
    <n v="146.69999999999999"/>
    <n v="113"/>
    <n v="12.47"/>
    <n v="345.8"/>
    <n v="115"/>
    <n v="15.56"/>
    <n v="13.1"/>
    <n v="3"/>
    <n v="3.54"/>
    <n v="3"/>
    <s v="no"/>
    <n v="0"/>
    <s v="0-3 Calls"/>
    <s v="60-95 Months"/>
  </r>
  <r>
    <x v="4"/>
    <n v="45"/>
    <s v="area_code_408"/>
    <s v="no"/>
    <s v="no"/>
    <n v="0"/>
    <n v="207.6"/>
    <n v="71"/>
    <n v="35.29"/>
    <n v="152.69999999999999"/>
    <n v="94"/>
    <n v="12.98"/>
    <n v="217.8"/>
    <n v="125"/>
    <n v="9.8000000000000007"/>
    <n v="12.4"/>
    <n v="13"/>
    <n v="3.35"/>
    <n v="1"/>
    <s v="no"/>
    <n v="0"/>
    <s v="0-3 Calls"/>
    <s v="24-59 Months"/>
  </r>
  <r>
    <x v="49"/>
    <n v="155"/>
    <s v="area_code_510"/>
    <s v="no"/>
    <s v="no"/>
    <n v="0"/>
    <n v="165.4"/>
    <n v="108"/>
    <n v="28.12"/>
    <n v="183.7"/>
    <n v="103"/>
    <n v="15.61"/>
    <n v="80.2"/>
    <n v="108"/>
    <n v="3.61"/>
    <n v="8.9"/>
    <n v="4"/>
    <n v="2.4"/>
    <n v="3"/>
    <s v="no"/>
    <n v="0"/>
    <s v="0-3 Calls"/>
    <s v="132+ Months"/>
  </r>
  <r>
    <x v="24"/>
    <n v="52"/>
    <s v="area_code_415"/>
    <s v="no"/>
    <s v="no"/>
    <n v="0"/>
    <n v="209.8"/>
    <n v="114"/>
    <n v="35.67"/>
    <n v="171.3"/>
    <n v="82"/>
    <n v="14.56"/>
    <n v="154.6"/>
    <n v="119"/>
    <n v="6.96"/>
    <n v="9.9"/>
    <n v="9"/>
    <n v="2.67"/>
    <n v="4"/>
    <s v="no"/>
    <n v="0"/>
    <s v="4+ calls"/>
    <s v="24-59 Months"/>
  </r>
  <r>
    <x v="0"/>
    <n v="119"/>
    <s v="area_code_415"/>
    <s v="no"/>
    <s v="yes"/>
    <n v="27"/>
    <n v="220.1"/>
    <n v="128"/>
    <n v="37.42"/>
    <n v="268.2"/>
    <n v="133"/>
    <n v="22.8"/>
    <n v="146.5"/>
    <n v="80"/>
    <n v="6.59"/>
    <n v="11.1"/>
    <n v="3"/>
    <n v="3"/>
    <n v="0"/>
    <s v="no"/>
    <n v="0"/>
    <s v="0-3 Calls"/>
    <s v="96-131 Months"/>
  </r>
  <r>
    <x v="37"/>
    <n v="86"/>
    <s v="area_code_510"/>
    <s v="no"/>
    <s v="no"/>
    <n v="0"/>
    <n v="141.30000000000001"/>
    <n v="72"/>
    <n v="24.02"/>
    <n v="154.30000000000001"/>
    <n v="95"/>
    <n v="13.12"/>
    <n v="210.6"/>
    <n v="91"/>
    <n v="9.48"/>
    <n v="8.1999999999999993"/>
    <n v="5"/>
    <n v="2.21"/>
    <n v="1"/>
    <s v="no"/>
    <n v="0"/>
    <s v="0-3 Calls"/>
    <s v="60-95 Months"/>
  </r>
  <r>
    <x v="24"/>
    <n v="42"/>
    <s v="area_code_408"/>
    <s v="no"/>
    <s v="no"/>
    <n v="0"/>
    <n v="196.5"/>
    <n v="89"/>
    <n v="33.409999999999997"/>
    <n v="241.3"/>
    <n v="123"/>
    <n v="20.51"/>
    <n v="143.19999999999999"/>
    <n v="105"/>
    <n v="6.44"/>
    <n v="4"/>
    <n v="7"/>
    <n v="1.08"/>
    <n v="0"/>
    <s v="no"/>
    <n v="0"/>
    <s v="0-3 Calls"/>
    <s v="24-59 Months"/>
  </r>
  <r>
    <x v="44"/>
    <n v="127"/>
    <s v="area_code_510"/>
    <s v="yes"/>
    <s v="no"/>
    <n v="0"/>
    <n v="180.9"/>
    <n v="114"/>
    <n v="30.75"/>
    <n v="209.5"/>
    <n v="118"/>
    <n v="17.809999999999999"/>
    <n v="249.9"/>
    <n v="105"/>
    <n v="11.25"/>
    <n v="7.4"/>
    <n v="4"/>
    <n v="2"/>
    <n v="2"/>
    <s v="no"/>
    <n v="0"/>
    <s v="0-3 Calls"/>
    <s v="96-131 Months"/>
  </r>
  <r>
    <x v="2"/>
    <n v="149"/>
    <s v="area_code_510"/>
    <s v="no"/>
    <s v="yes"/>
    <n v="43"/>
    <n v="206.7"/>
    <n v="79"/>
    <n v="35.14"/>
    <n v="174.6"/>
    <n v="122"/>
    <n v="14.84"/>
    <n v="241.5"/>
    <n v="80"/>
    <n v="10.87"/>
    <n v="10.9"/>
    <n v="3"/>
    <n v="2.94"/>
    <n v="1"/>
    <s v="no"/>
    <n v="0"/>
    <s v="0-3 Calls"/>
    <s v="132+ Months"/>
  </r>
  <r>
    <x v="3"/>
    <n v="160"/>
    <s v="area_code_408"/>
    <s v="no"/>
    <s v="no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n v="1"/>
    <s v="no"/>
    <n v="0"/>
    <s v="0-3 Calls"/>
    <s v="132+ Months"/>
  </r>
  <r>
    <x v="16"/>
    <n v="137"/>
    <s v="area_code_415"/>
    <s v="no"/>
    <s v="no"/>
    <n v="0"/>
    <n v="127"/>
    <n v="107"/>
    <n v="21.59"/>
    <n v="323.2"/>
    <n v="75"/>
    <n v="27.47"/>
    <n v="143.9"/>
    <n v="127"/>
    <n v="6.48"/>
    <n v="7.5"/>
    <n v="2"/>
    <n v="2.0299999999999998"/>
    <n v="1"/>
    <s v="no"/>
    <n v="0"/>
    <s v="0-3 Calls"/>
    <s v="132+ Months"/>
  </r>
  <r>
    <x v="15"/>
    <n v="129"/>
    <s v="area_code_415"/>
    <s v="yes"/>
    <s v="no"/>
    <n v="0"/>
    <n v="267.39999999999998"/>
    <n v="78"/>
    <n v="45.46"/>
    <n v="204.2"/>
    <n v="85"/>
    <n v="17.36"/>
    <n v="111.7"/>
    <n v="146"/>
    <n v="5.03"/>
    <n v="5.9"/>
    <n v="4"/>
    <n v="1.59"/>
    <n v="1"/>
    <s v="no"/>
    <n v="0"/>
    <s v="0-3 Calls"/>
    <s v="96-131 Months"/>
  </r>
  <r>
    <x v="26"/>
    <n v="62"/>
    <s v="area_code_415"/>
    <s v="no"/>
    <s v="no"/>
    <n v="0"/>
    <n v="281"/>
    <n v="66"/>
    <n v="47.77"/>
    <n v="160.6"/>
    <n v="108"/>
    <n v="13.65"/>
    <n v="77.900000000000006"/>
    <n v="74"/>
    <n v="3.51"/>
    <n v="0"/>
    <n v="0"/>
    <n v="0"/>
    <n v="1"/>
    <s v="no"/>
    <n v="0"/>
    <s v="0-3 Calls"/>
    <s v="60-95 Months"/>
  </r>
  <r>
    <x v="12"/>
    <n v="122"/>
    <s v="area_code_510"/>
    <s v="no"/>
    <s v="yes"/>
    <n v="33"/>
    <n v="270.8"/>
    <n v="96"/>
    <n v="46.04"/>
    <n v="220.4"/>
    <n v="110"/>
    <n v="18.73"/>
    <n v="169.9"/>
    <n v="104"/>
    <n v="7.65"/>
    <n v="11.8"/>
    <n v="8"/>
    <n v="3.19"/>
    <n v="4"/>
    <s v="no"/>
    <n v="0"/>
    <s v="4+ calls"/>
    <s v="96-131 Months"/>
  </r>
  <r>
    <x v="19"/>
    <n v="32"/>
    <s v="area_code_408"/>
    <s v="no"/>
    <s v="no"/>
    <n v="0"/>
    <n v="171.2"/>
    <n v="82"/>
    <n v="29.1"/>
    <n v="185.6"/>
    <n v="102"/>
    <n v="15.78"/>
    <n v="203.3"/>
    <n v="64"/>
    <n v="9.15"/>
    <n v="10.199999999999999"/>
    <n v="7"/>
    <n v="2.75"/>
    <n v="1"/>
    <s v="no"/>
    <n v="0"/>
    <s v="0-3 Calls"/>
    <s v="24-59 Months"/>
  </r>
  <r>
    <x v="15"/>
    <n v="130"/>
    <s v="area_code_415"/>
    <s v="no"/>
    <s v="no"/>
    <n v="0"/>
    <n v="162.80000000000001"/>
    <n v="113"/>
    <n v="27.68"/>
    <n v="290.3"/>
    <n v="111"/>
    <n v="24.68"/>
    <n v="114.9"/>
    <n v="140"/>
    <n v="5.17"/>
    <n v="7.2"/>
    <n v="3"/>
    <n v="1.94"/>
    <n v="1"/>
    <s v="no"/>
    <n v="0"/>
    <s v="0-3 Calls"/>
    <s v="96-131 Months"/>
  </r>
  <r>
    <x v="19"/>
    <n v="42"/>
    <s v="area_code_408"/>
    <s v="no"/>
    <s v="no"/>
    <n v="0"/>
    <n v="146.30000000000001"/>
    <n v="84"/>
    <n v="24.87"/>
    <n v="255.9"/>
    <n v="113"/>
    <n v="21.75"/>
    <n v="45"/>
    <n v="117"/>
    <n v="2.0299999999999998"/>
    <n v="8"/>
    <n v="12"/>
    <n v="2.16"/>
    <n v="1"/>
    <s v="no"/>
    <n v="0"/>
    <s v="0-3 Calls"/>
    <s v="24-59 Months"/>
  </r>
  <r>
    <x v="29"/>
    <n v="73"/>
    <s v="area_code_415"/>
    <s v="no"/>
    <s v="no"/>
    <n v="0"/>
    <n v="254.8"/>
    <n v="85"/>
    <n v="43.32"/>
    <n v="143.4"/>
    <n v="80"/>
    <n v="12.19"/>
    <n v="153.9"/>
    <n v="102"/>
    <n v="6.93"/>
    <n v="15"/>
    <n v="7"/>
    <n v="4.05"/>
    <n v="2"/>
    <s v="no"/>
    <n v="0"/>
    <s v="0-3 Calls"/>
    <s v="60-95 Months"/>
  </r>
  <r>
    <x v="41"/>
    <n v="66"/>
    <s v="area_code_408"/>
    <s v="no"/>
    <s v="yes"/>
    <n v="26"/>
    <n v="254.9"/>
    <n v="108"/>
    <n v="43.33"/>
    <n v="243.2"/>
    <n v="135"/>
    <n v="20.67"/>
    <n v="190.8"/>
    <n v="95"/>
    <n v="8.59"/>
    <n v="5.4"/>
    <n v="3"/>
    <n v="1.46"/>
    <n v="2"/>
    <s v="no"/>
    <n v="0"/>
    <s v="0-3 Calls"/>
    <s v="60-95 Months"/>
  </r>
  <r>
    <x v="38"/>
    <n v="103"/>
    <s v="area_code_510"/>
    <s v="no"/>
    <s v="yes"/>
    <n v="31"/>
    <n v="107.7"/>
    <n v="124"/>
    <n v="18.309999999999999"/>
    <n v="188.9"/>
    <n v="104"/>
    <n v="16.059999999999999"/>
    <n v="196.2"/>
    <n v="98"/>
    <n v="8.83"/>
    <n v="8.9"/>
    <n v="3"/>
    <n v="2.4"/>
    <n v="0"/>
    <s v="no"/>
    <n v="0"/>
    <s v="0-3 Calls"/>
    <s v="96-131 Months"/>
  </r>
  <r>
    <x v="9"/>
    <n v="128"/>
    <s v="area_code_408"/>
    <s v="no"/>
    <s v="no"/>
    <n v="0"/>
    <n v="158.80000000000001"/>
    <n v="75"/>
    <n v="27"/>
    <n v="264.8"/>
    <n v="91"/>
    <n v="22.51"/>
    <n v="270"/>
    <n v="77"/>
    <n v="12.15"/>
    <n v="7.6"/>
    <n v="7"/>
    <n v="2.0499999999999998"/>
    <n v="1"/>
    <s v="no"/>
    <n v="0"/>
    <s v="0-3 Calls"/>
    <s v="96-131 Months"/>
  </r>
  <r>
    <x v="35"/>
    <n v="103"/>
    <s v="area_code_415"/>
    <s v="no"/>
    <s v="no"/>
    <n v="0"/>
    <n v="198.5"/>
    <n v="112"/>
    <n v="33.75"/>
    <n v="42.5"/>
    <n v="90"/>
    <n v="3.61"/>
    <n v="179.2"/>
    <n v="124"/>
    <n v="8.06"/>
    <n v="12.4"/>
    <n v="5"/>
    <n v="3.35"/>
    <n v="0"/>
    <s v="no"/>
    <n v="0"/>
    <s v="0-3 Calls"/>
    <s v="96-131 Months"/>
  </r>
  <r>
    <x v="39"/>
    <n v="124"/>
    <s v="area_code_415"/>
    <s v="no"/>
    <s v="no"/>
    <n v="0"/>
    <n v="178.4"/>
    <n v="72"/>
    <n v="30.33"/>
    <n v="233.6"/>
    <n v="134"/>
    <n v="19.86"/>
    <n v="179.4"/>
    <n v="91"/>
    <n v="8.07"/>
    <n v="12"/>
    <n v="2"/>
    <n v="3.24"/>
    <n v="0"/>
    <s v="no"/>
    <n v="0"/>
    <s v="0-3 Calls"/>
    <s v="96-131 Months"/>
  </r>
  <r>
    <x v="17"/>
    <n v="87"/>
    <s v="area_code_510"/>
    <s v="no"/>
    <s v="no"/>
    <n v="0"/>
    <n v="110.9"/>
    <n v="91"/>
    <n v="18.850000000000001"/>
    <n v="158.5"/>
    <n v="115"/>
    <n v="13.47"/>
    <n v="207.5"/>
    <n v="131"/>
    <n v="9.34"/>
    <n v="6.2"/>
    <n v="5"/>
    <n v="1.67"/>
    <n v="1"/>
    <s v="no"/>
    <n v="0"/>
    <s v="0-3 Calls"/>
    <s v="60-95 Months"/>
  </r>
  <r>
    <x v="5"/>
    <n v="109"/>
    <s v="area_code_415"/>
    <s v="no"/>
    <s v="yes"/>
    <n v="27"/>
    <n v="166.9"/>
    <n v="85"/>
    <n v="28.37"/>
    <n v="221.2"/>
    <n v="92"/>
    <n v="18.8"/>
    <n v="197.3"/>
    <n v="97"/>
    <n v="8.8800000000000008"/>
    <n v="12.3"/>
    <n v="4"/>
    <n v="3.32"/>
    <n v="1"/>
    <s v="yes"/>
    <n v="1"/>
    <s v="0-3 Calls"/>
    <s v="96-131 Months"/>
  </r>
  <r>
    <x v="4"/>
    <n v="167"/>
    <s v="area_code_415"/>
    <s v="yes"/>
    <s v="no"/>
    <n v="0"/>
    <n v="244.8"/>
    <n v="91"/>
    <n v="41.62"/>
    <n v="60.8"/>
    <n v="105"/>
    <n v="5.17"/>
    <n v="176.7"/>
    <n v="110"/>
    <n v="7.95"/>
    <n v="10.7"/>
    <n v="3"/>
    <n v="2.89"/>
    <n v="2"/>
    <s v="no"/>
    <n v="0"/>
    <s v="0-3 Calls"/>
    <s v="132+ Months"/>
  </r>
  <r>
    <x v="41"/>
    <n v="97"/>
    <s v="area_code_510"/>
    <s v="no"/>
    <s v="no"/>
    <n v="0"/>
    <n v="120.8"/>
    <n v="96"/>
    <n v="20.54"/>
    <n v="169.8"/>
    <n v="101"/>
    <n v="14.43"/>
    <n v="194.1"/>
    <n v="63"/>
    <n v="8.73"/>
    <n v="11.9"/>
    <n v="3"/>
    <n v="3.21"/>
    <n v="4"/>
    <s v="yes"/>
    <n v="1"/>
    <s v="4+ calls"/>
    <s v="96-131 Months"/>
  </r>
  <r>
    <x v="39"/>
    <n v="125"/>
    <s v="area_code_415"/>
    <s v="no"/>
    <s v="no"/>
    <n v="0"/>
    <n v="126.7"/>
    <n v="113"/>
    <n v="21.54"/>
    <n v="155.5"/>
    <n v="131"/>
    <n v="13.22"/>
    <n v="206.2"/>
    <n v="112"/>
    <n v="9.2799999999999994"/>
    <n v="14.4"/>
    <n v="7"/>
    <n v="3.89"/>
    <n v="2"/>
    <s v="no"/>
    <n v="0"/>
    <s v="0-3 Calls"/>
    <s v="96-131 Months"/>
  </r>
  <r>
    <x v="38"/>
    <n v="108"/>
    <s v="area_code_408"/>
    <s v="no"/>
    <s v="yes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n v="0"/>
    <s v="no"/>
    <n v="0"/>
    <s v="0-3 Calls"/>
    <s v="96-131 Months"/>
  </r>
  <r>
    <x v="13"/>
    <n v="89"/>
    <s v="area_code_415"/>
    <s v="no"/>
    <s v="yes"/>
    <n v="32"/>
    <n v="209.9"/>
    <n v="113"/>
    <n v="35.68"/>
    <n v="249.8"/>
    <n v="104"/>
    <n v="21.23"/>
    <n v="224.2"/>
    <n v="92"/>
    <n v="10.09"/>
    <n v="8.6999999999999993"/>
    <n v="7"/>
    <n v="2.35"/>
    <n v="1"/>
    <s v="no"/>
    <n v="0"/>
    <s v="0-3 Calls"/>
    <s v="60-95 Months"/>
  </r>
  <r>
    <x v="49"/>
    <n v="23"/>
    <s v="area_code_510"/>
    <s v="no"/>
    <s v="no"/>
    <n v="0"/>
    <n v="321.60000000000002"/>
    <n v="107"/>
    <n v="54.67"/>
    <n v="251.6"/>
    <n v="115"/>
    <n v="21.39"/>
    <n v="141.1"/>
    <n v="158"/>
    <n v="6.35"/>
    <n v="11.3"/>
    <n v="3"/>
    <n v="3.05"/>
    <n v="2"/>
    <s v="yes"/>
    <n v="1"/>
    <s v="0-3 Calls"/>
    <s v="0-23 Months"/>
  </r>
  <r>
    <x v="20"/>
    <n v="149"/>
    <s v="area_code_510"/>
    <s v="no"/>
    <s v="no"/>
    <n v="0"/>
    <n v="166.6"/>
    <n v="61"/>
    <n v="28.32"/>
    <n v="218.8"/>
    <n v="107"/>
    <n v="18.600000000000001"/>
    <n v="208.3"/>
    <n v="131"/>
    <n v="9.3699999999999992"/>
    <n v="8.1999999999999993"/>
    <n v="6"/>
    <n v="2.21"/>
    <n v="7"/>
    <s v="no"/>
    <n v="0"/>
    <s v="4+ calls"/>
    <s v="132+ Months"/>
  </r>
  <r>
    <x v="26"/>
    <n v="73"/>
    <s v="area_code_415"/>
    <s v="no"/>
    <s v="no"/>
    <n v="0"/>
    <n v="214.2"/>
    <n v="90"/>
    <n v="36.409999999999997"/>
    <n v="196.8"/>
    <n v="78"/>
    <n v="16.73"/>
    <n v="157.9"/>
    <n v="112"/>
    <n v="7.11"/>
    <n v="5.9"/>
    <n v="8"/>
    <n v="1.59"/>
    <n v="0"/>
    <s v="no"/>
    <n v="0"/>
    <s v="0-3 Calls"/>
    <s v="60-95 Months"/>
  </r>
  <r>
    <x v="24"/>
    <n v="61"/>
    <s v="area_code_415"/>
    <s v="no"/>
    <s v="no"/>
    <n v="0"/>
    <n v="260"/>
    <n v="123"/>
    <n v="44.2"/>
    <n v="210.5"/>
    <n v="127"/>
    <n v="17.89"/>
    <n v="234.7"/>
    <n v="70"/>
    <n v="10.56"/>
    <n v="9"/>
    <n v="3"/>
    <n v="2.4300000000000002"/>
    <n v="1"/>
    <s v="yes"/>
    <n v="1"/>
    <s v="0-3 Calls"/>
    <s v="60-95 Months"/>
  </r>
  <r>
    <x v="6"/>
    <n v="161"/>
    <s v="area_code_415"/>
    <s v="no"/>
    <s v="no"/>
    <n v="0"/>
    <n v="191.9"/>
    <n v="113"/>
    <n v="32.619999999999997"/>
    <n v="70.900000000000006"/>
    <n v="87"/>
    <n v="6.03"/>
    <n v="204.8"/>
    <n v="107"/>
    <n v="9.2200000000000006"/>
    <n v="13.4"/>
    <n v="4"/>
    <n v="3.62"/>
    <n v="4"/>
    <s v="yes"/>
    <n v="1"/>
    <s v="4+ calls"/>
    <s v="132+ Months"/>
  </r>
  <r>
    <x v="30"/>
    <n v="118"/>
    <s v="area_code_415"/>
    <s v="no"/>
    <s v="yes"/>
    <n v="24"/>
    <n v="118.1"/>
    <n v="83"/>
    <n v="20.079999999999998"/>
    <n v="109.6"/>
    <n v="72"/>
    <n v="9.32"/>
    <n v="245.5"/>
    <n v="73"/>
    <n v="11.05"/>
    <n v="16.899999999999999"/>
    <n v="2"/>
    <n v="4.5599999999999996"/>
    <n v="1"/>
    <s v="no"/>
    <n v="0"/>
    <s v="0-3 Calls"/>
    <s v="96-131 Months"/>
  </r>
  <r>
    <x v="16"/>
    <n v="23"/>
    <s v="area_code_408"/>
    <s v="no"/>
    <s v="no"/>
    <n v="0"/>
    <n v="190.2"/>
    <n v="89"/>
    <n v="32.33"/>
    <n v="166.4"/>
    <n v="108"/>
    <n v="14.14"/>
    <n v="219.8"/>
    <n v="73"/>
    <n v="9.89"/>
    <n v="15"/>
    <n v="4"/>
    <n v="4.05"/>
    <n v="6"/>
    <s v="no"/>
    <n v="0"/>
    <s v="4+ calls"/>
    <s v="0-23 Months"/>
  </r>
  <r>
    <x v="33"/>
    <n v="127"/>
    <s v="area_code_415"/>
    <s v="no"/>
    <s v="yes"/>
    <n v="25"/>
    <n v="82.2"/>
    <n v="95"/>
    <n v="13.97"/>
    <n v="163.30000000000001"/>
    <n v="109"/>
    <n v="13.88"/>
    <n v="264.89999999999998"/>
    <n v="104"/>
    <n v="11.92"/>
    <n v="5.0999999999999996"/>
    <n v="6"/>
    <n v="1.38"/>
    <n v="0"/>
    <s v="no"/>
    <n v="0"/>
    <s v="0-3 Calls"/>
    <s v="96-131 Months"/>
  </r>
  <r>
    <x v="1"/>
    <n v="42"/>
    <s v="area_code_415"/>
    <s v="no"/>
    <s v="yes"/>
    <n v="32"/>
    <n v="163.80000000000001"/>
    <n v="80"/>
    <n v="27.85"/>
    <n v="177.8"/>
    <n v="123"/>
    <n v="15.11"/>
    <n v="190.4"/>
    <n v="106"/>
    <n v="8.57"/>
    <n v="8.1"/>
    <n v="5"/>
    <n v="2.19"/>
    <n v="0"/>
    <s v="no"/>
    <n v="0"/>
    <s v="0-3 Calls"/>
    <s v="24-59 Months"/>
  </r>
  <r>
    <x v="9"/>
    <n v="45"/>
    <s v="area_code_510"/>
    <s v="no"/>
    <s v="no"/>
    <n v="0"/>
    <n v="159.80000000000001"/>
    <n v="91"/>
    <n v="27.17"/>
    <n v="120.4"/>
    <n v="86"/>
    <n v="10.23"/>
    <n v="163"/>
    <n v="93"/>
    <n v="7.34"/>
    <n v="10.6"/>
    <n v="3"/>
    <n v="2.86"/>
    <n v="2"/>
    <s v="no"/>
    <n v="0"/>
    <s v="0-3 Calls"/>
    <s v="24-59 Months"/>
  </r>
  <r>
    <x v="23"/>
    <n v="50"/>
    <s v="area_code_408"/>
    <s v="no"/>
    <s v="yes"/>
    <n v="24"/>
    <n v="214.3"/>
    <n v="129"/>
    <n v="36.43"/>
    <n v="289.8"/>
    <n v="55"/>
    <n v="24.63"/>
    <n v="312.5"/>
    <n v="130"/>
    <n v="14.06"/>
    <n v="10.6"/>
    <n v="4"/>
    <n v="2.86"/>
    <n v="1"/>
    <s v="no"/>
    <n v="0"/>
    <s v="0-3 Calls"/>
    <s v="24-59 Months"/>
  </r>
  <r>
    <x v="4"/>
    <n v="179"/>
    <s v="area_code_510"/>
    <s v="no"/>
    <s v="no"/>
    <n v="0"/>
    <n v="287.3"/>
    <n v="123"/>
    <n v="48.84"/>
    <n v="288"/>
    <n v="114"/>
    <n v="24.48"/>
    <n v="266"/>
    <n v="112"/>
    <n v="11.97"/>
    <n v="10.5"/>
    <n v="4"/>
    <n v="2.84"/>
    <n v="0"/>
    <s v="yes"/>
    <n v="1"/>
    <s v="0-3 Calls"/>
    <s v="132+ Months"/>
  </r>
  <r>
    <x v="4"/>
    <n v="152"/>
    <s v="area_code_408"/>
    <s v="no"/>
    <s v="no"/>
    <n v="0"/>
    <n v="101.2"/>
    <n v="122"/>
    <n v="17.2"/>
    <n v="141.6"/>
    <n v="87"/>
    <n v="12.04"/>
    <n v="198.5"/>
    <n v="124"/>
    <n v="8.93"/>
    <n v="7.5"/>
    <n v="3"/>
    <n v="2.0299999999999998"/>
    <n v="2"/>
    <s v="no"/>
    <n v="0"/>
    <s v="0-3 Calls"/>
    <s v="132+ Months"/>
  </r>
  <r>
    <x v="20"/>
    <n v="72"/>
    <s v="area_code_415"/>
    <s v="no"/>
    <s v="no"/>
    <n v="0"/>
    <n v="109.1"/>
    <n v="97"/>
    <n v="18.55"/>
    <n v="115.7"/>
    <n v="96"/>
    <n v="9.83"/>
    <n v="295.8"/>
    <n v="84"/>
    <n v="13.31"/>
    <n v="8.3000000000000007"/>
    <n v="6"/>
    <n v="2.2400000000000002"/>
    <n v="0"/>
    <s v="no"/>
    <n v="0"/>
    <s v="0-3 Calls"/>
    <s v="60-95 Months"/>
  </r>
  <r>
    <x v="48"/>
    <n v="52"/>
    <s v="area_code_408"/>
    <s v="no"/>
    <s v="no"/>
    <n v="0"/>
    <n v="215.9"/>
    <n v="67"/>
    <n v="36.700000000000003"/>
    <n v="217"/>
    <n v="108"/>
    <n v="18.45"/>
    <n v="342.8"/>
    <n v="130"/>
    <n v="15.43"/>
    <n v="5.2"/>
    <n v="2"/>
    <n v="1.4"/>
    <n v="1"/>
    <s v="no"/>
    <n v="0"/>
    <s v="0-3 Calls"/>
    <s v="24-59 Months"/>
  </r>
  <r>
    <x v="14"/>
    <n v="125"/>
    <s v="area_code_415"/>
    <s v="no"/>
    <s v="no"/>
    <n v="0"/>
    <n v="203.4"/>
    <n v="110"/>
    <n v="34.58"/>
    <n v="128.69999999999999"/>
    <n v="97"/>
    <n v="10.94"/>
    <n v="190.5"/>
    <n v="113"/>
    <n v="8.57"/>
    <n v="11"/>
    <n v="4"/>
    <n v="2.97"/>
    <n v="1"/>
    <s v="no"/>
    <n v="0"/>
    <s v="0-3 Calls"/>
    <s v="96-131 Months"/>
  </r>
  <r>
    <x v="13"/>
    <n v="143"/>
    <s v="area_code_510"/>
    <s v="no"/>
    <s v="no"/>
    <n v="0"/>
    <n v="110.1"/>
    <n v="113"/>
    <n v="18.72"/>
    <n v="169"/>
    <n v="59"/>
    <n v="14.37"/>
    <n v="166.7"/>
    <n v="94"/>
    <n v="7.5"/>
    <n v="9.1999999999999993"/>
    <n v="2"/>
    <n v="2.48"/>
    <n v="1"/>
    <s v="no"/>
    <n v="0"/>
    <s v="0-3 Calls"/>
    <s v="132+ Months"/>
  </r>
  <r>
    <x v="8"/>
    <n v="65"/>
    <s v="area_code_415"/>
    <s v="no"/>
    <s v="no"/>
    <n v="0"/>
    <n v="111"/>
    <n v="51"/>
    <n v="18.87"/>
    <n v="219.8"/>
    <n v="84"/>
    <n v="18.68"/>
    <n v="202"/>
    <n v="89"/>
    <n v="9.09"/>
    <n v="4.4000000000000004"/>
    <n v="14"/>
    <n v="1.19"/>
    <n v="1"/>
    <s v="no"/>
    <n v="0"/>
    <s v="0-3 Calls"/>
    <s v="60-95 Months"/>
  </r>
  <r>
    <x v="42"/>
    <n v="1"/>
    <s v="area_code_415"/>
    <s v="no"/>
    <s v="no"/>
    <n v="0"/>
    <n v="144.80000000000001"/>
    <n v="107"/>
    <n v="24.62"/>
    <n v="112.5"/>
    <n v="66"/>
    <n v="9.56"/>
    <n v="218.7"/>
    <n v="79"/>
    <n v="9.84"/>
    <n v="13.8"/>
    <n v="3"/>
    <n v="3.73"/>
    <n v="1"/>
    <s v="no"/>
    <n v="0"/>
    <s v="0-3 Calls"/>
    <s v="0-23 Months"/>
  </r>
  <r>
    <x v="40"/>
    <n v="60"/>
    <s v="area_code_408"/>
    <s v="no"/>
    <s v="no"/>
    <n v="0"/>
    <n v="135.4"/>
    <n v="134"/>
    <n v="23.02"/>
    <n v="205.9"/>
    <n v="85"/>
    <n v="17.5"/>
    <n v="204"/>
    <n v="103"/>
    <n v="9.18"/>
    <n v="7.9"/>
    <n v="4"/>
    <n v="2.13"/>
    <n v="1"/>
    <s v="no"/>
    <n v="0"/>
    <s v="0-3 Calls"/>
    <s v="60-95 Months"/>
  </r>
  <r>
    <x v="33"/>
    <n v="43"/>
    <s v="area_code_415"/>
    <s v="no"/>
    <s v="no"/>
    <n v="0"/>
    <n v="84.2"/>
    <n v="134"/>
    <n v="14.31"/>
    <n v="80.8"/>
    <n v="103"/>
    <n v="6.87"/>
    <n v="196.1"/>
    <n v="79"/>
    <n v="8.82"/>
    <n v="10.8"/>
    <n v="2"/>
    <n v="2.92"/>
    <n v="1"/>
    <s v="no"/>
    <n v="0"/>
    <s v="0-3 Calls"/>
    <s v="24-59 Months"/>
  </r>
  <r>
    <x v="37"/>
    <n v="143"/>
    <s v="area_code_415"/>
    <s v="no"/>
    <s v="no"/>
    <n v="0"/>
    <n v="209.1"/>
    <n v="127"/>
    <n v="35.549999999999997"/>
    <n v="106.1"/>
    <n v="80"/>
    <n v="9.02"/>
    <n v="179.6"/>
    <n v="90"/>
    <n v="8.08"/>
    <n v="14"/>
    <n v="6"/>
    <n v="3.78"/>
    <n v="0"/>
    <s v="no"/>
    <n v="0"/>
    <s v="0-3 Calls"/>
    <s v="132+ Months"/>
  </r>
  <r>
    <x v="30"/>
    <n v="81"/>
    <s v="area_code_415"/>
    <s v="no"/>
    <s v="yes"/>
    <n v="24"/>
    <n v="130.1"/>
    <n v="117"/>
    <n v="22.12"/>
    <n v="196"/>
    <n v="61"/>
    <n v="16.66"/>
    <n v="139.30000000000001"/>
    <n v="123"/>
    <n v="6.27"/>
    <n v="11.4"/>
    <n v="5"/>
    <n v="3.08"/>
    <n v="0"/>
    <s v="no"/>
    <n v="0"/>
    <s v="0-3 Calls"/>
    <s v="60-95 Months"/>
  </r>
  <r>
    <x v="20"/>
    <n v="24"/>
    <s v="area_code_415"/>
    <s v="no"/>
    <s v="no"/>
    <n v="0"/>
    <n v="241.9"/>
    <n v="104"/>
    <n v="41.12"/>
    <n v="145.19999999999999"/>
    <n v="112"/>
    <n v="12.34"/>
    <n v="214.5"/>
    <n v="105"/>
    <n v="9.65"/>
    <n v="6.6"/>
    <n v="5"/>
    <n v="1.78"/>
    <n v="1"/>
    <s v="no"/>
    <n v="0"/>
    <s v="0-3 Calls"/>
    <s v="24-59 Months"/>
  </r>
  <r>
    <x v="6"/>
    <n v="77"/>
    <s v="area_code_510"/>
    <s v="no"/>
    <s v="no"/>
    <n v="0"/>
    <n v="67.7"/>
    <n v="68"/>
    <n v="11.51"/>
    <n v="195.7"/>
    <n v="86"/>
    <n v="16.63"/>
    <n v="236.5"/>
    <n v="137"/>
    <n v="10.64"/>
    <n v="12"/>
    <n v="2"/>
    <n v="3.24"/>
    <n v="1"/>
    <s v="no"/>
    <n v="0"/>
    <s v="0-3 Calls"/>
    <s v="60-95 Months"/>
  </r>
  <r>
    <x v="2"/>
    <n v="74"/>
    <s v="area_code_415"/>
    <s v="no"/>
    <s v="no"/>
    <n v="0"/>
    <n v="200.4"/>
    <n v="87"/>
    <n v="34.07"/>
    <n v="309.2"/>
    <n v="105"/>
    <n v="26.28"/>
    <n v="152.1"/>
    <n v="118"/>
    <n v="6.84"/>
    <n v="10"/>
    <n v="2"/>
    <n v="2.7"/>
    <n v="1"/>
    <s v="no"/>
    <n v="0"/>
    <s v="0-3 Calls"/>
    <s v="60-95 Months"/>
  </r>
  <r>
    <x v="40"/>
    <n v="74"/>
    <s v="area_code_510"/>
    <s v="yes"/>
    <s v="no"/>
    <n v="0"/>
    <n v="125.8"/>
    <n v="103"/>
    <n v="21.39"/>
    <n v="207.7"/>
    <n v="96"/>
    <n v="17.649999999999999"/>
    <n v="207.4"/>
    <n v="143"/>
    <n v="9.33"/>
    <n v="14.1"/>
    <n v="4"/>
    <n v="3.81"/>
    <n v="1"/>
    <s v="yes"/>
    <n v="1"/>
    <s v="0-3 Calls"/>
    <s v="60-95 Months"/>
  </r>
  <r>
    <x v="43"/>
    <n v="200"/>
    <s v="area_code_408"/>
    <s v="no"/>
    <s v="no"/>
    <n v="0"/>
    <n v="128.19999999999999"/>
    <n v="87"/>
    <n v="21.79"/>
    <n v="133.19999999999999"/>
    <n v="105"/>
    <n v="11.32"/>
    <n v="177.6"/>
    <n v="123"/>
    <n v="7.99"/>
    <n v="11.2"/>
    <n v="2"/>
    <n v="3.02"/>
    <n v="1"/>
    <s v="no"/>
    <n v="0"/>
    <s v="0-3 Calls"/>
    <s v="132+ Months"/>
  </r>
  <r>
    <x v="24"/>
    <n v="86"/>
    <s v="area_code_408"/>
    <s v="no"/>
    <s v="no"/>
    <n v="0"/>
    <n v="226.3"/>
    <n v="88"/>
    <n v="38.47"/>
    <n v="223"/>
    <n v="107"/>
    <n v="18.96"/>
    <n v="255.6"/>
    <n v="92"/>
    <n v="11.5"/>
    <n v="13"/>
    <n v="3"/>
    <n v="3.51"/>
    <n v="4"/>
    <s v="no"/>
    <n v="0"/>
    <s v="4+ calls"/>
    <s v="60-95 Months"/>
  </r>
  <r>
    <x v="44"/>
    <n v="91"/>
    <s v="area_code_510"/>
    <s v="no"/>
    <s v="yes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n v="0"/>
    <s v="no"/>
    <n v="0"/>
    <s v="0-3 Calls"/>
    <s v="60-95 Months"/>
  </r>
  <r>
    <x v="14"/>
    <n v="130"/>
    <s v="area_code_415"/>
    <s v="no"/>
    <s v="no"/>
    <n v="0"/>
    <n v="120.5"/>
    <n v="127"/>
    <n v="20.49"/>
    <n v="189.7"/>
    <n v="52"/>
    <n v="16.12"/>
    <n v="270.10000000000002"/>
    <n v="107"/>
    <n v="12.15"/>
    <n v="14.3"/>
    <n v="2"/>
    <n v="3.86"/>
    <n v="1"/>
    <s v="no"/>
    <n v="0"/>
    <s v="0-3 Calls"/>
    <s v="96-131 Months"/>
  </r>
  <r>
    <x v="0"/>
    <n v="56"/>
    <s v="area_code_408"/>
    <s v="no"/>
    <s v="no"/>
    <n v="0"/>
    <n v="91.1"/>
    <n v="90"/>
    <n v="15.49"/>
    <n v="179.3"/>
    <n v="115"/>
    <n v="15.24"/>
    <n v="300.7"/>
    <n v="89"/>
    <n v="13.53"/>
    <n v="11.9"/>
    <n v="8"/>
    <n v="3.21"/>
    <n v="2"/>
    <s v="no"/>
    <n v="0"/>
    <s v="0-3 Calls"/>
    <s v="24-59 Months"/>
  </r>
  <r>
    <x v="29"/>
    <n v="117"/>
    <s v="area_code_415"/>
    <s v="no"/>
    <s v="no"/>
    <n v="0"/>
    <n v="168.8"/>
    <n v="137"/>
    <n v="28.7"/>
    <n v="241.4"/>
    <n v="107"/>
    <n v="20.52"/>
    <n v="204.8"/>
    <n v="106"/>
    <n v="9.2200000000000006"/>
    <n v="15.5"/>
    <n v="4"/>
    <n v="4.1900000000000004"/>
    <n v="0"/>
    <s v="no"/>
    <n v="0"/>
    <s v="0-3 Calls"/>
    <s v="96-131 Months"/>
  </r>
  <r>
    <x v="9"/>
    <n v="63"/>
    <s v="area_code_510"/>
    <s v="no"/>
    <s v="no"/>
    <n v="0"/>
    <n v="153.5"/>
    <n v="81"/>
    <n v="26.1"/>
    <n v="287.3"/>
    <n v="115"/>
    <n v="24.42"/>
    <n v="230.2"/>
    <n v="85"/>
    <n v="10.36"/>
    <n v="6.5"/>
    <n v="5"/>
    <n v="1.76"/>
    <n v="2"/>
    <s v="no"/>
    <n v="0"/>
    <s v="0-3 Calls"/>
    <s v="60-95 Months"/>
  </r>
  <r>
    <x v="39"/>
    <n v="126"/>
    <s v="area_code_415"/>
    <s v="no"/>
    <s v="no"/>
    <n v="0"/>
    <n v="226.2"/>
    <n v="88"/>
    <n v="38.450000000000003"/>
    <n v="140.30000000000001"/>
    <n v="114"/>
    <n v="11.93"/>
    <n v="208.9"/>
    <n v="110"/>
    <n v="9.4"/>
    <n v="6.4"/>
    <n v="2"/>
    <n v="1.73"/>
    <n v="0"/>
    <s v="no"/>
    <n v="0"/>
    <s v="0-3 Calls"/>
    <s v="96-131 Months"/>
  </r>
  <r>
    <x v="27"/>
    <n v="132"/>
    <s v="area_code_510"/>
    <s v="no"/>
    <s v="no"/>
    <n v="0"/>
    <n v="191.9"/>
    <n v="107"/>
    <n v="32.619999999999997"/>
    <n v="206.9"/>
    <n v="127"/>
    <n v="17.59"/>
    <n v="272"/>
    <n v="88"/>
    <n v="12.24"/>
    <n v="12.6"/>
    <n v="2"/>
    <n v="3.4"/>
    <n v="1"/>
    <s v="no"/>
    <n v="0"/>
    <s v="0-3 Calls"/>
    <s v="132+ Months"/>
  </r>
  <r>
    <x v="37"/>
    <n v="81"/>
    <s v="area_code_415"/>
    <s v="no"/>
    <s v="yes"/>
    <n v="28"/>
    <n v="167.9"/>
    <n v="147"/>
    <n v="28.54"/>
    <n v="190.7"/>
    <n v="105"/>
    <n v="16.21"/>
    <n v="193"/>
    <n v="103"/>
    <n v="8.69"/>
    <n v="9.1999999999999993"/>
    <n v="6"/>
    <n v="2.48"/>
    <n v="4"/>
    <s v="yes"/>
    <n v="1"/>
    <s v="4+ calls"/>
    <s v="60-95 Months"/>
  </r>
  <r>
    <x v="33"/>
    <n v="122"/>
    <s v="area_code_415"/>
    <s v="no"/>
    <s v="no"/>
    <n v="0"/>
    <n v="180"/>
    <n v="88"/>
    <n v="30.6"/>
    <n v="145"/>
    <n v="77"/>
    <n v="12.33"/>
    <n v="233.7"/>
    <n v="120"/>
    <n v="10.52"/>
    <n v="11.5"/>
    <n v="6"/>
    <n v="3.11"/>
    <n v="2"/>
    <s v="no"/>
    <n v="0"/>
    <s v="0-3 Calls"/>
    <s v="96-131 Months"/>
  </r>
  <r>
    <x v="1"/>
    <n v="46"/>
    <s v="area_code_408"/>
    <s v="no"/>
    <s v="no"/>
    <n v="0"/>
    <n v="257.39999999999998"/>
    <n v="67"/>
    <n v="43.76"/>
    <n v="261.10000000000002"/>
    <n v="91"/>
    <n v="22.19"/>
    <n v="204.4"/>
    <n v="107"/>
    <n v="9.1999999999999993"/>
    <n v="13.4"/>
    <n v="5"/>
    <n v="3.62"/>
    <n v="2"/>
    <s v="yes"/>
    <n v="1"/>
    <s v="0-3 Calls"/>
    <s v="24-59 Months"/>
  </r>
  <r>
    <x v="35"/>
    <n v="150"/>
    <s v="area_code_415"/>
    <s v="no"/>
    <s v="yes"/>
    <n v="28"/>
    <n v="174.4"/>
    <n v="75"/>
    <n v="29.65"/>
    <n v="169.9"/>
    <n v="80"/>
    <n v="14.44"/>
    <n v="201.6"/>
    <n v="130"/>
    <n v="9.07"/>
    <n v="11"/>
    <n v="4"/>
    <n v="2.97"/>
    <n v="1"/>
    <s v="no"/>
    <n v="0"/>
    <s v="0-3 Calls"/>
    <s v="132+ Months"/>
  </r>
  <r>
    <x v="12"/>
    <n v="99"/>
    <s v="area_code_408"/>
    <s v="no"/>
    <s v="no"/>
    <n v="0"/>
    <n v="159.69999999999999"/>
    <n v="83"/>
    <n v="27.15"/>
    <n v="155.4"/>
    <n v="121"/>
    <n v="13.21"/>
    <n v="255.7"/>
    <n v="114"/>
    <n v="11.51"/>
    <n v="8.4"/>
    <n v="3"/>
    <n v="2.27"/>
    <n v="1"/>
    <s v="no"/>
    <n v="0"/>
    <s v="0-3 Calls"/>
    <s v="96-131 Months"/>
  </r>
  <r>
    <x v="43"/>
    <n v="87"/>
    <s v="area_code_408"/>
    <s v="no"/>
    <s v="no"/>
    <n v="0"/>
    <n v="237.2"/>
    <n v="124"/>
    <n v="40.32"/>
    <n v="222.6"/>
    <n v="87"/>
    <n v="18.920000000000002"/>
    <n v="173.3"/>
    <n v="81"/>
    <n v="7.8"/>
    <n v="11"/>
    <n v="3"/>
    <n v="2.97"/>
    <n v="1"/>
    <s v="no"/>
    <n v="0"/>
    <s v="0-3 Calls"/>
    <s v="60-95 Months"/>
  </r>
  <r>
    <x v="39"/>
    <n v="101"/>
    <s v="area_code_415"/>
    <s v="no"/>
    <s v="no"/>
    <n v="0"/>
    <n v="153.80000000000001"/>
    <n v="89"/>
    <n v="26.15"/>
    <n v="234"/>
    <n v="89"/>
    <n v="19.89"/>
    <n v="196.3"/>
    <n v="77"/>
    <n v="8.83"/>
    <n v="11.6"/>
    <n v="2"/>
    <n v="3.13"/>
    <n v="4"/>
    <s v="no"/>
    <n v="0"/>
    <s v="4+ calls"/>
    <s v="96-131 Months"/>
  </r>
  <r>
    <x v="48"/>
    <n v="53"/>
    <s v="area_code_415"/>
    <s v="no"/>
    <s v="no"/>
    <n v="0"/>
    <n v="205.1"/>
    <n v="86"/>
    <n v="34.869999999999997"/>
    <n v="160.5"/>
    <n v="95"/>
    <n v="13.64"/>
    <n v="149.5"/>
    <n v="142"/>
    <n v="6.73"/>
    <n v="10.7"/>
    <n v="2"/>
    <n v="2.89"/>
    <n v="3"/>
    <s v="no"/>
    <n v="0"/>
    <s v="0-3 Calls"/>
    <s v="24-59 Months"/>
  </r>
  <r>
    <x v="22"/>
    <n v="132"/>
    <s v="area_code_415"/>
    <s v="no"/>
    <s v="yes"/>
    <n v="39"/>
    <n v="175.7"/>
    <n v="93"/>
    <n v="29.87"/>
    <n v="187.2"/>
    <n v="94"/>
    <n v="15.91"/>
    <n v="225.5"/>
    <n v="118"/>
    <n v="10.15"/>
    <n v="8.6"/>
    <n v="3"/>
    <n v="2.3199999999999998"/>
    <n v="2"/>
    <s v="no"/>
    <n v="0"/>
    <s v="0-3 Calls"/>
    <s v="132+ Months"/>
  </r>
  <r>
    <x v="31"/>
    <n v="158"/>
    <s v="area_code_510"/>
    <s v="no"/>
    <s v="no"/>
    <n v="0"/>
    <n v="155.9"/>
    <n v="123"/>
    <n v="26.5"/>
    <n v="224.2"/>
    <n v="112"/>
    <n v="19.059999999999999"/>
    <n v="221"/>
    <n v="116"/>
    <n v="9.9499999999999993"/>
    <n v="8.6"/>
    <n v="8"/>
    <n v="2.3199999999999998"/>
    <n v="2"/>
    <s v="no"/>
    <n v="0"/>
    <s v="0-3 Calls"/>
    <s v="132+ Months"/>
  </r>
  <r>
    <x v="42"/>
    <n v="114"/>
    <s v="area_code_415"/>
    <s v="no"/>
    <s v="yes"/>
    <n v="34"/>
    <n v="154.4"/>
    <n v="109"/>
    <n v="26.25"/>
    <n v="221.4"/>
    <n v="142"/>
    <n v="18.82"/>
    <n v="208.5"/>
    <n v="103"/>
    <n v="9.3800000000000008"/>
    <n v="10.3"/>
    <n v="5"/>
    <n v="2.78"/>
    <n v="0"/>
    <s v="no"/>
    <n v="0"/>
    <s v="0-3 Calls"/>
    <s v="96-131 Months"/>
  </r>
  <r>
    <x v="37"/>
    <n v="144"/>
    <s v="area_code_415"/>
    <s v="yes"/>
    <s v="no"/>
    <n v="0"/>
    <n v="150"/>
    <n v="69"/>
    <n v="25.5"/>
    <n v="285.89999999999998"/>
    <n v="73"/>
    <n v="24.3"/>
    <n v="190.6"/>
    <n v="121"/>
    <n v="8.58"/>
    <n v="9.4"/>
    <n v="15"/>
    <n v="2.54"/>
    <n v="0"/>
    <s v="no"/>
    <n v="0"/>
    <s v="0-3 Calls"/>
    <s v="132+ Months"/>
  </r>
  <r>
    <x v="43"/>
    <n v="91"/>
    <s v="area_code_510"/>
    <s v="no"/>
    <s v="yes"/>
    <n v="23"/>
    <n v="232.4"/>
    <n v="97"/>
    <n v="39.51"/>
    <n v="186"/>
    <n v="88"/>
    <n v="15.81"/>
    <n v="190.5"/>
    <n v="128"/>
    <n v="8.57"/>
    <n v="12.3"/>
    <n v="3"/>
    <n v="3.32"/>
    <n v="3"/>
    <s v="no"/>
    <n v="0"/>
    <s v="0-3 Calls"/>
    <s v="60-95 Months"/>
  </r>
  <r>
    <x v="23"/>
    <n v="58"/>
    <s v="area_code_408"/>
    <s v="no"/>
    <s v="no"/>
    <n v="0"/>
    <n v="165.4"/>
    <n v="100"/>
    <n v="28.12"/>
    <n v="115.7"/>
    <n v="87"/>
    <n v="9.83"/>
    <n v="193.8"/>
    <n v="118"/>
    <n v="8.7200000000000006"/>
    <n v="12.8"/>
    <n v="5"/>
    <n v="3.46"/>
    <n v="2"/>
    <s v="no"/>
    <n v="0"/>
    <s v="0-3 Calls"/>
    <s v="24-59 Months"/>
  </r>
  <r>
    <x v="25"/>
    <n v="5"/>
    <s v="area_code_415"/>
    <s v="no"/>
    <s v="no"/>
    <n v="0"/>
    <n v="199.2"/>
    <n v="106"/>
    <n v="33.86"/>
    <n v="187.3"/>
    <n v="12"/>
    <n v="15.92"/>
    <n v="214"/>
    <n v="85"/>
    <n v="9.6300000000000008"/>
    <n v="13.3"/>
    <n v="3"/>
    <n v="3.59"/>
    <n v="3"/>
    <s v="no"/>
    <n v="0"/>
    <s v="0-3 Calls"/>
    <s v="0-23 Months"/>
  </r>
  <r>
    <x v="3"/>
    <n v="97"/>
    <s v="area_code_408"/>
    <s v="no"/>
    <s v="no"/>
    <n v="0"/>
    <n v="217.6"/>
    <n v="81"/>
    <n v="36.99"/>
    <n v="320.5"/>
    <n v="51"/>
    <n v="27.24"/>
    <n v="150.69999999999999"/>
    <n v="110"/>
    <n v="6.78"/>
    <n v="4.2"/>
    <n v="3"/>
    <n v="1.1299999999999999"/>
    <n v="0"/>
    <s v="no"/>
    <n v="0"/>
    <s v="0-3 Calls"/>
    <s v="96-131 Months"/>
  </r>
  <r>
    <x v="1"/>
    <n v="107"/>
    <s v="area_code_415"/>
    <s v="no"/>
    <s v="no"/>
    <n v="0"/>
    <n v="212.1"/>
    <n v="95"/>
    <n v="36.06"/>
    <n v="150.1"/>
    <n v="88"/>
    <n v="12.76"/>
    <n v="219.8"/>
    <n v="111"/>
    <n v="9.89"/>
    <n v="7.7"/>
    <n v="2"/>
    <n v="2.08"/>
    <n v="3"/>
    <s v="no"/>
    <n v="0"/>
    <s v="0-3 Calls"/>
    <s v="96-131 Months"/>
  </r>
  <r>
    <x v="4"/>
    <n v="142"/>
    <s v="area_code_415"/>
    <s v="no"/>
    <s v="yes"/>
    <n v="30"/>
    <n v="154"/>
    <n v="75"/>
    <n v="26.18"/>
    <n v="165.8"/>
    <n v="97"/>
    <n v="14.09"/>
    <n v="270"/>
    <n v="83"/>
    <n v="12.15"/>
    <n v="10.8"/>
    <n v="5"/>
    <n v="2.92"/>
    <n v="1"/>
    <s v="no"/>
    <n v="0"/>
    <s v="0-3 Calls"/>
    <s v="132+ Months"/>
  </r>
  <r>
    <x v="17"/>
    <n v="73"/>
    <s v="area_code_415"/>
    <s v="no"/>
    <s v="no"/>
    <n v="0"/>
    <n v="175.4"/>
    <n v="130"/>
    <n v="29.82"/>
    <n v="248.1"/>
    <n v="105"/>
    <n v="21.09"/>
    <n v="122.4"/>
    <n v="85"/>
    <n v="5.51"/>
    <n v="12.2"/>
    <n v="4"/>
    <n v="3.29"/>
    <n v="0"/>
    <s v="no"/>
    <n v="0"/>
    <s v="0-3 Calls"/>
    <s v="60-95 Months"/>
  </r>
  <r>
    <x v="1"/>
    <n v="48"/>
    <s v="area_code_510"/>
    <s v="no"/>
    <s v="yes"/>
    <n v="22"/>
    <n v="152"/>
    <n v="63"/>
    <n v="25.84"/>
    <n v="258.8"/>
    <n v="131"/>
    <n v="22"/>
    <n v="263.2"/>
    <n v="109"/>
    <n v="11.84"/>
    <n v="15.7"/>
    <n v="5"/>
    <n v="4.24"/>
    <n v="2"/>
    <s v="yes"/>
    <n v="1"/>
    <s v="0-3 Calls"/>
    <s v="24-59 Months"/>
  </r>
  <r>
    <x v="6"/>
    <n v="43"/>
    <s v="area_code_408"/>
    <s v="no"/>
    <s v="no"/>
    <n v="0"/>
    <n v="230.2"/>
    <n v="147"/>
    <n v="39.130000000000003"/>
    <n v="186.7"/>
    <n v="121"/>
    <n v="15.87"/>
    <n v="128.4"/>
    <n v="100"/>
    <n v="5.78"/>
    <n v="9.1999999999999993"/>
    <n v="3"/>
    <n v="2.48"/>
    <n v="0"/>
    <s v="no"/>
    <n v="0"/>
    <s v="0-3 Calls"/>
    <s v="24-59 Months"/>
  </r>
  <r>
    <x v="36"/>
    <n v="122"/>
    <s v="area_code_408"/>
    <s v="no"/>
    <s v="yes"/>
    <n v="33"/>
    <n v="174.9"/>
    <n v="103"/>
    <n v="29.73"/>
    <n v="248.2"/>
    <n v="105"/>
    <n v="21.1"/>
    <n v="164.6"/>
    <n v="116"/>
    <n v="7.41"/>
    <n v="13.5"/>
    <n v="3"/>
    <n v="3.65"/>
    <n v="1"/>
    <s v="yes"/>
    <n v="1"/>
    <s v="0-3 Calls"/>
    <s v="96-131 Months"/>
  </r>
  <r>
    <x v="18"/>
    <n v="93"/>
    <s v="area_code_415"/>
    <s v="no"/>
    <s v="no"/>
    <n v="0"/>
    <n v="190.2"/>
    <n v="68"/>
    <n v="32.33"/>
    <n v="262.2"/>
    <n v="64"/>
    <n v="22.29"/>
    <n v="130"/>
    <n v="92"/>
    <n v="5.85"/>
    <n v="8.8000000000000007"/>
    <n v="4"/>
    <n v="2.38"/>
    <n v="0"/>
    <s v="no"/>
    <n v="0"/>
    <s v="0-3 Calls"/>
    <s v="60-95 Months"/>
  </r>
  <r>
    <x v="39"/>
    <n v="85"/>
    <s v="area_code_415"/>
    <s v="no"/>
    <s v="no"/>
    <n v="0"/>
    <n v="176.4"/>
    <n v="122"/>
    <n v="29.99"/>
    <n v="224.9"/>
    <n v="123"/>
    <n v="19.12"/>
    <n v="219.6"/>
    <n v="50"/>
    <n v="9.8800000000000008"/>
    <n v="11.5"/>
    <n v="1"/>
    <n v="3.11"/>
    <n v="1"/>
    <s v="no"/>
    <n v="0"/>
    <s v="0-3 Calls"/>
    <s v="60-95 Months"/>
  </r>
  <r>
    <x v="46"/>
    <n v="59"/>
    <s v="area_code_415"/>
    <s v="no"/>
    <s v="no"/>
    <n v="0"/>
    <n v="160.9"/>
    <n v="95"/>
    <n v="27.35"/>
    <n v="251.2"/>
    <n v="65"/>
    <n v="21.35"/>
    <n v="273.39999999999998"/>
    <n v="97"/>
    <n v="12.3"/>
    <n v="5"/>
    <n v="5"/>
    <n v="1.35"/>
    <n v="3"/>
    <s v="no"/>
    <n v="0"/>
    <s v="0-3 Calls"/>
    <s v="24-59 Months"/>
  </r>
  <r>
    <x v="5"/>
    <n v="87"/>
    <s v="area_code_415"/>
    <s v="no"/>
    <s v="no"/>
    <n v="0"/>
    <n v="228.7"/>
    <n v="90"/>
    <n v="38.880000000000003"/>
    <n v="163"/>
    <n v="99"/>
    <n v="13.86"/>
    <n v="154.1"/>
    <n v="90"/>
    <n v="6.93"/>
    <n v="11.8"/>
    <n v="3"/>
    <n v="3.19"/>
    <n v="1"/>
    <s v="no"/>
    <n v="0"/>
    <s v="0-3 Calls"/>
    <s v="60-95 Months"/>
  </r>
  <r>
    <x v="0"/>
    <n v="137"/>
    <s v="area_code_408"/>
    <s v="no"/>
    <s v="no"/>
    <n v="0"/>
    <n v="144"/>
    <n v="90"/>
    <n v="24.48"/>
    <n v="181.6"/>
    <n v="100"/>
    <n v="15.44"/>
    <n v="128.1"/>
    <n v="93"/>
    <n v="5.76"/>
    <n v="12.3"/>
    <n v="2"/>
    <n v="3.32"/>
    <n v="0"/>
    <s v="no"/>
    <n v="0"/>
    <s v="0-3 Calls"/>
    <s v="132+ Months"/>
  </r>
  <r>
    <x v="27"/>
    <n v="21"/>
    <s v="area_code_510"/>
    <s v="no"/>
    <s v="yes"/>
    <n v="31"/>
    <n v="135.9"/>
    <n v="90"/>
    <n v="23.1"/>
    <n v="271"/>
    <n v="84"/>
    <n v="23.04"/>
    <n v="179.1"/>
    <n v="89"/>
    <n v="8.06"/>
    <n v="9.5"/>
    <n v="7"/>
    <n v="2.57"/>
    <n v="6"/>
    <s v="no"/>
    <n v="0"/>
    <s v="4+ calls"/>
    <s v="0-23 Months"/>
  </r>
  <r>
    <x v="29"/>
    <n v="129"/>
    <s v="area_code_510"/>
    <s v="no"/>
    <s v="no"/>
    <n v="0"/>
    <n v="334.3"/>
    <n v="118"/>
    <n v="56.83"/>
    <n v="192.1"/>
    <n v="104"/>
    <n v="16.329999999999998"/>
    <n v="191"/>
    <n v="83"/>
    <n v="8.59"/>
    <n v="10.4"/>
    <n v="6"/>
    <n v="2.81"/>
    <n v="0"/>
    <s v="yes"/>
    <n v="1"/>
    <s v="0-3 Calls"/>
    <s v="96-131 Months"/>
  </r>
  <r>
    <x v="40"/>
    <n v="104"/>
    <s v="area_code_415"/>
    <s v="no"/>
    <s v="no"/>
    <n v="0"/>
    <n v="130.5"/>
    <n v="77"/>
    <n v="22.19"/>
    <n v="131.19999999999999"/>
    <n v="117"/>
    <n v="11.15"/>
    <n v="264.7"/>
    <n v="63"/>
    <n v="11.91"/>
    <n v="13"/>
    <n v="6"/>
    <n v="3.51"/>
    <n v="0"/>
    <s v="no"/>
    <n v="0"/>
    <s v="0-3 Calls"/>
    <s v="96-131 Months"/>
  </r>
  <r>
    <x v="23"/>
    <n v="93"/>
    <s v="area_code_408"/>
    <s v="no"/>
    <s v="yes"/>
    <n v="21"/>
    <n v="134.19999999999999"/>
    <n v="105"/>
    <n v="22.81"/>
    <n v="162.5"/>
    <n v="128"/>
    <n v="13.81"/>
    <n v="186.6"/>
    <n v="90"/>
    <n v="8.4"/>
    <n v="11.8"/>
    <n v="2"/>
    <n v="3.19"/>
    <n v="4"/>
    <s v="yes"/>
    <n v="1"/>
    <s v="4+ calls"/>
    <s v="60-95 Months"/>
  </r>
  <r>
    <x v="39"/>
    <n v="63"/>
    <s v="area_code_415"/>
    <s v="no"/>
    <s v="no"/>
    <n v="0"/>
    <n v="278"/>
    <n v="102"/>
    <n v="47.26"/>
    <n v="266.39999999999998"/>
    <n v="114"/>
    <n v="22.64"/>
    <n v="224.1"/>
    <n v="118"/>
    <n v="10.08"/>
    <n v="13.1"/>
    <n v="4"/>
    <n v="3.54"/>
    <n v="4"/>
    <s v="yes"/>
    <n v="1"/>
    <s v="4+ calls"/>
    <s v="60-95 Months"/>
  </r>
  <r>
    <x v="27"/>
    <n v="161"/>
    <s v="area_code_415"/>
    <s v="no"/>
    <s v="no"/>
    <n v="0"/>
    <n v="105.4"/>
    <n v="70"/>
    <n v="17.920000000000002"/>
    <n v="214.8"/>
    <n v="122"/>
    <n v="18.260000000000002"/>
    <n v="223.6"/>
    <n v="126"/>
    <n v="10.06"/>
    <n v="7.8"/>
    <n v="5"/>
    <n v="2.11"/>
    <n v="0"/>
    <s v="no"/>
    <n v="0"/>
    <s v="0-3 Calls"/>
    <s v="132+ Months"/>
  </r>
  <r>
    <x v="14"/>
    <n v="50"/>
    <s v="area_code_510"/>
    <s v="no"/>
    <s v="no"/>
    <n v="0"/>
    <n v="188.9"/>
    <n v="94"/>
    <n v="32.11"/>
    <n v="203.9"/>
    <n v="104"/>
    <n v="17.329999999999998"/>
    <n v="151.80000000000001"/>
    <n v="124"/>
    <n v="6.83"/>
    <n v="11.6"/>
    <n v="8"/>
    <n v="3.13"/>
    <n v="3"/>
    <s v="no"/>
    <n v="0"/>
    <s v="0-3 Calls"/>
    <s v="24-59 Months"/>
  </r>
  <r>
    <x v="4"/>
    <n v="103"/>
    <s v="area_code_408"/>
    <s v="no"/>
    <s v="yes"/>
    <n v="24"/>
    <n v="111.8"/>
    <n v="85"/>
    <n v="19.010000000000002"/>
    <n v="239.6"/>
    <n v="102"/>
    <n v="20.37"/>
    <n v="268.3"/>
    <n v="81"/>
    <n v="12.07"/>
    <n v="6.9"/>
    <n v="4"/>
    <n v="1.86"/>
    <n v="1"/>
    <s v="no"/>
    <n v="0"/>
    <s v="0-3 Calls"/>
    <s v="96-131 Months"/>
  </r>
  <r>
    <x v="50"/>
    <n v="84"/>
    <s v="area_code_415"/>
    <s v="no"/>
    <s v="yes"/>
    <n v="33"/>
    <n v="159.1"/>
    <n v="106"/>
    <n v="27.05"/>
    <n v="149.80000000000001"/>
    <n v="101"/>
    <n v="12.73"/>
    <n v="213.4"/>
    <n v="108"/>
    <n v="9.6"/>
    <n v="13"/>
    <n v="18"/>
    <n v="3.51"/>
    <n v="1"/>
    <s v="no"/>
    <n v="0"/>
    <s v="0-3 Calls"/>
    <s v="60-95 Months"/>
  </r>
  <r>
    <x v="35"/>
    <n v="92"/>
    <s v="area_code_510"/>
    <s v="no"/>
    <s v="no"/>
    <n v="0"/>
    <n v="212.4"/>
    <n v="105"/>
    <n v="36.11"/>
    <n v="224.6"/>
    <n v="118"/>
    <n v="19.09"/>
    <n v="221.3"/>
    <n v="105"/>
    <n v="9.9600000000000009"/>
    <n v="9"/>
    <n v="4"/>
    <n v="2.4300000000000002"/>
    <n v="1"/>
    <s v="no"/>
    <n v="0"/>
    <s v="0-3 Calls"/>
    <s v="60-95 Months"/>
  </r>
  <r>
    <x v="37"/>
    <n v="77"/>
    <s v="area_code_415"/>
    <s v="no"/>
    <s v="no"/>
    <n v="0"/>
    <n v="142.30000000000001"/>
    <n v="112"/>
    <n v="24.19"/>
    <n v="306.3"/>
    <n v="111"/>
    <n v="26.04"/>
    <n v="196.5"/>
    <n v="82"/>
    <n v="8.84"/>
    <n v="9.9"/>
    <n v="1"/>
    <n v="2.67"/>
    <n v="1"/>
    <s v="no"/>
    <n v="0"/>
    <s v="0-3 Calls"/>
    <s v="60-95 Months"/>
  </r>
  <r>
    <x v="11"/>
    <n v="64"/>
    <s v="area_code_415"/>
    <s v="yes"/>
    <s v="no"/>
    <n v="0"/>
    <n v="346.8"/>
    <n v="55"/>
    <n v="58.96"/>
    <n v="249.5"/>
    <n v="79"/>
    <n v="21.21"/>
    <n v="275.39999999999998"/>
    <n v="102"/>
    <n v="12.39"/>
    <n v="13.3"/>
    <n v="9"/>
    <n v="3.59"/>
    <n v="1"/>
    <s v="yes"/>
    <n v="1"/>
    <s v="0-3 Calls"/>
    <s v="60-95 Months"/>
  </r>
  <r>
    <x v="15"/>
    <n v="159"/>
    <s v="area_code_415"/>
    <s v="no"/>
    <s v="yes"/>
    <n v="15"/>
    <n v="113.9"/>
    <n v="102"/>
    <n v="19.36"/>
    <n v="145.30000000000001"/>
    <n v="146"/>
    <n v="12.35"/>
    <n v="195.2"/>
    <n v="137"/>
    <n v="8.7799999999999994"/>
    <n v="11.8"/>
    <n v="9"/>
    <n v="3.19"/>
    <n v="1"/>
    <s v="no"/>
    <n v="0"/>
    <s v="0-3 Calls"/>
    <s v="132+ Months"/>
  </r>
  <r>
    <x v="45"/>
    <n v="110"/>
    <s v="area_code_415"/>
    <s v="yes"/>
    <s v="yes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n v="1"/>
    <s v="yes"/>
    <n v="1"/>
    <s v="0-3 Calls"/>
    <s v="96-131 Months"/>
  </r>
  <r>
    <x v="37"/>
    <n v="178"/>
    <s v="area_code_408"/>
    <s v="no"/>
    <s v="no"/>
    <n v="0"/>
    <n v="275.39999999999998"/>
    <n v="150"/>
    <n v="46.82"/>
    <n v="187.5"/>
    <n v="62"/>
    <n v="15.94"/>
    <n v="147.1"/>
    <n v="126"/>
    <n v="6.62"/>
    <n v="13.6"/>
    <n v="3"/>
    <n v="3.67"/>
    <n v="1"/>
    <s v="no"/>
    <n v="0"/>
    <s v="0-3 Calls"/>
    <s v="132+ Months"/>
  </r>
  <r>
    <x v="28"/>
    <n v="50"/>
    <s v="area_code_415"/>
    <s v="no"/>
    <s v="yes"/>
    <n v="35"/>
    <n v="192.6"/>
    <n v="97"/>
    <n v="32.74"/>
    <n v="135.19999999999999"/>
    <n v="101"/>
    <n v="11.49"/>
    <n v="216.2"/>
    <n v="101"/>
    <n v="9.73"/>
    <n v="7.9"/>
    <n v="2"/>
    <n v="2.13"/>
    <n v="2"/>
    <s v="no"/>
    <n v="0"/>
    <s v="0-3 Calls"/>
    <s v="24-59 Months"/>
  </r>
  <r>
    <x v="28"/>
    <n v="45"/>
    <s v="area_code_510"/>
    <s v="no"/>
    <s v="yes"/>
    <n v="26"/>
    <n v="91.7"/>
    <n v="104"/>
    <n v="15.59"/>
    <n v="150.6"/>
    <n v="119"/>
    <n v="12.8"/>
    <n v="63.3"/>
    <n v="103"/>
    <n v="2.85"/>
    <n v="7.7"/>
    <n v="5"/>
    <n v="2.08"/>
    <n v="1"/>
    <s v="no"/>
    <n v="0"/>
    <s v="0-3 Calls"/>
    <s v="24-59 Months"/>
  </r>
  <r>
    <x v="46"/>
    <n v="70"/>
    <s v="area_code_510"/>
    <s v="no"/>
    <s v="no"/>
    <n v="0"/>
    <n v="126.3"/>
    <n v="99"/>
    <n v="21.47"/>
    <n v="141.6"/>
    <n v="106"/>
    <n v="12.04"/>
    <n v="255.9"/>
    <n v="96"/>
    <n v="11.52"/>
    <n v="9.6"/>
    <n v="2"/>
    <n v="2.59"/>
    <n v="0"/>
    <s v="no"/>
    <n v="0"/>
    <s v="0-3 Calls"/>
    <s v="60-95 Months"/>
  </r>
  <r>
    <x v="37"/>
    <n v="94"/>
    <s v="area_code_510"/>
    <s v="no"/>
    <s v="no"/>
    <n v="0"/>
    <n v="190.6"/>
    <n v="108"/>
    <n v="32.4"/>
    <n v="152.30000000000001"/>
    <n v="95"/>
    <n v="12.95"/>
    <n v="144.69999999999999"/>
    <n v="97"/>
    <n v="6.51"/>
    <n v="7.5"/>
    <n v="5"/>
    <n v="2.0299999999999998"/>
    <n v="1"/>
    <s v="no"/>
    <n v="0"/>
    <s v="0-3 Calls"/>
    <s v="60-95 Months"/>
  </r>
  <r>
    <x v="47"/>
    <n v="179"/>
    <s v="area_code_510"/>
    <s v="no"/>
    <s v="no"/>
    <n v="0"/>
    <n v="116.1"/>
    <n v="101"/>
    <n v="19.739999999999998"/>
    <n v="201.8"/>
    <n v="99"/>
    <n v="17.149999999999999"/>
    <n v="181.9"/>
    <n v="103"/>
    <n v="8.19"/>
    <n v="11.6"/>
    <n v="5"/>
    <n v="3.13"/>
    <n v="0"/>
    <s v="no"/>
    <n v="0"/>
    <s v="0-3 Calls"/>
    <s v="132+ Months"/>
  </r>
  <r>
    <x v="42"/>
    <n v="116"/>
    <s v="area_code_415"/>
    <s v="no"/>
    <s v="no"/>
    <n v="0"/>
    <n v="217.3"/>
    <n v="91"/>
    <n v="36.94"/>
    <n v="216.1"/>
    <n v="95"/>
    <n v="18.37"/>
    <n v="148.1"/>
    <n v="76"/>
    <n v="6.66"/>
    <n v="11.3"/>
    <n v="3"/>
    <n v="3.05"/>
    <n v="2"/>
    <s v="no"/>
    <n v="0"/>
    <s v="0-3 Calls"/>
    <s v="96-131 Months"/>
  </r>
  <r>
    <x v="50"/>
    <n v="59"/>
    <s v="area_code_510"/>
    <s v="no"/>
    <s v="no"/>
    <n v="0"/>
    <n v="179.4"/>
    <n v="80"/>
    <n v="30.5"/>
    <n v="232.5"/>
    <n v="99"/>
    <n v="19.760000000000002"/>
    <n v="175.8"/>
    <n v="105"/>
    <n v="7.91"/>
    <n v="14.7"/>
    <n v="3"/>
    <n v="3.97"/>
    <n v="0"/>
    <s v="no"/>
    <n v="0"/>
    <s v="0-3 Calls"/>
    <s v="24-59 Months"/>
  </r>
  <r>
    <x v="33"/>
    <n v="165"/>
    <s v="area_code_415"/>
    <s v="no"/>
    <s v="no"/>
    <n v="0"/>
    <n v="207.7"/>
    <n v="109"/>
    <n v="35.31"/>
    <n v="164.8"/>
    <n v="94"/>
    <n v="14.01"/>
    <n v="54.5"/>
    <n v="91"/>
    <n v="2.4500000000000002"/>
    <n v="7.9"/>
    <n v="3"/>
    <n v="2.13"/>
    <n v="0"/>
    <s v="no"/>
    <n v="0"/>
    <s v="0-3 Calls"/>
    <s v="132+ Months"/>
  </r>
  <r>
    <x v="46"/>
    <n v="140"/>
    <s v="area_code_415"/>
    <s v="no"/>
    <s v="no"/>
    <n v="0"/>
    <n v="125.3"/>
    <n v="84"/>
    <n v="21.3"/>
    <n v="167.6"/>
    <n v="121"/>
    <n v="14.25"/>
    <n v="260.60000000000002"/>
    <n v="94"/>
    <n v="11.73"/>
    <n v="8.4"/>
    <n v="4"/>
    <n v="2.27"/>
    <n v="1"/>
    <s v="no"/>
    <n v="0"/>
    <s v="0-3 Calls"/>
    <s v="132+ Months"/>
  </r>
  <r>
    <x v="39"/>
    <n v="93"/>
    <s v="area_code_408"/>
    <s v="no"/>
    <s v="yes"/>
    <n v="32"/>
    <n v="138.1"/>
    <n v="91"/>
    <n v="23.48"/>
    <n v="167.3"/>
    <n v="72"/>
    <n v="14.22"/>
    <n v="238.9"/>
    <n v="115"/>
    <n v="10.75"/>
    <n v="6.8"/>
    <n v="3"/>
    <n v="1.84"/>
    <n v="2"/>
    <s v="no"/>
    <n v="0"/>
    <s v="0-3 Calls"/>
    <s v="60-95 Months"/>
  </r>
  <r>
    <x v="2"/>
    <n v="52"/>
    <s v="area_code_510"/>
    <s v="no"/>
    <s v="yes"/>
    <n v="38"/>
    <n v="169.3"/>
    <n v="88"/>
    <n v="28.78"/>
    <n v="225.9"/>
    <n v="97"/>
    <n v="19.2"/>
    <n v="172"/>
    <n v="86"/>
    <n v="7.74"/>
    <n v="8.1999999999999993"/>
    <n v="3"/>
    <n v="2.21"/>
    <n v="0"/>
    <s v="no"/>
    <n v="0"/>
    <s v="0-3 Calls"/>
    <s v="24-59 Months"/>
  </r>
  <r>
    <x v="29"/>
    <n v="64"/>
    <s v="area_code_415"/>
    <s v="no"/>
    <s v="yes"/>
    <n v="27"/>
    <n v="201.3"/>
    <n v="101"/>
    <n v="34.22"/>
    <n v="143.80000000000001"/>
    <n v="89"/>
    <n v="12.22"/>
    <n v="150.19999999999999"/>
    <n v="127"/>
    <n v="6.76"/>
    <n v="12.3"/>
    <n v="3"/>
    <n v="3.32"/>
    <n v="1"/>
    <s v="no"/>
    <n v="0"/>
    <s v="0-3 Calls"/>
    <s v="60-95 Months"/>
  </r>
  <r>
    <x v="27"/>
    <n v="48"/>
    <s v="area_code_415"/>
    <s v="no"/>
    <s v="no"/>
    <n v="0"/>
    <n v="190.4"/>
    <n v="92"/>
    <n v="32.369999999999997"/>
    <n v="317.5"/>
    <n v="85"/>
    <n v="26.99"/>
    <n v="133.4"/>
    <n v="113"/>
    <n v="6"/>
    <n v="8.3000000000000007"/>
    <n v="4"/>
    <n v="2.2400000000000002"/>
    <n v="2"/>
    <s v="no"/>
    <n v="0"/>
    <s v="0-3 Calls"/>
    <s v="24-59 Months"/>
  </r>
  <r>
    <x v="11"/>
    <n v="181"/>
    <s v="area_code_408"/>
    <s v="no"/>
    <s v="no"/>
    <n v="0"/>
    <n v="143.30000000000001"/>
    <n v="91"/>
    <n v="24.36"/>
    <n v="195.5"/>
    <n v="58"/>
    <n v="16.62"/>
    <n v="223.3"/>
    <n v="95"/>
    <n v="10.050000000000001"/>
    <n v="6"/>
    <n v="7"/>
    <n v="1.62"/>
    <n v="1"/>
    <s v="no"/>
    <n v="0"/>
    <s v="0-3 Calls"/>
    <s v="132+ Months"/>
  </r>
  <r>
    <x v="4"/>
    <n v="168"/>
    <s v="area_code_415"/>
    <s v="no"/>
    <s v="yes"/>
    <n v="42"/>
    <n v="97.4"/>
    <n v="57"/>
    <n v="16.559999999999999"/>
    <n v="203.6"/>
    <n v="98"/>
    <n v="17.309999999999999"/>
    <n v="173.9"/>
    <n v="124"/>
    <n v="7.83"/>
    <n v="11.4"/>
    <n v="2"/>
    <n v="3.08"/>
    <n v="2"/>
    <s v="no"/>
    <n v="0"/>
    <s v="0-3 Calls"/>
    <s v="132+ Months"/>
  </r>
  <r>
    <x v="15"/>
    <n v="155"/>
    <s v="area_code_415"/>
    <s v="no"/>
    <s v="no"/>
    <n v="0"/>
    <n v="181.4"/>
    <n v="111"/>
    <n v="30.84"/>
    <n v="167.7"/>
    <n v="92"/>
    <n v="14.25"/>
    <n v="168.5"/>
    <n v="122"/>
    <n v="7.58"/>
    <n v="11.3"/>
    <n v="3"/>
    <n v="3.05"/>
    <n v="3"/>
    <s v="no"/>
    <n v="0"/>
    <s v="0-3 Calls"/>
    <s v="132+ Months"/>
  </r>
  <r>
    <x v="50"/>
    <n v="105"/>
    <s v="area_code_510"/>
    <s v="no"/>
    <s v="no"/>
    <n v="0"/>
    <n v="246.4"/>
    <n v="83"/>
    <n v="41.89"/>
    <n v="256.2"/>
    <n v="101"/>
    <n v="21.78"/>
    <n v="169"/>
    <n v="151"/>
    <n v="7.61"/>
    <n v="3.8"/>
    <n v="4"/>
    <n v="1.03"/>
    <n v="0"/>
    <s v="no"/>
    <n v="0"/>
    <s v="0-3 Calls"/>
    <s v="96-131 Months"/>
  </r>
  <r>
    <x v="50"/>
    <n v="182"/>
    <s v="area_code_415"/>
    <s v="no"/>
    <s v="no"/>
    <n v="0"/>
    <n v="104.9"/>
    <n v="111"/>
    <n v="17.829999999999998"/>
    <n v="198.5"/>
    <n v="120"/>
    <n v="16.87"/>
    <n v="258.2"/>
    <n v="91"/>
    <n v="11.62"/>
    <n v="8"/>
    <n v="5"/>
    <n v="2.16"/>
    <n v="2"/>
    <s v="no"/>
    <n v="0"/>
    <s v="0-3 Calls"/>
    <s v="132+ Months"/>
  </r>
  <r>
    <x v="11"/>
    <n v="104"/>
    <s v="area_code_415"/>
    <s v="no"/>
    <s v="no"/>
    <n v="0"/>
    <n v="156.19999999999999"/>
    <n v="93"/>
    <n v="26.55"/>
    <n v="193"/>
    <n v="54"/>
    <n v="16.41"/>
    <n v="222.7"/>
    <n v="94"/>
    <n v="10.02"/>
    <n v="13.1"/>
    <n v="5"/>
    <n v="3.54"/>
    <n v="1"/>
    <s v="no"/>
    <n v="0"/>
    <s v="0-3 Calls"/>
    <s v="96-131 Months"/>
  </r>
  <r>
    <x v="0"/>
    <n v="102"/>
    <s v="area_code_415"/>
    <s v="no"/>
    <s v="no"/>
    <n v="0"/>
    <n v="114.8"/>
    <n v="125"/>
    <n v="19.52"/>
    <n v="81.900000000000006"/>
    <n v="126"/>
    <n v="6.96"/>
    <n v="304.3"/>
    <n v="101"/>
    <n v="13.69"/>
    <n v="12"/>
    <n v="4"/>
    <n v="3.24"/>
    <n v="0"/>
    <s v="no"/>
    <n v="0"/>
    <s v="0-3 Calls"/>
    <s v="96-131 Months"/>
  </r>
  <r>
    <x v="43"/>
    <n v="122"/>
    <s v="area_code_415"/>
    <s v="no"/>
    <s v="no"/>
    <n v="0"/>
    <n v="232.5"/>
    <n v="96"/>
    <n v="39.53"/>
    <n v="205.5"/>
    <n v="120"/>
    <n v="17.47"/>
    <n v="213.7"/>
    <n v="91"/>
    <n v="9.6199999999999992"/>
    <n v="11.9"/>
    <n v="2"/>
    <n v="3.21"/>
    <n v="0"/>
    <s v="no"/>
    <n v="0"/>
    <s v="0-3 Calls"/>
    <s v="96-131 Months"/>
  </r>
  <r>
    <x v="18"/>
    <n v="41"/>
    <s v="area_code_415"/>
    <s v="no"/>
    <s v="no"/>
    <n v="0"/>
    <n v="143.6"/>
    <n v="117"/>
    <n v="24.41"/>
    <n v="152.4"/>
    <n v="108"/>
    <n v="12.95"/>
    <n v="194.4"/>
    <n v="110"/>
    <n v="8.75"/>
    <n v="8.6"/>
    <n v="3"/>
    <n v="2.3199999999999998"/>
    <n v="1"/>
    <s v="no"/>
    <n v="0"/>
    <s v="0-3 Calls"/>
    <s v="24-59 Months"/>
  </r>
  <r>
    <x v="23"/>
    <n v="132"/>
    <s v="area_code_415"/>
    <s v="no"/>
    <s v="no"/>
    <n v="0"/>
    <n v="176.7"/>
    <n v="132"/>
    <n v="30.04"/>
    <n v="244.1"/>
    <n v="80"/>
    <n v="20.75"/>
    <n v="176.3"/>
    <n v="120"/>
    <n v="7.93"/>
    <n v="9.1"/>
    <n v="4"/>
    <n v="2.46"/>
    <n v="2"/>
    <s v="no"/>
    <n v="0"/>
    <s v="0-3 Calls"/>
    <s v="132+ Months"/>
  </r>
  <r>
    <x v="19"/>
    <n v="76"/>
    <s v="area_code_415"/>
    <s v="no"/>
    <s v="no"/>
    <n v="0"/>
    <n v="263.39999999999998"/>
    <n v="148"/>
    <n v="44.78"/>
    <n v="230.3"/>
    <n v="69"/>
    <n v="19.579999999999998"/>
    <n v="170.6"/>
    <n v="101"/>
    <n v="7.68"/>
    <n v="11.4"/>
    <n v="5"/>
    <n v="3.08"/>
    <n v="1"/>
    <s v="yes"/>
    <n v="1"/>
    <s v="0-3 Calls"/>
    <s v="60-95 Months"/>
  </r>
  <r>
    <x v="6"/>
    <n v="13"/>
    <s v="area_code_415"/>
    <s v="no"/>
    <s v="no"/>
    <n v="0"/>
    <n v="146.4"/>
    <n v="74"/>
    <n v="24.89"/>
    <n v="148.5"/>
    <n v="92"/>
    <n v="12.62"/>
    <n v="216.7"/>
    <n v="96"/>
    <n v="9.75"/>
    <n v="11.3"/>
    <n v="3"/>
    <n v="3.05"/>
    <n v="1"/>
    <s v="no"/>
    <n v="0"/>
    <s v="0-3 Calls"/>
    <s v="0-23 Months"/>
  </r>
  <r>
    <x v="20"/>
    <n v="115"/>
    <s v="area_code_415"/>
    <s v="no"/>
    <s v="yes"/>
    <n v="33"/>
    <n v="145"/>
    <n v="72"/>
    <n v="24.65"/>
    <n v="194.5"/>
    <n v="157"/>
    <n v="16.53"/>
    <n v="242.3"/>
    <n v="138"/>
    <n v="10.9"/>
    <n v="14.2"/>
    <n v="3"/>
    <n v="3.83"/>
    <n v="2"/>
    <s v="no"/>
    <n v="0"/>
    <s v="0-3 Calls"/>
    <s v="96-131 Months"/>
  </r>
  <r>
    <x v="6"/>
    <n v="67"/>
    <s v="area_code_408"/>
    <s v="no"/>
    <s v="no"/>
    <n v="0"/>
    <n v="167.8"/>
    <n v="91"/>
    <n v="28.53"/>
    <n v="167.7"/>
    <n v="69"/>
    <n v="14.25"/>
    <n v="110.3"/>
    <n v="71"/>
    <n v="4.96"/>
    <n v="8.4"/>
    <n v="12"/>
    <n v="2.27"/>
    <n v="1"/>
    <s v="no"/>
    <n v="0"/>
    <s v="0-3 Calls"/>
    <s v="60-95 Months"/>
  </r>
  <r>
    <x v="25"/>
    <n v="100"/>
    <s v="area_code_510"/>
    <s v="no"/>
    <s v="no"/>
    <n v="0"/>
    <n v="142.5"/>
    <n v="87"/>
    <n v="24.23"/>
    <n v="195.7"/>
    <n v="88"/>
    <n v="16.63"/>
    <n v="122.1"/>
    <n v="117"/>
    <n v="5.49"/>
    <n v="7.8"/>
    <n v="8"/>
    <n v="2.11"/>
    <n v="2"/>
    <s v="no"/>
    <n v="0"/>
    <s v="0-3 Calls"/>
    <s v="96-131 Months"/>
  </r>
  <r>
    <x v="22"/>
    <n v="146"/>
    <s v="area_code_510"/>
    <s v="yes"/>
    <s v="no"/>
    <n v="0"/>
    <n v="133"/>
    <n v="65"/>
    <n v="22.61"/>
    <n v="262.8"/>
    <n v="93"/>
    <n v="22.34"/>
    <n v="214.3"/>
    <n v="128"/>
    <n v="9.64"/>
    <n v="11.2"/>
    <n v="3"/>
    <n v="3.02"/>
    <n v="1"/>
    <s v="no"/>
    <n v="0"/>
    <s v="0-3 Calls"/>
    <s v="132+ Months"/>
  </r>
  <r>
    <x v="38"/>
    <n v="148"/>
    <s v="area_code_415"/>
    <s v="no"/>
    <s v="yes"/>
    <n v="11"/>
    <n v="252.9"/>
    <n v="129"/>
    <n v="42.99"/>
    <n v="284.3"/>
    <n v="88"/>
    <n v="24.17"/>
    <n v="262.8"/>
    <n v="99"/>
    <n v="11.83"/>
    <n v="12.3"/>
    <n v="1"/>
    <n v="3.32"/>
    <n v="1"/>
    <s v="no"/>
    <n v="0"/>
    <s v="0-3 Calls"/>
    <s v="132+ Months"/>
  </r>
  <r>
    <x v="43"/>
    <n v="67"/>
    <s v="area_code_415"/>
    <s v="no"/>
    <s v="yes"/>
    <n v="28"/>
    <n v="95"/>
    <n v="94"/>
    <n v="16.149999999999999"/>
    <n v="291.2"/>
    <n v="73"/>
    <n v="24.75"/>
    <n v="159.6"/>
    <n v="114"/>
    <n v="7.18"/>
    <n v="10"/>
    <n v="2"/>
    <n v="2.7"/>
    <n v="2"/>
    <s v="no"/>
    <n v="0"/>
    <s v="0-3 Calls"/>
    <s v="60-95 Months"/>
  </r>
  <r>
    <x v="30"/>
    <n v="161"/>
    <s v="area_code_510"/>
    <s v="yes"/>
    <s v="no"/>
    <n v="0"/>
    <n v="194.2"/>
    <n v="106"/>
    <n v="33.01"/>
    <n v="249.4"/>
    <n v="105"/>
    <n v="21.2"/>
    <n v="254.9"/>
    <n v="129"/>
    <n v="11.47"/>
    <n v="12.9"/>
    <n v="1"/>
    <n v="3.48"/>
    <n v="1"/>
    <s v="yes"/>
    <n v="1"/>
    <s v="0-3 Calls"/>
    <s v="132+ Months"/>
  </r>
  <r>
    <x v="45"/>
    <n v="70"/>
    <s v="area_code_415"/>
    <s v="no"/>
    <s v="no"/>
    <n v="0"/>
    <n v="222.8"/>
    <n v="114"/>
    <n v="37.880000000000003"/>
    <n v="215.9"/>
    <n v="113"/>
    <n v="18.350000000000001"/>
    <n v="223.5"/>
    <n v="122"/>
    <n v="10.06"/>
    <n v="0"/>
    <n v="0"/>
    <n v="0"/>
    <n v="1"/>
    <s v="no"/>
    <n v="0"/>
    <s v="0-3 Calls"/>
    <s v="60-95 Months"/>
  </r>
  <r>
    <x v="13"/>
    <n v="99"/>
    <s v="area_code_415"/>
    <s v="no"/>
    <s v="yes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n v="2"/>
    <s v="yes"/>
    <n v="1"/>
    <s v="0-3 Calls"/>
    <s v="96-131 Months"/>
  </r>
  <r>
    <x v="30"/>
    <n v="87"/>
    <s v="area_code_415"/>
    <s v="no"/>
    <s v="no"/>
    <n v="0"/>
    <n v="146.30000000000001"/>
    <n v="108"/>
    <n v="24.87"/>
    <n v="171.8"/>
    <n v="102"/>
    <n v="14.6"/>
    <n v="167.5"/>
    <n v="66"/>
    <n v="7.54"/>
    <n v="5.3"/>
    <n v="9"/>
    <n v="1.43"/>
    <n v="1"/>
    <s v="no"/>
    <n v="0"/>
    <s v="0-3 Calls"/>
    <s v="60-95 Months"/>
  </r>
  <r>
    <x v="29"/>
    <n v="131"/>
    <s v="area_code_408"/>
    <s v="no"/>
    <s v="no"/>
    <n v="0"/>
    <n v="94.4"/>
    <n v="80"/>
    <n v="16.05"/>
    <n v="215.1"/>
    <n v="101"/>
    <n v="18.28"/>
    <n v="179.7"/>
    <n v="108"/>
    <n v="8.09"/>
    <n v="13.1"/>
    <n v="9"/>
    <n v="3.54"/>
    <n v="2"/>
    <s v="no"/>
    <n v="0"/>
    <s v="0-3 Calls"/>
    <s v="96-131 Months"/>
  </r>
  <r>
    <x v="39"/>
    <n v="119"/>
    <s v="area_code_510"/>
    <s v="no"/>
    <s v="no"/>
    <n v="0"/>
    <n v="190.4"/>
    <n v="74"/>
    <n v="32.369999999999997"/>
    <n v="215.6"/>
    <n v="113"/>
    <n v="18.329999999999998"/>
    <n v="161.19999999999999"/>
    <n v="111"/>
    <n v="7.25"/>
    <n v="10"/>
    <n v="1"/>
    <n v="2.7"/>
    <n v="2"/>
    <s v="no"/>
    <n v="0"/>
    <s v="0-3 Calls"/>
    <s v="96-131 Months"/>
  </r>
  <r>
    <x v="4"/>
    <n v="119"/>
    <s v="area_code_408"/>
    <s v="no"/>
    <s v="yes"/>
    <n v="32"/>
    <n v="142.6"/>
    <n v="77"/>
    <n v="24.24"/>
    <n v="208.2"/>
    <n v="126"/>
    <n v="17.7"/>
    <n v="171"/>
    <n v="102"/>
    <n v="7.69"/>
    <n v="12"/>
    <n v="2"/>
    <n v="3.24"/>
    <n v="3"/>
    <s v="no"/>
    <n v="0"/>
    <s v="0-3 Calls"/>
    <s v="96-131 Months"/>
  </r>
  <r>
    <x v="8"/>
    <n v="87"/>
    <s v="area_code_510"/>
    <s v="yes"/>
    <s v="no"/>
    <n v="0"/>
    <n v="134.19999999999999"/>
    <n v="80"/>
    <n v="22.81"/>
    <n v="165"/>
    <n v="71"/>
    <n v="14.03"/>
    <n v="173.1"/>
    <n v="102"/>
    <n v="7.79"/>
    <n v="10.7"/>
    <n v="5"/>
    <n v="2.89"/>
    <n v="0"/>
    <s v="no"/>
    <n v="0"/>
    <s v="0-3 Calls"/>
    <s v="60-95 Months"/>
  </r>
  <r>
    <x v="31"/>
    <n v="112"/>
    <s v="area_code_415"/>
    <s v="no"/>
    <s v="no"/>
    <n v="0"/>
    <n v="111.9"/>
    <n v="92"/>
    <n v="19.02"/>
    <n v="114"/>
    <n v="143"/>
    <n v="9.69"/>
    <n v="146.80000000000001"/>
    <n v="79"/>
    <n v="6.61"/>
    <n v="14.1"/>
    <n v="3"/>
    <n v="3.81"/>
    <n v="5"/>
    <s v="yes"/>
    <n v="1"/>
    <s v="4+ calls"/>
    <s v="96-131 Months"/>
  </r>
  <r>
    <x v="8"/>
    <n v="75"/>
    <s v="area_code_415"/>
    <s v="no"/>
    <s v="no"/>
    <n v="0"/>
    <n v="122.8"/>
    <n v="89"/>
    <n v="20.88"/>
    <n v="211.3"/>
    <n v="104"/>
    <n v="17.96"/>
    <n v="261.39999999999998"/>
    <n v="91"/>
    <n v="11.76"/>
    <n v="10.7"/>
    <n v="2"/>
    <n v="2.89"/>
    <n v="2"/>
    <s v="no"/>
    <n v="0"/>
    <s v="0-3 Calls"/>
    <s v="60-95 Months"/>
  </r>
  <r>
    <x v="49"/>
    <n v="150"/>
    <s v="area_code_510"/>
    <s v="no"/>
    <s v="no"/>
    <n v="0"/>
    <n v="189.3"/>
    <n v="77"/>
    <n v="32.18"/>
    <n v="220.9"/>
    <n v="105"/>
    <n v="18.78"/>
    <n v="238.7"/>
    <n v="117"/>
    <n v="10.74"/>
    <n v="9.1999999999999993"/>
    <n v="5"/>
    <n v="2.48"/>
    <n v="4"/>
    <s v="no"/>
    <n v="0"/>
    <s v="4+ calls"/>
    <s v="132+ Months"/>
  </r>
  <r>
    <x v="7"/>
    <n v="161"/>
    <s v="area_code_510"/>
    <s v="no"/>
    <s v="yes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n v="0"/>
    <s v="no"/>
    <n v="0"/>
    <s v="0-3 Calls"/>
    <s v="132+ Months"/>
  </r>
  <r>
    <x v="15"/>
    <n v="91"/>
    <s v="area_code_510"/>
    <s v="yes"/>
    <s v="yes"/>
    <n v="24"/>
    <n v="93.5"/>
    <n v="112"/>
    <n v="15.9"/>
    <n v="183.4"/>
    <n v="128"/>
    <n v="15.59"/>
    <n v="240.7"/>
    <n v="133"/>
    <n v="10.83"/>
    <n v="9.9"/>
    <n v="3"/>
    <n v="2.67"/>
    <n v="0"/>
    <s v="no"/>
    <n v="0"/>
    <s v="0-3 Calls"/>
    <s v="60-95 Months"/>
  </r>
  <r>
    <x v="45"/>
    <n v="124"/>
    <s v="area_code_415"/>
    <s v="no"/>
    <s v="no"/>
    <n v="0"/>
    <n v="158.6"/>
    <n v="104"/>
    <n v="26.96"/>
    <n v="211.2"/>
    <n v="77"/>
    <n v="17.95"/>
    <n v="179.3"/>
    <n v="104"/>
    <n v="8.07"/>
    <n v="10.199999999999999"/>
    <n v="8"/>
    <n v="2.75"/>
    <n v="3"/>
    <s v="no"/>
    <n v="0"/>
    <s v="0-3 Calls"/>
    <s v="96-131 Months"/>
  </r>
  <r>
    <x v="11"/>
    <n v="94"/>
    <s v="area_code_510"/>
    <s v="yes"/>
    <s v="no"/>
    <n v="0"/>
    <n v="243.2"/>
    <n v="109"/>
    <n v="41.34"/>
    <n v="147"/>
    <n v="88"/>
    <n v="12.5"/>
    <n v="94.9"/>
    <n v="99"/>
    <n v="4.2699999999999996"/>
    <n v="7.2"/>
    <n v="4"/>
    <n v="1.94"/>
    <n v="4"/>
    <s v="no"/>
    <n v="0"/>
    <s v="4+ calls"/>
    <s v="60-95 Months"/>
  </r>
  <r>
    <x v="14"/>
    <n v="217"/>
    <s v="area_code_408"/>
    <s v="no"/>
    <s v="no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n v="4"/>
    <s v="no"/>
    <n v="0"/>
    <s v="4+ calls"/>
    <s v="132+ Months"/>
  </r>
  <r>
    <x v="8"/>
    <n v="158"/>
    <s v="area_code_510"/>
    <s v="no"/>
    <s v="no"/>
    <n v="0"/>
    <n v="220.9"/>
    <n v="129"/>
    <n v="37.549999999999997"/>
    <n v="242.2"/>
    <n v="108"/>
    <n v="20.59"/>
    <n v="233.3"/>
    <n v="75"/>
    <n v="10.5"/>
    <n v="6.4"/>
    <n v="5"/>
    <n v="1.73"/>
    <n v="0"/>
    <s v="no"/>
    <n v="0"/>
    <s v="0-3 Calls"/>
    <s v="132+ Months"/>
  </r>
  <r>
    <x v="37"/>
    <n v="102"/>
    <s v="area_code_415"/>
    <s v="no"/>
    <s v="no"/>
    <n v="0"/>
    <n v="144.4"/>
    <n v="87"/>
    <n v="24.55"/>
    <n v="266.5"/>
    <n v="128"/>
    <n v="22.65"/>
    <n v="217.6"/>
    <n v="59"/>
    <n v="9.7899999999999991"/>
    <n v="7.1"/>
    <n v="7"/>
    <n v="1.92"/>
    <n v="0"/>
    <s v="no"/>
    <n v="0"/>
    <s v="0-3 Calls"/>
    <s v="96-131 Months"/>
  </r>
  <r>
    <x v="30"/>
    <n v="85"/>
    <s v="area_code_510"/>
    <s v="no"/>
    <s v="no"/>
    <n v="0"/>
    <n v="212.3"/>
    <n v="107"/>
    <n v="36.090000000000003"/>
    <n v="228.4"/>
    <n v="103"/>
    <n v="19.41"/>
    <n v="163.30000000000001"/>
    <n v="116"/>
    <n v="7.35"/>
    <n v="7.7"/>
    <n v="3"/>
    <n v="2.08"/>
    <n v="0"/>
    <s v="no"/>
    <n v="0"/>
    <s v="0-3 Calls"/>
    <s v="60-95 Months"/>
  </r>
  <r>
    <x v="2"/>
    <n v="79"/>
    <s v="area_code_510"/>
    <s v="no"/>
    <s v="no"/>
    <n v="0"/>
    <n v="147"/>
    <n v="72"/>
    <n v="24.99"/>
    <n v="165.7"/>
    <n v="102"/>
    <n v="14.08"/>
    <n v="243.2"/>
    <n v="107"/>
    <n v="10.94"/>
    <n v="8.4"/>
    <n v="9"/>
    <n v="2.27"/>
    <n v="1"/>
    <s v="no"/>
    <n v="0"/>
    <s v="0-3 Calls"/>
    <s v="60-95 Months"/>
  </r>
  <r>
    <x v="35"/>
    <n v="139"/>
    <s v="area_code_510"/>
    <s v="no"/>
    <s v="yes"/>
    <n v="25"/>
    <n v="96.2"/>
    <n v="112"/>
    <n v="16.350000000000001"/>
    <n v="178.9"/>
    <n v="70"/>
    <n v="15.21"/>
    <n v="182.1"/>
    <n v="84"/>
    <n v="8.19"/>
    <n v="12.9"/>
    <n v="10"/>
    <n v="3.48"/>
    <n v="2"/>
    <s v="no"/>
    <n v="0"/>
    <s v="0-3 Calls"/>
    <s v="132+ Months"/>
  </r>
  <r>
    <x v="33"/>
    <n v="103"/>
    <s v="area_code_415"/>
    <s v="no"/>
    <s v="no"/>
    <n v="0"/>
    <n v="263.39999999999998"/>
    <n v="118"/>
    <n v="44.78"/>
    <n v="179.1"/>
    <n v="69"/>
    <n v="15.22"/>
    <n v="214.7"/>
    <n v="112"/>
    <n v="9.66"/>
    <n v="10.3"/>
    <n v="2"/>
    <n v="2.78"/>
    <n v="0"/>
    <s v="no"/>
    <n v="0"/>
    <s v="0-3 Calls"/>
    <s v="96-131 Months"/>
  </r>
  <r>
    <x v="21"/>
    <n v="78"/>
    <s v="area_code_408"/>
    <s v="no"/>
    <s v="no"/>
    <n v="0"/>
    <n v="162.30000000000001"/>
    <n v="116"/>
    <n v="27.59"/>
    <n v="192.4"/>
    <n v="86"/>
    <n v="16.350000000000001"/>
    <n v="240.6"/>
    <n v="100"/>
    <n v="10.83"/>
    <n v="10.1"/>
    <n v="3"/>
    <n v="2.73"/>
    <n v="2"/>
    <s v="no"/>
    <n v="0"/>
    <s v="0-3 Calls"/>
    <s v="60-95 Months"/>
  </r>
  <r>
    <x v="22"/>
    <n v="50"/>
    <s v="area_code_408"/>
    <s v="no"/>
    <s v="no"/>
    <n v="0"/>
    <n v="183.6"/>
    <n v="107"/>
    <n v="31.21"/>
    <n v="58.6"/>
    <n v="118"/>
    <n v="4.9800000000000004"/>
    <n v="202.6"/>
    <n v="99"/>
    <n v="9.1199999999999992"/>
    <n v="8.6999999999999993"/>
    <n v="3"/>
    <n v="2.35"/>
    <n v="1"/>
    <s v="no"/>
    <n v="0"/>
    <s v="0-3 Calls"/>
    <s v="24-59 Months"/>
  </r>
  <r>
    <x v="45"/>
    <n v="67"/>
    <s v="area_code_408"/>
    <s v="no"/>
    <s v="no"/>
    <n v="0"/>
    <n v="201.4"/>
    <n v="101"/>
    <n v="34.24"/>
    <n v="97.6"/>
    <n v="122"/>
    <n v="8.3000000000000007"/>
    <n v="202.5"/>
    <n v="119"/>
    <n v="9.11"/>
    <n v="7"/>
    <n v="3"/>
    <n v="1.89"/>
    <n v="0"/>
    <s v="no"/>
    <n v="0"/>
    <s v="0-3 Calls"/>
    <s v="60-95 Months"/>
  </r>
  <r>
    <x v="6"/>
    <n v="86"/>
    <s v="area_code_415"/>
    <s v="no"/>
    <s v="yes"/>
    <n v="38"/>
    <n v="123"/>
    <n v="158"/>
    <n v="20.91"/>
    <n v="133.9"/>
    <n v="119"/>
    <n v="11.38"/>
    <n v="138.19999999999999"/>
    <n v="103"/>
    <n v="6.22"/>
    <n v="13.3"/>
    <n v="4"/>
    <n v="3.59"/>
    <n v="1"/>
    <s v="no"/>
    <n v="0"/>
    <s v="0-3 Calls"/>
    <s v="60-95 Months"/>
  </r>
  <r>
    <x v="36"/>
    <n v="174"/>
    <s v="area_code_415"/>
    <s v="no"/>
    <s v="no"/>
    <n v="0"/>
    <n v="239.2"/>
    <n v="72"/>
    <n v="40.659999999999997"/>
    <n v="188.5"/>
    <n v="124"/>
    <n v="16.02"/>
    <n v="105.6"/>
    <n v="116"/>
    <n v="4.75"/>
    <n v="8.8000000000000007"/>
    <n v="3"/>
    <n v="2.38"/>
    <n v="1"/>
    <s v="no"/>
    <n v="0"/>
    <s v="0-3 Calls"/>
    <s v="132+ Months"/>
  </r>
  <r>
    <x v="0"/>
    <n v="124"/>
    <s v="area_code_510"/>
    <s v="no"/>
    <s v="no"/>
    <n v="0"/>
    <n v="193"/>
    <n v="97"/>
    <n v="32.81"/>
    <n v="89.8"/>
    <n v="99"/>
    <n v="7.63"/>
    <n v="172.8"/>
    <n v="104"/>
    <n v="7.78"/>
    <n v="15.3"/>
    <n v="3"/>
    <n v="4.13"/>
    <n v="1"/>
    <s v="no"/>
    <n v="0"/>
    <s v="0-3 Calls"/>
    <s v="96-131 Months"/>
  </r>
  <r>
    <x v="8"/>
    <n v="190"/>
    <s v="area_code_415"/>
    <s v="no"/>
    <s v="yes"/>
    <n v="26"/>
    <n v="116.7"/>
    <n v="71"/>
    <n v="19.84"/>
    <n v="145.9"/>
    <n v="88"/>
    <n v="12.4"/>
    <n v="175.1"/>
    <n v="103"/>
    <n v="7.88"/>
    <n v="9.9"/>
    <n v="3"/>
    <n v="2.67"/>
    <n v="1"/>
    <s v="no"/>
    <n v="0"/>
    <s v="0-3 Calls"/>
    <s v="132+ Months"/>
  </r>
  <r>
    <x v="20"/>
    <n v="101"/>
    <s v="area_code_510"/>
    <s v="no"/>
    <s v="no"/>
    <n v="0"/>
    <n v="93.8"/>
    <n v="127"/>
    <n v="15.95"/>
    <n v="150"/>
    <n v="104"/>
    <n v="12.75"/>
    <n v="241.1"/>
    <n v="116"/>
    <n v="10.85"/>
    <n v="10.7"/>
    <n v="2"/>
    <n v="2.89"/>
    <n v="1"/>
    <s v="no"/>
    <n v="0"/>
    <s v="0-3 Calls"/>
    <s v="96-131 Months"/>
  </r>
  <r>
    <x v="11"/>
    <n v="68"/>
    <s v="area_code_415"/>
    <s v="no"/>
    <s v="yes"/>
    <n v="29"/>
    <n v="239.5"/>
    <n v="82"/>
    <n v="40.72"/>
    <n v="203.8"/>
    <n v="105"/>
    <n v="17.32"/>
    <n v="167.8"/>
    <n v="70"/>
    <n v="7.55"/>
    <n v="9.9"/>
    <n v="6"/>
    <n v="2.67"/>
    <n v="0"/>
    <s v="no"/>
    <n v="0"/>
    <s v="0-3 Calls"/>
    <s v="60-95 Months"/>
  </r>
  <r>
    <x v="45"/>
    <n v="117"/>
    <s v="area_code_510"/>
    <s v="no"/>
    <s v="yes"/>
    <n v="25"/>
    <n v="216"/>
    <n v="140"/>
    <n v="36.72"/>
    <n v="224.1"/>
    <n v="69"/>
    <n v="19.05"/>
    <n v="267.89999999999998"/>
    <n v="112"/>
    <n v="12.06"/>
    <n v="11.8"/>
    <n v="4"/>
    <n v="3.19"/>
    <n v="0"/>
    <s v="no"/>
    <n v="0"/>
    <s v="0-3 Calls"/>
    <s v="96-131 Months"/>
  </r>
  <r>
    <x v="5"/>
    <n v="118"/>
    <s v="area_code_408"/>
    <s v="no"/>
    <s v="no"/>
    <n v="0"/>
    <n v="187.4"/>
    <n v="97"/>
    <n v="31.86"/>
    <n v="177.8"/>
    <n v="89"/>
    <n v="15.11"/>
    <n v="233.4"/>
    <n v="97"/>
    <n v="10.5"/>
    <n v="12.2"/>
    <n v="6"/>
    <n v="3.29"/>
    <n v="1"/>
    <s v="no"/>
    <n v="0"/>
    <s v="0-3 Calls"/>
    <s v="96-131 Months"/>
  </r>
  <r>
    <x v="37"/>
    <n v="22"/>
    <s v="area_code_510"/>
    <s v="no"/>
    <s v="no"/>
    <n v="0"/>
    <n v="160.4"/>
    <n v="108"/>
    <n v="27.27"/>
    <n v="218.1"/>
    <n v="88"/>
    <n v="18.54"/>
    <n v="192.9"/>
    <n v="115"/>
    <n v="8.68"/>
    <n v="12.5"/>
    <n v="4"/>
    <n v="3.38"/>
    <n v="1"/>
    <s v="no"/>
    <n v="0"/>
    <s v="0-3 Calls"/>
    <s v="0-23 Months"/>
  </r>
  <r>
    <x v="48"/>
    <n v="134"/>
    <s v="area_code_408"/>
    <s v="no"/>
    <s v="no"/>
    <n v="0"/>
    <n v="205.3"/>
    <n v="122"/>
    <n v="34.9"/>
    <n v="240.5"/>
    <n v="155"/>
    <n v="20.440000000000001"/>
    <n v="179.1"/>
    <n v="107"/>
    <n v="8.06"/>
    <n v="5"/>
    <n v="9"/>
    <n v="1.35"/>
    <n v="1"/>
    <s v="no"/>
    <n v="0"/>
    <s v="0-3 Calls"/>
    <s v="132+ Months"/>
  </r>
  <r>
    <x v="4"/>
    <n v="164"/>
    <s v="area_code_408"/>
    <s v="no"/>
    <s v="yes"/>
    <n v="25"/>
    <n v="219.1"/>
    <n v="88"/>
    <n v="37.25"/>
    <n v="151.5"/>
    <n v="99"/>
    <n v="12.88"/>
    <n v="50.1"/>
    <n v="60"/>
    <n v="2.25"/>
    <n v="14.3"/>
    <n v="6"/>
    <n v="3.86"/>
    <n v="1"/>
    <s v="no"/>
    <n v="0"/>
    <s v="0-3 Calls"/>
    <s v="132+ Months"/>
  </r>
  <r>
    <x v="41"/>
    <n v="177"/>
    <s v="area_code_415"/>
    <s v="no"/>
    <s v="no"/>
    <n v="0"/>
    <n v="232.8"/>
    <n v="106"/>
    <n v="39.58"/>
    <n v="175.2"/>
    <n v="97"/>
    <n v="14.89"/>
    <n v="212.2"/>
    <n v="77"/>
    <n v="9.5500000000000007"/>
    <n v="12.5"/>
    <n v="7"/>
    <n v="3.38"/>
    <n v="2"/>
    <s v="no"/>
    <n v="0"/>
    <s v="0-3 Calls"/>
    <s v="132+ Months"/>
  </r>
  <r>
    <x v="21"/>
    <n v="110"/>
    <s v="area_code_408"/>
    <s v="no"/>
    <s v="no"/>
    <n v="0"/>
    <n v="162"/>
    <n v="81"/>
    <n v="27.54"/>
    <n v="247.5"/>
    <n v="89"/>
    <n v="21.04"/>
    <n v="155.5"/>
    <n v="99"/>
    <n v="7"/>
    <n v="8.9"/>
    <n v="8"/>
    <n v="2.4"/>
    <n v="0"/>
    <s v="no"/>
    <n v="0"/>
    <s v="0-3 Calls"/>
    <s v="96-131 Months"/>
  </r>
  <r>
    <x v="19"/>
    <n v="53"/>
    <s v="area_code_415"/>
    <s v="no"/>
    <s v="yes"/>
    <n v="27"/>
    <n v="25.9"/>
    <n v="119"/>
    <n v="4.4000000000000004"/>
    <n v="206.5"/>
    <n v="96"/>
    <n v="17.55"/>
    <n v="228.1"/>
    <n v="64"/>
    <n v="10.26"/>
    <n v="6.5"/>
    <n v="7"/>
    <n v="1.76"/>
    <n v="1"/>
    <s v="no"/>
    <n v="0"/>
    <s v="0-3 Calls"/>
    <s v="24-59 Months"/>
  </r>
  <r>
    <x v="41"/>
    <n v="80"/>
    <s v="area_code_408"/>
    <s v="no"/>
    <s v="no"/>
    <n v="0"/>
    <n v="322.3"/>
    <n v="113"/>
    <n v="54.79"/>
    <n v="222"/>
    <n v="95"/>
    <n v="18.87"/>
    <n v="162.80000000000001"/>
    <n v="123"/>
    <n v="7.33"/>
    <n v="6.7"/>
    <n v="8"/>
    <n v="1.81"/>
    <n v="0"/>
    <s v="yes"/>
    <n v="1"/>
    <s v="0-3 Calls"/>
    <s v="60-95 Months"/>
  </r>
  <r>
    <x v="35"/>
    <n v="158"/>
    <s v="area_code_408"/>
    <s v="no"/>
    <s v="no"/>
    <n v="0"/>
    <n v="209.9"/>
    <n v="112"/>
    <n v="35.68"/>
    <n v="221.3"/>
    <n v="82"/>
    <n v="18.809999999999999"/>
    <n v="210"/>
    <n v="93"/>
    <n v="9.4499999999999993"/>
    <n v="8.1999999999999993"/>
    <n v="3"/>
    <n v="2.21"/>
    <n v="1"/>
    <s v="no"/>
    <n v="0"/>
    <s v="0-3 Calls"/>
    <s v="132+ Months"/>
  </r>
  <r>
    <x v="0"/>
    <n v="114"/>
    <s v="area_code_415"/>
    <s v="no"/>
    <s v="no"/>
    <n v="0"/>
    <n v="191.5"/>
    <n v="88"/>
    <n v="32.56"/>
    <n v="175.2"/>
    <n v="78"/>
    <n v="14.89"/>
    <n v="220.3"/>
    <n v="118"/>
    <n v="9.91"/>
    <n v="0"/>
    <n v="0"/>
    <n v="0"/>
    <n v="0"/>
    <s v="no"/>
    <n v="0"/>
    <s v="0-3 Calls"/>
    <s v="96-131 Months"/>
  </r>
  <r>
    <x v="33"/>
    <n v="64"/>
    <s v="area_code_408"/>
    <s v="no"/>
    <s v="yes"/>
    <n v="19"/>
    <n v="291.10000000000002"/>
    <n v="150"/>
    <n v="49.49"/>
    <n v="226.7"/>
    <n v="123"/>
    <n v="19.27"/>
    <n v="219.1"/>
    <n v="67"/>
    <n v="9.86"/>
    <n v="7.5"/>
    <n v="2"/>
    <n v="2.0299999999999998"/>
    <n v="1"/>
    <s v="no"/>
    <n v="0"/>
    <s v="0-3 Calls"/>
    <s v="60-95 Months"/>
  </r>
  <r>
    <x v="32"/>
    <n v="88"/>
    <s v="area_code_415"/>
    <s v="no"/>
    <s v="no"/>
    <n v="0"/>
    <n v="215.6"/>
    <n v="115"/>
    <n v="36.65"/>
    <n v="216.2"/>
    <n v="85"/>
    <n v="18.38"/>
    <n v="171.3"/>
    <n v="65"/>
    <n v="7.71"/>
    <n v="11.8"/>
    <n v="1"/>
    <n v="3.19"/>
    <n v="3"/>
    <s v="no"/>
    <n v="0"/>
    <s v="0-3 Calls"/>
    <s v="60-95 Months"/>
  </r>
  <r>
    <x v="30"/>
    <n v="82"/>
    <s v="area_code_510"/>
    <s v="yes"/>
    <s v="no"/>
    <n v="0"/>
    <n v="208.8"/>
    <n v="101"/>
    <n v="35.5"/>
    <n v="213.7"/>
    <n v="87"/>
    <n v="18.16"/>
    <n v="175.1"/>
    <n v="86"/>
    <n v="7.88"/>
    <n v="12.4"/>
    <n v="6"/>
    <n v="3.35"/>
    <n v="3"/>
    <s v="no"/>
    <n v="0"/>
    <s v="0-3 Calls"/>
    <s v="60-95 Months"/>
  </r>
  <r>
    <x v="40"/>
    <n v="111"/>
    <s v="area_code_415"/>
    <s v="no"/>
    <s v="no"/>
    <n v="0"/>
    <n v="255.9"/>
    <n v="97"/>
    <n v="43.5"/>
    <n v="204.1"/>
    <n v="129"/>
    <n v="17.350000000000001"/>
    <n v="171.3"/>
    <n v="84"/>
    <n v="7.71"/>
    <n v="12.3"/>
    <n v="5"/>
    <n v="3.32"/>
    <n v="3"/>
    <s v="no"/>
    <n v="0"/>
    <s v="0-3 Calls"/>
    <s v="96-131 Months"/>
  </r>
  <r>
    <x v="10"/>
    <n v="60"/>
    <s v="area_code_408"/>
    <s v="no"/>
    <s v="no"/>
    <n v="0"/>
    <n v="252.7"/>
    <n v="97"/>
    <n v="42.96"/>
    <n v="221.1"/>
    <n v="121"/>
    <n v="18.79"/>
    <n v="109.9"/>
    <n v="100"/>
    <n v="4.95"/>
    <n v="12.4"/>
    <n v="4"/>
    <n v="3.35"/>
    <n v="2"/>
    <s v="no"/>
    <n v="0"/>
    <s v="0-3 Calls"/>
    <s v="60-95 Months"/>
  </r>
  <r>
    <x v="1"/>
    <n v="113"/>
    <s v="area_code_408"/>
    <s v="no"/>
    <s v="no"/>
    <n v="0"/>
    <n v="132.1"/>
    <n v="72"/>
    <n v="22.46"/>
    <n v="247.5"/>
    <n v="107"/>
    <n v="21.04"/>
    <n v="246.2"/>
    <n v="123"/>
    <n v="11.08"/>
    <n v="6.9"/>
    <n v="6"/>
    <n v="1.86"/>
    <n v="3"/>
    <s v="no"/>
    <n v="0"/>
    <s v="0-3 Calls"/>
    <s v="96-131 Months"/>
  </r>
  <r>
    <x v="15"/>
    <n v="109"/>
    <s v="area_code_408"/>
    <s v="no"/>
    <s v="no"/>
    <n v="0"/>
    <n v="217"/>
    <n v="115"/>
    <n v="36.89"/>
    <n v="207"/>
    <n v="142"/>
    <n v="17.600000000000001"/>
    <n v="268"/>
    <n v="106"/>
    <n v="12.06"/>
    <n v="8.1999999999999993"/>
    <n v="4"/>
    <n v="2.21"/>
    <n v="1"/>
    <s v="no"/>
    <n v="0"/>
    <s v="0-3 Calls"/>
    <s v="96-131 Months"/>
  </r>
  <r>
    <x v="7"/>
    <n v="105"/>
    <s v="area_code_510"/>
    <s v="no"/>
    <s v="yes"/>
    <n v="42"/>
    <n v="101.9"/>
    <n v="79"/>
    <n v="17.32"/>
    <n v="223.1"/>
    <n v="97"/>
    <n v="18.96"/>
    <n v="241.6"/>
    <n v="77"/>
    <n v="10.87"/>
    <n v="12.9"/>
    <n v="2"/>
    <n v="3.48"/>
    <n v="0"/>
    <s v="no"/>
    <n v="0"/>
    <s v="0-3 Calls"/>
    <s v="96-131 Months"/>
  </r>
  <r>
    <x v="29"/>
    <n v="85"/>
    <s v="area_code_510"/>
    <s v="no"/>
    <s v="no"/>
    <n v="0"/>
    <n v="211.5"/>
    <n v="100"/>
    <n v="35.96"/>
    <n v="184.6"/>
    <n v="88"/>
    <n v="15.69"/>
    <n v="164.3"/>
    <n v="131"/>
    <n v="7.39"/>
    <n v="13.3"/>
    <n v="4"/>
    <n v="3.59"/>
    <n v="2"/>
    <s v="no"/>
    <n v="0"/>
    <s v="0-3 Calls"/>
    <s v="60-95 Months"/>
  </r>
  <r>
    <x v="41"/>
    <n v="59"/>
    <s v="area_code_510"/>
    <s v="no"/>
    <s v="no"/>
    <n v="0"/>
    <n v="166.3"/>
    <n v="95"/>
    <n v="28.27"/>
    <n v="239.3"/>
    <n v="87"/>
    <n v="20.34"/>
    <n v="123.2"/>
    <n v="108"/>
    <n v="5.54"/>
    <n v="10"/>
    <n v="3"/>
    <n v="2.7"/>
    <n v="2"/>
    <s v="no"/>
    <n v="0"/>
    <s v="0-3 Calls"/>
    <s v="24-59 Months"/>
  </r>
  <r>
    <x v="32"/>
    <n v="148"/>
    <s v="area_code_408"/>
    <s v="no"/>
    <s v="no"/>
    <n v="0"/>
    <n v="185.2"/>
    <n v="87"/>
    <n v="31.48"/>
    <n v="170.4"/>
    <n v="96"/>
    <n v="14.48"/>
    <n v="165.1"/>
    <n v="104"/>
    <n v="7.43"/>
    <n v="9.5"/>
    <n v="13"/>
    <n v="2.57"/>
    <n v="1"/>
    <s v="no"/>
    <n v="0"/>
    <s v="0-3 Calls"/>
    <s v="132+ Months"/>
  </r>
  <r>
    <x v="22"/>
    <n v="115"/>
    <s v="area_code_415"/>
    <s v="no"/>
    <s v="no"/>
    <n v="0"/>
    <n v="245.2"/>
    <n v="105"/>
    <n v="41.68"/>
    <n v="159"/>
    <n v="109"/>
    <n v="13.52"/>
    <n v="229.9"/>
    <n v="74"/>
    <n v="10.35"/>
    <n v="7.2"/>
    <n v="8"/>
    <n v="1.94"/>
    <n v="0"/>
    <s v="no"/>
    <n v="0"/>
    <s v="0-3 Calls"/>
    <s v="96-131 Months"/>
  </r>
  <r>
    <x v="12"/>
    <n v="106"/>
    <s v="area_code_510"/>
    <s v="no"/>
    <s v="no"/>
    <n v="0"/>
    <n v="274.39999999999998"/>
    <n v="120"/>
    <n v="46.65"/>
    <n v="198.6"/>
    <n v="82"/>
    <n v="16.88"/>
    <n v="160.80000000000001"/>
    <n v="62"/>
    <n v="7.24"/>
    <n v="6"/>
    <n v="3"/>
    <n v="1.62"/>
    <n v="1"/>
    <s v="no"/>
    <n v="0"/>
    <s v="0-3 Calls"/>
    <s v="96-131 Months"/>
  </r>
  <r>
    <x v="8"/>
    <n v="93"/>
    <s v="area_code_415"/>
    <s v="no"/>
    <s v="no"/>
    <n v="0"/>
    <n v="98.4"/>
    <n v="78"/>
    <n v="16.73"/>
    <n v="249.6"/>
    <n v="129"/>
    <n v="21.22"/>
    <n v="248.2"/>
    <n v="114"/>
    <n v="11.17"/>
    <n v="14.2"/>
    <n v="4"/>
    <n v="3.83"/>
    <n v="1"/>
    <s v="no"/>
    <n v="0"/>
    <s v="0-3 Calls"/>
    <s v="60-95 Months"/>
  </r>
  <r>
    <x v="40"/>
    <n v="57"/>
    <s v="area_code_415"/>
    <s v="no"/>
    <s v="yes"/>
    <n v="29"/>
    <n v="279.89999999999998"/>
    <n v="121"/>
    <n v="47.58"/>
    <n v="223.1"/>
    <n v="109"/>
    <n v="18.96"/>
    <n v="251.7"/>
    <n v="94"/>
    <n v="11.33"/>
    <n v="13"/>
    <n v="2"/>
    <n v="3.51"/>
    <n v="1"/>
    <s v="no"/>
    <n v="0"/>
    <s v="0-3 Calls"/>
    <s v="24-59 Months"/>
  </r>
  <r>
    <x v="50"/>
    <n v="98"/>
    <s v="area_code_510"/>
    <s v="no"/>
    <s v="no"/>
    <n v="0"/>
    <n v="187.2"/>
    <n v="127"/>
    <n v="31.82"/>
    <n v="195.6"/>
    <n v="88"/>
    <n v="16.63"/>
    <n v="181.8"/>
    <n v="129"/>
    <n v="8.18"/>
    <n v="5.0999999999999996"/>
    <n v="4"/>
    <n v="1.38"/>
    <n v="1"/>
    <s v="no"/>
    <n v="0"/>
    <s v="0-3 Calls"/>
    <s v="96-131 Months"/>
  </r>
  <r>
    <x v="20"/>
    <n v="157"/>
    <s v="area_code_415"/>
    <s v="no"/>
    <s v="no"/>
    <n v="0"/>
    <n v="276.2"/>
    <n v="95"/>
    <n v="46.95"/>
    <n v="165.8"/>
    <n v="119"/>
    <n v="14.09"/>
    <n v="151.6"/>
    <n v="79"/>
    <n v="6.82"/>
    <n v="2.2000000000000002"/>
    <n v="4"/>
    <n v="0.59"/>
    <n v="3"/>
    <s v="no"/>
    <n v="0"/>
    <s v="0-3 Calls"/>
    <s v="132+ Months"/>
  </r>
  <r>
    <x v="26"/>
    <n v="116"/>
    <s v="area_code_415"/>
    <s v="no"/>
    <s v="yes"/>
    <n v="35"/>
    <n v="200.4"/>
    <n v="104"/>
    <n v="34.07"/>
    <n v="272.8"/>
    <n v="89"/>
    <n v="23.19"/>
    <n v="214.5"/>
    <n v="100"/>
    <n v="9.65"/>
    <n v="8.3000000000000007"/>
    <n v="4"/>
    <n v="2.2400000000000002"/>
    <n v="1"/>
    <s v="no"/>
    <n v="0"/>
    <s v="0-3 Calls"/>
    <s v="96-131 Months"/>
  </r>
  <r>
    <x v="6"/>
    <n v="30"/>
    <s v="area_code_510"/>
    <s v="no"/>
    <s v="no"/>
    <n v="0"/>
    <n v="162.30000000000001"/>
    <n v="96"/>
    <n v="27.59"/>
    <n v="244"/>
    <n v="122"/>
    <n v="20.74"/>
    <n v="180.1"/>
    <n v="89"/>
    <n v="8.1"/>
    <n v="9.1"/>
    <n v="4"/>
    <n v="2.46"/>
    <n v="2"/>
    <s v="no"/>
    <n v="0"/>
    <s v="0-3 Calls"/>
    <s v="24-59 Months"/>
  </r>
  <r>
    <x v="1"/>
    <n v="111"/>
    <s v="area_code_510"/>
    <s v="no"/>
    <s v="no"/>
    <n v="0"/>
    <n v="176.9"/>
    <n v="128"/>
    <n v="30.07"/>
    <n v="102.8"/>
    <n v="56"/>
    <n v="8.74"/>
    <n v="213.7"/>
    <n v="84"/>
    <n v="9.6199999999999992"/>
    <n v="10.5"/>
    <n v="2"/>
    <n v="2.84"/>
    <n v="4"/>
    <s v="yes"/>
    <n v="1"/>
    <s v="4+ calls"/>
    <s v="96-131 Months"/>
  </r>
  <r>
    <x v="45"/>
    <n v="52"/>
    <s v="area_code_415"/>
    <s v="no"/>
    <s v="no"/>
    <n v="0"/>
    <n v="165.5"/>
    <n v="78"/>
    <n v="28.14"/>
    <n v="205.5"/>
    <n v="89"/>
    <n v="17.47"/>
    <n v="213.6"/>
    <n v="124"/>
    <n v="9.61"/>
    <n v="12.2"/>
    <n v="6"/>
    <n v="3.29"/>
    <n v="0"/>
    <s v="no"/>
    <n v="0"/>
    <s v="0-3 Calls"/>
    <s v="24-59 Months"/>
  </r>
  <r>
    <x v="43"/>
    <n v="72"/>
    <s v="area_code_415"/>
    <s v="no"/>
    <s v="no"/>
    <n v="0"/>
    <n v="217.8"/>
    <n v="93"/>
    <n v="37.03"/>
    <n v="189.7"/>
    <n v="113"/>
    <n v="16.12"/>
    <n v="182.6"/>
    <n v="91"/>
    <n v="8.2200000000000006"/>
    <n v="10.4"/>
    <n v="5"/>
    <n v="2.81"/>
    <n v="4"/>
    <s v="no"/>
    <n v="0"/>
    <s v="4+ calls"/>
    <s v="60-95 Months"/>
  </r>
  <r>
    <x v="1"/>
    <n v="135"/>
    <s v="area_code_510"/>
    <s v="no"/>
    <s v="yes"/>
    <n v="28"/>
    <n v="201.4"/>
    <n v="100"/>
    <n v="34.24"/>
    <n v="246.5"/>
    <n v="117"/>
    <n v="20.95"/>
    <n v="154.80000000000001"/>
    <n v="131"/>
    <n v="6.97"/>
    <n v="12.9"/>
    <n v="4"/>
    <n v="3.48"/>
    <n v="2"/>
    <s v="yes"/>
    <n v="1"/>
    <s v="0-3 Calls"/>
    <s v="132+ Months"/>
  </r>
  <r>
    <x v="33"/>
    <n v="86"/>
    <s v="area_code_510"/>
    <s v="no"/>
    <s v="no"/>
    <n v="0"/>
    <n v="190.5"/>
    <n v="115"/>
    <n v="32.39"/>
    <n v="179.6"/>
    <n v="130"/>
    <n v="15.27"/>
    <n v="258.5"/>
    <n v="89"/>
    <n v="11.63"/>
    <n v="10.1"/>
    <n v="5"/>
    <n v="2.73"/>
    <n v="3"/>
    <s v="no"/>
    <n v="0"/>
    <s v="0-3 Calls"/>
    <s v="60-95 Months"/>
  </r>
  <r>
    <x v="29"/>
    <n v="98"/>
    <s v="area_code_415"/>
    <s v="no"/>
    <s v="yes"/>
    <n v="29"/>
    <n v="179.9"/>
    <n v="97"/>
    <n v="30.58"/>
    <n v="189.2"/>
    <n v="89"/>
    <n v="16.079999999999998"/>
    <n v="164.3"/>
    <n v="76"/>
    <n v="7.39"/>
    <n v="12.8"/>
    <n v="7"/>
    <n v="3.46"/>
    <n v="3"/>
    <s v="no"/>
    <n v="0"/>
    <s v="0-3 Calls"/>
    <s v="96-131 Months"/>
  </r>
  <r>
    <x v="19"/>
    <n v="151"/>
    <s v="area_code_510"/>
    <s v="no"/>
    <s v="no"/>
    <n v="0"/>
    <n v="235.9"/>
    <n v="104"/>
    <n v="40.1"/>
    <n v="80.599999999999994"/>
    <n v="91"/>
    <n v="6.85"/>
    <n v="212.8"/>
    <n v="116"/>
    <n v="9.58"/>
    <n v="5.8"/>
    <n v="2"/>
    <n v="1.57"/>
    <n v="3"/>
    <s v="no"/>
    <n v="0"/>
    <s v="0-3 Calls"/>
    <s v="132+ Months"/>
  </r>
  <r>
    <x v="12"/>
    <n v="118"/>
    <s v="area_code_415"/>
    <s v="no"/>
    <s v="no"/>
    <n v="0"/>
    <n v="140.4"/>
    <n v="112"/>
    <n v="23.87"/>
    <n v="187.1"/>
    <n v="60"/>
    <n v="15.9"/>
    <n v="207.9"/>
    <n v="155"/>
    <n v="9.36"/>
    <n v="7.9"/>
    <n v="1"/>
    <n v="2.13"/>
    <n v="0"/>
    <s v="no"/>
    <n v="0"/>
    <s v="0-3 Calls"/>
    <s v="96-131 Months"/>
  </r>
  <r>
    <x v="11"/>
    <n v="117"/>
    <s v="area_code_415"/>
    <s v="no"/>
    <s v="no"/>
    <n v="0"/>
    <n v="144.6"/>
    <n v="115"/>
    <n v="24.58"/>
    <n v="258.8"/>
    <n v="66"/>
    <n v="22"/>
    <n v="253.2"/>
    <n v="113"/>
    <n v="11.39"/>
    <n v="7.4"/>
    <n v="9"/>
    <n v="2"/>
    <n v="2"/>
    <s v="no"/>
    <n v="0"/>
    <s v="0-3 Calls"/>
    <s v="96-131 Months"/>
  </r>
  <r>
    <x v="4"/>
    <n v="55"/>
    <s v="area_code_510"/>
    <s v="no"/>
    <s v="no"/>
    <n v="0"/>
    <n v="189"/>
    <n v="100"/>
    <n v="32.130000000000003"/>
    <n v="118.5"/>
    <n v="99"/>
    <n v="10.07"/>
    <n v="248.1"/>
    <n v="87"/>
    <n v="11.16"/>
    <n v="17.100000000000001"/>
    <n v="6"/>
    <n v="4.62"/>
    <n v="0"/>
    <s v="no"/>
    <n v="0"/>
    <s v="0-3 Calls"/>
    <s v="24-59 Months"/>
  </r>
  <r>
    <x v="12"/>
    <n v="82"/>
    <s v="area_code_408"/>
    <s v="no"/>
    <s v="no"/>
    <n v="0"/>
    <n v="101"/>
    <n v="93"/>
    <n v="17.170000000000002"/>
    <n v="155.6"/>
    <n v="104"/>
    <n v="13.23"/>
    <n v="304.39999999999998"/>
    <n v="93"/>
    <n v="13.7"/>
    <n v="13.3"/>
    <n v="2"/>
    <n v="3.59"/>
    <n v="0"/>
    <s v="no"/>
    <n v="0"/>
    <s v="0-3 Calls"/>
    <s v="60-95 Months"/>
  </r>
  <r>
    <x v="9"/>
    <n v="152"/>
    <s v="area_code_415"/>
    <s v="no"/>
    <s v="no"/>
    <n v="0"/>
    <n v="206.3"/>
    <n v="98"/>
    <n v="35.07"/>
    <n v="292.8"/>
    <n v="82"/>
    <n v="24.89"/>
    <n v="43.7"/>
    <n v="121"/>
    <n v="1.97"/>
    <n v="10.6"/>
    <n v="4"/>
    <n v="2.86"/>
    <n v="1"/>
    <s v="no"/>
    <n v="0"/>
    <s v="0-3 Calls"/>
    <s v="132+ Months"/>
  </r>
  <r>
    <x v="46"/>
    <n v="108"/>
    <s v="area_code_408"/>
    <s v="no"/>
    <s v="yes"/>
    <n v="15"/>
    <n v="165.1"/>
    <n v="85"/>
    <n v="28.07"/>
    <n v="267"/>
    <n v="93"/>
    <n v="22.7"/>
    <n v="250.7"/>
    <n v="114"/>
    <n v="11.28"/>
    <n v="10.9"/>
    <n v="4"/>
    <n v="2.94"/>
    <n v="1"/>
    <s v="no"/>
    <n v="0"/>
    <s v="0-3 Calls"/>
    <s v="96-131 Months"/>
  </r>
  <r>
    <x v="0"/>
    <n v="98"/>
    <s v="area_code_408"/>
    <s v="no"/>
    <s v="no"/>
    <n v="0"/>
    <n v="165"/>
    <n v="129"/>
    <n v="28.05"/>
    <n v="202.6"/>
    <n v="113"/>
    <n v="17.22"/>
    <n v="172.3"/>
    <n v="94"/>
    <n v="7.75"/>
    <n v="12.5"/>
    <n v="7"/>
    <n v="3.38"/>
    <n v="1"/>
    <s v="yes"/>
    <n v="1"/>
    <s v="0-3 Calls"/>
    <s v="96-131 Months"/>
  </r>
  <r>
    <x v="47"/>
    <n v="130"/>
    <s v="area_code_415"/>
    <s v="no"/>
    <s v="no"/>
    <n v="0"/>
    <n v="155.9"/>
    <n v="95"/>
    <n v="26.5"/>
    <n v="256.10000000000002"/>
    <n v="97"/>
    <n v="21.77"/>
    <n v="262.89999999999998"/>
    <n v="103"/>
    <n v="11.83"/>
    <n v="11.7"/>
    <n v="3"/>
    <n v="3.16"/>
    <n v="3"/>
    <s v="no"/>
    <n v="0"/>
    <s v="0-3 Calls"/>
    <s v="96-131 Months"/>
  </r>
  <r>
    <x v="15"/>
    <n v="136"/>
    <s v="area_code_408"/>
    <s v="yes"/>
    <s v="no"/>
    <n v="0"/>
    <n v="199.2"/>
    <n v="122"/>
    <n v="33.86"/>
    <n v="214.7"/>
    <n v="114"/>
    <n v="18.25"/>
    <n v="150.9"/>
    <n v="105"/>
    <n v="6.79"/>
    <n v="11.8"/>
    <n v="7"/>
    <n v="3.19"/>
    <n v="1"/>
    <s v="no"/>
    <n v="0"/>
    <s v="0-3 Calls"/>
    <s v="132+ Months"/>
  </r>
  <r>
    <x v="3"/>
    <n v="47"/>
    <s v="area_code_415"/>
    <s v="no"/>
    <s v="no"/>
    <n v="0"/>
    <n v="155.30000000000001"/>
    <n v="116"/>
    <n v="26.4"/>
    <n v="188.2"/>
    <n v="85"/>
    <n v="16"/>
    <n v="247"/>
    <n v="73"/>
    <n v="11.12"/>
    <n v="12.3"/>
    <n v="4"/>
    <n v="3.32"/>
    <n v="3"/>
    <s v="no"/>
    <n v="0"/>
    <s v="0-3 Calls"/>
    <s v="24-59 Months"/>
  </r>
  <r>
    <x v="2"/>
    <n v="189"/>
    <s v="area_code_415"/>
    <s v="no"/>
    <s v="no"/>
    <n v="0"/>
    <n v="208.3"/>
    <n v="106"/>
    <n v="35.409999999999997"/>
    <n v="236.7"/>
    <n v="123"/>
    <n v="20.12"/>
    <n v="179.1"/>
    <n v="120"/>
    <n v="8.06"/>
    <n v="11.3"/>
    <n v="5"/>
    <n v="3.05"/>
    <n v="3"/>
    <s v="no"/>
    <n v="0"/>
    <s v="0-3 Calls"/>
    <s v="132+ Months"/>
  </r>
  <r>
    <x v="40"/>
    <n v="107"/>
    <s v="area_code_415"/>
    <s v="no"/>
    <s v="no"/>
    <n v="0"/>
    <n v="157.1"/>
    <n v="79"/>
    <n v="26.71"/>
    <n v="162.6"/>
    <n v="124"/>
    <n v="13.82"/>
    <n v="150"/>
    <n v="138"/>
    <n v="6.75"/>
    <n v="12.1"/>
    <n v="6"/>
    <n v="3.27"/>
    <n v="1"/>
    <s v="no"/>
    <n v="0"/>
    <s v="0-3 Calls"/>
    <s v="96-131 Months"/>
  </r>
  <r>
    <x v="28"/>
    <n v="91"/>
    <s v="area_code_415"/>
    <s v="no"/>
    <s v="no"/>
    <n v="0"/>
    <n v="154.4"/>
    <n v="165"/>
    <n v="26.25"/>
    <n v="168.3"/>
    <n v="121"/>
    <n v="14.31"/>
    <n v="239.9"/>
    <n v="81"/>
    <n v="10.8"/>
    <n v="11.7"/>
    <n v="4"/>
    <n v="3.16"/>
    <n v="5"/>
    <s v="yes"/>
    <n v="1"/>
    <s v="4+ calls"/>
    <s v="60-95 Months"/>
  </r>
  <r>
    <x v="44"/>
    <n v="159"/>
    <s v="area_code_415"/>
    <s v="no"/>
    <s v="no"/>
    <n v="0"/>
    <n v="189.1"/>
    <n v="105"/>
    <n v="32.15"/>
    <n v="246.1"/>
    <n v="147"/>
    <n v="20.92"/>
    <n v="242"/>
    <n v="106"/>
    <n v="10.89"/>
    <n v="10.4"/>
    <n v="5"/>
    <n v="2.81"/>
    <n v="1"/>
    <s v="yes"/>
    <n v="1"/>
    <s v="0-3 Calls"/>
    <s v="132+ Months"/>
  </r>
  <r>
    <x v="13"/>
    <n v="11"/>
    <s v="area_code_408"/>
    <s v="no"/>
    <s v="yes"/>
    <n v="24"/>
    <n v="131.5"/>
    <n v="98"/>
    <n v="22.36"/>
    <n v="230.2"/>
    <n v="111"/>
    <n v="19.57"/>
    <n v="283.7"/>
    <n v="87"/>
    <n v="12.77"/>
    <n v="10"/>
    <n v="3"/>
    <n v="2.7"/>
    <n v="2"/>
    <s v="no"/>
    <n v="0"/>
    <s v="0-3 Calls"/>
    <s v="0-23 Months"/>
  </r>
  <r>
    <x v="11"/>
    <n v="167"/>
    <s v="area_code_415"/>
    <s v="no"/>
    <s v="no"/>
    <n v="0"/>
    <n v="166.4"/>
    <n v="85"/>
    <n v="28.29"/>
    <n v="243.2"/>
    <n v="135"/>
    <n v="20.67"/>
    <n v="229.2"/>
    <n v="95"/>
    <n v="10.31"/>
    <n v="9.9"/>
    <n v="5"/>
    <n v="2.67"/>
    <n v="1"/>
    <s v="no"/>
    <n v="0"/>
    <s v="0-3 Calls"/>
    <s v="132+ Months"/>
  </r>
  <r>
    <x v="39"/>
    <n v="99"/>
    <s v="area_code_408"/>
    <s v="no"/>
    <s v="yes"/>
    <n v="19"/>
    <n v="87.7"/>
    <n v="103"/>
    <n v="14.91"/>
    <n v="223"/>
    <n v="86"/>
    <n v="18.96"/>
    <n v="182.3"/>
    <n v="112"/>
    <n v="8.1999999999999993"/>
    <n v="7.3"/>
    <n v="4"/>
    <n v="1.97"/>
    <n v="2"/>
    <s v="no"/>
    <n v="0"/>
    <s v="0-3 Calls"/>
    <s v="96-131 Months"/>
  </r>
  <r>
    <x v="45"/>
    <n v="159"/>
    <s v="area_code_415"/>
    <s v="no"/>
    <s v="yes"/>
    <n v="19"/>
    <n v="184.1"/>
    <n v="78"/>
    <n v="31.3"/>
    <n v="194.5"/>
    <n v="71"/>
    <n v="16.53"/>
    <n v="225.6"/>
    <n v="101"/>
    <n v="10.15"/>
    <n v="16.899999999999999"/>
    <n v="3"/>
    <n v="4.5599999999999996"/>
    <n v="0"/>
    <s v="no"/>
    <n v="0"/>
    <s v="0-3 Calls"/>
    <s v="132+ Months"/>
  </r>
  <r>
    <x v="43"/>
    <n v="71"/>
    <s v="area_code_415"/>
    <s v="no"/>
    <s v="no"/>
    <n v="0"/>
    <n v="103.3"/>
    <n v="103"/>
    <n v="17.559999999999999"/>
    <n v="138.5"/>
    <n v="79"/>
    <n v="11.77"/>
    <n v="164.8"/>
    <n v="98"/>
    <n v="7.42"/>
    <n v="9"/>
    <n v="2"/>
    <n v="2.4300000000000002"/>
    <n v="2"/>
    <s v="no"/>
    <n v="0"/>
    <s v="0-3 Calls"/>
    <s v="60-95 Months"/>
  </r>
  <r>
    <x v="48"/>
    <n v="122"/>
    <s v="area_code_415"/>
    <s v="no"/>
    <s v="no"/>
    <n v="0"/>
    <n v="35.1"/>
    <n v="62"/>
    <n v="5.97"/>
    <n v="180.8"/>
    <n v="89"/>
    <n v="15.37"/>
    <n v="251.6"/>
    <n v="58"/>
    <n v="11.32"/>
    <n v="12.7"/>
    <n v="2"/>
    <n v="3.43"/>
    <n v="1"/>
    <s v="no"/>
    <n v="0"/>
    <s v="0-3 Calls"/>
    <s v="96-131 Months"/>
  </r>
  <r>
    <x v="6"/>
    <n v="83"/>
    <s v="area_code_415"/>
    <s v="no"/>
    <s v="yes"/>
    <n v="37"/>
    <n v="78.5"/>
    <n v="109"/>
    <n v="13.35"/>
    <n v="210.5"/>
    <n v="101"/>
    <n v="17.89"/>
    <n v="179.7"/>
    <n v="102"/>
    <n v="8.09"/>
    <n v="11.8"/>
    <n v="4"/>
    <n v="3.19"/>
    <n v="1"/>
    <s v="no"/>
    <n v="0"/>
    <s v="0-3 Calls"/>
    <s v="60-95 Months"/>
  </r>
  <r>
    <x v="37"/>
    <n v="64"/>
    <s v="area_code_408"/>
    <s v="no"/>
    <s v="no"/>
    <n v="0"/>
    <n v="148.1"/>
    <n v="73"/>
    <n v="25.18"/>
    <n v="164.9"/>
    <n v="101"/>
    <n v="14.02"/>
    <n v="216"/>
    <n v="125"/>
    <n v="9.7200000000000006"/>
    <n v="12.3"/>
    <n v="2"/>
    <n v="3.32"/>
    <n v="5"/>
    <s v="yes"/>
    <n v="1"/>
    <s v="4+ calls"/>
    <s v="60-95 Months"/>
  </r>
  <r>
    <x v="12"/>
    <n v="144"/>
    <s v="area_code_415"/>
    <s v="no"/>
    <s v="yes"/>
    <n v="33"/>
    <n v="251.6"/>
    <n v="87"/>
    <n v="42.77"/>
    <n v="197.6"/>
    <n v="118"/>
    <n v="16.8"/>
    <n v="209.2"/>
    <n v="97"/>
    <n v="9.41"/>
    <n v="12.2"/>
    <n v="3"/>
    <n v="3.29"/>
    <n v="2"/>
    <s v="no"/>
    <n v="0"/>
    <s v="0-3 Calls"/>
    <s v="132+ Months"/>
  </r>
  <r>
    <x v="19"/>
    <n v="106"/>
    <s v="area_code_415"/>
    <s v="yes"/>
    <s v="yes"/>
    <n v="26"/>
    <n v="270.3"/>
    <n v="111"/>
    <n v="45.95"/>
    <n v="215.2"/>
    <n v="90"/>
    <n v="18.29"/>
    <n v="254"/>
    <n v="133"/>
    <n v="11.43"/>
    <n v="14.4"/>
    <n v="7"/>
    <n v="3.89"/>
    <n v="1"/>
    <s v="yes"/>
    <n v="1"/>
    <s v="0-3 Calls"/>
    <s v="96-131 Months"/>
  </r>
  <r>
    <x v="14"/>
    <n v="19"/>
    <s v="area_code_510"/>
    <s v="no"/>
    <s v="yes"/>
    <n v="34"/>
    <n v="156.6"/>
    <n v="97"/>
    <n v="26.62"/>
    <n v="224.2"/>
    <n v="97"/>
    <n v="19.059999999999999"/>
    <n v="260.89999999999998"/>
    <n v="135"/>
    <n v="11.74"/>
    <n v="11.3"/>
    <n v="1"/>
    <n v="3.05"/>
    <n v="1"/>
    <s v="no"/>
    <n v="0"/>
    <s v="0-3 Calls"/>
    <s v="0-23 Months"/>
  </r>
  <r>
    <x v="3"/>
    <n v="46"/>
    <s v="area_code_408"/>
    <s v="no"/>
    <s v="no"/>
    <n v="0"/>
    <n v="139.4"/>
    <n v="81"/>
    <n v="23.7"/>
    <n v="223.7"/>
    <n v="113"/>
    <n v="19.010000000000002"/>
    <n v="173.1"/>
    <n v="77"/>
    <n v="7.79"/>
    <n v="13.6"/>
    <n v="6"/>
    <n v="3.67"/>
    <n v="1"/>
    <s v="no"/>
    <n v="0"/>
    <s v="0-3 Calls"/>
    <s v="24-59 Months"/>
  </r>
  <r>
    <x v="47"/>
    <n v="127"/>
    <s v="area_code_510"/>
    <s v="no"/>
    <s v="no"/>
    <n v="0"/>
    <n v="220.2"/>
    <n v="108"/>
    <n v="37.43"/>
    <n v="188.4"/>
    <n v="124"/>
    <n v="16.010000000000002"/>
    <n v="172.7"/>
    <n v="113"/>
    <n v="7.77"/>
    <n v="11.7"/>
    <n v="3"/>
    <n v="3.16"/>
    <n v="2"/>
    <s v="no"/>
    <n v="0"/>
    <s v="0-3 Calls"/>
    <s v="96-131 Months"/>
  </r>
  <r>
    <x v="5"/>
    <n v="9"/>
    <s v="area_code_415"/>
    <s v="no"/>
    <s v="yes"/>
    <n v="39"/>
    <n v="214.1"/>
    <n v="108"/>
    <n v="36.4"/>
    <n v="169.2"/>
    <n v="115"/>
    <n v="14.38"/>
    <n v="189.7"/>
    <n v="117"/>
    <n v="8.5399999999999991"/>
    <n v="10.1"/>
    <n v="3"/>
    <n v="2.73"/>
    <n v="1"/>
    <s v="no"/>
    <n v="0"/>
    <s v="0-3 Calls"/>
    <s v="0-23 Months"/>
  </r>
  <r>
    <x v="16"/>
    <n v="157"/>
    <s v="area_code_415"/>
    <s v="no"/>
    <s v="no"/>
    <n v="0"/>
    <n v="196"/>
    <n v="74"/>
    <n v="33.32"/>
    <n v="213.4"/>
    <n v="96"/>
    <n v="18.14"/>
    <n v="196.8"/>
    <n v="81"/>
    <n v="8.86"/>
    <n v="7.9"/>
    <n v="6"/>
    <n v="2.13"/>
    <n v="1"/>
    <s v="no"/>
    <n v="0"/>
    <s v="0-3 Calls"/>
    <s v="132+ Months"/>
  </r>
  <r>
    <x v="28"/>
    <n v="105"/>
    <s v="area_code_415"/>
    <s v="no"/>
    <s v="yes"/>
    <n v="29"/>
    <n v="179.4"/>
    <n v="113"/>
    <n v="30.5"/>
    <n v="275.39999999999998"/>
    <n v="100"/>
    <n v="23.41"/>
    <n v="246.1"/>
    <n v="105"/>
    <n v="11.07"/>
    <n v="10"/>
    <n v="5"/>
    <n v="2.7"/>
    <n v="0"/>
    <s v="no"/>
    <n v="0"/>
    <s v="0-3 Calls"/>
    <s v="96-131 Months"/>
  </r>
  <r>
    <x v="21"/>
    <n v="155"/>
    <s v="area_code_408"/>
    <s v="no"/>
    <s v="no"/>
    <n v="0"/>
    <n v="216.7"/>
    <n v="30"/>
    <n v="36.840000000000003"/>
    <n v="144.30000000000001"/>
    <n v="125"/>
    <n v="12.27"/>
    <n v="135.30000000000001"/>
    <n v="106"/>
    <n v="6.09"/>
    <n v="10.8"/>
    <n v="1"/>
    <n v="2.92"/>
    <n v="2"/>
    <s v="no"/>
    <n v="0"/>
    <s v="0-3 Calls"/>
    <s v="132+ Months"/>
  </r>
  <r>
    <x v="34"/>
    <n v="161"/>
    <s v="area_code_415"/>
    <s v="no"/>
    <s v="no"/>
    <n v="0"/>
    <n v="151.6"/>
    <n v="117"/>
    <n v="25.77"/>
    <n v="219.4"/>
    <n v="87"/>
    <n v="18.649999999999999"/>
    <n v="224.7"/>
    <n v="68"/>
    <n v="10.11"/>
    <n v="4"/>
    <n v="5"/>
    <n v="1.08"/>
    <n v="1"/>
    <s v="no"/>
    <n v="0"/>
    <s v="0-3 Calls"/>
    <s v="132+ Months"/>
  </r>
  <r>
    <x v="35"/>
    <n v="95"/>
    <s v="area_code_408"/>
    <s v="no"/>
    <s v="yes"/>
    <n v="32"/>
    <n v="262.2"/>
    <n v="123"/>
    <n v="44.57"/>
    <n v="165.2"/>
    <n v="82"/>
    <n v="14.04"/>
    <n v="194.3"/>
    <n v="57"/>
    <n v="8.74"/>
    <n v="10.6"/>
    <n v="5"/>
    <n v="2.86"/>
    <n v="0"/>
    <s v="no"/>
    <n v="0"/>
    <s v="0-3 Calls"/>
    <s v="60-95 Months"/>
  </r>
  <r>
    <x v="11"/>
    <n v="122"/>
    <s v="area_code_415"/>
    <s v="no"/>
    <s v="no"/>
    <n v="0"/>
    <n v="173.6"/>
    <n v="110"/>
    <n v="29.51"/>
    <n v="91.7"/>
    <n v="84"/>
    <n v="7.79"/>
    <n v="211.7"/>
    <n v="103"/>
    <n v="9.5299999999999994"/>
    <n v="9.6999999999999993"/>
    <n v="7"/>
    <n v="2.62"/>
    <n v="3"/>
    <s v="no"/>
    <n v="0"/>
    <s v="0-3 Calls"/>
    <s v="96-131 Months"/>
  </r>
  <r>
    <x v="20"/>
    <n v="119"/>
    <s v="area_code_408"/>
    <s v="no"/>
    <s v="yes"/>
    <n v="24"/>
    <n v="217.2"/>
    <n v="94"/>
    <n v="36.92"/>
    <n v="138.69999999999999"/>
    <n v="52"/>
    <n v="11.79"/>
    <n v="139.30000000000001"/>
    <n v="85"/>
    <n v="6.27"/>
    <n v="11.3"/>
    <n v="4"/>
    <n v="3.05"/>
    <n v="0"/>
    <s v="no"/>
    <n v="0"/>
    <s v="0-3 Calls"/>
    <s v="96-131 Months"/>
  </r>
  <r>
    <x v="49"/>
    <n v="99"/>
    <s v="area_code_408"/>
    <s v="no"/>
    <s v="no"/>
    <n v="0"/>
    <n v="95.4"/>
    <n v="105"/>
    <n v="16.22"/>
    <n v="207.2"/>
    <n v="101"/>
    <n v="17.61"/>
    <n v="136"/>
    <n v="117"/>
    <n v="6.12"/>
    <n v="5.6"/>
    <n v="5"/>
    <n v="1.51"/>
    <n v="1"/>
    <s v="no"/>
    <n v="0"/>
    <s v="0-3 Calls"/>
    <s v="96-131 Months"/>
  </r>
  <r>
    <x v="16"/>
    <n v="76"/>
    <s v="area_code_408"/>
    <s v="no"/>
    <s v="yes"/>
    <n v="26"/>
    <n v="214.6"/>
    <n v="110"/>
    <n v="36.479999999999997"/>
    <n v="205.2"/>
    <n v="87"/>
    <n v="17.440000000000001"/>
    <n v="134.6"/>
    <n v="140"/>
    <n v="6.06"/>
    <n v="8.1"/>
    <n v="2"/>
    <n v="2.19"/>
    <n v="1"/>
    <s v="no"/>
    <n v="0"/>
    <s v="0-3 Calls"/>
    <s v="60-95 Months"/>
  </r>
  <r>
    <x v="45"/>
    <n v="167"/>
    <s v="area_code_415"/>
    <s v="no"/>
    <s v="no"/>
    <n v="0"/>
    <n v="131.6"/>
    <n v="120"/>
    <n v="22.37"/>
    <n v="211.3"/>
    <n v="96"/>
    <n v="17.96"/>
    <n v="168.3"/>
    <n v="97"/>
    <n v="7.57"/>
    <n v="11.1"/>
    <n v="4"/>
    <n v="3"/>
    <n v="4"/>
    <s v="yes"/>
    <n v="1"/>
    <s v="4+ calls"/>
    <s v="132+ Months"/>
  </r>
  <r>
    <x v="1"/>
    <n v="129"/>
    <s v="area_code_415"/>
    <s v="no"/>
    <s v="no"/>
    <n v="0"/>
    <n v="168.4"/>
    <n v="117"/>
    <n v="28.63"/>
    <n v="217.1"/>
    <n v="129"/>
    <n v="18.45"/>
    <n v="81.599999999999994"/>
    <n v="100"/>
    <n v="3.67"/>
    <n v="11.8"/>
    <n v="7"/>
    <n v="3.19"/>
    <n v="1"/>
    <s v="no"/>
    <n v="0"/>
    <s v="0-3 Calls"/>
    <s v="96-131 Months"/>
  </r>
  <r>
    <x v="15"/>
    <n v="116"/>
    <s v="area_code_408"/>
    <s v="no"/>
    <s v="no"/>
    <n v="0"/>
    <n v="146.4"/>
    <n v="123"/>
    <n v="24.89"/>
    <n v="176.6"/>
    <n v="113"/>
    <n v="15.01"/>
    <n v="212.6"/>
    <n v="102"/>
    <n v="9.57"/>
    <n v="7.8"/>
    <n v="5"/>
    <n v="2.11"/>
    <n v="1"/>
    <s v="no"/>
    <n v="0"/>
    <s v="0-3 Calls"/>
    <s v="96-131 Months"/>
  </r>
  <r>
    <x v="31"/>
    <n v="60"/>
    <s v="area_code_415"/>
    <s v="yes"/>
    <s v="no"/>
    <n v="0"/>
    <n v="183"/>
    <n v="110"/>
    <n v="31.11"/>
    <n v="206.7"/>
    <n v="93"/>
    <n v="17.57"/>
    <n v="203.8"/>
    <n v="119"/>
    <n v="9.17"/>
    <n v="11.1"/>
    <n v="6"/>
    <n v="3"/>
    <n v="1"/>
    <s v="no"/>
    <n v="0"/>
    <s v="0-3 Calls"/>
    <s v="60-95 Months"/>
  </r>
  <r>
    <x v="45"/>
    <n v="128"/>
    <s v="area_code_415"/>
    <s v="no"/>
    <s v="no"/>
    <n v="0"/>
    <n v="103.3"/>
    <n v="122"/>
    <n v="17.559999999999999"/>
    <n v="245.9"/>
    <n v="123"/>
    <n v="20.9"/>
    <n v="161.1"/>
    <n v="95"/>
    <n v="7.25"/>
    <n v="6.4"/>
    <n v="7"/>
    <n v="1.73"/>
    <n v="0"/>
    <s v="no"/>
    <n v="0"/>
    <s v="0-3 Calls"/>
    <s v="96-131 Months"/>
  </r>
  <r>
    <x v="14"/>
    <n v="47"/>
    <s v="area_code_408"/>
    <s v="no"/>
    <s v="yes"/>
    <n v="28"/>
    <n v="112.2"/>
    <n v="70"/>
    <n v="19.07"/>
    <n v="154.80000000000001"/>
    <n v="106"/>
    <n v="13.16"/>
    <n v="166.7"/>
    <n v="105"/>
    <n v="7.5"/>
    <n v="10.6"/>
    <n v="2"/>
    <n v="2.86"/>
    <n v="0"/>
    <s v="no"/>
    <n v="0"/>
    <s v="0-3 Calls"/>
    <s v="24-59 Months"/>
  </r>
  <r>
    <x v="35"/>
    <n v="40"/>
    <s v="area_code_510"/>
    <s v="yes"/>
    <s v="no"/>
    <n v="0"/>
    <n v="170.7"/>
    <n v="55"/>
    <n v="29.02"/>
    <n v="179.1"/>
    <n v="108"/>
    <n v="15.22"/>
    <n v="281.89999999999998"/>
    <n v="89"/>
    <n v="12.69"/>
    <n v="8.1999999999999993"/>
    <n v="9"/>
    <n v="2.21"/>
    <n v="3"/>
    <s v="no"/>
    <n v="0"/>
    <s v="0-3 Calls"/>
    <s v="24-59 Months"/>
  </r>
  <r>
    <x v="22"/>
    <n v="173"/>
    <s v="area_code_510"/>
    <s v="no"/>
    <s v="no"/>
    <n v="0"/>
    <n v="172.5"/>
    <n v="78"/>
    <n v="29.33"/>
    <n v="142.6"/>
    <n v="91"/>
    <n v="12.12"/>
    <n v="102"/>
    <n v="63"/>
    <n v="4.59"/>
    <n v="10.9"/>
    <n v="2"/>
    <n v="2.94"/>
    <n v="0"/>
    <s v="no"/>
    <n v="0"/>
    <s v="0-3 Calls"/>
    <s v="132+ Months"/>
  </r>
  <r>
    <x v="42"/>
    <n v="66"/>
    <s v="area_code_408"/>
    <s v="no"/>
    <s v="yes"/>
    <n v="32"/>
    <n v="187.8"/>
    <n v="117"/>
    <n v="31.93"/>
    <n v="129.80000000000001"/>
    <n v="90"/>
    <n v="11.03"/>
    <n v="132.30000000000001"/>
    <n v="113"/>
    <n v="5.95"/>
    <n v="12"/>
    <n v="3"/>
    <n v="3.24"/>
    <n v="2"/>
    <s v="no"/>
    <n v="0"/>
    <s v="0-3 Calls"/>
    <s v="60-95 Months"/>
  </r>
  <r>
    <x v="39"/>
    <n v="50"/>
    <s v="area_code_415"/>
    <s v="yes"/>
    <s v="yes"/>
    <n v="26"/>
    <n v="307.10000000000002"/>
    <n v="94"/>
    <n v="52.21"/>
    <n v="289.39999999999998"/>
    <n v="78"/>
    <n v="24.6"/>
    <n v="174.9"/>
    <n v="109"/>
    <n v="7.87"/>
    <n v="8"/>
    <n v="3"/>
    <n v="2.16"/>
    <n v="0"/>
    <s v="no"/>
    <n v="0"/>
    <s v="0-3 Calls"/>
    <s v="24-59 Months"/>
  </r>
  <r>
    <x v="45"/>
    <n v="130"/>
    <s v="area_code_510"/>
    <s v="no"/>
    <s v="no"/>
    <n v="0"/>
    <n v="154"/>
    <n v="95"/>
    <n v="26.18"/>
    <n v="205.9"/>
    <n v="106"/>
    <n v="17.5"/>
    <n v="233.7"/>
    <n v="75"/>
    <n v="10.52"/>
    <n v="12.9"/>
    <n v="1"/>
    <n v="3.48"/>
    <n v="1"/>
    <s v="no"/>
    <n v="0"/>
    <s v="0-3 Calls"/>
    <s v="96-131 Months"/>
  </r>
  <r>
    <x v="29"/>
    <n v="89"/>
    <s v="area_code_510"/>
    <s v="yes"/>
    <s v="no"/>
    <n v="0"/>
    <n v="125.6"/>
    <n v="108"/>
    <n v="21.35"/>
    <n v="213"/>
    <n v="90"/>
    <n v="18.11"/>
    <n v="181.7"/>
    <n v="108"/>
    <n v="8.18"/>
    <n v="5.4"/>
    <n v="5"/>
    <n v="1.46"/>
    <n v="1"/>
    <s v="no"/>
    <n v="0"/>
    <s v="0-3 Calls"/>
    <s v="60-95 Months"/>
  </r>
  <r>
    <x v="7"/>
    <n v="108"/>
    <s v="area_code_415"/>
    <s v="no"/>
    <s v="no"/>
    <n v="0"/>
    <n v="199.3"/>
    <n v="104"/>
    <n v="33.880000000000003"/>
    <n v="224.2"/>
    <n v="92"/>
    <n v="19.059999999999999"/>
    <n v="140.1"/>
    <n v="57"/>
    <n v="6.3"/>
    <n v="15.2"/>
    <n v="2"/>
    <n v="4.0999999999999996"/>
    <n v="0"/>
    <s v="no"/>
    <n v="0"/>
    <s v="0-3 Calls"/>
    <s v="96-131 Months"/>
  </r>
  <r>
    <x v="14"/>
    <n v="32"/>
    <s v="area_code_408"/>
    <s v="no"/>
    <s v="no"/>
    <n v="0"/>
    <n v="157.9"/>
    <n v="88"/>
    <n v="26.84"/>
    <n v="180.8"/>
    <n v="132"/>
    <n v="15.37"/>
    <n v="132.5"/>
    <n v="102"/>
    <n v="5.96"/>
    <n v="12.8"/>
    <n v="3"/>
    <n v="3.46"/>
    <n v="1"/>
    <s v="no"/>
    <n v="0"/>
    <s v="0-3 Calls"/>
    <s v="24-59 Months"/>
  </r>
  <r>
    <x v="3"/>
    <n v="166"/>
    <s v="area_code_415"/>
    <s v="no"/>
    <s v="no"/>
    <n v="0"/>
    <n v="203.4"/>
    <n v="81"/>
    <n v="34.58"/>
    <n v="167.7"/>
    <n v="110"/>
    <n v="14.25"/>
    <n v="132"/>
    <n v="124"/>
    <n v="5.94"/>
    <n v="9.1999999999999993"/>
    <n v="5"/>
    <n v="2.48"/>
    <n v="2"/>
    <s v="no"/>
    <n v="0"/>
    <s v="0-3 Calls"/>
    <s v="132+ Months"/>
  </r>
  <r>
    <x v="31"/>
    <n v="72"/>
    <s v="area_code_408"/>
    <s v="no"/>
    <s v="yes"/>
    <n v="39"/>
    <n v="92.8"/>
    <n v="98"/>
    <n v="15.78"/>
    <n v="271.2"/>
    <n v="115"/>
    <n v="23.05"/>
    <n v="167.1"/>
    <n v="83"/>
    <n v="7.52"/>
    <n v="5.8"/>
    <n v="7"/>
    <n v="1.57"/>
    <n v="1"/>
    <s v="no"/>
    <n v="0"/>
    <s v="0-3 Calls"/>
    <s v="60-95 Months"/>
  </r>
  <r>
    <x v="9"/>
    <n v="134"/>
    <s v="area_code_415"/>
    <s v="no"/>
    <s v="yes"/>
    <n v="32"/>
    <n v="216.8"/>
    <n v="78"/>
    <n v="36.86"/>
    <n v="102.2"/>
    <n v="111"/>
    <n v="8.69"/>
    <n v="174"/>
    <n v="83"/>
    <n v="7.83"/>
    <n v="8.6"/>
    <n v="2"/>
    <n v="2.3199999999999998"/>
    <n v="0"/>
    <s v="no"/>
    <n v="0"/>
    <s v="0-3 Calls"/>
    <s v="132+ Months"/>
  </r>
  <r>
    <x v="21"/>
    <n v="13"/>
    <s v="area_code_415"/>
    <s v="no"/>
    <s v="no"/>
    <n v="0"/>
    <n v="193.2"/>
    <n v="89"/>
    <n v="32.840000000000003"/>
    <n v="194.4"/>
    <n v="90"/>
    <n v="16.52"/>
    <n v="186.5"/>
    <n v="104"/>
    <n v="8.39"/>
    <n v="9.6999999999999993"/>
    <n v="2"/>
    <n v="2.62"/>
    <n v="4"/>
    <s v="no"/>
    <n v="0"/>
    <s v="4+ calls"/>
    <s v="0-23 Months"/>
  </r>
  <r>
    <x v="23"/>
    <n v="90"/>
    <s v="area_code_415"/>
    <s v="no"/>
    <s v="no"/>
    <n v="0"/>
    <n v="113.2"/>
    <n v="108"/>
    <n v="19.239999999999998"/>
    <n v="189.3"/>
    <n v="63"/>
    <n v="16.09"/>
    <n v="271.8"/>
    <n v="124"/>
    <n v="12.23"/>
    <n v="14.1"/>
    <n v="4"/>
    <n v="3.81"/>
    <n v="3"/>
    <s v="no"/>
    <n v="0"/>
    <s v="0-3 Calls"/>
    <s v="60-95 Months"/>
  </r>
  <r>
    <x v="26"/>
    <n v="111"/>
    <s v="area_code_415"/>
    <s v="no"/>
    <s v="yes"/>
    <n v="36"/>
    <n v="166.2"/>
    <n v="54"/>
    <n v="28.25"/>
    <n v="238.8"/>
    <n v="109"/>
    <n v="20.3"/>
    <n v="108.8"/>
    <n v="92"/>
    <n v="4.9000000000000004"/>
    <n v="11.2"/>
    <n v="2"/>
    <n v="3.02"/>
    <n v="3"/>
    <s v="no"/>
    <n v="0"/>
    <s v="0-3 Calls"/>
    <s v="96-131 Months"/>
  </r>
  <r>
    <x v="18"/>
    <n v="72"/>
    <s v="area_code_415"/>
    <s v="no"/>
    <s v="no"/>
    <n v="0"/>
    <n v="207.8"/>
    <n v="92"/>
    <n v="35.33"/>
    <n v="195.7"/>
    <n v="110"/>
    <n v="16.63"/>
    <n v="184.8"/>
    <n v="124"/>
    <n v="8.32"/>
    <n v="13.1"/>
    <n v="4"/>
    <n v="3.54"/>
    <n v="0"/>
    <s v="no"/>
    <n v="0"/>
    <s v="0-3 Calls"/>
    <s v="60-95 Months"/>
  </r>
  <r>
    <x v="28"/>
    <n v="67"/>
    <s v="area_code_510"/>
    <s v="no"/>
    <s v="yes"/>
    <n v="35"/>
    <n v="245.4"/>
    <n v="89"/>
    <n v="41.72"/>
    <n v="148.19999999999999"/>
    <n v="102"/>
    <n v="12.6"/>
    <n v="274"/>
    <n v="136"/>
    <n v="12.33"/>
    <n v="7.5"/>
    <n v="6"/>
    <n v="2.0299999999999998"/>
    <n v="1"/>
    <s v="no"/>
    <n v="0"/>
    <s v="0-3 Calls"/>
    <s v="60-95 Months"/>
  </r>
  <r>
    <x v="24"/>
    <n v="172"/>
    <s v="area_code_408"/>
    <s v="no"/>
    <s v="no"/>
    <n v="0"/>
    <n v="287.10000000000002"/>
    <n v="108"/>
    <n v="48.81"/>
    <n v="178.4"/>
    <n v="125"/>
    <n v="15.16"/>
    <n v="153.19999999999999"/>
    <n v="98"/>
    <n v="6.89"/>
    <n v="14.4"/>
    <n v="2"/>
    <n v="3.89"/>
    <n v="3"/>
    <s v="yes"/>
    <n v="1"/>
    <s v="0-3 Calls"/>
    <s v="132+ Months"/>
  </r>
  <r>
    <x v="7"/>
    <n v="154"/>
    <s v="area_code_510"/>
    <s v="no"/>
    <s v="yes"/>
    <n v="32"/>
    <n v="192.3"/>
    <n v="82"/>
    <n v="32.69"/>
    <n v="165.3"/>
    <n v="134"/>
    <n v="14.05"/>
    <n v="205"/>
    <n v="74"/>
    <n v="9.23"/>
    <n v="9"/>
    <n v="1"/>
    <n v="2.4300000000000002"/>
    <n v="2"/>
    <s v="no"/>
    <n v="0"/>
    <s v="0-3 Calls"/>
    <s v="132+ Months"/>
  </r>
  <r>
    <x v="41"/>
    <n v="69"/>
    <s v="area_code_510"/>
    <s v="no"/>
    <s v="no"/>
    <n v="0"/>
    <n v="194.2"/>
    <n v="122"/>
    <n v="33.01"/>
    <n v="242.1"/>
    <n v="81"/>
    <n v="20.58"/>
    <n v="215.8"/>
    <n v="80"/>
    <n v="9.7100000000000009"/>
    <n v="9.6999999999999993"/>
    <n v="3"/>
    <n v="2.62"/>
    <n v="2"/>
    <s v="no"/>
    <n v="0"/>
    <s v="0-3 Calls"/>
    <s v="60-95 Months"/>
  </r>
  <r>
    <x v="38"/>
    <n v="123"/>
    <s v="area_code_415"/>
    <s v="no"/>
    <s v="no"/>
    <n v="0"/>
    <n v="211"/>
    <n v="92"/>
    <n v="35.869999999999997"/>
    <n v="217"/>
    <n v="102"/>
    <n v="18.45"/>
    <n v="214.8"/>
    <n v="104"/>
    <n v="9.67"/>
    <n v="9.8000000000000007"/>
    <n v="7"/>
    <n v="2.65"/>
    <n v="3"/>
    <s v="no"/>
    <n v="0"/>
    <s v="0-3 Calls"/>
    <s v="96-131 Months"/>
  </r>
  <r>
    <x v="46"/>
    <n v="130"/>
    <s v="area_code_415"/>
    <s v="no"/>
    <s v="yes"/>
    <n v="12"/>
    <n v="141.9"/>
    <n v="92"/>
    <n v="24.12"/>
    <n v="228.9"/>
    <n v="102"/>
    <n v="19.46"/>
    <n v="195.1"/>
    <n v="101"/>
    <n v="8.7799999999999994"/>
    <n v="8.6999999999999993"/>
    <n v="5"/>
    <n v="2.35"/>
    <n v="0"/>
    <s v="no"/>
    <n v="0"/>
    <s v="0-3 Calls"/>
    <s v="96-131 Months"/>
  </r>
  <r>
    <x v="15"/>
    <n v="142"/>
    <s v="area_code_415"/>
    <s v="no"/>
    <s v="yes"/>
    <n v="26"/>
    <n v="220.5"/>
    <n v="94"/>
    <n v="37.49"/>
    <n v="239.5"/>
    <n v="126"/>
    <n v="20.36"/>
    <n v="254.3"/>
    <n v="109"/>
    <n v="11.44"/>
    <n v="5.9"/>
    <n v="9"/>
    <n v="1.59"/>
    <n v="2"/>
    <s v="no"/>
    <n v="0"/>
    <s v="0-3 Calls"/>
    <s v="132+ Months"/>
  </r>
  <r>
    <x v="34"/>
    <n v="29"/>
    <s v="area_code_415"/>
    <s v="no"/>
    <s v="no"/>
    <n v="0"/>
    <n v="157.4"/>
    <n v="122"/>
    <n v="26.76"/>
    <n v="145"/>
    <n v="75"/>
    <n v="12.33"/>
    <n v="281.8"/>
    <n v="92"/>
    <n v="12.68"/>
    <n v="9.3000000000000007"/>
    <n v="2"/>
    <n v="2.5099999999999998"/>
    <n v="1"/>
    <s v="no"/>
    <n v="0"/>
    <s v="0-3 Calls"/>
    <s v="24-59 Months"/>
  </r>
  <r>
    <x v="20"/>
    <n v="87"/>
    <s v="area_code_408"/>
    <s v="no"/>
    <s v="yes"/>
    <n v="28"/>
    <n v="143.5"/>
    <n v="106"/>
    <n v="24.4"/>
    <n v="223.5"/>
    <n v="147"/>
    <n v="19"/>
    <n v="175.4"/>
    <n v="69"/>
    <n v="7.89"/>
    <n v="11.2"/>
    <n v="5"/>
    <n v="3.02"/>
    <n v="0"/>
    <s v="no"/>
    <n v="0"/>
    <s v="0-3 Calls"/>
    <s v="60-95 Months"/>
  </r>
  <r>
    <x v="44"/>
    <n v="149"/>
    <s v="area_code_415"/>
    <s v="no"/>
    <s v="no"/>
    <n v="0"/>
    <n v="156"/>
    <n v="56"/>
    <n v="26.52"/>
    <n v="56"/>
    <n v="116"/>
    <n v="4.76"/>
    <n v="163.30000000000001"/>
    <n v="104"/>
    <n v="7.35"/>
    <n v="8.9"/>
    <n v="8"/>
    <n v="2.4"/>
    <n v="0"/>
    <s v="no"/>
    <n v="0"/>
    <s v="0-3 Calls"/>
    <s v="132+ Months"/>
  </r>
  <r>
    <x v="46"/>
    <n v="146"/>
    <s v="area_code_408"/>
    <s v="yes"/>
    <s v="no"/>
    <n v="0"/>
    <n v="160.1"/>
    <n v="63"/>
    <n v="27.22"/>
    <n v="208.4"/>
    <n v="112"/>
    <n v="17.71"/>
    <n v="177.6"/>
    <n v="98"/>
    <n v="7.99"/>
    <n v="9.1999999999999993"/>
    <n v="3"/>
    <n v="2.48"/>
    <n v="2"/>
    <s v="no"/>
    <n v="0"/>
    <s v="0-3 Calls"/>
    <s v="132+ Months"/>
  </r>
  <r>
    <x v="24"/>
    <n v="88"/>
    <s v="area_code_415"/>
    <s v="yes"/>
    <s v="no"/>
    <n v="0"/>
    <n v="235.1"/>
    <n v="98"/>
    <n v="39.97"/>
    <n v="251.8"/>
    <n v="79"/>
    <n v="21.4"/>
    <n v="285.89999999999998"/>
    <n v="76"/>
    <n v="12.87"/>
    <n v="7.2"/>
    <n v="2"/>
    <n v="1.94"/>
    <n v="4"/>
    <s v="yes"/>
    <n v="1"/>
    <s v="4+ calls"/>
    <s v="60-95 Months"/>
  </r>
  <r>
    <x v="36"/>
    <n v="119"/>
    <s v="area_code_415"/>
    <s v="yes"/>
    <s v="yes"/>
    <n v="15"/>
    <n v="160"/>
    <n v="95"/>
    <n v="27.2"/>
    <n v="209.5"/>
    <n v="110"/>
    <n v="17.809999999999999"/>
    <n v="82.3"/>
    <n v="107"/>
    <n v="3.7"/>
    <n v="8.6999999999999993"/>
    <n v="5"/>
    <n v="2.35"/>
    <n v="5"/>
    <s v="yes"/>
    <n v="1"/>
    <s v="4+ calls"/>
    <s v="96-131 Months"/>
  </r>
  <r>
    <x v="27"/>
    <n v="135"/>
    <s v="area_code_415"/>
    <s v="no"/>
    <s v="no"/>
    <n v="0"/>
    <n v="194.8"/>
    <n v="97"/>
    <n v="33.119999999999997"/>
    <n v="235.3"/>
    <n v="118"/>
    <n v="20"/>
    <n v="174.4"/>
    <n v="126"/>
    <n v="7.85"/>
    <n v="11"/>
    <n v="3"/>
    <n v="2.97"/>
    <n v="1"/>
    <s v="no"/>
    <n v="0"/>
    <s v="0-3 Calls"/>
    <s v="132+ Months"/>
  </r>
  <r>
    <x v="7"/>
    <n v="100"/>
    <s v="area_code_510"/>
    <s v="no"/>
    <s v="no"/>
    <n v="0"/>
    <n v="247.8"/>
    <n v="117"/>
    <n v="42.13"/>
    <n v="130"/>
    <n v="95"/>
    <n v="11.05"/>
    <n v="134.30000000000001"/>
    <n v="125"/>
    <n v="6.04"/>
    <n v="6.9"/>
    <n v="2"/>
    <n v="1.86"/>
    <n v="1"/>
    <s v="no"/>
    <n v="0"/>
    <s v="0-3 Calls"/>
    <s v="96-131 Months"/>
  </r>
  <r>
    <x v="4"/>
    <n v="98"/>
    <s v="area_code_415"/>
    <s v="no"/>
    <s v="no"/>
    <n v="0"/>
    <n v="221.2"/>
    <n v="80"/>
    <n v="37.6"/>
    <n v="213.6"/>
    <n v="104"/>
    <n v="18.16"/>
    <n v="291.8"/>
    <n v="89"/>
    <n v="13.13"/>
    <n v="11.9"/>
    <n v="3"/>
    <n v="3.21"/>
    <n v="4"/>
    <s v="no"/>
    <n v="0"/>
    <s v="4+ calls"/>
    <s v="96-131 Months"/>
  </r>
  <r>
    <x v="38"/>
    <n v="180"/>
    <s v="area_code_415"/>
    <s v="no"/>
    <s v="yes"/>
    <n v="33"/>
    <n v="231.8"/>
    <n v="78"/>
    <n v="39.409999999999997"/>
    <n v="232.9"/>
    <n v="79"/>
    <n v="19.8"/>
    <n v="206.9"/>
    <n v="121"/>
    <n v="9.31"/>
    <n v="7.6"/>
    <n v="4"/>
    <n v="2.0499999999999998"/>
    <n v="1"/>
    <s v="no"/>
    <n v="0"/>
    <s v="0-3 Calls"/>
    <s v="132+ Months"/>
  </r>
  <r>
    <x v="39"/>
    <n v="100"/>
    <s v="area_code_415"/>
    <s v="no"/>
    <s v="yes"/>
    <n v="25"/>
    <n v="215.9"/>
    <n v="90"/>
    <n v="36.700000000000003"/>
    <n v="257.89999999999998"/>
    <n v="92"/>
    <n v="21.92"/>
    <n v="180.2"/>
    <n v="157"/>
    <n v="8.11"/>
    <n v="11.6"/>
    <n v="4"/>
    <n v="3.13"/>
    <n v="1"/>
    <s v="no"/>
    <n v="0"/>
    <s v="0-3 Calls"/>
    <s v="96-131 Months"/>
  </r>
  <r>
    <x v="0"/>
    <n v="119"/>
    <s v="area_code_415"/>
    <s v="no"/>
    <s v="yes"/>
    <n v="35"/>
    <n v="217.1"/>
    <n v="92"/>
    <n v="36.909999999999997"/>
    <n v="220.8"/>
    <n v="134"/>
    <n v="18.77"/>
    <n v="249.5"/>
    <n v="93"/>
    <n v="11.23"/>
    <n v="8"/>
    <n v="5"/>
    <n v="2.16"/>
    <n v="2"/>
    <s v="no"/>
    <n v="0"/>
    <s v="0-3 Calls"/>
    <s v="96-131 Months"/>
  </r>
  <r>
    <x v="4"/>
    <n v="86"/>
    <s v="area_code_415"/>
    <s v="no"/>
    <s v="no"/>
    <n v="0"/>
    <n v="83.5"/>
    <n v="96"/>
    <n v="14.2"/>
    <n v="221.1"/>
    <n v="63"/>
    <n v="18.79"/>
    <n v="349.7"/>
    <n v="75"/>
    <n v="15.74"/>
    <n v="12.6"/>
    <n v="3"/>
    <n v="3.4"/>
    <n v="0"/>
    <s v="no"/>
    <n v="0"/>
    <s v="0-3 Calls"/>
    <s v="60-95 Months"/>
  </r>
  <r>
    <x v="5"/>
    <n v="155"/>
    <s v="area_code_408"/>
    <s v="no"/>
    <s v="yes"/>
    <n v="39"/>
    <n v="183.3"/>
    <n v="106"/>
    <n v="31.16"/>
    <n v="205.1"/>
    <n v="101"/>
    <n v="17.43"/>
    <n v="263.7"/>
    <n v="90"/>
    <n v="11.87"/>
    <n v="5.0999999999999996"/>
    <n v="7"/>
    <n v="1.38"/>
    <n v="1"/>
    <s v="no"/>
    <n v="0"/>
    <s v="0-3 Calls"/>
    <s v="132+ Months"/>
  </r>
  <r>
    <x v="47"/>
    <n v="78"/>
    <s v="area_code_415"/>
    <s v="yes"/>
    <s v="no"/>
    <n v="0"/>
    <n v="236.8"/>
    <n v="141"/>
    <n v="40.26"/>
    <n v="265.3"/>
    <n v="101"/>
    <n v="22.55"/>
    <n v="152.4"/>
    <n v="77"/>
    <n v="6.86"/>
    <n v="9.5"/>
    <n v="2"/>
    <n v="2.57"/>
    <n v="1"/>
    <s v="yes"/>
    <n v="1"/>
    <s v="0-3 Calls"/>
    <s v="60-95 Months"/>
  </r>
  <r>
    <x v="1"/>
    <n v="153"/>
    <s v="area_code_415"/>
    <s v="no"/>
    <s v="no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n v="1"/>
    <s v="no"/>
    <n v="0"/>
    <s v="0-3 Calls"/>
    <s v="132+ Months"/>
  </r>
  <r>
    <x v="9"/>
    <n v="92"/>
    <s v="area_code_510"/>
    <s v="no"/>
    <s v="yes"/>
    <n v="25"/>
    <n v="134"/>
    <n v="112"/>
    <n v="22.78"/>
    <n v="206"/>
    <n v="111"/>
    <n v="17.510000000000002"/>
    <n v="180.6"/>
    <n v="118"/>
    <n v="8.1300000000000008"/>
    <n v="9.6999999999999993"/>
    <n v="4"/>
    <n v="2.62"/>
    <n v="0"/>
    <s v="no"/>
    <n v="0"/>
    <s v="0-3 Calls"/>
    <s v="60-95 Months"/>
  </r>
  <r>
    <x v="34"/>
    <n v="13"/>
    <s v="area_code_510"/>
    <s v="no"/>
    <s v="yes"/>
    <n v="25"/>
    <n v="176.6"/>
    <n v="65"/>
    <n v="30.02"/>
    <n v="172.7"/>
    <n v="96"/>
    <n v="14.68"/>
    <n v="104.5"/>
    <n v="128"/>
    <n v="4.7"/>
    <n v="11.3"/>
    <n v="5"/>
    <n v="3.05"/>
    <n v="2"/>
    <s v="no"/>
    <n v="0"/>
    <s v="0-3 Calls"/>
    <s v="0-23 Months"/>
  </r>
  <r>
    <x v="44"/>
    <n v="154"/>
    <s v="area_code_415"/>
    <s v="no"/>
    <s v="no"/>
    <n v="0"/>
    <n v="191.4"/>
    <n v="93"/>
    <n v="32.54"/>
    <n v="205.4"/>
    <n v="119"/>
    <n v="17.46"/>
    <n v="205.7"/>
    <n v="121"/>
    <n v="9.26"/>
    <n v="10.199999999999999"/>
    <n v="3"/>
    <n v="2.75"/>
    <n v="3"/>
    <s v="no"/>
    <n v="0"/>
    <s v="0-3 Calls"/>
    <s v="132+ Months"/>
  </r>
  <r>
    <x v="49"/>
    <n v="144"/>
    <s v="area_code_510"/>
    <s v="yes"/>
    <s v="yes"/>
    <n v="35"/>
    <n v="174.8"/>
    <n v="127"/>
    <n v="29.72"/>
    <n v="219.6"/>
    <n v="93"/>
    <n v="18.670000000000002"/>
    <n v="255.8"/>
    <n v="90"/>
    <n v="11.51"/>
    <n v="12.8"/>
    <n v="3"/>
    <n v="3.46"/>
    <n v="0"/>
    <s v="no"/>
    <n v="0"/>
    <s v="0-3 Calls"/>
    <s v="132+ Months"/>
  </r>
  <r>
    <x v="6"/>
    <n v="48"/>
    <s v="area_code_408"/>
    <s v="no"/>
    <s v="no"/>
    <n v="0"/>
    <n v="275.2"/>
    <n v="67"/>
    <n v="46.78"/>
    <n v="180.2"/>
    <n v="108"/>
    <n v="15.32"/>
    <n v="159"/>
    <n v="110"/>
    <n v="7.15"/>
    <n v="7.9"/>
    <n v="2"/>
    <n v="2.13"/>
    <n v="1"/>
    <s v="no"/>
    <n v="0"/>
    <s v="0-3 Calls"/>
    <s v="24-59 Months"/>
  </r>
  <r>
    <x v="50"/>
    <n v="94"/>
    <s v="area_code_408"/>
    <s v="no"/>
    <s v="no"/>
    <n v="0"/>
    <n v="174"/>
    <n v="85"/>
    <n v="29.58"/>
    <n v="241.1"/>
    <n v="114"/>
    <n v="20.49"/>
    <n v="207.8"/>
    <n v="94"/>
    <n v="9.35"/>
    <n v="7.9"/>
    <n v="1"/>
    <n v="2.13"/>
    <n v="1"/>
    <s v="no"/>
    <n v="0"/>
    <s v="0-3 Calls"/>
    <s v="60-95 Months"/>
  </r>
  <r>
    <x v="30"/>
    <n v="139"/>
    <s v="area_code_415"/>
    <s v="no"/>
    <s v="no"/>
    <n v="0"/>
    <n v="165"/>
    <n v="132"/>
    <n v="28.05"/>
    <n v="249.7"/>
    <n v="86"/>
    <n v="21.22"/>
    <n v="170.3"/>
    <n v="128"/>
    <n v="7.66"/>
    <n v="12.6"/>
    <n v="8"/>
    <n v="3.4"/>
    <n v="1"/>
    <s v="no"/>
    <n v="0"/>
    <s v="0-3 Calls"/>
    <s v="132+ Months"/>
  </r>
  <r>
    <x v="42"/>
    <n v="126"/>
    <s v="area_code_415"/>
    <s v="no"/>
    <s v="no"/>
    <n v="0"/>
    <n v="228.7"/>
    <n v="102"/>
    <n v="38.880000000000003"/>
    <n v="168.7"/>
    <n v="99"/>
    <n v="14.34"/>
    <n v="223.5"/>
    <n v="100"/>
    <n v="10.06"/>
    <n v="11.8"/>
    <n v="4"/>
    <n v="3.19"/>
    <n v="1"/>
    <s v="no"/>
    <n v="0"/>
    <s v="0-3 Calls"/>
    <s v="96-131 Months"/>
  </r>
  <r>
    <x v="35"/>
    <n v="122"/>
    <s v="area_code_415"/>
    <s v="no"/>
    <s v="no"/>
    <n v="0"/>
    <n v="107.9"/>
    <n v="88"/>
    <n v="18.34"/>
    <n v="235.8"/>
    <n v="109"/>
    <n v="20.04"/>
    <n v="228.6"/>
    <n v="119"/>
    <n v="10.29"/>
    <n v="9.5"/>
    <n v="3"/>
    <n v="2.57"/>
    <n v="2"/>
    <s v="no"/>
    <n v="0"/>
    <s v="0-3 Calls"/>
    <s v="96-131 Months"/>
  </r>
  <r>
    <x v="21"/>
    <n v="139"/>
    <s v="area_code_510"/>
    <s v="no"/>
    <s v="no"/>
    <n v="0"/>
    <n v="221.3"/>
    <n v="140"/>
    <n v="37.619999999999997"/>
    <n v="157.80000000000001"/>
    <n v="89"/>
    <n v="13.41"/>
    <n v="192.5"/>
    <n v="89"/>
    <n v="8.66"/>
    <n v="11.3"/>
    <n v="6"/>
    <n v="3.05"/>
    <n v="1"/>
    <s v="no"/>
    <n v="0"/>
    <s v="0-3 Calls"/>
    <s v="132+ Months"/>
  </r>
  <r>
    <x v="5"/>
    <n v="95"/>
    <s v="area_code_415"/>
    <s v="no"/>
    <s v="no"/>
    <n v="0"/>
    <n v="141.1"/>
    <n v="84"/>
    <n v="23.99"/>
    <n v="211.4"/>
    <n v="108"/>
    <n v="17.97"/>
    <n v="103.7"/>
    <n v="127"/>
    <n v="4.67"/>
    <n v="5.9"/>
    <n v="6"/>
    <n v="1.59"/>
    <n v="3"/>
    <s v="no"/>
    <n v="0"/>
    <s v="0-3 Calls"/>
    <s v="60-95 Months"/>
  </r>
  <r>
    <x v="41"/>
    <n v="80"/>
    <s v="area_code_408"/>
    <s v="no"/>
    <s v="yes"/>
    <n v="31"/>
    <n v="166.4"/>
    <n v="92"/>
    <n v="28.29"/>
    <n v="238.3"/>
    <n v="74"/>
    <n v="20.260000000000002"/>
    <n v="150.69999999999999"/>
    <n v="84"/>
    <n v="6.78"/>
    <n v="10.7"/>
    <n v="4"/>
    <n v="2.89"/>
    <n v="4"/>
    <s v="no"/>
    <n v="0"/>
    <s v="4+ calls"/>
    <s v="60-95 Months"/>
  </r>
  <r>
    <x v="45"/>
    <n v="131"/>
    <s v="area_code_415"/>
    <s v="no"/>
    <s v="yes"/>
    <n v="28"/>
    <n v="249.6"/>
    <n v="87"/>
    <n v="42.43"/>
    <n v="227.2"/>
    <n v="138"/>
    <n v="19.309999999999999"/>
    <n v="239.9"/>
    <n v="92"/>
    <n v="10.8"/>
    <n v="7.6"/>
    <n v="3"/>
    <n v="2.0499999999999998"/>
    <n v="3"/>
    <s v="no"/>
    <n v="0"/>
    <s v="0-3 Calls"/>
    <s v="96-131 Months"/>
  </r>
  <r>
    <x v="45"/>
    <n v="36"/>
    <s v="area_code_510"/>
    <s v="no"/>
    <s v="no"/>
    <n v="0"/>
    <n v="178.6"/>
    <n v="83"/>
    <n v="30.36"/>
    <n v="213.1"/>
    <n v="103"/>
    <n v="18.11"/>
    <n v="198"/>
    <n v="119"/>
    <n v="8.91"/>
    <n v="10.9"/>
    <n v="5"/>
    <n v="2.94"/>
    <n v="1"/>
    <s v="no"/>
    <n v="0"/>
    <s v="0-3 Calls"/>
    <s v="24-59 Months"/>
  </r>
  <r>
    <x v="37"/>
    <n v="180"/>
    <s v="area_code_510"/>
    <s v="no"/>
    <s v="no"/>
    <n v="0"/>
    <n v="139"/>
    <n v="96"/>
    <n v="23.63"/>
    <n v="224.9"/>
    <n v="64"/>
    <n v="19.12"/>
    <n v="170.8"/>
    <n v="118"/>
    <n v="7.69"/>
    <n v="15.7"/>
    <n v="5"/>
    <n v="4.24"/>
    <n v="2"/>
    <s v="no"/>
    <n v="0"/>
    <s v="0-3 Calls"/>
    <s v="132+ Months"/>
  </r>
  <r>
    <x v="10"/>
    <n v="25"/>
    <s v="area_code_415"/>
    <s v="no"/>
    <s v="no"/>
    <n v="0"/>
    <n v="134.30000000000001"/>
    <n v="98"/>
    <n v="22.83"/>
    <n v="202.3"/>
    <n v="109"/>
    <n v="17.2"/>
    <n v="195.9"/>
    <n v="100"/>
    <n v="8.82"/>
    <n v="12.6"/>
    <n v="5"/>
    <n v="3.4"/>
    <n v="2"/>
    <s v="no"/>
    <n v="0"/>
    <s v="0-3 Calls"/>
    <s v="24-59 Months"/>
  </r>
  <r>
    <x v="10"/>
    <n v="113"/>
    <s v="area_code_415"/>
    <s v="no"/>
    <s v="no"/>
    <n v="0"/>
    <n v="215.9"/>
    <n v="93"/>
    <n v="36.700000000000003"/>
    <n v="240.1"/>
    <n v="85"/>
    <n v="20.41"/>
    <n v="156.69999999999999"/>
    <n v="123"/>
    <n v="7.05"/>
    <n v="4.9000000000000004"/>
    <n v="5"/>
    <n v="1.32"/>
    <n v="3"/>
    <s v="no"/>
    <n v="0"/>
    <s v="0-3 Calls"/>
    <s v="96-131 Months"/>
  </r>
  <r>
    <x v="22"/>
    <n v="120"/>
    <s v="area_code_415"/>
    <s v="no"/>
    <s v="no"/>
    <n v="0"/>
    <n v="178.4"/>
    <n v="97"/>
    <n v="30.33"/>
    <n v="168.3"/>
    <n v="113"/>
    <n v="14.31"/>
    <n v="120.5"/>
    <n v="93"/>
    <n v="5.42"/>
    <n v="9.3000000000000007"/>
    <n v="9"/>
    <n v="2.5099999999999998"/>
    <n v="1"/>
    <s v="no"/>
    <n v="0"/>
    <s v="0-3 Calls"/>
    <s v="96-131 Months"/>
  </r>
  <r>
    <x v="30"/>
    <n v="74"/>
    <s v="area_code_415"/>
    <s v="no"/>
    <s v="no"/>
    <n v="0"/>
    <n v="106.4"/>
    <n v="84"/>
    <n v="18.09"/>
    <n v="140.19999999999999"/>
    <n v="104"/>
    <n v="11.92"/>
    <n v="90.9"/>
    <n v="81"/>
    <n v="4.09"/>
    <n v="11.4"/>
    <n v="3"/>
    <n v="3.08"/>
    <n v="1"/>
    <s v="no"/>
    <n v="0"/>
    <s v="0-3 Calls"/>
    <s v="60-95 Months"/>
  </r>
  <r>
    <x v="25"/>
    <n v="109"/>
    <s v="area_code_510"/>
    <s v="no"/>
    <s v="no"/>
    <n v="0"/>
    <n v="170.7"/>
    <n v="101"/>
    <n v="29.02"/>
    <n v="240.2"/>
    <n v="82"/>
    <n v="20.420000000000002"/>
    <n v="119"/>
    <n v="112"/>
    <n v="5.36"/>
    <n v="11.4"/>
    <n v="4"/>
    <n v="3.08"/>
    <n v="2"/>
    <s v="no"/>
    <n v="0"/>
    <s v="0-3 Calls"/>
    <s v="96-131 Months"/>
  </r>
  <r>
    <x v="5"/>
    <n v="162"/>
    <s v="area_code_510"/>
    <s v="no"/>
    <s v="yes"/>
    <n v="33"/>
    <n v="184.5"/>
    <n v="139"/>
    <n v="31.37"/>
    <n v="183.2"/>
    <n v="78"/>
    <n v="15.57"/>
    <n v="127.4"/>
    <n v="106"/>
    <n v="5.73"/>
    <n v="12.3"/>
    <n v="6"/>
    <n v="3.32"/>
    <n v="0"/>
    <s v="no"/>
    <n v="0"/>
    <s v="0-3 Calls"/>
    <s v="132+ Months"/>
  </r>
  <r>
    <x v="45"/>
    <n v="124"/>
    <s v="area_code_510"/>
    <s v="no"/>
    <s v="yes"/>
    <n v="37"/>
    <n v="161.19999999999999"/>
    <n v="109"/>
    <n v="27.4"/>
    <n v="204.2"/>
    <n v="79"/>
    <n v="17.36"/>
    <n v="231.5"/>
    <n v="87"/>
    <n v="10.42"/>
    <n v="8.9"/>
    <n v="4"/>
    <n v="2.4"/>
    <n v="1"/>
    <s v="no"/>
    <n v="0"/>
    <s v="0-3 Calls"/>
    <s v="96-131 Months"/>
  </r>
  <r>
    <x v="27"/>
    <n v="177"/>
    <s v="area_code_408"/>
    <s v="no"/>
    <s v="no"/>
    <n v="0"/>
    <n v="84.9"/>
    <n v="77"/>
    <n v="14.43"/>
    <n v="257.5"/>
    <n v="109"/>
    <n v="21.89"/>
    <n v="210.5"/>
    <n v="66"/>
    <n v="9.4700000000000006"/>
    <n v="7.5"/>
    <n v="5"/>
    <n v="2.0299999999999998"/>
    <n v="2"/>
    <s v="no"/>
    <n v="0"/>
    <s v="0-3 Calls"/>
    <s v="132+ Months"/>
  </r>
  <r>
    <x v="26"/>
    <n v="91"/>
    <s v="area_code_510"/>
    <s v="no"/>
    <s v="no"/>
    <n v="0"/>
    <n v="217.9"/>
    <n v="71"/>
    <n v="37.04"/>
    <n v="230.1"/>
    <n v="116"/>
    <n v="19.559999999999999"/>
    <n v="232.1"/>
    <n v="110"/>
    <n v="10.44"/>
    <n v="10.6"/>
    <n v="2"/>
    <n v="2.86"/>
    <n v="1"/>
    <s v="no"/>
    <n v="0"/>
    <s v="0-3 Calls"/>
    <s v="60-95 Months"/>
  </r>
  <r>
    <x v="45"/>
    <n v="24"/>
    <s v="area_code_510"/>
    <s v="no"/>
    <s v="no"/>
    <n v="0"/>
    <n v="243"/>
    <n v="91"/>
    <n v="41.31"/>
    <n v="183.9"/>
    <n v="77"/>
    <n v="15.63"/>
    <n v="184.3"/>
    <n v="109"/>
    <n v="8.2899999999999991"/>
    <n v="15.3"/>
    <n v="6"/>
    <n v="4.13"/>
    <n v="0"/>
    <s v="yes"/>
    <n v="1"/>
    <s v="0-3 Calls"/>
    <s v="24-59 Months"/>
  </r>
  <r>
    <x v="47"/>
    <n v="48"/>
    <s v="area_code_510"/>
    <s v="no"/>
    <s v="no"/>
    <n v="0"/>
    <n v="128.19999999999999"/>
    <n v="71"/>
    <n v="21.79"/>
    <n v="48.1"/>
    <n v="78"/>
    <n v="4.09"/>
    <n v="116.3"/>
    <n v="80"/>
    <n v="5.23"/>
    <n v="8.9"/>
    <n v="3"/>
    <n v="2.4"/>
    <n v="0"/>
    <s v="no"/>
    <n v="0"/>
    <s v="0-3 Calls"/>
    <s v="24-59 Months"/>
  </r>
  <r>
    <x v="9"/>
    <n v="86"/>
    <s v="area_code_408"/>
    <s v="no"/>
    <s v="no"/>
    <n v="0"/>
    <n v="126.3"/>
    <n v="115"/>
    <n v="21.47"/>
    <n v="168.8"/>
    <n v="112"/>
    <n v="14.35"/>
    <n v="154.6"/>
    <n v="95"/>
    <n v="6.96"/>
    <n v="9.8000000000000007"/>
    <n v="7"/>
    <n v="2.65"/>
    <n v="2"/>
    <s v="no"/>
    <n v="0"/>
    <s v="0-3 Calls"/>
    <s v="60-95 Months"/>
  </r>
  <r>
    <x v="17"/>
    <n v="163"/>
    <s v="area_code_510"/>
    <s v="no"/>
    <s v="no"/>
    <n v="0"/>
    <n v="178.7"/>
    <n v="56"/>
    <n v="30.38"/>
    <n v="215.7"/>
    <n v="79"/>
    <n v="18.329999999999998"/>
    <n v="152.69999999999999"/>
    <n v="84"/>
    <n v="6.87"/>
    <n v="10.6"/>
    <n v="2"/>
    <n v="2.86"/>
    <n v="4"/>
    <s v="no"/>
    <n v="0"/>
    <s v="4+ calls"/>
    <s v="132+ Months"/>
  </r>
  <r>
    <x v="44"/>
    <n v="91"/>
    <s v="area_code_510"/>
    <s v="no"/>
    <s v="no"/>
    <n v="0"/>
    <n v="159"/>
    <n v="109"/>
    <n v="27.03"/>
    <n v="255.1"/>
    <n v="142"/>
    <n v="21.68"/>
    <n v="82.4"/>
    <n v="73"/>
    <n v="3.71"/>
    <n v="10.1"/>
    <n v="4"/>
    <n v="2.73"/>
    <n v="0"/>
    <s v="no"/>
    <n v="0"/>
    <s v="0-3 Calls"/>
    <s v="60-95 Months"/>
  </r>
  <r>
    <x v="12"/>
    <n v="56"/>
    <s v="area_code_510"/>
    <s v="no"/>
    <s v="no"/>
    <n v="0"/>
    <n v="150.9"/>
    <n v="79"/>
    <n v="25.65"/>
    <n v="161.80000000000001"/>
    <n v="87"/>
    <n v="13.75"/>
    <n v="167.7"/>
    <n v="115"/>
    <n v="7.55"/>
    <n v="11.7"/>
    <n v="5"/>
    <n v="3.16"/>
    <n v="3"/>
    <s v="no"/>
    <n v="0"/>
    <s v="0-3 Calls"/>
    <s v="24-59 Months"/>
  </r>
  <r>
    <x v="0"/>
    <n v="147"/>
    <s v="area_code_415"/>
    <s v="yes"/>
    <s v="yes"/>
    <n v="24"/>
    <n v="219.9"/>
    <n v="118"/>
    <n v="37.380000000000003"/>
    <n v="208.5"/>
    <n v="116"/>
    <n v="17.72"/>
    <n v="352.5"/>
    <n v="111"/>
    <n v="15.86"/>
    <n v="8.1"/>
    <n v="4"/>
    <n v="2.19"/>
    <n v="3"/>
    <s v="no"/>
    <n v="0"/>
    <s v="0-3 Calls"/>
    <s v="132+ Months"/>
  </r>
  <r>
    <x v="14"/>
    <n v="64"/>
    <s v="area_code_415"/>
    <s v="no"/>
    <s v="no"/>
    <n v="0"/>
    <n v="168"/>
    <n v="116"/>
    <n v="28.56"/>
    <n v="192.4"/>
    <n v="94"/>
    <n v="16.350000000000001"/>
    <n v="166.5"/>
    <n v="98"/>
    <n v="7.49"/>
    <n v="10.1"/>
    <n v="3"/>
    <n v="2.73"/>
    <n v="2"/>
    <s v="no"/>
    <n v="0"/>
    <s v="0-3 Calls"/>
    <s v="60-95 Months"/>
  </r>
  <r>
    <x v="46"/>
    <n v="108"/>
    <s v="area_code_510"/>
    <s v="no"/>
    <s v="yes"/>
    <n v="34"/>
    <n v="162.1"/>
    <n v="83"/>
    <n v="27.56"/>
    <n v="171.8"/>
    <n v="117"/>
    <n v="14.6"/>
    <n v="259.8"/>
    <n v="76"/>
    <n v="11.69"/>
    <n v="9.6"/>
    <n v="3"/>
    <n v="2.59"/>
    <n v="4"/>
    <s v="yes"/>
    <n v="1"/>
    <s v="4+ calls"/>
    <s v="96-131 Months"/>
  </r>
  <r>
    <x v="2"/>
    <n v="159"/>
    <s v="area_code_510"/>
    <s v="no"/>
    <s v="no"/>
    <n v="0"/>
    <n v="198.8"/>
    <n v="107"/>
    <n v="33.799999999999997"/>
    <n v="195.5"/>
    <n v="91"/>
    <n v="16.62"/>
    <n v="213.3"/>
    <n v="120"/>
    <n v="9.6"/>
    <n v="16.5"/>
    <n v="7"/>
    <n v="4.46"/>
    <n v="5"/>
    <s v="no"/>
    <n v="0"/>
    <s v="4+ calls"/>
    <s v="132+ Months"/>
  </r>
  <r>
    <x v="50"/>
    <n v="136"/>
    <s v="area_code_510"/>
    <s v="yes"/>
    <s v="no"/>
    <n v="0"/>
    <n v="256.8"/>
    <n v="90"/>
    <n v="43.66"/>
    <n v="230.1"/>
    <n v="104"/>
    <n v="19.559999999999999"/>
    <n v="143.6"/>
    <n v="82"/>
    <n v="6.46"/>
    <n v="9.1"/>
    <n v="10"/>
    <n v="2.46"/>
    <n v="3"/>
    <s v="no"/>
    <n v="0"/>
    <s v="0-3 Calls"/>
    <s v="132+ Months"/>
  </r>
  <r>
    <x v="33"/>
    <n v="45"/>
    <s v="area_code_408"/>
    <s v="no"/>
    <s v="yes"/>
    <n v="38"/>
    <n v="196.8"/>
    <n v="92"/>
    <n v="33.46"/>
    <n v="254.2"/>
    <n v="108"/>
    <n v="21.61"/>
    <n v="261.8"/>
    <n v="85"/>
    <n v="11.78"/>
    <n v="7.7"/>
    <n v="2"/>
    <n v="2.08"/>
    <n v="1"/>
    <s v="no"/>
    <n v="0"/>
    <s v="0-3 Calls"/>
    <s v="24-59 Months"/>
  </r>
  <r>
    <x v="35"/>
    <n v="122"/>
    <s v="area_code_415"/>
    <s v="no"/>
    <s v="no"/>
    <n v="0"/>
    <n v="140.1"/>
    <n v="120"/>
    <n v="23.82"/>
    <n v="231.4"/>
    <n v="128"/>
    <n v="19.670000000000002"/>
    <n v="188.1"/>
    <n v="127"/>
    <n v="8.4600000000000009"/>
    <n v="11.2"/>
    <n v="5"/>
    <n v="3.02"/>
    <n v="2"/>
    <s v="no"/>
    <n v="0"/>
    <s v="0-3 Calls"/>
    <s v="96-131 Months"/>
  </r>
  <r>
    <x v="35"/>
    <n v="138"/>
    <s v="area_code_415"/>
    <s v="no"/>
    <s v="no"/>
    <n v="0"/>
    <n v="194.3"/>
    <n v="83"/>
    <n v="33.03"/>
    <n v="189.9"/>
    <n v="97"/>
    <n v="16.14"/>
    <n v="232.2"/>
    <n v="102"/>
    <n v="10.45"/>
    <n v="9"/>
    <n v="3"/>
    <n v="2.4300000000000002"/>
    <n v="5"/>
    <s v="no"/>
    <n v="0"/>
    <s v="4+ calls"/>
    <s v="132+ Months"/>
  </r>
  <r>
    <x v="3"/>
    <n v="132"/>
    <s v="area_code_415"/>
    <s v="no"/>
    <s v="no"/>
    <n v="0"/>
    <n v="117.6"/>
    <n v="66"/>
    <n v="19.989999999999998"/>
    <n v="214"/>
    <n v="108"/>
    <n v="18.190000000000001"/>
    <n v="239.5"/>
    <n v="94"/>
    <n v="10.78"/>
    <n v="8.8000000000000007"/>
    <n v="5"/>
    <n v="2.38"/>
    <n v="1"/>
    <s v="no"/>
    <n v="0"/>
    <s v="0-3 Calls"/>
    <s v="132+ Months"/>
  </r>
  <r>
    <x v="48"/>
    <n v="101"/>
    <s v="area_code_415"/>
    <s v="yes"/>
    <s v="no"/>
    <n v="0"/>
    <n v="193.7"/>
    <n v="108"/>
    <n v="32.93"/>
    <n v="186.6"/>
    <n v="98"/>
    <n v="15.86"/>
    <n v="223"/>
    <n v="100"/>
    <n v="10.039999999999999"/>
    <n v="11.6"/>
    <n v="8"/>
    <n v="3.13"/>
    <n v="0"/>
    <s v="no"/>
    <n v="0"/>
    <s v="0-3 Calls"/>
    <s v="96-131 Months"/>
  </r>
  <r>
    <x v="23"/>
    <n v="58"/>
    <s v="area_code_510"/>
    <s v="no"/>
    <s v="no"/>
    <n v="0"/>
    <n v="243.1"/>
    <n v="105"/>
    <n v="41.33"/>
    <n v="231.4"/>
    <n v="108"/>
    <n v="19.670000000000002"/>
    <n v="180.9"/>
    <n v="120"/>
    <n v="8.14"/>
    <n v="7.8"/>
    <n v="4"/>
    <n v="2.11"/>
    <n v="2"/>
    <s v="no"/>
    <n v="0"/>
    <s v="0-3 Calls"/>
    <s v="24-59 Months"/>
  </r>
  <r>
    <x v="37"/>
    <n v="81"/>
    <s v="area_code_415"/>
    <s v="no"/>
    <s v="no"/>
    <n v="0"/>
    <n v="145.4"/>
    <n v="132"/>
    <n v="24.72"/>
    <n v="129.30000000000001"/>
    <n v="91"/>
    <n v="10.99"/>
    <n v="186.4"/>
    <n v="109"/>
    <n v="8.39"/>
    <n v="5.2"/>
    <n v="4"/>
    <n v="1.4"/>
    <n v="1"/>
    <s v="no"/>
    <n v="0"/>
    <s v="0-3 Calls"/>
    <s v="60-95 Months"/>
  </r>
  <r>
    <x v="41"/>
    <n v="116"/>
    <s v="area_code_510"/>
    <s v="no"/>
    <s v="no"/>
    <n v="0"/>
    <n v="229.3"/>
    <n v="93"/>
    <n v="38.979999999999997"/>
    <n v="184.5"/>
    <n v="111"/>
    <n v="15.68"/>
    <n v="168.2"/>
    <n v="91"/>
    <n v="7.57"/>
    <n v="8.8000000000000007"/>
    <n v="3"/>
    <n v="2.38"/>
    <n v="2"/>
    <s v="no"/>
    <n v="0"/>
    <s v="0-3 Calls"/>
    <s v="96-131 Months"/>
  </r>
  <r>
    <x v="35"/>
    <n v="62"/>
    <s v="area_code_510"/>
    <s v="no"/>
    <s v="yes"/>
    <n v="33"/>
    <n v="186.4"/>
    <n v="84"/>
    <n v="31.69"/>
    <n v="201"/>
    <n v="136"/>
    <n v="17.09"/>
    <n v="286.7"/>
    <n v="103"/>
    <n v="12.9"/>
    <n v="11.1"/>
    <n v="3"/>
    <n v="3"/>
    <n v="2"/>
    <s v="yes"/>
    <n v="1"/>
    <s v="0-3 Calls"/>
    <s v="60-95 Months"/>
  </r>
  <r>
    <x v="21"/>
    <n v="90"/>
    <s v="area_code_415"/>
    <s v="no"/>
    <s v="no"/>
    <n v="0"/>
    <n v="76.099999999999994"/>
    <n v="121"/>
    <n v="12.94"/>
    <n v="290.3"/>
    <n v="73"/>
    <n v="24.68"/>
    <n v="236.9"/>
    <n v="89"/>
    <n v="10.66"/>
    <n v="10.8"/>
    <n v="3"/>
    <n v="2.92"/>
    <n v="0"/>
    <s v="no"/>
    <n v="0"/>
    <s v="0-3 Calls"/>
    <s v="60-95 Months"/>
  </r>
  <r>
    <x v="46"/>
    <n v="98"/>
    <s v="area_code_415"/>
    <s v="no"/>
    <s v="no"/>
    <n v="0"/>
    <n v="162.80000000000001"/>
    <n v="65"/>
    <n v="27.68"/>
    <n v="185"/>
    <n v="109"/>
    <n v="15.73"/>
    <n v="219.5"/>
    <n v="104"/>
    <n v="9.8800000000000008"/>
    <n v="6"/>
    <n v="3"/>
    <n v="1.62"/>
    <n v="2"/>
    <s v="no"/>
    <n v="0"/>
    <s v="0-3 Calls"/>
    <s v="96-131 Months"/>
  </r>
  <r>
    <x v="30"/>
    <n v="73"/>
    <s v="area_code_415"/>
    <s v="no"/>
    <s v="no"/>
    <n v="0"/>
    <n v="182.3"/>
    <n v="115"/>
    <n v="30.99"/>
    <n v="199.2"/>
    <n v="97"/>
    <n v="16.93"/>
    <n v="120.2"/>
    <n v="113"/>
    <n v="5.41"/>
    <n v="18"/>
    <n v="5"/>
    <n v="4.8600000000000003"/>
    <n v="1"/>
    <s v="no"/>
    <n v="0"/>
    <s v="0-3 Calls"/>
    <s v="60-95 Months"/>
  </r>
  <r>
    <x v="8"/>
    <n v="107"/>
    <s v="area_code_510"/>
    <s v="yes"/>
    <s v="no"/>
    <n v="0"/>
    <n v="194.4"/>
    <n v="83"/>
    <n v="33.049999999999997"/>
    <n v="247.8"/>
    <n v="84"/>
    <n v="21.06"/>
    <n v="245.4"/>
    <n v="93"/>
    <n v="11.04"/>
    <n v="11.2"/>
    <n v="7"/>
    <n v="3.02"/>
    <n v="2"/>
    <s v="no"/>
    <n v="0"/>
    <s v="0-3 Calls"/>
    <s v="96-131 Months"/>
  </r>
  <r>
    <x v="21"/>
    <n v="55"/>
    <s v="area_code_408"/>
    <s v="no"/>
    <s v="yes"/>
    <n v="20"/>
    <n v="189.3"/>
    <n v="95"/>
    <n v="32.18"/>
    <n v="118.6"/>
    <n v="113"/>
    <n v="10.08"/>
    <n v="250.2"/>
    <n v="102"/>
    <n v="11.26"/>
    <n v="12.5"/>
    <n v="4"/>
    <n v="3.38"/>
    <n v="2"/>
    <s v="no"/>
    <n v="0"/>
    <s v="0-3 Calls"/>
    <s v="24-59 Months"/>
  </r>
  <r>
    <x v="22"/>
    <n v="76"/>
    <s v="area_code_415"/>
    <s v="no"/>
    <s v="yes"/>
    <n v="22"/>
    <n v="160.1"/>
    <n v="107"/>
    <n v="27.22"/>
    <n v="168.7"/>
    <n v="136"/>
    <n v="14.34"/>
    <n v="23.2"/>
    <n v="102"/>
    <n v="1.04"/>
    <n v="9.5"/>
    <n v="4"/>
    <n v="2.57"/>
    <n v="3"/>
    <s v="no"/>
    <n v="0"/>
    <s v="0-3 Calls"/>
    <s v="60-95 Months"/>
  </r>
  <r>
    <x v="33"/>
    <n v="30"/>
    <s v="area_code_510"/>
    <s v="no"/>
    <s v="no"/>
    <n v="0"/>
    <n v="145"/>
    <n v="76"/>
    <n v="24.65"/>
    <n v="240.7"/>
    <n v="112"/>
    <n v="20.46"/>
    <n v="197.1"/>
    <n v="134"/>
    <n v="8.8699999999999992"/>
    <n v="7.1"/>
    <n v="4"/>
    <n v="1.92"/>
    <n v="3"/>
    <s v="no"/>
    <n v="0"/>
    <s v="0-3 Calls"/>
    <s v="24-59 Months"/>
  </r>
  <r>
    <x v="17"/>
    <n v="157"/>
    <s v="area_code_415"/>
    <s v="no"/>
    <s v="no"/>
    <n v="0"/>
    <n v="220.7"/>
    <n v="105"/>
    <n v="37.520000000000003"/>
    <n v="119.3"/>
    <n v="127"/>
    <n v="10.14"/>
    <n v="165.1"/>
    <n v="113"/>
    <n v="7.43"/>
    <n v="11.5"/>
    <n v="7"/>
    <n v="3.11"/>
    <n v="4"/>
    <s v="no"/>
    <n v="0"/>
    <s v="4+ calls"/>
    <s v="132+ Months"/>
  </r>
  <r>
    <x v="3"/>
    <n v="40"/>
    <s v="area_code_408"/>
    <s v="no"/>
    <s v="yes"/>
    <n v="31"/>
    <n v="224.7"/>
    <n v="69"/>
    <n v="38.200000000000003"/>
    <n v="134.5"/>
    <n v="81"/>
    <n v="11.43"/>
    <n v="120.3"/>
    <n v="104"/>
    <n v="5.41"/>
    <n v="7.5"/>
    <n v="5"/>
    <n v="2.0299999999999998"/>
    <n v="1"/>
    <s v="yes"/>
    <n v="1"/>
    <s v="0-3 Calls"/>
    <s v="24-59 Months"/>
  </r>
  <r>
    <x v="46"/>
    <n v="72"/>
    <s v="area_code_408"/>
    <s v="no"/>
    <s v="no"/>
    <n v="0"/>
    <n v="147"/>
    <n v="79"/>
    <n v="24.99"/>
    <n v="162.30000000000001"/>
    <n v="103"/>
    <n v="13.8"/>
    <n v="162.9"/>
    <n v="80"/>
    <n v="7.33"/>
    <n v="10.5"/>
    <n v="4"/>
    <n v="2.84"/>
    <n v="1"/>
    <s v="no"/>
    <n v="0"/>
    <s v="0-3 Calls"/>
    <s v="60-95 Months"/>
  </r>
  <r>
    <x v="19"/>
    <n v="95"/>
    <s v="area_code_415"/>
    <s v="no"/>
    <s v="yes"/>
    <n v="39"/>
    <n v="260.8"/>
    <n v="130"/>
    <n v="44.34"/>
    <n v="213.4"/>
    <n v="111"/>
    <n v="18.14"/>
    <n v="195.6"/>
    <n v="97"/>
    <n v="8.8000000000000007"/>
    <n v="10.1"/>
    <n v="5"/>
    <n v="2.73"/>
    <n v="1"/>
    <s v="no"/>
    <n v="0"/>
    <s v="0-3 Calls"/>
    <s v="60-95 Months"/>
  </r>
  <r>
    <x v="9"/>
    <n v="42"/>
    <s v="area_code_415"/>
    <s v="no"/>
    <s v="no"/>
    <n v="0"/>
    <n v="155.4"/>
    <n v="127"/>
    <n v="26.42"/>
    <n v="164.1"/>
    <n v="45"/>
    <n v="13.95"/>
    <n v="157.69999999999999"/>
    <n v="128"/>
    <n v="7.1"/>
    <n v="9"/>
    <n v="3"/>
    <n v="2.4300000000000002"/>
    <n v="0"/>
    <s v="no"/>
    <n v="0"/>
    <s v="0-3 Calls"/>
    <s v="24-59 Months"/>
  </r>
  <r>
    <x v="7"/>
    <n v="86"/>
    <s v="area_code_415"/>
    <s v="no"/>
    <s v="no"/>
    <n v="0"/>
    <n v="166.2"/>
    <n v="112"/>
    <n v="28.25"/>
    <n v="255.3"/>
    <n v="81"/>
    <n v="21.7"/>
    <n v="228.1"/>
    <n v="97"/>
    <n v="10.26"/>
    <n v="5.4"/>
    <n v="7"/>
    <n v="1.46"/>
    <n v="1"/>
    <s v="no"/>
    <n v="0"/>
    <s v="0-3 Calls"/>
    <s v="60-95 Months"/>
  </r>
  <r>
    <x v="1"/>
    <n v="131"/>
    <s v="area_code_415"/>
    <s v="no"/>
    <s v="no"/>
    <n v="0"/>
    <n v="211.8"/>
    <n v="115"/>
    <n v="36.01"/>
    <n v="260.5"/>
    <n v="102"/>
    <n v="22.14"/>
    <n v="144.19999999999999"/>
    <n v="96"/>
    <n v="6.49"/>
    <n v="10.8"/>
    <n v="7"/>
    <n v="2.92"/>
    <n v="0"/>
    <s v="no"/>
    <n v="0"/>
    <s v="0-3 Calls"/>
    <s v="96-131 Months"/>
  </r>
  <r>
    <x v="10"/>
    <n v="74"/>
    <s v="area_code_415"/>
    <s v="no"/>
    <s v="no"/>
    <n v="0"/>
    <n v="162.69999999999999"/>
    <n v="102"/>
    <n v="27.66"/>
    <n v="292"/>
    <n v="105"/>
    <n v="24.82"/>
    <n v="183.3"/>
    <n v="80"/>
    <n v="8.25"/>
    <n v="8.6999999999999993"/>
    <n v="6"/>
    <n v="2.35"/>
    <n v="0"/>
    <s v="no"/>
    <n v="0"/>
    <s v="0-3 Calls"/>
    <s v="60-95 Months"/>
  </r>
  <r>
    <x v="50"/>
    <n v="81"/>
    <s v="area_code_408"/>
    <s v="yes"/>
    <s v="yes"/>
    <n v="37"/>
    <n v="237.1"/>
    <n v="76"/>
    <n v="40.31"/>
    <n v="264.2"/>
    <n v="125"/>
    <n v="22.46"/>
    <n v="271.3"/>
    <n v="120"/>
    <n v="12.21"/>
    <n v="7.9"/>
    <n v="3"/>
    <n v="2.13"/>
    <n v="1"/>
    <s v="no"/>
    <n v="0"/>
    <s v="0-3 Calls"/>
    <s v="60-95 Months"/>
  </r>
  <r>
    <x v="28"/>
    <n v="81"/>
    <s v="area_code_408"/>
    <s v="no"/>
    <s v="no"/>
    <n v="0"/>
    <n v="166.2"/>
    <n v="102"/>
    <n v="28.25"/>
    <n v="217.6"/>
    <n v="112"/>
    <n v="18.5"/>
    <n v="220.2"/>
    <n v="68"/>
    <n v="9.91"/>
    <n v="13.2"/>
    <n v="2"/>
    <n v="3.56"/>
    <n v="4"/>
    <s v="no"/>
    <n v="0"/>
    <s v="4+ calls"/>
    <s v="60-95 Months"/>
  </r>
  <r>
    <x v="10"/>
    <n v="28"/>
    <s v="area_code_415"/>
    <s v="no"/>
    <s v="no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n v="6"/>
    <s v="yes"/>
    <n v="1"/>
    <s v="4+ calls"/>
    <s v="24-59 Months"/>
  </r>
  <r>
    <x v="43"/>
    <n v="111"/>
    <s v="area_code_510"/>
    <s v="no"/>
    <s v="no"/>
    <n v="0"/>
    <n v="176.4"/>
    <n v="62"/>
    <n v="29.99"/>
    <n v="201"/>
    <n v="124"/>
    <n v="17.09"/>
    <n v="150.4"/>
    <n v="138"/>
    <n v="6.77"/>
    <n v="11.2"/>
    <n v="2"/>
    <n v="3.02"/>
    <n v="0"/>
    <s v="no"/>
    <n v="0"/>
    <s v="0-3 Calls"/>
    <s v="96-131 Months"/>
  </r>
  <r>
    <x v="37"/>
    <n v="3"/>
    <s v="area_code_510"/>
    <s v="no"/>
    <s v="yes"/>
    <n v="27"/>
    <n v="67.400000000000006"/>
    <n v="116"/>
    <n v="11.46"/>
    <n v="244"/>
    <n v="78"/>
    <n v="20.74"/>
    <n v="281.10000000000002"/>
    <n v="93"/>
    <n v="12.65"/>
    <n v="11.4"/>
    <n v="2"/>
    <n v="3.08"/>
    <n v="2"/>
    <s v="no"/>
    <n v="0"/>
    <s v="0-3 Calls"/>
    <s v="0-23 Months"/>
  </r>
  <r>
    <x v="28"/>
    <n v="51"/>
    <s v="area_code_415"/>
    <s v="no"/>
    <s v="no"/>
    <n v="0"/>
    <n v="229.7"/>
    <n v="129"/>
    <n v="39.049999999999997"/>
    <n v="336"/>
    <n v="104"/>
    <n v="28.56"/>
    <n v="192.8"/>
    <n v="128"/>
    <n v="8.68"/>
    <n v="9.6"/>
    <n v="1"/>
    <n v="2.59"/>
    <n v="1"/>
    <s v="yes"/>
    <n v="1"/>
    <s v="0-3 Calls"/>
    <s v="24-59 Months"/>
  </r>
  <r>
    <x v="15"/>
    <n v="68"/>
    <s v="area_code_415"/>
    <s v="no"/>
    <s v="yes"/>
    <n v="24"/>
    <n v="176"/>
    <n v="118"/>
    <n v="29.92"/>
    <n v="277.89999999999998"/>
    <n v="116"/>
    <n v="23.62"/>
    <n v="174.7"/>
    <n v="71"/>
    <n v="7.86"/>
    <n v="14.7"/>
    <n v="7"/>
    <n v="3.97"/>
    <n v="1"/>
    <s v="no"/>
    <n v="0"/>
    <s v="0-3 Calls"/>
    <s v="60-95 Months"/>
  </r>
  <r>
    <x v="11"/>
    <n v="163"/>
    <s v="area_code_408"/>
    <s v="no"/>
    <s v="no"/>
    <n v="0"/>
    <n v="247.7"/>
    <n v="77"/>
    <n v="42.11"/>
    <n v="269.5"/>
    <n v="108"/>
    <n v="22.91"/>
    <n v="167.3"/>
    <n v="82"/>
    <n v="7.53"/>
    <n v="9.6"/>
    <n v="7"/>
    <n v="2.59"/>
    <n v="0"/>
    <s v="yes"/>
    <n v="1"/>
    <s v="0-3 Calls"/>
    <s v="132+ Months"/>
  </r>
  <r>
    <x v="45"/>
    <n v="87"/>
    <s v="area_code_510"/>
    <s v="no"/>
    <s v="no"/>
    <n v="0"/>
    <n v="115.4"/>
    <n v="90"/>
    <n v="19.62"/>
    <n v="262.60000000000002"/>
    <n v="68"/>
    <n v="22.32"/>
    <n v="245.7"/>
    <n v="69"/>
    <n v="11.06"/>
    <n v="13.1"/>
    <n v="5"/>
    <n v="3.54"/>
    <n v="2"/>
    <s v="no"/>
    <n v="0"/>
    <s v="0-3 Calls"/>
    <s v="60-95 Months"/>
  </r>
  <r>
    <x v="33"/>
    <n v="58"/>
    <s v="area_code_510"/>
    <s v="no"/>
    <s v="no"/>
    <n v="0"/>
    <n v="112.2"/>
    <n v="95"/>
    <n v="19.07"/>
    <n v="209.6"/>
    <n v="108"/>
    <n v="17.82"/>
    <n v="260.89999999999998"/>
    <n v="78"/>
    <n v="11.74"/>
    <n v="13.9"/>
    <n v="1"/>
    <n v="3.75"/>
    <n v="0"/>
    <s v="yes"/>
    <n v="1"/>
    <s v="0-3 Calls"/>
    <s v="24-59 Months"/>
  </r>
  <r>
    <x v="35"/>
    <n v="109"/>
    <s v="area_code_408"/>
    <s v="no"/>
    <s v="no"/>
    <n v="0"/>
    <n v="162.6"/>
    <n v="138"/>
    <n v="27.64"/>
    <n v="154"/>
    <n v="109"/>
    <n v="13.09"/>
    <n v="209.7"/>
    <n v="118"/>
    <n v="9.44"/>
    <n v="11.5"/>
    <n v="4"/>
    <n v="3.11"/>
    <n v="0"/>
    <s v="no"/>
    <n v="0"/>
    <s v="0-3 Calls"/>
    <s v="96-131 Months"/>
  </r>
  <r>
    <x v="8"/>
    <n v="111"/>
    <s v="area_code_415"/>
    <s v="no"/>
    <s v="no"/>
    <n v="0"/>
    <n v="229.4"/>
    <n v="107"/>
    <n v="39"/>
    <n v="214.1"/>
    <n v="99"/>
    <n v="18.2"/>
    <n v="289.60000000000002"/>
    <n v="95"/>
    <n v="13.03"/>
    <n v="10.4"/>
    <n v="6"/>
    <n v="2.81"/>
    <n v="4"/>
    <s v="no"/>
    <n v="0"/>
    <s v="4+ calls"/>
    <s v="96-131 Months"/>
  </r>
  <r>
    <x v="30"/>
    <n v="144"/>
    <s v="area_code_415"/>
    <s v="no"/>
    <s v="no"/>
    <n v="0"/>
    <n v="139.6"/>
    <n v="96"/>
    <n v="23.73"/>
    <n v="124.2"/>
    <n v="93"/>
    <n v="10.56"/>
    <n v="95.6"/>
    <n v="75"/>
    <n v="4.3"/>
    <n v="15"/>
    <n v="4"/>
    <n v="4.05"/>
    <n v="2"/>
    <s v="no"/>
    <n v="0"/>
    <s v="0-3 Calls"/>
    <s v="132+ Months"/>
  </r>
  <r>
    <x v="27"/>
    <n v="135"/>
    <s v="area_code_415"/>
    <s v="no"/>
    <s v="no"/>
    <n v="0"/>
    <n v="263.8"/>
    <n v="66"/>
    <n v="44.85"/>
    <n v="251.3"/>
    <n v="116"/>
    <n v="21.36"/>
    <n v="200.1"/>
    <n v="112"/>
    <n v="9"/>
    <n v="8.4"/>
    <n v="2"/>
    <n v="2.27"/>
    <n v="5"/>
    <s v="yes"/>
    <n v="1"/>
    <s v="4+ calls"/>
    <s v="132+ Months"/>
  </r>
  <r>
    <x v="47"/>
    <n v="107"/>
    <s v="area_code_415"/>
    <s v="no"/>
    <s v="yes"/>
    <n v="14"/>
    <n v="114.3"/>
    <n v="132"/>
    <n v="19.43"/>
    <n v="199.8"/>
    <n v="91"/>
    <n v="16.98"/>
    <n v="194.7"/>
    <n v="74"/>
    <n v="8.76"/>
    <n v="7.5"/>
    <n v="8"/>
    <n v="2.0299999999999998"/>
    <n v="1"/>
    <s v="no"/>
    <n v="0"/>
    <s v="0-3 Calls"/>
    <s v="96-131 Months"/>
  </r>
  <r>
    <x v="0"/>
    <n v="149"/>
    <s v="area_code_408"/>
    <s v="no"/>
    <s v="no"/>
    <n v="0"/>
    <n v="196.3"/>
    <n v="108"/>
    <n v="33.369999999999997"/>
    <n v="136.80000000000001"/>
    <n v="96"/>
    <n v="11.63"/>
    <n v="154.69999999999999"/>
    <n v="87"/>
    <n v="6.96"/>
    <n v="7.7"/>
    <n v="3"/>
    <n v="2.08"/>
    <n v="2"/>
    <s v="no"/>
    <n v="0"/>
    <s v="0-3 Calls"/>
    <s v="132+ Months"/>
  </r>
  <r>
    <x v="3"/>
    <n v="56"/>
    <s v="area_code_510"/>
    <s v="no"/>
    <s v="no"/>
    <n v="0"/>
    <n v="253.2"/>
    <n v="95"/>
    <n v="43.04"/>
    <n v="188"/>
    <n v="116"/>
    <n v="15.98"/>
    <n v="142"/>
    <n v="133"/>
    <n v="6.39"/>
    <n v="4.4000000000000004"/>
    <n v="4"/>
    <n v="1.19"/>
    <n v="1"/>
    <s v="no"/>
    <n v="0"/>
    <s v="0-3 Calls"/>
    <s v="24-59 Months"/>
  </r>
  <r>
    <x v="27"/>
    <n v="129"/>
    <s v="area_code_408"/>
    <s v="no"/>
    <s v="no"/>
    <n v="0"/>
    <n v="98"/>
    <n v="99"/>
    <n v="16.66"/>
    <n v="240.7"/>
    <n v="62"/>
    <n v="20.46"/>
    <n v="254.8"/>
    <n v="123"/>
    <n v="11.47"/>
    <n v="10.5"/>
    <n v="4"/>
    <n v="2.84"/>
    <n v="0"/>
    <s v="no"/>
    <n v="0"/>
    <s v="0-3 Calls"/>
    <s v="96-131 Months"/>
  </r>
  <r>
    <x v="31"/>
    <n v="92"/>
    <s v="area_code_408"/>
    <s v="no"/>
    <s v="no"/>
    <n v="0"/>
    <n v="249.4"/>
    <n v="118"/>
    <n v="42.4"/>
    <n v="211.5"/>
    <n v="95"/>
    <n v="17.98"/>
    <n v="169"/>
    <n v="116"/>
    <n v="7.61"/>
    <n v="9.1"/>
    <n v="3"/>
    <n v="2.46"/>
    <n v="0"/>
    <s v="no"/>
    <n v="0"/>
    <s v="0-3 Calls"/>
    <s v="60-95 Months"/>
  </r>
  <r>
    <x v="6"/>
    <n v="67"/>
    <s v="area_code_415"/>
    <s v="no"/>
    <s v="yes"/>
    <n v="30"/>
    <n v="129.6"/>
    <n v="107"/>
    <n v="22.03"/>
    <n v="233"/>
    <n v="104"/>
    <n v="19.809999999999999"/>
    <n v="297"/>
    <n v="93"/>
    <n v="13.37"/>
    <n v="14.5"/>
    <n v="5"/>
    <n v="3.92"/>
    <n v="1"/>
    <s v="no"/>
    <n v="0"/>
    <s v="0-3 Calls"/>
    <s v="60-95 Months"/>
  </r>
  <r>
    <x v="39"/>
    <n v="120"/>
    <s v="area_code_415"/>
    <s v="no"/>
    <s v="no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n v="0"/>
    <s v="no"/>
    <n v="0"/>
    <s v="0-3 Calls"/>
    <s v="96-131 Months"/>
  </r>
  <r>
    <x v="12"/>
    <n v="166"/>
    <s v="area_code_415"/>
    <s v="no"/>
    <s v="no"/>
    <n v="0"/>
    <n v="220.7"/>
    <n v="106"/>
    <n v="37.520000000000003"/>
    <n v="177.8"/>
    <n v="118"/>
    <n v="15.11"/>
    <n v="206.1"/>
    <n v="102"/>
    <n v="9.27"/>
    <n v="12.4"/>
    <n v="9"/>
    <n v="3.35"/>
    <n v="1"/>
    <s v="no"/>
    <n v="0"/>
    <s v="0-3 Calls"/>
    <s v="132+ Months"/>
  </r>
  <r>
    <x v="27"/>
    <n v="66"/>
    <s v="area_code_408"/>
    <s v="no"/>
    <s v="no"/>
    <n v="0"/>
    <n v="87.6"/>
    <n v="76"/>
    <n v="14.89"/>
    <n v="262"/>
    <n v="111"/>
    <n v="22.27"/>
    <n v="184.6"/>
    <n v="125"/>
    <n v="8.31"/>
    <n v="9.1999999999999993"/>
    <n v="5"/>
    <n v="2.48"/>
    <n v="1"/>
    <s v="no"/>
    <n v="0"/>
    <s v="0-3 Calls"/>
    <s v="60-95 Months"/>
  </r>
  <r>
    <x v="23"/>
    <n v="76"/>
    <s v="area_code_408"/>
    <s v="no"/>
    <s v="no"/>
    <n v="0"/>
    <n v="203.6"/>
    <n v="61"/>
    <n v="34.61"/>
    <n v="161.69999999999999"/>
    <n v="127"/>
    <n v="13.74"/>
    <n v="175.9"/>
    <n v="97"/>
    <n v="7.92"/>
    <n v="8.4"/>
    <n v="3"/>
    <n v="2.27"/>
    <n v="0"/>
    <s v="no"/>
    <n v="0"/>
    <s v="0-3 Calls"/>
    <s v="60-95 Months"/>
  </r>
  <r>
    <x v="41"/>
    <n v="79"/>
    <s v="area_code_415"/>
    <s v="no"/>
    <s v="no"/>
    <n v="0"/>
    <n v="213.6"/>
    <n v="110"/>
    <n v="36.31"/>
    <n v="234.9"/>
    <n v="121"/>
    <n v="19.97"/>
    <n v="229.6"/>
    <n v="157"/>
    <n v="10.33"/>
    <n v="8.8000000000000007"/>
    <n v="3"/>
    <n v="2.38"/>
    <n v="2"/>
    <s v="no"/>
    <n v="0"/>
    <s v="0-3 Calls"/>
    <s v="60-95 Months"/>
  </r>
  <r>
    <x v="20"/>
    <n v="98"/>
    <s v="area_code_415"/>
    <s v="no"/>
    <s v="yes"/>
    <n v="31"/>
    <n v="181.6"/>
    <n v="112"/>
    <n v="30.87"/>
    <n v="220.7"/>
    <n v="100"/>
    <n v="18.760000000000002"/>
    <n v="236.3"/>
    <n v="121"/>
    <n v="10.63"/>
    <n v="12.9"/>
    <n v="4"/>
    <n v="3.48"/>
    <n v="2"/>
    <s v="no"/>
    <n v="0"/>
    <s v="0-3 Calls"/>
    <s v="96-131 Months"/>
  </r>
  <r>
    <x v="17"/>
    <n v="141"/>
    <s v="area_code_510"/>
    <s v="no"/>
    <s v="yes"/>
    <n v="22"/>
    <n v="215.4"/>
    <n v="123"/>
    <n v="36.619999999999997"/>
    <n v="328.7"/>
    <n v="98"/>
    <n v="27.94"/>
    <n v="160.5"/>
    <n v="89"/>
    <n v="7.22"/>
    <n v="7.8"/>
    <n v="6"/>
    <n v="2.11"/>
    <n v="1"/>
    <s v="no"/>
    <n v="0"/>
    <s v="0-3 Calls"/>
    <s v="132+ Months"/>
  </r>
  <r>
    <x v="9"/>
    <n v="46"/>
    <s v="area_code_510"/>
    <s v="no"/>
    <s v="no"/>
    <n v="0"/>
    <n v="199.2"/>
    <n v="111"/>
    <n v="33.86"/>
    <n v="175.1"/>
    <n v="83"/>
    <n v="14.88"/>
    <n v="210.6"/>
    <n v="84"/>
    <n v="9.48"/>
    <n v="10.199999999999999"/>
    <n v="2"/>
    <n v="2.75"/>
    <n v="3"/>
    <s v="no"/>
    <n v="0"/>
    <s v="0-3 Calls"/>
    <s v="24-59 Months"/>
  </r>
  <r>
    <x v="49"/>
    <n v="137"/>
    <s v="area_code_415"/>
    <s v="no"/>
    <s v="no"/>
    <n v="0"/>
    <n v="115"/>
    <n v="130"/>
    <n v="19.55"/>
    <n v="137.80000000000001"/>
    <n v="83"/>
    <n v="11.71"/>
    <n v="224"/>
    <n v="61"/>
    <n v="10.08"/>
    <n v="7.3"/>
    <n v="4"/>
    <n v="1.97"/>
    <n v="3"/>
    <s v="no"/>
    <n v="0"/>
    <s v="0-3 Calls"/>
    <s v="132+ Months"/>
  </r>
  <r>
    <x v="34"/>
    <n v="171"/>
    <s v="area_code_408"/>
    <s v="no"/>
    <s v="no"/>
    <n v="0"/>
    <n v="270.5"/>
    <n v="69"/>
    <n v="45.99"/>
    <n v="230"/>
    <n v="112"/>
    <n v="19.55"/>
    <n v="136"/>
    <n v="111"/>
    <n v="6.12"/>
    <n v="9.6"/>
    <n v="5"/>
    <n v="2.59"/>
    <n v="1"/>
    <s v="yes"/>
    <n v="1"/>
    <s v="0-3 Calls"/>
    <s v="132+ Months"/>
  </r>
  <r>
    <x v="13"/>
    <n v="10"/>
    <s v="area_code_415"/>
    <s v="no"/>
    <s v="no"/>
    <n v="0"/>
    <n v="222.2"/>
    <n v="127"/>
    <n v="37.770000000000003"/>
    <n v="153.1"/>
    <n v="125"/>
    <n v="13.01"/>
    <n v="227.4"/>
    <n v="80"/>
    <n v="10.23"/>
    <n v="12.9"/>
    <n v="4"/>
    <n v="3.48"/>
    <n v="1"/>
    <s v="no"/>
    <n v="0"/>
    <s v="0-3 Calls"/>
    <s v="0-23 Months"/>
  </r>
  <r>
    <x v="16"/>
    <n v="88"/>
    <s v="area_code_510"/>
    <s v="no"/>
    <s v="no"/>
    <n v="0"/>
    <n v="61.9"/>
    <n v="78"/>
    <n v="10.52"/>
    <n v="262.60000000000002"/>
    <n v="114"/>
    <n v="22.32"/>
    <n v="212.5"/>
    <n v="110"/>
    <n v="9.56"/>
    <n v="8.8000000000000007"/>
    <n v="2"/>
    <n v="2.38"/>
    <n v="3"/>
    <s v="no"/>
    <n v="0"/>
    <s v="0-3 Calls"/>
    <s v="60-95 Months"/>
  </r>
  <r>
    <x v="5"/>
    <n v="89"/>
    <s v="area_code_415"/>
    <s v="no"/>
    <s v="no"/>
    <n v="0"/>
    <n v="141.1"/>
    <n v="92"/>
    <n v="23.99"/>
    <n v="249.1"/>
    <n v="126"/>
    <n v="21.17"/>
    <n v="136"/>
    <n v="73"/>
    <n v="6.12"/>
    <n v="10.8"/>
    <n v="2"/>
    <n v="2.92"/>
    <n v="2"/>
    <s v="no"/>
    <n v="0"/>
    <s v="0-3 Calls"/>
    <s v="60-95 Months"/>
  </r>
  <r>
    <x v="14"/>
    <n v="82"/>
    <s v="area_code_415"/>
    <s v="no"/>
    <s v="no"/>
    <n v="0"/>
    <n v="189.2"/>
    <n v="81"/>
    <n v="32.159999999999997"/>
    <n v="184.4"/>
    <n v="117"/>
    <n v="15.67"/>
    <n v="255.8"/>
    <n v="83"/>
    <n v="11.51"/>
    <n v="10.6"/>
    <n v="5"/>
    <n v="2.86"/>
    <n v="3"/>
    <s v="yes"/>
    <n v="1"/>
    <s v="0-3 Calls"/>
    <s v="60-95 Months"/>
  </r>
  <r>
    <x v="32"/>
    <n v="139"/>
    <s v="area_code_510"/>
    <s v="no"/>
    <s v="no"/>
    <n v="0"/>
    <n v="196"/>
    <n v="135"/>
    <n v="33.32"/>
    <n v="186"/>
    <n v="146"/>
    <n v="15.81"/>
    <n v="153"/>
    <n v="92"/>
    <n v="6.89"/>
    <n v="9.8000000000000007"/>
    <n v="1"/>
    <n v="2.65"/>
    <n v="3"/>
    <s v="no"/>
    <n v="0"/>
    <s v="0-3 Calls"/>
    <s v="132+ Months"/>
  </r>
  <r>
    <x v="13"/>
    <n v="87"/>
    <s v="area_code_415"/>
    <s v="no"/>
    <s v="no"/>
    <n v="0"/>
    <n v="171.6"/>
    <n v="119"/>
    <n v="29.17"/>
    <n v="205"/>
    <n v="107"/>
    <n v="17.43"/>
    <n v="170.6"/>
    <n v="114"/>
    <n v="7.68"/>
    <n v="13.8"/>
    <n v="4"/>
    <n v="3.73"/>
    <n v="0"/>
    <s v="no"/>
    <n v="0"/>
    <s v="0-3 Calls"/>
    <s v="60-95 Months"/>
  </r>
  <r>
    <x v="11"/>
    <n v="137"/>
    <s v="area_code_415"/>
    <s v="yes"/>
    <s v="no"/>
    <n v="0"/>
    <n v="174"/>
    <n v="123"/>
    <n v="29.58"/>
    <n v="161.30000000000001"/>
    <n v="115"/>
    <n v="13.71"/>
    <n v="260.7"/>
    <n v="98"/>
    <n v="11.73"/>
    <n v="11.4"/>
    <n v="3"/>
    <n v="3.08"/>
    <n v="2"/>
    <s v="no"/>
    <n v="0"/>
    <s v="0-3 Calls"/>
    <s v="132+ Months"/>
  </r>
  <r>
    <x v="34"/>
    <n v="45"/>
    <s v="area_code_510"/>
    <s v="no"/>
    <s v="no"/>
    <n v="0"/>
    <n v="78.599999999999994"/>
    <n v="106"/>
    <n v="13.36"/>
    <n v="187.3"/>
    <n v="110"/>
    <n v="15.92"/>
    <n v="184.2"/>
    <n v="111"/>
    <n v="8.2899999999999991"/>
    <n v="7.4"/>
    <n v="5"/>
    <n v="2"/>
    <n v="1"/>
    <s v="yes"/>
    <n v="1"/>
    <s v="0-3 Calls"/>
    <s v="24-59 Months"/>
  </r>
  <r>
    <x v="26"/>
    <n v="90"/>
    <s v="area_code_415"/>
    <s v="no"/>
    <s v="no"/>
    <n v="0"/>
    <n v="200.9"/>
    <n v="92"/>
    <n v="34.15"/>
    <n v="164.3"/>
    <n v="91"/>
    <n v="13.97"/>
    <n v="249"/>
    <n v="98"/>
    <n v="11.21"/>
    <n v="8.9"/>
    <n v="7"/>
    <n v="2.4"/>
    <n v="1"/>
    <s v="no"/>
    <n v="0"/>
    <s v="0-3 Calls"/>
    <s v="60-95 Months"/>
  </r>
  <r>
    <x v="46"/>
    <n v="103"/>
    <s v="area_code_415"/>
    <s v="no"/>
    <s v="no"/>
    <n v="0"/>
    <n v="141.30000000000001"/>
    <n v="123"/>
    <n v="24.02"/>
    <n v="253.6"/>
    <n v="87"/>
    <n v="21.56"/>
    <n v="215.8"/>
    <n v="96"/>
    <n v="9.7100000000000009"/>
    <n v="6.4"/>
    <n v="2"/>
    <n v="1.73"/>
    <n v="1"/>
    <s v="no"/>
    <n v="0"/>
    <s v="0-3 Calls"/>
    <s v="96-131 Months"/>
  </r>
  <r>
    <x v="49"/>
    <n v="100"/>
    <s v="area_code_415"/>
    <s v="no"/>
    <s v="no"/>
    <n v="0"/>
    <n v="235.8"/>
    <n v="130"/>
    <n v="40.090000000000003"/>
    <n v="176"/>
    <n v="69"/>
    <n v="14.96"/>
    <n v="63.6"/>
    <n v="122"/>
    <n v="2.86"/>
    <n v="7.3"/>
    <n v="1"/>
    <n v="1.97"/>
    <n v="2"/>
    <s v="no"/>
    <n v="0"/>
    <s v="0-3 Calls"/>
    <s v="96-131 Months"/>
  </r>
  <r>
    <x v="34"/>
    <n v="110"/>
    <s v="area_code_510"/>
    <s v="no"/>
    <s v="no"/>
    <n v="0"/>
    <n v="185.1"/>
    <n v="100"/>
    <n v="31.47"/>
    <n v="165.1"/>
    <n v="88"/>
    <n v="14.03"/>
    <n v="111.6"/>
    <n v="104"/>
    <n v="5.0199999999999996"/>
    <n v="6.3"/>
    <n v="4"/>
    <n v="1.7"/>
    <n v="3"/>
    <s v="no"/>
    <n v="0"/>
    <s v="0-3 Calls"/>
    <s v="96-131 Months"/>
  </r>
  <r>
    <x v="21"/>
    <n v="124"/>
    <s v="area_code_415"/>
    <s v="no"/>
    <s v="no"/>
    <n v="0"/>
    <n v="254.3"/>
    <n v="113"/>
    <n v="43.23"/>
    <n v="78.900000000000006"/>
    <n v="104"/>
    <n v="6.71"/>
    <n v="153.19999999999999"/>
    <n v="69"/>
    <n v="6.89"/>
    <n v="11.8"/>
    <n v="2"/>
    <n v="3.19"/>
    <n v="2"/>
    <s v="no"/>
    <n v="0"/>
    <s v="0-3 Calls"/>
    <s v="96-131 Months"/>
  </r>
  <r>
    <x v="10"/>
    <n v="10"/>
    <s v="area_code_510"/>
    <s v="no"/>
    <s v="no"/>
    <n v="0"/>
    <n v="183"/>
    <n v="103"/>
    <n v="31.11"/>
    <n v="214.8"/>
    <n v="77"/>
    <n v="18.260000000000002"/>
    <n v="206.4"/>
    <n v="73"/>
    <n v="9.2899999999999991"/>
    <n v="8.6999999999999993"/>
    <n v="6"/>
    <n v="2.35"/>
    <n v="2"/>
    <s v="no"/>
    <n v="0"/>
    <s v="0-3 Calls"/>
    <s v="0-23 Months"/>
  </r>
  <r>
    <x v="44"/>
    <n v="89"/>
    <s v="area_code_415"/>
    <s v="no"/>
    <s v="yes"/>
    <n v="29"/>
    <n v="163.5"/>
    <n v="80"/>
    <n v="27.8"/>
    <n v="274.8"/>
    <n v="136"/>
    <n v="23.36"/>
    <n v="381.9"/>
    <n v="147"/>
    <n v="17.190000000000001"/>
    <n v="7.5"/>
    <n v="5"/>
    <n v="2.0299999999999998"/>
    <n v="2"/>
    <s v="no"/>
    <n v="0"/>
    <s v="0-3 Calls"/>
    <s v="60-95 Months"/>
  </r>
  <r>
    <x v="34"/>
    <n v="121"/>
    <s v="area_code_408"/>
    <s v="no"/>
    <s v="no"/>
    <n v="0"/>
    <n v="207.9"/>
    <n v="98"/>
    <n v="35.340000000000003"/>
    <n v="210.5"/>
    <n v="96"/>
    <n v="17.89"/>
    <n v="109.6"/>
    <n v="114"/>
    <n v="4.93"/>
    <n v="7.7"/>
    <n v="2"/>
    <n v="2.08"/>
    <n v="2"/>
    <s v="no"/>
    <n v="0"/>
    <s v="0-3 Calls"/>
    <s v="96-131 Months"/>
  </r>
  <r>
    <x v="26"/>
    <n v="101"/>
    <s v="area_code_415"/>
    <s v="no"/>
    <s v="no"/>
    <n v="0"/>
    <n v="248.6"/>
    <n v="102"/>
    <n v="42.26"/>
    <n v="174.9"/>
    <n v="93"/>
    <n v="14.87"/>
    <n v="207.2"/>
    <n v="86"/>
    <n v="9.32"/>
    <n v="6.1"/>
    <n v="3"/>
    <n v="1.65"/>
    <n v="3"/>
    <s v="no"/>
    <n v="0"/>
    <s v="0-3 Calls"/>
    <s v="96-131 Months"/>
  </r>
  <r>
    <x v="25"/>
    <n v="103"/>
    <s v="area_code_415"/>
    <s v="no"/>
    <s v="yes"/>
    <n v="31"/>
    <n v="185.4"/>
    <n v="105"/>
    <n v="31.52"/>
    <n v="197.6"/>
    <n v="126"/>
    <n v="16.8"/>
    <n v="147.1"/>
    <n v="110"/>
    <n v="6.62"/>
    <n v="14.5"/>
    <n v="4"/>
    <n v="3.92"/>
    <n v="2"/>
    <s v="no"/>
    <n v="0"/>
    <s v="0-3 Calls"/>
    <s v="96-131 Months"/>
  </r>
  <r>
    <x v="26"/>
    <n v="51"/>
    <s v="area_code_408"/>
    <s v="no"/>
    <s v="no"/>
    <n v="0"/>
    <n v="197.8"/>
    <n v="60"/>
    <n v="33.630000000000003"/>
    <n v="221"/>
    <n v="64"/>
    <n v="18.79"/>
    <n v="168.6"/>
    <n v="134"/>
    <n v="7.59"/>
    <n v="8.9"/>
    <n v="5"/>
    <n v="2.4"/>
    <n v="1"/>
    <s v="no"/>
    <n v="0"/>
    <s v="0-3 Calls"/>
    <s v="24-59 Months"/>
  </r>
  <r>
    <x v="29"/>
    <n v="2"/>
    <s v="area_code_415"/>
    <s v="yes"/>
    <s v="no"/>
    <n v="0"/>
    <n v="132.1"/>
    <n v="42"/>
    <n v="22.46"/>
    <n v="138.9"/>
    <n v="88"/>
    <n v="11.81"/>
    <n v="192.6"/>
    <n v="119"/>
    <n v="8.67"/>
    <n v="9.1"/>
    <n v="1"/>
    <n v="2.46"/>
    <n v="2"/>
    <s v="yes"/>
    <n v="1"/>
    <s v="0-3 Calls"/>
    <s v="0-23 Months"/>
  </r>
  <r>
    <x v="21"/>
    <n v="111"/>
    <s v="area_code_510"/>
    <s v="no"/>
    <s v="no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n v="0"/>
    <s v="no"/>
    <n v="0"/>
    <s v="0-3 Calls"/>
    <s v="96-131 Months"/>
  </r>
  <r>
    <x v="13"/>
    <n v="118"/>
    <s v="area_code_415"/>
    <s v="no"/>
    <s v="no"/>
    <n v="0"/>
    <n v="154.6"/>
    <n v="112"/>
    <n v="26.28"/>
    <n v="184.2"/>
    <n v="105"/>
    <n v="15.66"/>
    <n v="217.4"/>
    <n v="102"/>
    <n v="9.7799999999999994"/>
    <n v="12.6"/>
    <n v="5"/>
    <n v="3.4"/>
    <n v="2"/>
    <s v="no"/>
    <n v="0"/>
    <s v="0-3 Calls"/>
    <s v="96-131 Months"/>
  </r>
  <r>
    <x v="12"/>
    <n v="193"/>
    <s v="area_code_415"/>
    <s v="no"/>
    <s v="no"/>
    <n v="0"/>
    <n v="96.8"/>
    <n v="92"/>
    <n v="16.46"/>
    <n v="142.6"/>
    <n v="103"/>
    <n v="12.12"/>
    <n v="210.1"/>
    <n v="115"/>
    <n v="9.4499999999999993"/>
    <n v="10.9"/>
    <n v="5"/>
    <n v="2.94"/>
    <n v="2"/>
    <s v="yes"/>
    <n v="1"/>
    <s v="0-3 Calls"/>
    <s v="132+ Months"/>
  </r>
  <r>
    <x v="46"/>
    <n v="114"/>
    <s v="area_code_510"/>
    <s v="no"/>
    <s v="no"/>
    <n v="0"/>
    <n v="172"/>
    <n v="145"/>
    <n v="29.24"/>
    <n v="276.39999999999998"/>
    <n v="101"/>
    <n v="23.49"/>
    <n v="193.7"/>
    <n v="100"/>
    <n v="8.7200000000000006"/>
    <n v="10.1"/>
    <n v="9"/>
    <n v="2.73"/>
    <n v="1"/>
    <s v="no"/>
    <n v="0"/>
    <s v="0-3 Calls"/>
    <s v="96-131 Months"/>
  </r>
  <r>
    <x v="10"/>
    <n v="185"/>
    <s v="area_code_408"/>
    <s v="no"/>
    <s v="yes"/>
    <n v="29"/>
    <n v="151.1"/>
    <n v="121"/>
    <n v="25.69"/>
    <n v="244.7"/>
    <n v="88"/>
    <n v="20.8"/>
    <n v="154.4"/>
    <n v="91"/>
    <n v="6.95"/>
    <n v="13.8"/>
    <n v="2"/>
    <n v="3.73"/>
    <n v="2"/>
    <s v="no"/>
    <n v="0"/>
    <s v="0-3 Calls"/>
    <s v="132+ Months"/>
  </r>
  <r>
    <x v="2"/>
    <n v="101"/>
    <s v="area_code_408"/>
    <s v="no"/>
    <s v="no"/>
    <n v="0"/>
    <n v="209.6"/>
    <n v="107"/>
    <n v="35.630000000000003"/>
    <n v="228.8"/>
    <n v="96"/>
    <n v="19.45"/>
    <n v="172.4"/>
    <n v="85"/>
    <n v="7.76"/>
    <n v="7.6"/>
    <n v="2"/>
    <n v="2.0499999999999998"/>
    <n v="3"/>
    <s v="no"/>
    <n v="0"/>
    <s v="0-3 Calls"/>
    <s v="96-131 Months"/>
  </r>
  <r>
    <x v="12"/>
    <n v="95"/>
    <s v="area_code_415"/>
    <s v="no"/>
    <s v="yes"/>
    <n v="32"/>
    <n v="247"/>
    <n v="109"/>
    <n v="41.99"/>
    <n v="125.6"/>
    <n v="91"/>
    <n v="10.68"/>
    <n v="226.5"/>
    <n v="90"/>
    <n v="10.19"/>
    <n v="10.5"/>
    <n v="4"/>
    <n v="2.84"/>
    <n v="3"/>
    <s v="no"/>
    <n v="0"/>
    <s v="0-3 Calls"/>
    <s v="60-95 Months"/>
  </r>
  <r>
    <x v="37"/>
    <n v="7"/>
    <s v="area_code_408"/>
    <s v="no"/>
    <s v="yes"/>
    <n v="30"/>
    <n v="221.4"/>
    <n v="114"/>
    <n v="37.64"/>
    <n v="165.8"/>
    <n v="116"/>
    <n v="14.09"/>
    <n v="247"/>
    <n v="105"/>
    <n v="11.12"/>
    <n v="10.8"/>
    <n v="12"/>
    <n v="2.92"/>
    <n v="1"/>
    <s v="no"/>
    <n v="0"/>
    <s v="0-3 Calls"/>
    <s v="0-23 Months"/>
  </r>
  <r>
    <x v="45"/>
    <n v="126"/>
    <s v="area_code_408"/>
    <s v="no"/>
    <s v="no"/>
    <n v="0"/>
    <n v="321.3"/>
    <n v="99"/>
    <n v="54.62"/>
    <n v="167.9"/>
    <n v="93"/>
    <n v="14.27"/>
    <n v="193.6"/>
    <n v="106"/>
    <n v="8.7100000000000009"/>
    <n v="8"/>
    <n v="4"/>
    <n v="2.16"/>
    <n v="1"/>
    <s v="yes"/>
    <n v="1"/>
    <s v="0-3 Calls"/>
    <s v="96-131 Months"/>
  </r>
  <r>
    <x v="19"/>
    <n v="71"/>
    <s v="area_code_415"/>
    <s v="no"/>
    <s v="no"/>
    <n v="0"/>
    <n v="243.7"/>
    <n v="124"/>
    <n v="41.43"/>
    <n v="60"/>
    <n v="90"/>
    <n v="5.0999999999999996"/>
    <n v="189"/>
    <n v="129"/>
    <n v="8.5"/>
    <n v="11.3"/>
    <n v="2"/>
    <n v="3.05"/>
    <n v="0"/>
    <s v="no"/>
    <n v="0"/>
    <s v="0-3 Calls"/>
    <s v="60-95 Months"/>
  </r>
  <r>
    <x v="42"/>
    <n v="124"/>
    <s v="area_code_415"/>
    <s v="no"/>
    <s v="no"/>
    <n v="0"/>
    <n v="251.5"/>
    <n v="85"/>
    <n v="42.76"/>
    <n v="214.2"/>
    <n v="98"/>
    <n v="18.21"/>
    <n v="186.1"/>
    <n v="71"/>
    <n v="8.3699999999999992"/>
    <n v="11.1"/>
    <n v="6"/>
    <n v="3"/>
    <n v="3"/>
    <s v="no"/>
    <n v="0"/>
    <s v="0-3 Calls"/>
    <s v="96-131 Months"/>
  </r>
  <r>
    <x v="19"/>
    <n v="97"/>
    <s v="area_code_510"/>
    <s v="yes"/>
    <s v="no"/>
    <n v="0"/>
    <n v="236.9"/>
    <n v="107"/>
    <n v="40.270000000000003"/>
    <n v="157.6"/>
    <n v="105"/>
    <n v="13.4"/>
    <n v="241"/>
    <n v="120"/>
    <n v="10.85"/>
    <n v="7.3"/>
    <n v="2"/>
    <n v="1.97"/>
    <n v="0"/>
    <s v="yes"/>
    <n v="1"/>
    <s v="0-3 Calls"/>
    <s v="96-131 Months"/>
  </r>
  <r>
    <x v="14"/>
    <n v="28"/>
    <s v="area_code_415"/>
    <s v="no"/>
    <s v="no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n v="2"/>
    <s v="no"/>
    <n v="0"/>
    <s v="0-3 Calls"/>
    <s v="24-59 Months"/>
  </r>
  <r>
    <x v="34"/>
    <n v="90"/>
    <s v="area_code_415"/>
    <s v="yes"/>
    <s v="no"/>
    <n v="0"/>
    <n v="148.19999999999999"/>
    <n v="96"/>
    <n v="25.19"/>
    <n v="220.4"/>
    <n v="111"/>
    <n v="18.73"/>
    <n v="134.19999999999999"/>
    <n v="97"/>
    <n v="6.04"/>
    <n v="9.1999999999999993"/>
    <n v="1"/>
    <n v="2.48"/>
    <n v="4"/>
    <s v="yes"/>
    <n v="1"/>
    <s v="4+ calls"/>
    <s v="60-95 Months"/>
  </r>
  <r>
    <x v="20"/>
    <n v="190"/>
    <s v="area_code_408"/>
    <s v="no"/>
    <s v="no"/>
    <n v="0"/>
    <n v="150.9"/>
    <n v="86"/>
    <n v="25.65"/>
    <n v="268.60000000000002"/>
    <n v="129"/>
    <n v="22.83"/>
    <n v="179.9"/>
    <n v="73"/>
    <n v="8.1"/>
    <n v="14.7"/>
    <n v="1"/>
    <n v="3.97"/>
    <n v="1"/>
    <s v="no"/>
    <n v="0"/>
    <s v="0-3 Calls"/>
    <s v="132+ Months"/>
  </r>
  <r>
    <x v="47"/>
    <n v="31"/>
    <s v="area_code_415"/>
    <s v="no"/>
    <s v="yes"/>
    <n v="28"/>
    <n v="210.5"/>
    <n v="101"/>
    <n v="35.79"/>
    <n v="250.5"/>
    <n v="86"/>
    <n v="21.29"/>
    <n v="241.6"/>
    <n v="125"/>
    <n v="10.87"/>
    <n v="11.5"/>
    <n v="2"/>
    <n v="3.11"/>
    <n v="1"/>
    <s v="no"/>
    <n v="0"/>
    <s v="0-3 Calls"/>
    <s v="24-59 Months"/>
  </r>
  <r>
    <x v="24"/>
    <n v="73"/>
    <s v="area_code_510"/>
    <s v="no"/>
    <s v="no"/>
    <n v="0"/>
    <n v="254.7"/>
    <n v="80"/>
    <n v="43.3"/>
    <n v="90.2"/>
    <n v="79"/>
    <n v="7.67"/>
    <n v="153.4"/>
    <n v="60"/>
    <n v="6.9"/>
    <n v="10.6"/>
    <n v="8"/>
    <n v="2.86"/>
    <n v="0"/>
    <s v="no"/>
    <n v="0"/>
    <s v="0-3 Calls"/>
    <s v="60-95 Months"/>
  </r>
  <r>
    <x v="3"/>
    <n v="111"/>
    <s v="area_code_415"/>
    <s v="no"/>
    <s v="no"/>
    <n v="0"/>
    <n v="284.39999999999998"/>
    <n v="89"/>
    <n v="48.35"/>
    <n v="157"/>
    <n v="113"/>
    <n v="13.35"/>
    <n v="242.8"/>
    <n v="91"/>
    <n v="10.93"/>
    <n v="8.4"/>
    <n v="8"/>
    <n v="2.27"/>
    <n v="0"/>
    <s v="yes"/>
    <n v="1"/>
    <s v="0-3 Calls"/>
    <s v="96-131 Months"/>
  </r>
  <r>
    <x v="32"/>
    <n v="98"/>
    <s v="area_code_415"/>
    <s v="no"/>
    <s v="no"/>
    <n v="0"/>
    <n v="0"/>
    <n v="0"/>
    <n v="0"/>
    <n v="159.6"/>
    <n v="130"/>
    <n v="13.57"/>
    <n v="167.1"/>
    <n v="88"/>
    <n v="7.52"/>
    <n v="6.8"/>
    <n v="1"/>
    <n v="1.84"/>
    <n v="4"/>
    <s v="yes"/>
    <n v="1"/>
    <s v="4+ calls"/>
    <s v="96-131 Months"/>
  </r>
  <r>
    <x v="48"/>
    <n v="106"/>
    <s v="area_code_408"/>
    <s v="yes"/>
    <s v="no"/>
    <n v="0"/>
    <n v="133.69999999999999"/>
    <n v="45"/>
    <n v="22.73"/>
    <n v="187.8"/>
    <n v="107"/>
    <n v="15.96"/>
    <n v="181.9"/>
    <n v="89"/>
    <n v="8.19"/>
    <n v="10.7"/>
    <n v="2"/>
    <n v="2.89"/>
    <n v="1"/>
    <s v="yes"/>
    <n v="1"/>
    <s v="0-3 Calls"/>
    <s v="96-131 Months"/>
  </r>
  <r>
    <x v="33"/>
    <n v="111"/>
    <s v="area_code_408"/>
    <s v="no"/>
    <s v="no"/>
    <n v="0"/>
    <n v="224.9"/>
    <n v="117"/>
    <n v="38.229999999999997"/>
    <n v="191.9"/>
    <n v="127"/>
    <n v="16.309999999999999"/>
    <n v="229.9"/>
    <n v="97"/>
    <n v="10.35"/>
    <n v="10.3"/>
    <n v="3"/>
    <n v="2.78"/>
    <n v="0"/>
    <s v="no"/>
    <n v="0"/>
    <s v="0-3 Calls"/>
    <s v="96-131 Months"/>
  </r>
  <r>
    <x v="39"/>
    <n v="59"/>
    <s v="area_code_408"/>
    <s v="no"/>
    <s v="no"/>
    <n v="0"/>
    <n v="151.80000000000001"/>
    <n v="98"/>
    <n v="25.81"/>
    <n v="209.9"/>
    <n v="92"/>
    <n v="17.84"/>
    <n v="266.89999999999998"/>
    <n v="86"/>
    <n v="12.01"/>
    <n v="11.9"/>
    <n v="5"/>
    <n v="3.21"/>
    <n v="1"/>
    <s v="no"/>
    <n v="0"/>
    <s v="0-3 Calls"/>
    <s v="24-59 Months"/>
  </r>
  <r>
    <x v="40"/>
    <n v="71"/>
    <s v="area_code_510"/>
    <s v="no"/>
    <s v="yes"/>
    <n v="22"/>
    <n v="141.4"/>
    <n v="107"/>
    <n v="24.04"/>
    <n v="163"/>
    <n v="105"/>
    <n v="13.86"/>
    <n v="220"/>
    <n v="99"/>
    <n v="9.9"/>
    <n v="5.6"/>
    <n v="3"/>
    <n v="1.51"/>
    <n v="2"/>
    <s v="no"/>
    <n v="0"/>
    <s v="0-3 Calls"/>
    <s v="60-95 Months"/>
  </r>
  <r>
    <x v="34"/>
    <n v="55"/>
    <s v="area_code_408"/>
    <s v="no"/>
    <s v="no"/>
    <n v="0"/>
    <n v="285.7"/>
    <n v="124"/>
    <n v="48.57"/>
    <n v="230.9"/>
    <n v="106"/>
    <n v="19.63"/>
    <n v="230.7"/>
    <n v="140"/>
    <n v="10.38"/>
    <n v="14.8"/>
    <n v="7"/>
    <n v="4"/>
    <n v="0"/>
    <s v="yes"/>
    <n v="1"/>
    <s v="0-3 Calls"/>
    <s v="24-59 Months"/>
  </r>
  <r>
    <x v="5"/>
    <n v="13"/>
    <s v="area_code_415"/>
    <s v="no"/>
    <s v="no"/>
    <n v="0"/>
    <n v="58.4"/>
    <n v="121"/>
    <n v="9.93"/>
    <n v="262.2"/>
    <n v="64"/>
    <n v="22.29"/>
    <n v="159"/>
    <n v="115"/>
    <n v="7.15"/>
    <n v="11.9"/>
    <n v="5"/>
    <n v="3.21"/>
    <n v="1"/>
    <s v="no"/>
    <n v="0"/>
    <s v="0-3 Calls"/>
    <s v="0-23 Months"/>
  </r>
  <r>
    <x v="34"/>
    <n v="136"/>
    <s v="area_code_415"/>
    <s v="no"/>
    <s v="yes"/>
    <n v="16"/>
    <n v="90.4"/>
    <n v="105"/>
    <n v="15.37"/>
    <n v="201.3"/>
    <n v="109"/>
    <n v="17.11"/>
    <n v="227.1"/>
    <n v="115"/>
    <n v="10.220000000000001"/>
    <n v="13.1"/>
    <n v="4"/>
    <n v="3.54"/>
    <n v="0"/>
    <s v="no"/>
    <n v="0"/>
    <s v="0-3 Calls"/>
    <s v="132+ Months"/>
  </r>
  <r>
    <x v="41"/>
    <n v="123"/>
    <s v="area_code_408"/>
    <s v="no"/>
    <s v="no"/>
    <n v="0"/>
    <n v="114.4"/>
    <n v="91"/>
    <n v="19.45"/>
    <n v="216.6"/>
    <n v="123"/>
    <n v="18.41"/>
    <n v="250.6"/>
    <n v="102"/>
    <n v="11.28"/>
    <n v="11"/>
    <n v="3"/>
    <n v="2.97"/>
    <n v="0"/>
    <s v="no"/>
    <n v="0"/>
    <s v="0-3 Calls"/>
    <s v="96-131 Months"/>
  </r>
  <r>
    <x v="26"/>
    <n v="105"/>
    <s v="area_code_408"/>
    <s v="no"/>
    <s v="no"/>
    <n v="0"/>
    <n v="147.69999999999999"/>
    <n v="103"/>
    <n v="25.11"/>
    <n v="222.7"/>
    <n v="78"/>
    <n v="18.93"/>
    <n v="163.5"/>
    <n v="102"/>
    <n v="7.36"/>
    <n v="12.8"/>
    <n v="3"/>
    <n v="3.46"/>
    <n v="2"/>
    <s v="no"/>
    <n v="0"/>
    <s v="0-3 Calls"/>
    <s v="96-131 Months"/>
  </r>
  <r>
    <x v="14"/>
    <n v="50"/>
    <s v="area_code_408"/>
    <s v="no"/>
    <s v="yes"/>
    <n v="31"/>
    <n v="302.7"/>
    <n v="93"/>
    <n v="51.46"/>
    <n v="240.5"/>
    <n v="119"/>
    <n v="20.440000000000001"/>
    <n v="193.9"/>
    <n v="103"/>
    <n v="8.73"/>
    <n v="13.6"/>
    <n v="14"/>
    <n v="3.67"/>
    <n v="3"/>
    <s v="no"/>
    <n v="0"/>
    <s v="0-3 Calls"/>
    <s v="24-59 Months"/>
  </r>
  <r>
    <x v="17"/>
    <n v="97"/>
    <s v="area_code_408"/>
    <s v="no"/>
    <s v="no"/>
    <n v="0"/>
    <n v="169.7"/>
    <n v="84"/>
    <n v="28.85"/>
    <n v="165.9"/>
    <n v="86"/>
    <n v="14.1"/>
    <n v="191.9"/>
    <n v="83"/>
    <n v="8.64"/>
    <n v="12.8"/>
    <n v="6"/>
    <n v="3.46"/>
    <n v="3"/>
    <s v="no"/>
    <n v="0"/>
    <s v="0-3 Calls"/>
    <s v="96-131 Months"/>
  </r>
  <r>
    <x v="50"/>
    <n v="51"/>
    <s v="area_code_510"/>
    <s v="no"/>
    <s v="no"/>
    <n v="0"/>
    <n v="227.2"/>
    <n v="89"/>
    <n v="38.619999999999997"/>
    <n v="194.4"/>
    <n v="106"/>
    <n v="16.52"/>
    <n v="243.4"/>
    <n v="126"/>
    <n v="10.95"/>
    <n v="14.9"/>
    <n v="2"/>
    <n v="4.0199999999999996"/>
    <n v="0"/>
    <s v="no"/>
    <n v="0"/>
    <s v="0-3 Calls"/>
    <s v="24-59 Months"/>
  </r>
  <r>
    <x v="39"/>
    <n v="73"/>
    <s v="area_code_415"/>
    <s v="no"/>
    <s v="no"/>
    <n v="0"/>
    <n v="217.8"/>
    <n v="91"/>
    <n v="37.03"/>
    <n v="220.6"/>
    <n v="97"/>
    <n v="18.75"/>
    <n v="277.3"/>
    <n v="89"/>
    <n v="12.48"/>
    <n v="10.3"/>
    <n v="6"/>
    <n v="2.78"/>
    <n v="1"/>
    <s v="yes"/>
    <n v="1"/>
    <s v="0-3 Calls"/>
    <s v="60-95 Months"/>
  </r>
  <r>
    <x v="20"/>
    <n v="35"/>
    <s v="area_code_415"/>
    <s v="no"/>
    <s v="no"/>
    <n v="0"/>
    <n v="124.2"/>
    <n v="102"/>
    <n v="21.11"/>
    <n v="123.9"/>
    <n v="115"/>
    <n v="10.53"/>
    <n v="135.69999999999999"/>
    <n v="100"/>
    <n v="6.11"/>
    <n v="13.1"/>
    <n v="8"/>
    <n v="3.54"/>
    <n v="2"/>
    <s v="no"/>
    <n v="0"/>
    <s v="0-3 Calls"/>
    <s v="24-59 Months"/>
  </r>
  <r>
    <x v="19"/>
    <n v="64"/>
    <s v="area_code_415"/>
    <s v="no"/>
    <s v="no"/>
    <n v="0"/>
    <n v="206.2"/>
    <n v="76"/>
    <n v="35.049999999999997"/>
    <n v="232.4"/>
    <n v="76"/>
    <n v="19.75"/>
    <n v="251.6"/>
    <n v="96"/>
    <n v="11.32"/>
    <n v="13.6"/>
    <n v="2"/>
    <n v="3.67"/>
    <n v="1"/>
    <s v="no"/>
    <n v="0"/>
    <s v="0-3 Calls"/>
    <s v="60-95 Months"/>
  </r>
  <r>
    <x v="6"/>
    <n v="63"/>
    <s v="area_code_510"/>
    <s v="no"/>
    <s v="no"/>
    <n v="0"/>
    <n v="132.9"/>
    <n v="122"/>
    <n v="22.59"/>
    <n v="67"/>
    <n v="62"/>
    <n v="5.7"/>
    <n v="160.4"/>
    <n v="121"/>
    <n v="7.22"/>
    <n v="9.9"/>
    <n v="2"/>
    <n v="2.67"/>
    <n v="3"/>
    <s v="no"/>
    <n v="0"/>
    <s v="0-3 Calls"/>
    <s v="60-95 Months"/>
  </r>
  <r>
    <x v="2"/>
    <n v="117"/>
    <s v="area_code_415"/>
    <s v="no"/>
    <s v="yes"/>
    <n v="31"/>
    <n v="104.9"/>
    <n v="115"/>
    <n v="17.829999999999998"/>
    <n v="237.6"/>
    <n v="125"/>
    <n v="20.2"/>
    <n v="263.39999999999998"/>
    <n v="104"/>
    <n v="11.85"/>
    <n v="7.7"/>
    <n v="6"/>
    <n v="2.08"/>
    <n v="3"/>
    <s v="no"/>
    <n v="0"/>
    <s v="0-3 Calls"/>
    <s v="96-131 Months"/>
  </r>
  <r>
    <x v="49"/>
    <n v="115"/>
    <s v="area_code_415"/>
    <s v="no"/>
    <s v="no"/>
    <n v="0"/>
    <n v="245"/>
    <n v="97"/>
    <n v="41.65"/>
    <n v="250.7"/>
    <n v="75"/>
    <n v="21.31"/>
    <n v="270.2"/>
    <n v="124"/>
    <n v="12.16"/>
    <n v="13.7"/>
    <n v="8"/>
    <n v="3.7"/>
    <n v="1"/>
    <s v="yes"/>
    <n v="1"/>
    <s v="0-3 Calls"/>
    <s v="96-131 Months"/>
  </r>
  <r>
    <x v="30"/>
    <n v="162"/>
    <s v="area_code_408"/>
    <s v="no"/>
    <s v="no"/>
    <n v="0"/>
    <n v="184.5"/>
    <n v="118"/>
    <n v="31.37"/>
    <n v="224"/>
    <n v="95"/>
    <n v="19.04"/>
    <n v="180.5"/>
    <n v="82"/>
    <n v="8.1199999999999992"/>
    <n v="11.6"/>
    <n v="3"/>
    <n v="3.13"/>
    <n v="1"/>
    <s v="no"/>
    <n v="0"/>
    <s v="0-3 Calls"/>
    <s v="132+ Months"/>
  </r>
  <r>
    <x v="11"/>
    <n v="89"/>
    <s v="area_code_415"/>
    <s v="no"/>
    <s v="no"/>
    <n v="0"/>
    <n v="89.5"/>
    <n v="66"/>
    <n v="15.22"/>
    <n v="179.3"/>
    <n v="104"/>
    <n v="15.24"/>
    <n v="225.1"/>
    <n v="116"/>
    <n v="10.130000000000001"/>
    <n v="12.3"/>
    <n v="1"/>
    <n v="3.32"/>
    <n v="3"/>
    <s v="no"/>
    <n v="0"/>
    <s v="0-3 Calls"/>
    <s v="60-95 Months"/>
  </r>
  <r>
    <x v="13"/>
    <n v="94"/>
    <s v="area_code_415"/>
    <s v="yes"/>
    <s v="no"/>
    <n v="0"/>
    <n v="235.6"/>
    <n v="131"/>
    <n v="40.049999999999997"/>
    <n v="194.8"/>
    <n v="107"/>
    <n v="16.559999999999999"/>
    <n v="170.6"/>
    <n v="93"/>
    <n v="7.68"/>
    <n v="8.6"/>
    <n v="4"/>
    <n v="2.3199999999999998"/>
    <n v="1"/>
    <s v="no"/>
    <n v="0"/>
    <s v="0-3 Calls"/>
    <s v="60-95 Months"/>
  </r>
  <r>
    <x v="39"/>
    <n v="129"/>
    <s v="area_code_408"/>
    <s v="no"/>
    <s v="no"/>
    <n v="0"/>
    <n v="186"/>
    <n v="127"/>
    <n v="31.62"/>
    <n v="262.3"/>
    <n v="96"/>
    <n v="22.3"/>
    <n v="98.9"/>
    <n v="63"/>
    <n v="4.45"/>
    <n v="11.5"/>
    <n v="6"/>
    <n v="3.11"/>
    <n v="4"/>
    <s v="no"/>
    <n v="0"/>
    <s v="4+ calls"/>
    <s v="96-131 Months"/>
  </r>
  <r>
    <x v="32"/>
    <n v="86"/>
    <s v="area_code_415"/>
    <s v="no"/>
    <s v="no"/>
    <n v="0"/>
    <n v="223.9"/>
    <n v="75"/>
    <n v="38.06"/>
    <n v="155.69999999999999"/>
    <n v="109"/>
    <n v="13.23"/>
    <n v="150.19999999999999"/>
    <n v="143"/>
    <n v="6.76"/>
    <n v="7.3"/>
    <n v="9"/>
    <n v="1.97"/>
    <n v="1"/>
    <s v="no"/>
    <n v="0"/>
    <s v="0-3 Calls"/>
    <s v="60-95 Months"/>
  </r>
  <r>
    <x v="48"/>
    <n v="96"/>
    <s v="area_code_510"/>
    <s v="no"/>
    <s v="no"/>
    <n v="0"/>
    <n v="179.5"/>
    <n v="125"/>
    <n v="30.52"/>
    <n v="162.30000000000001"/>
    <n v="139"/>
    <n v="13.8"/>
    <n v="264.5"/>
    <n v="133"/>
    <n v="11.9"/>
    <n v="6.6"/>
    <n v="2"/>
    <n v="1.78"/>
    <n v="1"/>
    <s v="no"/>
    <n v="0"/>
    <s v="0-3 Calls"/>
    <s v="96-131 Months"/>
  </r>
  <r>
    <x v="50"/>
    <n v="190"/>
    <s v="area_code_415"/>
    <s v="no"/>
    <s v="no"/>
    <n v="0"/>
    <n v="169.4"/>
    <n v="102"/>
    <n v="28.8"/>
    <n v="253.5"/>
    <n v="113"/>
    <n v="21.55"/>
    <n v="197.1"/>
    <n v="93"/>
    <n v="8.8699999999999992"/>
    <n v="8.9"/>
    <n v="5"/>
    <n v="2.4"/>
    <n v="1"/>
    <s v="no"/>
    <n v="0"/>
    <s v="0-3 Calls"/>
    <s v="132+ Months"/>
  </r>
  <r>
    <x v="49"/>
    <n v="80"/>
    <s v="area_code_408"/>
    <s v="no"/>
    <s v="no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n v="1"/>
    <s v="no"/>
    <n v="0"/>
    <s v="0-3 Calls"/>
    <s v="60-95 Months"/>
  </r>
  <r>
    <x v="18"/>
    <n v="108"/>
    <s v="area_code_415"/>
    <s v="no"/>
    <s v="no"/>
    <n v="0"/>
    <n v="112"/>
    <n v="105"/>
    <n v="19.04"/>
    <n v="193.7"/>
    <n v="110"/>
    <n v="16.46"/>
    <n v="208.9"/>
    <n v="93"/>
    <n v="9.4"/>
    <n v="4.0999999999999996"/>
    <n v="4"/>
    <n v="1.1100000000000001"/>
    <n v="4"/>
    <s v="yes"/>
    <n v="1"/>
    <s v="4+ calls"/>
    <s v="96-131 Months"/>
  </r>
  <r>
    <x v="28"/>
    <n v="97"/>
    <s v="area_code_408"/>
    <s v="no"/>
    <s v="yes"/>
    <n v="32"/>
    <n v="168.4"/>
    <n v="129"/>
    <n v="28.63"/>
    <n v="225.9"/>
    <n v="97"/>
    <n v="19.2"/>
    <n v="191.8"/>
    <n v="95"/>
    <n v="8.6300000000000008"/>
    <n v="8.5"/>
    <n v="7"/>
    <n v="2.2999999999999998"/>
    <n v="0"/>
    <s v="no"/>
    <n v="0"/>
    <s v="0-3 Calls"/>
    <s v="96-131 Months"/>
  </r>
  <r>
    <x v="39"/>
    <n v="84"/>
    <s v="area_code_415"/>
    <s v="no"/>
    <s v="yes"/>
    <n v="42"/>
    <n v="214.3"/>
    <n v="112"/>
    <n v="36.43"/>
    <n v="188.2"/>
    <n v="107"/>
    <n v="16"/>
    <n v="333.5"/>
    <n v="117"/>
    <n v="15.01"/>
    <n v="11.3"/>
    <n v="10"/>
    <n v="3.05"/>
    <n v="0"/>
    <s v="no"/>
    <n v="0"/>
    <s v="0-3 Calls"/>
    <s v="60-95 Months"/>
  </r>
  <r>
    <x v="0"/>
    <n v="65"/>
    <s v="area_code_415"/>
    <s v="no"/>
    <s v="no"/>
    <n v="0"/>
    <n v="245.7"/>
    <n v="139"/>
    <n v="41.77"/>
    <n v="241.9"/>
    <n v="113"/>
    <n v="20.56"/>
    <n v="285.3"/>
    <n v="117"/>
    <n v="12.84"/>
    <n v="4.2"/>
    <n v="5"/>
    <n v="1.1299999999999999"/>
    <n v="4"/>
    <s v="yes"/>
    <n v="1"/>
    <s v="4+ calls"/>
    <s v="60-95 Months"/>
  </r>
  <r>
    <x v="47"/>
    <n v="58"/>
    <s v="area_code_415"/>
    <s v="yes"/>
    <s v="yes"/>
    <n v="43"/>
    <n v="142.80000000000001"/>
    <n v="96"/>
    <n v="24.28"/>
    <n v="272.3"/>
    <n v="100"/>
    <n v="23.15"/>
    <n v="193.4"/>
    <n v="105"/>
    <n v="8.6999999999999993"/>
    <n v="8.9"/>
    <n v="4"/>
    <n v="2.4"/>
    <n v="1"/>
    <s v="no"/>
    <n v="0"/>
    <s v="0-3 Calls"/>
    <s v="24-59 Months"/>
  </r>
  <r>
    <x v="4"/>
    <n v="36"/>
    <s v="area_code_415"/>
    <s v="no"/>
    <s v="no"/>
    <n v="0"/>
    <n v="202.4"/>
    <n v="115"/>
    <n v="34.409999999999997"/>
    <n v="230.7"/>
    <n v="115"/>
    <n v="19.61"/>
    <n v="202"/>
    <n v="127"/>
    <n v="9.09"/>
    <n v="10.199999999999999"/>
    <n v="2"/>
    <n v="2.75"/>
    <n v="3"/>
    <s v="no"/>
    <n v="0"/>
    <s v="0-3 Calls"/>
    <s v="24-59 Months"/>
  </r>
  <r>
    <x v="26"/>
    <n v="54"/>
    <s v="area_code_415"/>
    <s v="no"/>
    <s v="no"/>
    <n v="0"/>
    <n v="116.8"/>
    <n v="119"/>
    <n v="19.86"/>
    <n v="123.1"/>
    <n v="123"/>
    <n v="10.46"/>
    <n v="217.5"/>
    <n v="101"/>
    <n v="9.7899999999999991"/>
    <n v="12"/>
    <n v="2"/>
    <n v="3.24"/>
    <n v="1"/>
    <s v="no"/>
    <n v="0"/>
    <s v="0-3 Calls"/>
    <s v="24-59 Months"/>
  </r>
  <r>
    <x v="1"/>
    <n v="45"/>
    <s v="area_code_510"/>
    <s v="no"/>
    <s v="no"/>
    <n v="0"/>
    <n v="155.69999999999999"/>
    <n v="110"/>
    <n v="26.47"/>
    <n v="260.3"/>
    <n v="103"/>
    <n v="22.13"/>
    <n v="192.2"/>
    <n v="98"/>
    <n v="8.65"/>
    <n v="11"/>
    <n v="1"/>
    <n v="2.97"/>
    <n v="1"/>
    <s v="no"/>
    <n v="0"/>
    <s v="0-3 Calls"/>
    <s v="24-59 Months"/>
  </r>
  <r>
    <x v="39"/>
    <n v="72"/>
    <s v="area_code_415"/>
    <s v="no"/>
    <s v="yes"/>
    <n v="21"/>
    <n v="138.1"/>
    <n v="113"/>
    <n v="23.48"/>
    <n v="260.10000000000002"/>
    <n v="83"/>
    <n v="22.11"/>
    <n v="135.4"/>
    <n v="118"/>
    <n v="6.09"/>
    <n v="8.1999999999999993"/>
    <n v="2"/>
    <n v="2.21"/>
    <n v="2"/>
    <s v="no"/>
    <n v="0"/>
    <s v="0-3 Calls"/>
    <s v="60-95 Months"/>
  </r>
  <r>
    <x v="49"/>
    <n v="141"/>
    <s v="area_code_408"/>
    <s v="no"/>
    <s v="no"/>
    <n v="0"/>
    <n v="51.9"/>
    <n v="108"/>
    <n v="8.82"/>
    <n v="162"/>
    <n v="83"/>
    <n v="13.77"/>
    <n v="223.5"/>
    <n v="115"/>
    <n v="10.06"/>
    <n v="10.1"/>
    <n v="3"/>
    <n v="2.73"/>
    <n v="3"/>
    <s v="no"/>
    <n v="0"/>
    <s v="0-3 Calls"/>
    <s v="132+ Months"/>
  </r>
  <r>
    <x v="32"/>
    <n v="20"/>
    <s v="area_code_415"/>
    <s v="no"/>
    <s v="yes"/>
    <n v="35"/>
    <n v="171.5"/>
    <n v="98"/>
    <n v="29.16"/>
    <n v="153.1"/>
    <n v="127"/>
    <n v="13.01"/>
    <n v="165.6"/>
    <n v="125"/>
    <n v="7.45"/>
    <n v="7.1"/>
    <n v="3"/>
    <n v="1.92"/>
    <n v="0"/>
    <s v="no"/>
    <n v="0"/>
    <s v="0-3 Calls"/>
    <s v="0-23 Months"/>
  </r>
  <r>
    <x v="0"/>
    <n v="94"/>
    <s v="area_code_510"/>
    <s v="no"/>
    <s v="no"/>
    <n v="0"/>
    <n v="194.1"/>
    <n v="62"/>
    <n v="33"/>
    <n v="227.2"/>
    <n v="54"/>
    <n v="19.309999999999999"/>
    <n v="190.4"/>
    <n v="115"/>
    <n v="8.57"/>
    <n v="15.3"/>
    <n v="4"/>
    <n v="4.13"/>
    <n v="1"/>
    <s v="no"/>
    <n v="0"/>
    <s v="0-3 Calls"/>
    <s v="60-95 Months"/>
  </r>
  <r>
    <x v="11"/>
    <n v="40"/>
    <s v="area_code_510"/>
    <s v="no"/>
    <s v="no"/>
    <n v="0"/>
    <n v="115.7"/>
    <n v="105"/>
    <n v="19.670000000000002"/>
    <n v="127.8"/>
    <n v="113"/>
    <n v="10.86"/>
    <n v="107.5"/>
    <n v="91"/>
    <n v="4.84"/>
    <n v="9.3000000000000007"/>
    <n v="6"/>
    <n v="2.5099999999999998"/>
    <n v="1"/>
    <s v="no"/>
    <n v="0"/>
    <s v="0-3 Calls"/>
    <s v="24-59 Months"/>
  </r>
  <r>
    <x v="2"/>
    <n v="101"/>
    <s v="area_code_415"/>
    <s v="no"/>
    <s v="no"/>
    <n v="0"/>
    <n v="269.7"/>
    <n v="85"/>
    <n v="45.85"/>
    <n v="207.6"/>
    <n v="86"/>
    <n v="17.649999999999999"/>
    <n v="214.2"/>
    <n v="107"/>
    <n v="9.64"/>
    <n v="4.5"/>
    <n v="15"/>
    <n v="1.22"/>
    <n v="3"/>
    <s v="yes"/>
    <n v="1"/>
    <s v="0-3 Calls"/>
    <s v="96-131 Months"/>
  </r>
  <r>
    <x v="33"/>
    <n v="170"/>
    <s v="area_code_415"/>
    <s v="no"/>
    <s v="no"/>
    <n v="0"/>
    <n v="246.4"/>
    <n v="107"/>
    <n v="41.89"/>
    <n v="228.1"/>
    <n v="124"/>
    <n v="19.39"/>
    <n v="166.4"/>
    <n v="95"/>
    <n v="7.49"/>
    <n v="9.1"/>
    <n v="8"/>
    <n v="2.46"/>
    <n v="0"/>
    <s v="no"/>
    <n v="0"/>
    <s v="0-3 Calls"/>
    <s v="132+ Months"/>
  </r>
  <r>
    <x v="20"/>
    <n v="105"/>
    <s v="area_code_510"/>
    <s v="no"/>
    <s v="no"/>
    <n v="0"/>
    <n v="227.4"/>
    <n v="121"/>
    <n v="38.659999999999997"/>
    <n v="268.5"/>
    <n v="89"/>
    <n v="22.82"/>
    <n v="143.30000000000001"/>
    <n v="82"/>
    <n v="6.45"/>
    <n v="13"/>
    <n v="4"/>
    <n v="3.51"/>
    <n v="1"/>
    <s v="no"/>
    <n v="0"/>
    <s v="0-3 Calls"/>
    <s v="96-131 Months"/>
  </r>
  <r>
    <x v="30"/>
    <n v="103"/>
    <s v="area_code_415"/>
    <s v="no"/>
    <s v="no"/>
    <n v="0"/>
    <n v="189.8"/>
    <n v="110"/>
    <n v="32.270000000000003"/>
    <n v="115.5"/>
    <n v="83"/>
    <n v="9.82"/>
    <n v="191.3"/>
    <n v="103"/>
    <n v="8.61"/>
    <n v="12.2"/>
    <n v="4"/>
    <n v="3.29"/>
    <n v="0"/>
    <s v="no"/>
    <n v="0"/>
    <s v="0-3 Calls"/>
    <s v="96-131 Months"/>
  </r>
  <r>
    <x v="24"/>
    <n v="140"/>
    <s v="area_code_415"/>
    <s v="yes"/>
    <s v="yes"/>
    <n v="27"/>
    <n v="188.9"/>
    <n v="124"/>
    <n v="32.11"/>
    <n v="160.9"/>
    <n v="102"/>
    <n v="13.68"/>
    <n v="197.7"/>
    <n v="100"/>
    <n v="8.9"/>
    <n v="11.5"/>
    <n v="5"/>
    <n v="3.11"/>
    <n v="4"/>
    <s v="no"/>
    <n v="0"/>
    <s v="4+ calls"/>
    <s v="132+ Months"/>
  </r>
  <r>
    <x v="39"/>
    <n v="101"/>
    <s v="area_code_510"/>
    <s v="no"/>
    <s v="no"/>
    <n v="0"/>
    <n v="0"/>
    <n v="0"/>
    <n v="0"/>
    <n v="192.1"/>
    <n v="119"/>
    <n v="16.329999999999998"/>
    <n v="168.8"/>
    <n v="95"/>
    <n v="7.6"/>
    <n v="7.2"/>
    <n v="4"/>
    <n v="1.94"/>
    <n v="1"/>
    <s v="no"/>
    <n v="0"/>
    <s v="0-3 Calls"/>
    <s v="96-131 Months"/>
  </r>
  <r>
    <x v="14"/>
    <n v="98"/>
    <s v="area_code_408"/>
    <s v="no"/>
    <s v="yes"/>
    <n v="19"/>
    <n v="110.5"/>
    <n v="87"/>
    <n v="18.79"/>
    <n v="227.8"/>
    <n v="97"/>
    <n v="19.36"/>
    <n v="243.6"/>
    <n v="84"/>
    <n v="10.96"/>
    <n v="11"/>
    <n v="4"/>
    <n v="2.97"/>
    <n v="1"/>
    <s v="no"/>
    <n v="0"/>
    <s v="0-3 Calls"/>
    <s v="96-131 Months"/>
  </r>
  <r>
    <x v="17"/>
    <n v="104"/>
    <s v="area_code_408"/>
    <s v="no"/>
    <s v="no"/>
    <n v="0"/>
    <n v="167.6"/>
    <n v="116"/>
    <n v="28.49"/>
    <n v="219.2"/>
    <n v="112"/>
    <n v="18.63"/>
    <n v="215.9"/>
    <n v="94"/>
    <n v="9.7200000000000006"/>
    <n v="11.7"/>
    <n v="2"/>
    <n v="3.16"/>
    <n v="4"/>
    <s v="no"/>
    <n v="0"/>
    <s v="4+ calls"/>
    <s v="96-131 Months"/>
  </r>
  <r>
    <x v="13"/>
    <n v="115"/>
    <s v="area_code_415"/>
    <s v="no"/>
    <s v="no"/>
    <n v="0"/>
    <n v="132"/>
    <n v="90"/>
    <n v="22.44"/>
    <n v="197.5"/>
    <n v="75"/>
    <n v="16.79"/>
    <n v="175.8"/>
    <n v="114"/>
    <n v="7.91"/>
    <n v="0"/>
    <n v="0"/>
    <n v="0"/>
    <n v="3"/>
    <s v="no"/>
    <n v="0"/>
    <s v="0-3 Calls"/>
    <s v="96-131 Months"/>
  </r>
  <r>
    <x v="44"/>
    <n v="70"/>
    <s v="area_code_415"/>
    <s v="no"/>
    <s v="no"/>
    <n v="0"/>
    <n v="213.4"/>
    <n v="86"/>
    <n v="36.28"/>
    <n v="204.7"/>
    <n v="77"/>
    <n v="17.399999999999999"/>
    <n v="256.60000000000002"/>
    <n v="101"/>
    <n v="11.55"/>
    <n v="5.7"/>
    <n v="4"/>
    <n v="1.54"/>
    <n v="1"/>
    <s v="no"/>
    <n v="0"/>
    <s v="0-3 Calls"/>
    <s v="60-95 Months"/>
  </r>
  <r>
    <x v="40"/>
    <n v="126"/>
    <s v="area_code_510"/>
    <s v="no"/>
    <s v="no"/>
    <n v="0"/>
    <n v="175.4"/>
    <n v="120"/>
    <n v="29.82"/>
    <n v="98.3"/>
    <n v="71"/>
    <n v="8.36"/>
    <n v="201.9"/>
    <n v="93"/>
    <n v="9.09"/>
    <n v="10.6"/>
    <n v="1"/>
    <n v="2.86"/>
    <n v="0"/>
    <s v="no"/>
    <n v="0"/>
    <s v="0-3 Calls"/>
    <s v="96-131 Months"/>
  </r>
  <r>
    <x v="37"/>
    <n v="87"/>
    <s v="area_code_510"/>
    <s v="no"/>
    <s v="yes"/>
    <n v="39"/>
    <n v="82.6"/>
    <n v="113"/>
    <n v="14.04"/>
    <n v="224.4"/>
    <n v="63"/>
    <n v="19.07"/>
    <n v="163.6"/>
    <n v="88"/>
    <n v="7.36"/>
    <n v="9.5"/>
    <n v="1"/>
    <n v="2.57"/>
    <n v="3"/>
    <s v="no"/>
    <n v="0"/>
    <s v="0-3 Calls"/>
    <s v="60-95 Months"/>
  </r>
  <r>
    <x v="10"/>
    <n v="125"/>
    <s v="area_code_510"/>
    <s v="no"/>
    <s v="no"/>
    <n v="0"/>
    <n v="143.19999999999999"/>
    <n v="80"/>
    <n v="24.34"/>
    <n v="88.1"/>
    <n v="94"/>
    <n v="7.49"/>
    <n v="233.2"/>
    <n v="135"/>
    <n v="10.49"/>
    <n v="8.8000000000000007"/>
    <n v="7"/>
    <n v="2.38"/>
    <n v="4"/>
    <s v="yes"/>
    <n v="1"/>
    <s v="4+ calls"/>
    <s v="96-131 Months"/>
  </r>
  <r>
    <x v="4"/>
    <n v="86"/>
    <s v="area_code_415"/>
    <s v="no"/>
    <s v="no"/>
    <n v="0"/>
    <n v="125.5"/>
    <n v="139"/>
    <n v="21.34"/>
    <n v="269.8"/>
    <n v="93"/>
    <n v="22.93"/>
    <n v="235.8"/>
    <n v="110"/>
    <n v="10.61"/>
    <n v="8.9"/>
    <n v="8"/>
    <n v="2.4"/>
    <n v="1"/>
    <s v="no"/>
    <n v="0"/>
    <s v="0-3 Calls"/>
    <s v="60-95 Months"/>
  </r>
  <r>
    <x v="42"/>
    <n v="73"/>
    <s v="area_code_415"/>
    <s v="no"/>
    <s v="yes"/>
    <n v="31"/>
    <n v="82.3"/>
    <n v="105"/>
    <n v="13.99"/>
    <n v="256.10000000000002"/>
    <n v="91"/>
    <n v="21.77"/>
    <n v="229.6"/>
    <n v="98"/>
    <n v="10.33"/>
    <n v="11.8"/>
    <n v="2"/>
    <n v="3.19"/>
    <n v="6"/>
    <s v="yes"/>
    <n v="1"/>
    <s v="4+ calls"/>
    <s v="60-95 Months"/>
  </r>
  <r>
    <x v="36"/>
    <n v="232"/>
    <s v="area_code_408"/>
    <s v="no"/>
    <s v="no"/>
    <n v="0"/>
    <n v="165.6"/>
    <n v="104"/>
    <n v="28.15"/>
    <n v="195.9"/>
    <n v="115"/>
    <n v="16.649999999999999"/>
    <n v="118.3"/>
    <n v="77"/>
    <n v="5.32"/>
    <n v="11.8"/>
    <n v="3"/>
    <n v="3.19"/>
    <n v="1"/>
    <s v="no"/>
    <n v="0"/>
    <s v="0-3 Calls"/>
    <s v="132+ Months"/>
  </r>
  <r>
    <x v="21"/>
    <n v="133"/>
    <s v="area_code_408"/>
    <s v="no"/>
    <s v="no"/>
    <n v="0"/>
    <n v="162.1"/>
    <n v="91"/>
    <n v="27.56"/>
    <n v="212.1"/>
    <n v="94"/>
    <n v="18.03"/>
    <n v="260.39999999999998"/>
    <n v="78"/>
    <n v="11.72"/>
    <n v="12.2"/>
    <n v="5"/>
    <n v="3.29"/>
    <n v="1"/>
    <s v="no"/>
    <n v="0"/>
    <s v="0-3 Calls"/>
    <s v="132+ Months"/>
  </r>
  <r>
    <x v="33"/>
    <n v="103"/>
    <s v="area_code_510"/>
    <s v="no"/>
    <s v="no"/>
    <n v="0"/>
    <n v="166.6"/>
    <n v="84"/>
    <n v="28.32"/>
    <n v="192.4"/>
    <n v="91"/>
    <n v="16.350000000000001"/>
    <n v="167.9"/>
    <n v="115"/>
    <n v="7.56"/>
    <n v="7.7"/>
    <n v="6"/>
    <n v="2.08"/>
    <n v="1"/>
    <s v="no"/>
    <n v="0"/>
    <s v="0-3 Calls"/>
    <s v="96-131 Months"/>
  </r>
  <r>
    <x v="10"/>
    <n v="131"/>
    <s v="area_code_415"/>
    <s v="no"/>
    <s v="yes"/>
    <n v="24"/>
    <n v="135.9"/>
    <n v="60"/>
    <n v="23.1"/>
    <n v="233.2"/>
    <n v="78"/>
    <n v="19.82"/>
    <n v="210.6"/>
    <n v="121"/>
    <n v="9.48"/>
    <n v="9.4"/>
    <n v="4"/>
    <n v="2.54"/>
    <n v="1"/>
    <s v="no"/>
    <n v="0"/>
    <s v="0-3 Calls"/>
    <s v="96-131 Months"/>
  </r>
  <r>
    <x v="32"/>
    <n v="95"/>
    <s v="area_code_408"/>
    <s v="no"/>
    <s v="yes"/>
    <n v="20"/>
    <n v="165.7"/>
    <n v="78"/>
    <n v="28.17"/>
    <n v="215.6"/>
    <n v="94"/>
    <n v="18.329999999999998"/>
    <n v="243.3"/>
    <n v="91"/>
    <n v="10.95"/>
    <n v="9.8000000000000007"/>
    <n v="6"/>
    <n v="2.65"/>
    <n v="0"/>
    <s v="no"/>
    <n v="0"/>
    <s v="0-3 Calls"/>
    <s v="60-95 Months"/>
  </r>
  <r>
    <x v="13"/>
    <n v="182"/>
    <s v="area_code_415"/>
    <s v="no"/>
    <s v="no"/>
    <n v="0"/>
    <n v="176.1"/>
    <n v="90"/>
    <n v="29.94"/>
    <n v="174.9"/>
    <n v="106"/>
    <n v="14.87"/>
    <n v="234.7"/>
    <n v="134"/>
    <n v="10.56"/>
    <n v="9.6999999999999993"/>
    <n v="4"/>
    <n v="2.62"/>
    <n v="1"/>
    <s v="no"/>
    <n v="0"/>
    <s v="0-3 Calls"/>
    <s v="132+ Months"/>
  </r>
  <r>
    <x v="5"/>
    <n v="99"/>
    <s v="area_code_510"/>
    <s v="no"/>
    <s v="no"/>
    <n v="0"/>
    <n v="142.30000000000001"/>
    <n v="89"/>
    <n v="24.19"/>
    <n v="204.5"/>
    <n v="95"/>
    <n v="17.38"/>
    <n v="203.1"/>
    <n v="114"/>
    <n v="9.14"/>
    <n v="9.1"/>
    <n v="1"/>
    <n v="2.46"/>
    <n v="0"/>
    <s v="no"/>
    <n v="0"/>
    <s v="0-3 Calls"/>
    <s v="96-131 Months"/>
  </r>
  <r>
    <x v="22"/>
    <n v="141"/>
    <s v="area_code_408"/>
    <s v="no"/>
    <s v="no"/>
    <n v="0"/>
    <n v="83.2"/>
    <n v="74"/>
    <n v="14.14"/>
    <n v="190.6"/>
    <n v="104"/>
    <n v="16.2"/>
    <n v="150.5"/>
    <n v="79"/>
    <n v="6.77"/>
    <n v="10.7"/>
    <n v="7"/>
    <n v="2.89"/>
    <n v="1"/>
    <s v="no"/>
    <n v="0"/>
    <s v="0-3 Calls"/>
    <s v="132+ Months"/>
  </r>
  <r>
    <x v="0"/>
    <n v="29"/>
    <s v="area_code_415"/>
    <s v="yes"/>
    <s v="yes"/>
    <n v="37"/>
    <n v="235"/>
    <n v="101"/>
    <n v="39.950000000000003"/>
    <n v="183.3"/>
    <n v="79"/>
    <n v="15.58"/>
    <n v="139.80000000000001"/>
    <n v="106"/>
    <n v="6.29"/>
    <n v="5.7"/>
    <n v="7"/>
    <n v="1.54"/>
    <n v="2"/>
    <s v="no"/>
    <n v="0"/>
    <s v="0-3 Calls"/>
    <s v="24-59 Months"/>
  </r>
  <r>
    <x v="36"/>
    <n v="65"/>
    <s v="area_code_415"/>
    <s v="no"/>
    <s v="no"/>
    <n v="0"/>
    <n v="105.7"/>
    <n v="95"/>
    <n v="17.97"/>
    <n v="141.80000000000001"/>
    <n v="100"/>
    <n v="12.05"/>
    <n v="180.5"/>
    <n v="105"/>
    <n v="8.1199999999999992"/>
    <n v="6.6"/>
    <n v="12"/>
    <n v="1.78"/>
    <n v="2"/>
    <s v="no"/>
    <n v="0"/>
    <s v="0-3 Calls"/>
    <s v="60-95 Months"/>
  </r>
  <r>
    <x v="28"/>
    <n v="81"/>
    <s v="area_code_415"/>
    <s v="yes"/>
    <s v="no"/>
    <n v="0"/>
    <n v="149.4"/>
    <n v="68"/>
    <n v="25.4"/>
    <n v="171.9"/>
    <n v="98"/>
    <n v="14.61"/>
    <n v="214.5"/>
    <n v="97"/>
    <n v="9.65"/>
    <n v="17.899999999999999"/>
    <n v="3"/>
    <n v="4.83"/>
    <n v="3"/>
    <s v="yes"/>
    <n v="1"/>
    <s v="0-3 Calls"/>
    <s v="60-95 Months"/>
  </r>
  <r>
    <x v="35"/>
    <n v="37"/>
    <s v="area_code_415"/>
    <s v="no"/>
    <s v="yes"/>
    <n v="20"/>
    <n v="264.7"/>
    <n v="81"/>
    <n v="45"/>
    <n v="216.5"/>
    <n v="110"/>
    <n v="18.399999999999999"/>
    <n v="210.7"/>
    <n v="102"/>
    <n v="9.48"/>
    <n v="10.4"/>
    <n v="7"/>
    <n v="2.81"/>
    <n v="0"/>
    <s v="no"/>
    <n v="0"/>
    <s v="0-3 Calls"/>
    <s v="24-59 Months"/>
  </r>
  <r>
    <x v="19"/>
    <n v="107"/>
    <s v="area_code_510"/>
    <s v="no"/>
    <s v="yes"/>
    <n v="31"/>
    <n v="160.30000000000001"/>
    <n v="45"/>
    <n v="27.25"/>
    <n v="221.5"/>
    <n v="70"/>
    <n v="18.829999999999998"/>
    <n v="261.60000000000002"/>
    <n v="109"/>
    <n v="11.77"/>
    <n v="5.6"/>
    <n v="1"/>
    <n v="1.51"/>
    <n v="1"/>
    <s v="no"/>
    <n v="0"/>
    <s v="0-3 Calls"/>
    <s v="96-131 Months"/>
  </r>
  <r>
    <x v="19"/>
    <n v="127"/>
    <s v="area_code_415"/>
    <s v="yes"/>
    <s v="yes"/>
    <n v="28"/>
    <n v="95.9"/>
    <n v="117"/>
    <n v="16.3"/>
    <n v="159.5"/>
    <n v="131"/>
    <n v="13.56"/>
    <n v="152.80000000000001"/>
    <n v="132"/>
    <n v="6.88"/>
    <n v="10.4"/>
    <n v="3"/>
    <n v="2.81"/>
    <n v="1"/>
    <s v="no"/>
    <n v="0"/>
    <s v="0-3 Calls"/>
    <s v="96-131 Months"/>
  </r>
  <r>
    <x v="34"/>
    <n v="78"/>
    <s v="area_code_408"/>
    <s v="no"/>
    <s v="no"/>
    <n v="0"/>
    <n v="140.69999999999999"/>
    <n v="77"/>
    <n v="23.92"/>
    <n v="195.2"/>
    <n v="114"/>
    <n v="16.59"/>
    <n v="252.9"/>
    <n v="107"/>
    <n v="11.38"/>
    <n v="11.7"/>
    <n v="5"/>
    <n v="3.16"/>
    <n v="0"/>
    <s v="no"/>
    <n v="0"/>
    <s v="0-3 Calls"/>
    <s v="60-95 Months"/>
  </r>
  <r>
    <x v="36"/>
    <n v="55"/>
    <s v="area_code_510"/>
    <s v="no"/>
    <s v="no"/>
    <n v="0"/>
    <n v="119.7"/>
    <n v="148"/>
    <n v="20.350000000000001"/>
    <n v="231.8"/>
    <n v="96"/>
    <n v="19.7"/>
    <n v="222.3"/>
    <n v="113"/>
    <n v="10"/>
    <n v="4.5999999999999996"/>
    <n v="2"/>
    <n v="1.24"/>
    <n v="2"/>
    <s v="no"/>
    <n v="0"/>
    <s v="0-3 Calls"/>
    <s v="24-59 Months"/>
  </r>
  <r>
    <x v="13"/>
    <n v="86"/>
    <s v="area_code_415"/>
    <s v="no"/>
    <s v="yes"/>
    <n v="30"/>
    <n v="99.9"/>
    <n v="84"/>
    <n v="16.98"/>
    <n v="263.5"/>
    <n v="125"/>
    <n v="22.4"/>
    <n v="254.7"/>
    <n v="90"/>
    <n v="11.46"/>
    <n v="9.8000000000000007"/>
    <n v="7"/>
    <n v="2.65"/>
    <n v="2"/>
    <s v="no"/>
    <n v="0"/>
    <s v="0-3 Calls"/>
    <s v="60-95 Months"/>
  </r>
  <r>
    <x v="8"/>
    <n v="176"/>
    <s v="area_code_415"/>
    <s v="no"/>
    <s v="no"/>
    <n v="0"/>
    <n v="250.9"/>
    <n v="108"/>
    <n v="42.65"/>
    <n v="171.4"/>
    <n v="100"/>
    <n v="14.57"/>
    <n v="148.6"/>
    <n v="85"/>
    <n v="6.69"/>
    <n v="9.6"/>
    <n v="6"/>
    <n v="2.59"/>
    <n v="2"/>
    <s v="no"/>
    <n v="0"/>
    <s v="0-3 Calls"/>
    <s v="132+ Months"/>
  </r>
  <r>
    <x v="43"/>
    <n v="96"/>
    <s v="area_code_415"/>
    <s v="yes"/>
    <s v="no"/>
    <n v="0"/>
    <n v="200.6"/>
    <n v="117"/>
    <n v="34.1"/>
    <n v="289.5"/>
    <n v="120"/>
    <n v="24.61"/>
    <n v="98.3"/>
    <n v="95"/>
    <n v="4.42"/>
    <n v="11.2"/>
    <n v="5"/>
    <n v="3.02"/>
    <n v="2"/>
    <s v="no"/>
    <n v="0"/>
    <s v="0-3 Calls"/>
    <s v="96-131 Months"/>
  </r>
  <r>
    <x v="6"/>
    <n v="11"/>
    <s v="area_code_510"/>
    <s v="no"/>
    <s v="yes"/>
    <n v="38"/>
    <n v="209.8"/>
    <n v="130"/>
    <n v="35.67"/>
    <n v="196.6"/>
    <n v="84"/>
    <n v="16.71"/>
    <n v="233"/>
    <n v="79"/>
    <n v="10.49"/>
    <n v="7"/>
    <n v="7"/>
    <n v="1.89"/>
    <n v="1"/>
    <s v="no"/>
    <n v="0"/>
    <s v="0-3 Calls"/>
    <s v="0-23 Months"/>
  </r>
  <r>
    <x v="6"/>
    <n v="48"/>
    <s v="area_code_415"/>
    <s v="no"/>
    <s v="yes"/>
    <n v="34"/>
    <n v="198"/>
    <n v="70"/>
    <n v="33.659999999999997"/>
    <n v="273.7"/>
    <n v="121"/>
    <n v="23.26"/>
    <n v="217.9"/>
    <n v="71"/>
    <n v="9.81"/>
    <n v="7.6"/>
    <n v="4"/>
    <n v="2.0499999999999998"/>
    <n v="1"/>
    <s v="no"/>
    <n v="0"/>
    <s v="0-3 Calls"/>
    <s v="24-59 Months"/>
  </r>
  <r>
    <x v="1"/>
    <n v="127"/>
    <s v="area_code_510"/>
    <s v="no"/>
    <s v="no"/>
    <n v="0"/>
    <n v="239.8"/>
    <n v="107"/>
    <n v="40.770000000000003"/>
    <n v="128.9"/>
    <n v="121"/>
    <n v="10.96"/>
    <n v="249.9"/>
    <n v="110"/>
    <n v="11.25"/>
    <n v="11.3"/>
    <n v="5"/>
    <n v="3.05"/>
    <n v="1"/>
    <s v="no"/>
    <n v="0"/>
    <s v="0-3 Calls"/>
    <s v="96-131 Months"/>
  </r>
  <r>
    <x v="28"/>
    <n v="79"/>
    <s v="area_code_510"/>
    <s v="no"/>
    <s v="no"/>
    <n v="0"/>
    <n v="220.9"/>
    <n v="107"/>
    <n v="37.549999999999997"/>
    <n v="192.2"/>
    <n v="97"/>
    <n v="16.34"/>
    <n v="161"/>
    <n v="74"/>
    <n v="7.25"/>
    <n v="12.2"/>
    <n v="2"/>
    <n v="3.29"/>
    <n v="1"/>
    <s v="no"/>
    <n v="0"/>
    <s v="0-3 Calls"/>
    <s v="60-95 Months"/>
  </r>
  <r>
    <x v="28"/>
    <n v="83"/>
    <s v="area_code_510"/>
    <s v="no"/>
    <s v="yes"/>
    <n v="26"/>
    <n v="226.4"/>
    <n v="117"/>
    <n v="38.49"/>
    <n v="234.7"/>
    <n v="97"/>
    <n v="19.95"/>
    <n v="133.6"/>
    <n v="82"/>
    <n v="6.01"/>
    <n v="10.8"/>
    <n v="7"/>
    <n v="2.92"/>
    <n v="1"/>
    <s v="no"/>
    <n v="0"/>
    <s v="0-3 Calls"/>
    <s v="60-95 Months"/>
  </r>
  <r>
    <x v="50"/>
    <n v="60"/>
    <s v="area_code_510"/>
    <s v="no"/>
    <s v="no"/>
    <n v="0"/>
    <n v="203.2"/>
    <n v="99"/>
    <n v="34.54"/>
    <n v="235.8"/>
    <n v="131"/>
    <n v="20.04"/>
    <n v="224.9"/>
    <n v="112"/>
    <n v="10.119999999999999"/>
    <n v="15.1"/>
    <n v="6"/>
    <n v="4.08"/>
    <n v="2"/>
    <s v="no"/>
    <n v="0"/>
    <s v="0-3 Calls"/>
    <s v="60-95 Months"/>
  </r>
  <r>
    <x v="39"/>
    <n v="122"/>
    <s v="area_code_415"/>
    <s v="no"/>
    <s v="no"/>
    <n v="0"/>
    <n v="136.69999999999999"/>
    <n v="115"/>
    <n v="23.24"/>
    <n v="243.1"/>
    <n v="137"/>
    <n v="20.66"/>
    <n v="188.9"/>
    <n v="110"/>
    <n v="8.5"/>
    <n v="8.6"/>
    <n v="4"/>
    <n v="2.3199999999999998"/>
    <n v="0"/>
    <s v="no"/>
    <n v="0"/>
    <s v="0-3 Calls"/>
    <s v="96-131 Months"/>
  </r>
  <r>
    <x v="34"/>
    <n v="136"/>
    <s v="area_code_408"/>
    <s v="no"/>
    <s v="no"/>
    <n v="0"/>
    <n v="152.6"/>
    <n v="97"/>
    <n v="25.94"/>
    <n v="208.9"/>
    <n v="85"/>
    <n v="17.760000000000002"/>
    <n v="119.1"/>
    <n v="99"/>
    <n v="5.36"/>
    <n v="5"/>
    <n v="10"/>
    <n v="1.35"/>
    <n v="1"/>
    <s v="no"/>
    <n v="0"/>
    <s v="0-3 Calls"/>
    <s v="132+ Months"/>
  </r>
  <r>
    <x v="33"/>
    <n v="172"/>
    <s v="area_code_408"/>
    <s v="no"/>
    <s v="yes"/>
    <n v="47"/>
    <n v="274.89999999999998"/>
    <n v="102"/>
    <n v="46.73"/>
    <n v="186.6"/>
    <n v="118"/>
    <n v="15.86"/>
    <n v="245"/>
    <n v="123"/>
    <n v="11.03"/>
    <n v="8.8000000000000007"/>
    <n v="2"/>
    <n v="2.38"/>
    <n v="1"/>
    <s v="no"/>
    <n v="0"/>
    <s v="0-3 Calls"/>
    <s v="132+ Months"/>
  </r>
  <r>
    <x v="6"/>
    <n v="79"/>
    <s v="area_code_415"/>
    <s v="no"/>
    <s v="no"/>
    <n v="0"/>
    <n v="222.3"/>
    <n v="99"/>
    <n v="37.79"/>
    <n v="146.19999999999999"/>
    <n v="82"/>
    <n v="12.43"/>
    <n v="275.60000000000002"/>
    <n v="82"/>
    <n v="12.4"/>
    <n v="8.9"/>
    <n v="4"/>
    <n v="2.4"/>
    <n v="3"/>
    <s v="no"/>
    <n v="0"/>
    <s v="0-3 Calls"/>
    <s v="60-95 Months"/>
  </r>
  <r>
    <x v="12"/>
    <n v="55"/>
    <s v="area_code_510"/>
    <s v="no"/>
    <s v="yes"/>
    <n v="8"/>
    <n v="222.5"/>
    <n v="104"/>
    <n v="37.83"/>
    <n v="171.5"/>
    <n v="94"/>
    <n v="14.58"/>
    <n v="377.5"/>
    <n v="114"/>
    <n v="16.989999999999998"/>
    <n v="9.6999999999999993"/>
    <n v="2"/>
    <n v="2.62"/>
    <n v="1"/>
    <s v="no"/>
    <n v="0"/>
    <s v="0-3 Calls"/>
    <s v="24-59 Months"/>
  </r>
  <r>
    <x v="5"/>
    <n v="111"/>
    <s v="area_code_415"/>
    <s v="no"/>
    <s v="yes"/>
    <n v="28"/>
    <n v="128.80000000000001"/>
    <n v="104"/>
    <n v="21.9"/>
    <n v="157.30000000000001"/>
    <n v="52"/>
    <n v="13.37"/>
    <n v="147.4"/>
    <n v="76"/>
    <n v="6.63"/>
    <n v="10.3"/>
    <n v="2"/>
    <n v="2.78"/>
    <n v="2"/>
    <s v="no"/>
    <n v="0"/>
    <s v="0-3 Calls"/>
    <s v="96-131 Months"/>
  </r>
  <r>
    <x v="23"/>
    <n v="160"/>
    <s v="area_code_415"/>
    <s v="no"/>
    <s v="no"/>
    <n v="0"/>
    <n v="174.3"/>
    <n v="105"/>
    <n v="29.63"/>
    <n v="171.3"/>
    <n v="107"/>
    <n v="14.56"/>
    <n v="220.8"/>
    <n v="131"/>
    <n v="9.94"/>
    <n v="8.3000000000000007"/>
    <n v="2"/>
    <n v="2.2400000000000002"/>
    <n v="0"/>
    <s v="no"/>
    <n v="0"/>
    <s v="0-3 Calls"/>
    <s v="132+ Months"/>
  </r>
  <r>
    <x v="15"/>
    <n v="110"/>
    <s v="area_code_415"/>
    <s v="no"/>
    <s v="no"/>
    <n v="0"/>
    <n v="242.5"/>
    <n v="110"/>
    <n v="41.23"/>
    <n v="162.30000000000001"/>
    <n v="140"/>
    <n v="13.8"/>
    <n v="184.1"/>
    <n v="86"/>
    <n v="8.2799999999999994"/>
    <n v="7.8"/>
    <n v="3"/>
    <n v="2.11"/>
    <n v="4"/>
    <s v="no"/>
    <n v="0"/>
    <s v="4+ calls"/>
    <s v="96-131 Months"/>
  </r>
  <r>
    <x v="16"/>
    <n v="192"/>
    <s v="area_code_415"/>
    <s v="no"/>
    <s v="no"/>
    <n v="0"/>
    <n v="221.6"/>
    <n v="101"/>
    <n v="37.67"/>
    <n v="285.2"/>
    <n v="50"/>
    <n v="24.24"/>
    <n v="167.4"/>
    <n v="83"/>
    <n v="7.53"/>
    <n v="12.7"/>
    <n v="6"/>
    <n v="3.43"/>
    <n v="4"/>
    <s v="no"/>
    <n v="0"/>
    <s v="4+ calls"/>
    <s v="132+ Months"/>
  </r>
  <r>
    <x v="37"/>
    <n v="93"/>
    <s v="area_code_408"/>
    <s v="no"/>
    <s v="no"/>
    <n v="0"/>
    <n v="114.3"/>
    <n v="100"/>
    <n v="19.43"/>
    <n v="221.1"/>
    <n v="103"/>
    <n v="18.79"/>
    <n v="126.3"/>
    <n v="88"/>
    <n v="5.68"/>
    <n v="10.9"/>
    <n v="9"/>
    <n v="2.94"/>
    <n v="0"/>
    <s v="no"/>
    <n v="0"/>
    <s v="0-3 Calls"/>
    <s v="60-95 Months"/>
  </r>
  <r>
    <x v="13"/>
    <n v="77"/>
    <s v="area_code_510"/>
    <s v="no"/>
    <s v="no"/>
    <n v="0"/>
    <n v="144.9"/>
    <n v="136"/>
    <n v="24.63"/>
    <n v="151.30000000000001"/>
    <n v="115"/>
    <n v="12.86"/>
    <n v="252.4"/>
    <n v="73"/>
    <n v="11.36"/>
    <n v="12.3"/>
    <n v="3"/>
    <n v="3.32"/>
    <n v="2"/>
    <s v="no"/>
    <n v="0"/>
    <s v="0-3 Calls"/>
    <s v="60-95 Months"/>
  </r>
  <r>
    <x v="30"/>
    <n v="105"/>
    <s v="area_code_415"/>
    <s v="no"/>
    <s v="yes"/>
    <n v="40"/>
    <n v="236.5"/>
    <n v="111"/>
    <n v="40.21"/>
    <n v="117"/>
    <n v="110"/>
    <n v="9.9499999999999993"/>
    <n v="221.1"/>
    <n v="115"/>
    <n v="9.9499999999999993"/>
    <n v="8.1"/>
    <n v="3"/>
    <n v="2.19"/>
    <n v="2"/>
    <s v="no"/>
    <n v="0"/>
    <s v="0-3 Calls"/>
    <s v="96-131 Months"/>
  </r>
  <r>
    <x v="30"/>
    <n v="133"/>
    <s v="area_code_408"/>
    <s v="no"/>
    <s v="yes"/>
    <n v="44"/>
    <n v="174"/>
    <n v="80"/>
    <n v="29.58"/>
    <n v="209.4"/>
    <n v="113"/>
    <n v="17.8"/>
    <n v="224.1"/>
    <n v="87"/>
    <n v="10.08"/>
    <n v="14.1"/>
    <n v="7"/>
    <n v="3.81"/>
    <n v="2"/>
    <s v="yes"/>
    <n v="1"/>
    <s v="0-3 Calls"/>
    <s v="132+ Months"/>
  </r>
  <r>
    <x v="4"/>
    <n v="131"/>
    <s v="area_code_408"/>
    <s v="no"/>
    <s v="no"/>
    <n v="0"/>
    <n v="109.5"/>
    <n v="95"/>
    <n v="18.62"/>
    <n v="332.1"/>
    <n v="48"/>
    <n v="28.23"/>
    <n v="258.60000000000002"/>
    <n v="108"/>
    <n v="11.64"/>
    <n v="6.6"/>
    <n v="7"/>
    <n v="1.78"/>
    <n v="1"/>
    <s v="no"/>
    <n v="0"/>
    <s v="0-3 Calls"/>
    <s v="96-131 Months"/>
  </r>
  <r>
    <x v="20"/>
    <n v="118"/>
    <s v="area_code_415"/>
    <s v="no"/>
    <s v="no"/>
    <n v="0"/>
    <n v="133.4"/>
    <n v="113"/>
    <n v="22.68"/>
    <n v="121"/>
    <n v="92"/>
    <n v="10.29"/>
    <n v="254.7"/>
    <n v="129"/>
    <n v="11.46"/>
    <n v="5.9"/>
    <n v="4"/>
    <n v="1.59"/>
    <n v="1"/>
    <s v="no"/>
    <n v="0"/>
    <s v="0-3 Calls"/>
    <s v="96-131 Months"/>
  </r>
  <r>
    <x v="24"/>
    <n v="125"/>
    <s v="area_code_408"/>
    <s v="no"/>
    <s v="no"/>
    <n v="0"/>
    <n v="137.1"/>
    <n v="94"/>
    <n v="23.31"/>
    <n v="209.8"/>
    <n v="83"/>
    <n v="17.829999999999998"/>
    <n v="238.4"/>
    <n v="114"/>
    <n v="10.73"/>
    <n v="8.6"/>
    <n v="4"/>
    <n v="2.3199999999999998"/>
    <n v="1"/>
    <s v="no"/>
    <n v="0"/>
    <s v="0-3 Calls"/>
    <s v="96-131 Months"/>
  </r>
  <r>
    <x v="13"/>
    <n v="95"/>
    <s v="area_code_415"/>
    <s v="no"/>
    <s v="no"/>
    <n v="0"/>
    <n v="197"/>
    <n v="88"/>
    <n v="33.49"/>
    <n v="190.4"/>
    <n v="68"/>
    <n v="16.18"/>
    <n v="211.9"/>
    <n v="104"/>
    <n v="9.5399999999999991"/>
    <n v="16.100000000000001"/>
    <n v="8"/>
    <n v="4.3499999999999996"/>
    <n v="0"/>
    <s v="no"/>
    <n v="0"/>
    <s v="0-3 Calls"/>
    <s v="60-95 Months"/>
  </r>
  <r>
    <x v="10"/>
    <n v="80"/>
    <s v="area_code_415"/>
    <s v="no"/>
    <s v="no"/>
    <n v="0"/>
    <n v="198.1"/>
    <n v="160"/>
    <n v="33.68"/>
    <n v="156.69999999999999"/>
    <n v="87"/>
    <n v="13.32"/>
    <n v="182.1"/>
    <n v="76"/>
    <n v="8.19"/>
    <n v="9.3000000000000007"/>
    <n v="3"/>
    <n v="2.5099999999999998"/>
    <n v="3"/>
    <s v="no"/>
    <n v="0"/>
    <s v="0-3 Calls"/>
    <s v="60-95 Months"/>
  </r>
  <r>
    <x v="18"/>
    <n v="145"/>
    <s v="area_code_408"/>
    <s v="no"/>
    <s v="no"/>
    <n v="0"/>
    <n v="39.5"/>
    <n v="78"/>
    <n v="6.72"/>
    <n v="264.3"/>
    <n v="106"/>
    <n v="22.47"/>
    <n v="185.8"/>
    <n v="90"/>
    <n v="8.36"/>
    <n v="10"/>
    <n v="6"/>
    <n v="2.7"/>
    <n v="0"/>
    <s v="no"/>
    <n v="0"/>
    <s v="0-3 Calls"/>
    <s v="132+ Months"/>
  </r>
  <r>
    <x v="16"/>
    <n v="37"/>
    <s v="area_code_408"/>
    <s v="no"/>
    <s v="no"/>
    <n v="0"/>
    <n v="199.5"/>
    <n v="107"/>
    <n v="33.92"/>
    <n v="207.5"/>
    <n v="110"/>
    <n v="17.64"/>
    <n v="83.9"/>
    <n v="123"/>
    <n v="3.78"/>
    <n v="8.1"/>
    <n v="4"/>
    <n v="2.19"/>
    <n v="2"/>
    <s v="no"/>
    <n v="0"/>
    <s v="0-3 Calls"/>
    <s v="24-59 Months"/>
  </r>
  <r>
    <x v="12"/>
    <n v="87"/>
    <s v="area_code_415"/>
    <s v="no"/>
    <s v="no"/>
    <n v="0"/>
    <n v="156.80000000000001"/>
    <n v="93"/>
    <n v="26.66"/>
    <n v="215.8"/>
    <n v="68"/>
    <n v="18.34"/>
    <n v="223.3"/>
    <n v="77"/>
    <n v="10.050000000000001"/>
    <n v="7.6"/>
    <n v="6"/>
    <n v="2.0499999999999998"/>
    <n v="1"/>
    <s v="no"/>
    <n v="0"/>
    <s v="0-3 Calls"/>
    <s v="60-95 Months"/>
  </r>
  <r>
    <x v="30"/>
    <n v="195"/>
    <s v="area_code_415"/>
    <s v="no"/>
    <s v="no"/>
    <n v="0"/>
    <n v="63.2"/>
    <n v="108"/>
    <n v="10.74"/>
    <n v="220.2"/>
    <n v="88"/>
    <n v="18.72"/>
    <n v="184"/>
    <n v="99"/>
    <n v="8.2799999999999994"/>
    <n v="5.0999999999999996"/>
    <n v="3"/>
    <n v="1.38"/>
    <n v="0"/>
    <s v="no"/>
    <n v="0"/>
    <s v="0-3 Calls"/>
    <s v="132+ Months"/>
  </r>
  <r>
    <x v="8"/>
    <n v="123"/>
    <s v="area_code_415"/>
    <s v="no"/>
    <s v="yes"/>
    <n v="27"/>
    <n v="218.7"/>
    <n v="79"/>
    <n v="37.18"/>
    <n v="163.4"/>
    <n v="78"/>
    <n v="13.89"/>
    <n v="173.8"/>
    <n v="116"/>
    <n v="7.82"/>
    <n v="15"/>
    <n v="1"/>
    <n v="4.05"/>
    <n v="0"/>
    <s v="no"/>
    <n v="0"/>
    <s v="0-3 Calls"/>
    <s v="96-131 Months"/>
  </r>
  <r>
    <x v="15"/>
    <n v="41"/>
    <s v="area_code_415"/>
    <s v="no"/>
    <s v="yes"/>
    <n v="41"/>
    <n v="207.3"/>
    <n v="95"/>
    <n v="35.24"/>
    <n v="137.30000000000001"/>
    <n v="120"/>
    <n v="11.67"/>
    <n v="115.7"/>
    <n v="74"/>
    <n v="5.21"/>
    <n v="5.9"/>
    <n v="3"/>
    <n v="1.59"/>
    <n v="1"/>
    <s v="no"/>
    <n v="0"/>
    <s v="0-3 Calls"/>
    <s v="24-59 Months"/>
  </r>
  <r>
    <x v="24"/>
    <n v="76"/>
    <s v="area_code_415"/>
    <s v="yes"/>
    <s v="no"/>
    <n v="0"/>
    <n v="273.3"/>
    <n v="66"/>
    <n v="46.46"/>
    <n v="263.60000000000002"/>
    <n v="121"/>
    <n v="22.41"/>
    <n v="165.2"/>
    <n v="84"/>
    <n v="7.43"/>
    <n v="12"/>
    <n v="7"/>
    <n v="3.24"/>
    <n v="1"/>
    <s v="yes"/>
    <n v="1"/>
    <s v="0-3 Calls"/>
    <s v="60-95 Months"/>
  </r>
  <r>
    <x v="47"/>
    <n v="86"/>
    <s v="area_code_415"/>
    <s v="yes"/>
    <s v="no"/>
    <n v="0"/>
    <n v="266.10000000000002"/>
    <n v="120"/>
    <n v="45.24"/>
    <n v="182"/>
    <n v="92"/>
    <n v="15.47"/>
    <n v="206.5"/>
    <n v="103"/>
    <n v="9.2899999999999991"/>
    <n v="10.3"/>
    <n v="4"/>
    <n v="2.78"/>
    <n v="1"/>
    <s v="no"/>
    <n v="0"/>
    <s v="0-3 Calls"/>
    <s v="60-95 Months"/>
  </r>
  <r>
    <x v="48"/>
    <n v="140"/>
    <s v="area_code_408"/>
    <s v="no"/>
    <s v="no"/>
    <n v="0"/>
    <n v="112.8"/>
    <n v="89"/>
    <n v="19.18"/>
    <n v="156.69999999999999"/>
    <n v="65"/>
    <n v="13.32"/>
    <n v="249.6"/>
    <n v="85"/>
    <n v="11.23"/>
    <n v="16.3"/>
    <n v="6"/>
    <n v="4.4000000000000004"/>
    <n v="0"/>
    <s v="no"/>
    <n v="0"/>
    <s v="0-3 Calls"/>
    <s v="132+ Months"/>
  </r>
  <r>
    <x v="17"/>
    <n v="70"/>
    <s v="area_code_415"/>
    <s v="no"/>
    <s v="no"/>
    <n v="0"/>
    <n v="104.7"/>
    <n v="112"/>
    <n v="17.8"/>
    <n v="82.2"/>
    <n v="104"/>
    <n v="6.99"/>
    <n v="169.4"/>
    <n v="110"/>
    <n v="7.62"/>
    <n v="15.8"/>
    <n v="7"/>
    <n v="4.2699999999999996"/>
    <n v="3"/>
    <s v="no"/>
    <n v="0"/>
    <s v="0-3 Calls"/>
    <s v="60-95 Months"/>
  </r>
  <r>
    <x v="21"/>
    <n v="121"/>
    <s v="area_code_510"/>
    <s v="no"/>
    <s v="yes"/>
    <n v="35"/>
    <n v="193.8"/>
    <n v="62"/>
    <n v="32.950000000000003"/>
    <n v="197.6"/>
    <n v="97"/>
    <n v="16.8"/>
    <n v="218.8"/>
    <n v="95"/>
    <n v="9.85"/>
    <n v="5.9"/>
    <n v="4"/>
    <n v="1.59"/>
    <n v="0"/>
    <s v="no"/>
    <n v="0"/>
    <s v="0-3 Calls"/>
    <s v="96-131 Months"/>
  </r>
  <r>
    <x v="8"/>
    <n v="112"/>
    <s v="area_code_415"/>
    <s v="no"/>
    <s v="no"/>
    <n v="0"/>
    <n v="168.6"/>
    <n v="102"/>
    <n v="28.66"/>
    <n v="298"/>
    <n v="117"/>
    <n v="25.33"/>
    <n v="194.7"/>
    <n v="110"/>
    <n v="8.76"/>
    <n v="9.8000000000000007"/>
    <n v="5"/>
    <n v="2.65"/>
    <n v="1"/>
    <s v="no"/>
    <n v="0"/>
    <s v="0-3 Calls"/>
    <s v="96-131 Months"/>
  </r>
  <r>
    <x v="20"/>
    <n v="118"/>
    <s v="area_code_415"/>
    <s v="no"/>
    <s v="no"/>
    <n v="0"/>
    <n v="253.2"/>
    <n v="122"/>
    <n v="43.04"/>
    <n v="201"/>
    <n v="78"/>
    <n v="17.09"/>
    <n v="195.3"/>
    <n v="108"/>
    <n v="8.7899999999999991"/>
    <n v="9.6999999999999993"/>
    <n v="7"/>
    <n v="2.62"/>
    <n v="2"/>
    <s v="no"/>
    <n v="0"/>
    <s v="0-3 Calls"/>
    <s v="96-131 Months"/>
  </r>
  <r>
    <x v="1"/>
    <n v="66"/>
    <s v="area_code_415"/>
    <s v="no"/>
    <s v="yes"/>
    <n v="16"/>
    <n v="174.7"/>
    <n v="92"/>
    <n v="29.7"/>
    <n v="232.1"/>
    <n v="105"/>
    <n v="19.73"/>
    <n v="305.39999999999998"/>
    <n v="98"/>
    <n v="13.74"/>
    <n v="8.9"/>
    <n v="2"/>
    <n v="2.4"/>
    <n v="1"/>
    <s v="no"/>
    <n v="0"/>
    <s v="0-3 Calls"/>
    <s v="60-95 Months"/>
  </r>
  <r>
    <x v="24"/>
    <n v="129"/>
    <s v="area_code_415"/>
    <s v="no"/>
    <s v="yes"/>
    <n v="34"/>
    <n v="204.5"/>
    <n v="79"/>
    <n v="34.770000000000003"/>
    <n v="132.80000000000001"/>
    <n v="113"/>
    <n v="11.29"/>
    <n v="190.1"/>
    <n v="117"/>
    <n v="8.5500000000000007"/>
    <n v="14.8"/>
    <n v="9"/>
    <n v="4"/>
    <n v="2"/>
    <s v="no"/>
    <n v="0"/>
    <s v="0-3 Calls"/>
    <s v="96-131 Months"/>
  </r>
  <r>
    <x v="27"/>
    <n v="6"/>
    <s v="area_code_408"/>
    <s v="no"/>
    <s v="no"/>
    <n v="0"/>
    <n v="226.5"/>
    <n v="93"/>
    <n v="38.51"/>
    <n v="152.1"/>
    <n v="122"/>
    <n v="12.93"/>
    <n v="164.4"/>
    <n v="98"/>
    <n v="7.4"/>
    <n v="9.4"/>
    <n v="4"/>
    <n v="2.54"/>
    <n v="3"/>
    <s v="no"/>
    <n v="0"/>
    <s v="0-3 Calls"/>
    <s v="0-23 Months"/>
  </r>
  <r>
    <x v="37"/>
    <n v="107"/>
    <s v="area_code_510"/>
    <s v="yes"/>
    <s v="no"/>
    <n v="0"/>
    <n v="234.1"/>
    <n v="91"/>
    <n v="39.799999999999997"/>
    <n v="163.1"/>
    <n v="105"/>
    <n v="13.86"/>
    <n v="282.5"/>
    <n v="100"/>
    <n v="12.71"/>
    <n v="10"/>
    <n v="3"/>
    <n v="2.7"/>
    <n v="1"/>
    <s v="no"/>
    <n v="0"/>
    <s v="0-3 Calls"/>
    <s v="96-131 Months"/>
  </r>
  <r>
    <x v="25"/>
    <n v="107"/>
    <s v="area_code_415"/>
    <s v="yes"/>
    <s v="no"/>
    <n v="0"/>
    <n v="133.30000000000001"/>
    <n v="106"/>
    <n v="22.66"/>
    <n v="182.9"/>
    <n v="89"/>
    <n v="15.55"/>
    <n v="241.1"/>
    <n v="123"/>
    <n v="10.85"/>
    <n v="12.9"/>
    <n v="2"/>
    <n v="3.48"/>
    <n v="3"/>
    <s v="yes"/>
    <n v="1"/>
    <s v="0-3 Calls"/>
    <s v="96-131 Months"/>
  </r>
  <r>
    <x v="10"/>
    <n v="138"/>
    <s v="area_code_415"/>
    <s v="no"/>
    <s v="no"/>
    <n v="0"/>
    <n v="133.9"/>
    <n v="87"/>
    <n v="22.76"/>
    <n v="166.4"/>
    <n v="110"/>
    <n v="14.14"/>
    <n v="193.5"/>
    <n v="139"/>
    <n v="8.7100000000000009"/>
    <n v="15.4"/>
    <n v="3"/>
    <n v="4.16"/>
    <n v="1"/>
    <s v="no"/>
    <n v="0"/>
    <s v="0-3 Calls"/>
    <s v="132+ Months"/>
  </r>
  <r>
    <x v="49"/>
    <n v="103"/>
    <s v="area_code_510"/>
    <s v="no"/>
    <s v="no"/>
    <n v="0"/>
    <n v="160.19999999999999"/>
    <n v="104"/>
    <n v="27.23"/>
    <n v="138.9"/>
    <n v="70"/>
    <n v="11.81"/>
    <n v="312.5"/>
    <n v="97"/>
    <n v="14.06"/>
    <n v="9.6999999999999993"/>
    <n v="2"/>
    <n v="2.62"/>
    <n v="0"/>
    <s v="no"/>
    <n v="0"/>
    <s v="0-3 Calls"/>
    <s v="96-131 Months"/>
  </r>
  <r>
    <x v="30"/>
    <n v="116"/>
    <s v="area_code_415"/>
    <s v="no"/>
    <s v="yes"/>
    <n v="44"/>
    <n v="230.6"/>
    <n v="94"/>
    <n v="39.200000000000003"/>
    <n v="224.1"/>
    <n v="103"/>
    <n v="19.05"/>
    <n v="244"/>
    <n v="76"/>
    <n v="10.98"/>
    <n v="11.1"/>
    <n v="2"/>
    <n v="3"/>
    <n v="0"/>
    <s v="no"/>
    <n v="0"/>
    <s v="0-3 Calls"/>
    <s v="96-131 Months"/>
  </r>
  <r>
    <x v="37"/>
    <n v="161"/>
    <s v="area_code_415"/>
    <s v="no"/>
    <s v="no"/>
    <n v="0"/>
    <n v="72.8"/>
    <n v="120"/>
    <n v="12.38"/>
    <n v="267.10000000000002"/>
    <n v="120"/>
    <n v="22.7"/>
    <n v="222.5"/>
    <n v="91"/>
    <n v="10.01"/>
    <n v="11.8"/>
    <n v="2"/>
    <n v="3.19"/>
    <n v="2"/>
    <s v="no"/>
    <n v="0"/>
    <s v="0-3 Calls"/>
    <s v="132+ Months"/>
  </r>
  <r>
    <x v="46"/>
    <n v="1"/>
    <s v="area_code_415"/>
    <s v="no"/>
    <s v="no"/>
    <n v="0"/>
    <n v="196.1"/>
    <n v="107"/>
    <n v="33.340000000000003"/>
    <n v="296.5"/>
    <n v="82"/>
    <n v="25.2"/>
    <n v="211.5"/>
    <n v="91"/>
    <n v="9.52"/>
    <n v="7"/>
    <n v="2"/>
    <n v="1.89"/>
    <n v="1"/>
    <s v="no"/>
    <n v="0"/>
    <s v="0-3 Calls"/>
    <s v="0-23 Months"/>
  </r>
  <r>
    <x v="29"/>
    <n v="89"/>
    <s v="area_code_408"/>
    <s v="no"/>
    <s v="no"/>
    <n v="0"/>
    <n v="197.1"/>
    <n v="110"/>
    <n v="33.51"/>
    <n v="165.9"/>
    <n v="115"/>
    <n v="14.1"/>
    <n v="227.3"/>
    <n v="106"/>
    <n v="10.23"/>
    <n v="12.8"/>
    <n v="3"/>
    <n v="3.46"/>
    <n v="1"/>
    <s v="no"/>
    <n v="0"/>
    <s v="0-3 Calls"/>
    <s v="60-95 Months"/>
  </r>
  <r>
    <x v="11"/>
    <n v="64"/>
    <s v="area_code_408"/>
    <s v="no"/>
    <s v="no"/>
    <n v="0"/>
    <n v="219.6"/>
    <n v="126"/>
    <n v="37.33"/>
    <n v="303.3"/>
    <n v="100"/>
    <n v="25.78"/>
    <n v="154.5"/>
    <n v="65"/>
    <n v="6.95"/>
    <n v="9.6999999999999993"/>
    <n v="5"/>
    <n v="2.62"/>
    <n v="1"/>
    <s v="no"/>
    <n v="0"/>
    <s v="0-3 Calls"/>
    <s v="60-95 Months"/>
  </r>
  <r>
    <x v="9"/>
    <n v="129"/>
    <s v="area_code_415"/>
    <s v="no"/>
    <s v="no"/>
    <n v="0"/>
    <n v="216"/>
    <n v="85"/>
    <n v="36.72"/>
    <n v="186.9"/>
    <n v="114"/>
    <n v="15.89"/>
    <n v="210.7"/>
    <n v="109"/>
    <n v="9.48"/>
    <n v="4.9000000000000004"/>
    <n v="10"/>
    <n v="1.32"/>
    <n v="2"/>
    <s v="no"/>
    <n v="0"/>
    <s v="0-3 Calls"/>
    <s v="96-131 Months"/>
  </r>
  <r>
    <x v="39"/>
    <n v="128"/>
    <s v="area_code_510"/>
    <s v="no"/>
    <s v="yes"/>
    <n v="32"/>
    <n v="222.9"/>
    <n v="136"/>
    <n v="37.89"/>
    <n v="262"/>
    <n v="80"/>
    <n v="22.27"/>
    <n v="191.4"/>
    <n v="101"/>
    <n v="8.61"/>
    <n v="10.8"/>
    <n v="4"/>
    <n v="2.92"/>
    <n v="0"/>
    <s v="no"/>
    <n v="0"/>
    <s v="0-3 Calls"/>
    <s v="96-131 Months"/>
  </r>
  <r>
    <x v="5"/>
    <n v="81"/>
    <s v="area_code_415"/>
    <s v="no"/>
    <s v="yes"/>
    <n v="36"/>
    <n v="115.9"/>
    <n v="120"/>
    <n v="19.7"/>
    <n v="236.6"/>
    <n v="95"/>
    <n v="20.11"/>
    <n v="255"/>
    <n v="90"/>
    <n v="11.48"/>
    <n v="11.7"/>
    <n v="6"/>
    <n v="3.16"/>
    <n v="3"/>
    <s v="no"/>
    <n v="0"/>
    <s v="0-3 Calls"/>
    <s v="60-95 Months"/>
  </r>
  <r>
    <x v="10"/>
    <n v="114"/>
    <s v="area_code_510"/>
    <s v="no"/>
    <s v="no"/>
    <n v="0"/>
    <n v="189.8"/>
    <n v="101"/>
    <n v="32.270000000000003"/>
    <n v="147.69999999999999"/>
    <n v="80"/>
    <n v="12.55"/>
    <n v="172.7"/>
    <n v="121"/>
    <n v="7.77"/>
    <n v="10.6"/>
    <n v="5"/>
    <n v="2.86"/>
    <n v="1"/>
    <s v="no"/>
    <n v="0"/>
    <s v="0-3 Calls"/>
    <s v="96-131 Months"/>
  </r>
  <r>
    <x v="6"/>
    <n v="86"/>
    <s v="area_code_415"/>
    <s v="no"/>
    <s v="no"/>
    <n v="0"/>
    <n v="136.4"/>
    <n v="104"/>
    <n v="23.19"/>
    <n v="202.5"/>
    <n v="110"/>
    <n v="17.21"/>
    <n v="230.7"/>
    <n v="86"/>
    <n v="10.38"/>
    <n v="11.5"/>
    <n v="1"/>
    <n v="3.11"/>
    <n v="3"/>
    <s v="no"/>
    <n v="0"/>
    <s v="0-3 Calls"/>
    <s v="60-95 Months"/>
  </r>
  <r>
    <x v="12"/>
    <n v="96"/>
    <s v="area_code_408"/>
    <s v="no"/>
    <s v="no"/>
    <n v="0"/>
    <n v="170.5"/>
    <n v="86"/>
    <n v="28.99"/>
    <n v="277.5"/>
    <n v="88"/>
    <n v="23.59"/>
    <n v="162.5"/>
    <n v="117"/>
    <n v="7.31"/>
    <n v="12.2"/>
    <n v="6"/>
    <n v="3.29"/>
    <n v="1"/>
    <s v="no"/>
    <n v="0"/>
    <s v="0-3 Calls"/>
    <s v="96-131 Months"/>
  </r>
  <r>
    <x v="17"/>
    <n v="72"/>
    <s v="area_code_510"/>
    <s v="no"/>
    <s v="no"/>
    <n v="0"/>
    <n v="272.39999999999998"/>
    <n v="88"/>
    <n v="46.31"/>
    <n v="107.9"/>
    <n v="125"/>
    <n v="9.17"/>
    <n v="185.5"/>
    <n v="81"/>
    <n v="8.35"/>
    <n v="12.7"/>
    <n v="2"/>
    <n v="3.43"/>
    <n v="0"/>
    <s v="no"/>
    <n v="0"/>
    <s v="0-3 Calls"/>
    <s v="60-95 Months"/>
  </r>
  <r>
    <x v="18"/>
    <n v="64"/>
    <s v="area_code_510"/>
    <s v="no"/>
    <s v="yes"/>
    <n v="40"/>
    <n v="210"/>
    <n v="116"/>
    <n v="35.700000000000003"/>
    <n v="232.7"/>
    <n v="89"/>
    <n v="19.78"/>
    <n v="168.8"/>
    <n v="94"/>
    <n v="7.6"/>
    <n v="5.9"/>
    <n v="4"/>
    <n v="1.59"/>
    <n v="8"/>
    <s v="no"/>
    <n v="0"/>
    <s v="4+ calls"/>
    <s v="60-95 Months"/>
  </r>
  <r>
    <x v="0"/>
    <n v="65"/>
    <s v="area_code_510"/>
    <s v="no"/>
    <s v="no"/>
    <n v="0"/>
    <n v="153.9"/>
    <n v="117"/>
    <n v="26.16"/>
    <n v="220.1"/>
    <n v="122"/>
    <n v="18.71"/>
    <n v="280.5"/>
    <n v="147"/>
    <n v="12.62"/>
    <n v="8.5"/>
    <n v="3"/>
    <n v="2.2999999999999998"/>
    <n v="2"/>
    <s v="no"/>
    <n v="0"/>
    <s v="0-3 Calls"/>
    <s v="60-95 Months"/>
  </r>
  <r>
    <x v="24"/>
    <n v="136"/>
    <s v="area_code_415"/>
    <s v="no"/>
    <s v="no"/>
    <n v="0"/>
    <n v="252.4"/>
    <n v="74"/>
    <n v="42.91"/>
    <n v="167.9"/>
    <n v="81"/>
    <n v="14.27"/>
    <n v="248.3"/>
    <n v="110"/>
    <n v="11.17"/>
    <n v="10.7"/>
    <n v="3"/>
    <n v="2.89"/>
    <n v="2"/>
    <s v="no"/>
    <n v="0"/>
    <s v="0-3 Calls"/>
    <s v="132+ Months"/>
  </r>
  <r>
    <x v="35"/>
    <n v="116"/>
    <s v="area_code_408"/>
    <s v="no"/>
    <s v="no"/>
    <n v="0"/>
    <n v="197.9"/>
    <n v="84"/>
    <n v="33.64"/>
    <n v="168.1"/>
    <n v="113"/>
    <n v="14.29"/>
    <n v="239.8"/>
    <n v="145"/>
    <n v="10.79"/>
    <n v="12"/>
    <n v="6"/>
    <n v="3.24"/>
    <n v="1"/>
    <s v="no"/>
    <n v="0"/>
    <s v="0-3 Calls"/>
    <s v="96-131 Months"/>
  </r>
  <r>
    <x v="44"/>
    <n v="93"/>
    <s v="area_code_408"/>
    <s v="no"/>
    <s v="no"/>
    <n v="0"/>
    <n v="152.4"/>
    <n v="74"/>
    <n v="25.91"/>
    <n v="274.60000000000002"/>
    <n v="88"/>
    <n v="23.34"/>
    <n v="252.2"/>
    <n v="120"/>
    <n v="11.35"/>
    <n v="6.6"/>
    <n v="5"/>
    <n v="1.78"/>
    <n v="3"/>
    <s v="no"/>
    <n v="0"/>
    <s v="0-3 Calls"/>
    <s v="60-95 Months"/>
  </r>
  <r>
    <x v="35"/>
    <n v="142"/>
    <s v="area_code_510"/>
    <s v="no"/>
    <s v="yes"/>
    <n v="40"/>
    <n v="237.4"/>
    <n v="105"/>
    <n v="40.36"/>
    <n v="175.9"/>
    <n v="93"/>
    <n v="14.95"/>
    <n v="210.3"/>
    <n v="110"/>
    <n v="9.4600000000000009"/>
    <n v="9.1999999999999993"/>
    <n v="3"/>
    <n v="2.48"/>
    <n v="3"/>
    <s v="no"/>
    <n v="0"/>
    <s v="0-3 Calls"/>
    <s v="132+ Months"/>
  </r>
  <r>
    <x v="11"/>
    <n v="92"/>
    <s v="area_code_408"/>
    <s v="no"/>
    <s v="no"/>
    <n v="0"/>
    <n v="265.60000000000002"/>
    <n v="82"/>
    <n v="45.15"/>
    <n v="180.7"/>
    <n v="75"/>
    <n v="15.36"/>
    <n v="211.1"/>
    <n v="113"/>
    <n v="9.5"/>
    <n v="8.6"/>
    <n v="2"/>
    <n v="2.3199999999999998"/>
    <n v="1"/>
    <s v="no"/>
    <n v="0"/>
    <s v="0-3 Calls"/>
    <s v="60-95 Months"/>
  </r>
  <r>
    <x v="20"/>
    <n v="70"/>
    <s v="area_code_415"/>
    <s v="no"/>
    <s v="no"/>
    <n v="0"/>
    <n v="197.3"/>
    <n v="91"/>
    <n v="33.54"/>
    <n v="305.8"/>
    <n v="81"/>
    <n v="25.99"/>
    <n v="171"/>
    <n v="105"/>
    <n v="7.69"/>
    <n v="6.7"/>
    <n v="6"/>
    <n v="1.81"/>
    <n v="1"/>
    <s v="no"/>
    <n v="0"/>
    <s v="0-3 Calls"/>
    <s v="60-95 Months"/>
  </r>
  <r>
    <x v="4"/>
    <n v="22"/>
    <s v="area_code_408"/>
    <s v="no"/>
    <s v="yes"/>
    <n v="14"/>
    <n v="199.1"/>
    <n v="100"/>
    <n v="33.85"/>
    <n v="221.8"/>
    <n v="103"/>
    <n v="18.850000000000001"/>
    <n v="65.7"/>
    <n v="91"/>
    <n v="2.96"/>
    <n v="4.2"/>
    <n v="1"/>
    <n v="1.1299999999999999"/>
    <n v="1"/>
    <s v="no"/>
    <n v="0"/>
    <s v="0-3 Calls"/>
    <s v="0-23 Months"/>
  </r>
  <r>
    <x v="37"/>
    <n v="37"/>
    <s v="area_code_415"/>
    <s v="no"/>
    <s v="no"/>
    <n v="0"/>
    <n v="233.7"/>
    <n v="114"/>
    <n v="39.729999999999997"/>
    <n v="207.9"/>
    <n v="109"/>
    <n v="17.670000000000002"/>
    <n v="212.7"/>
    <n v="101"/>
    <n v="9.57"/>
    <n v="12"/>
    <n v="2"/>
    <n v="3.24"/>
    <n v="2"/>
    <s v="no"/>
    <n v="0"/>
    <s v="0-3 Calls"/>
    <s v="24-59 Months"/>
  </r>
  <r>
    <x v="3"/>
    <n v="51"/>
    <s v="area_code_415"/>
    <s v="no"/>
    <s v="no"/>
    <n v="0"/>
    <n v="183.1"/>
    <n v="99"/>
    <n v="31.13"/>
    <n v="160.1"/>
    <n v="107"/>
    <n v="13.61"/>
    <n v="311.8"/>
    <n v="121"/>
    <n v="14.03"/>
    <n v="7"/>
    <n v="3"/>
    <n v="1.89"/>
    <n v="1"/>
    <s v="no"/>
    <n v="0"/>
    <s v="0-3 Calls"/>
    <s v="24-59 Months"/>
  </r>
  <r>
    <x v="15"/>
    <n v="130"/>
    <s v="area_code_415"/>
    <s v="no"/>
    <s v="no"/>
    <n v="0"/>
    <n v="207.1"/>
    <n v="70"/>
    <n v="35.21"/>
    <n v="200.1"/>
    <n v="115"/>
    <n v="17.010000000000002"/>
    <n v="194.2"/>
    <n v="100"/>
    <n v="8.74"/>
    <n v="12.4"/>
    <n v="2"/>
    <n v="3.35"/>
    <n v="1"/>
    <s v="no"/>
    <n v="0"/>
    <s v="0-3 Calls"/>
    <s v="96-131 Months"/>
  </r>
  <r>
    <x v="34"/>
    <n v="104"/>
    <s v="area_code_415"/>
    <s v="no"/>
    <s v="no"/>
    <n v="0"/>
    <n v="139.69999999999999"/>
    <n v="78"/>
    <n v="23.75"/>
    <n v="202.6"/>
    <n v="119"/>
    <n v="17.22"/>
    <n v="203.6"/>
    <n v="102"/>
    <n v="9.16"/>
    <n v="11.3"/>
    <n v="5"/>
    <n v="3.05"/>
    <n v="2"/>
    <s v="no"/>
    <n v="0"/>
    <s v="0-3 Calls"/>
    <s v="96-131 Months"/>
  </r>
  <r>
    <x v="49"/>
    <n v="134"/>
    <s v="area_code_408"/>
    <s v="no"/>
    <s v="no"/>
    <n v="0"/>
    <n v="177.2"/>
    <n v="91"/>
    <n v="30.12"/>
    <n v="228.7"/>
    <n v="105"/>
    <n v="19.440000000000001"/>
    <n v="194.3"/>
    <n v="113"/>
    <n v="8.74"/>
    <n v="8.9"/>
    <n v="3"/>
    <n v="2.4"/>
    <n v="2"/>
    <s v="no"/>
    <n v="0"/>
    <s v="0-3 Calls"/>
    <s v="132+ Months"/>
  </r>
  <r>
    <x v="40"/>
    <n v="108"/>
    <s v="area_code_415"/>
    <s v="no"/>
    <s v="yes"/>
    <n v="35"/>
    <n v="169.8"/>
    <n v="136"/>
    <n v="28.87"/>
    <n v="173.7"/>
    <n v="101"/>
    <n v="14.76"/>
    <n v="214.6"/>
    <n v="105"/>
    <n v="9.66"/>
    <n v="9.5"/>
    <n v="7"/>
    <n v="2.57"/>
    <n v="2"/>
    <s v="no"/>
    <n v="0"/>
    <s v="0-3 Calls"/>
    <s v="96-131 Months"/>
  </r>
  <r>
    <x v="36"/>
    <n v="103"/>
    <s v="area_code_415"/>
    <s v="no"/>
    <s v="no"/>
    <n v="0"/>
    <n v="173.5"/>
    <n v="83"/>
    <n v="29.5"/>
    <n v="244.3"/>
    <n v="65"/>
    <n v="20.77"/>
    <n v="221.6"/>
    <n v="66"/>
    <n v="9.9700000000000006"/>
    <n v="9.6999999999999993"/>
    <n v="2"/>
    <n v="2.62"/>
    <n v="3"/>
    <s v="no"/>
    <n v="0"/>
    <s v="0-3 Calls"/>
    <s v="96-131 Months"/>
  </r>
  <r>
    <x v="50"/>
    <n v="62"/>
    <s v="area_code_510"/>
    <s v="no"/>
    <s v="no"/>
    <n v="0"/>
    <n v="159.9"/>
    <n v="100"/>
    <n v="27.18"/>
    <n v="172.2"/>
    <n v="99"/>
    <n v="14.64"/>
    <n v="263.2"/>
    <n v="109"/>
    <n v="11.84"/>
    <n v="5.6"/>
    <n v="4"/>
    <n v="1.51"/>
    <n v="1"/>
    <s v="no"/>
    <n v="0"/>
    <s v="0-3 Calls"/>
    <s v="60-95 Months"/>
  </r>
  <r>
    <x v="37"/>
    <n v="162"/>
    <s v="area_code_415"/>
    <s v="no"/>
    <s v="no"/>
    <n v="0"/>
    <n v="115.1"/>
    <n v="89"/>
    <n v="19.57"/>
    <n v="196.8"/>
    <n v="111"/>
    <n v="16.73"/>
    <n v="212.4"/>
    <n v="98"/>
    <n v="9.56"/>
    <n v="11.4"/>
    <n v="3"/>
    <n v="3.08"/>
    <n v="2"/>
    <s v="no"/>
    <n v="0"/>
    <s v="0-3 Calls"/>
    <s v="132+ Months"/>
  </r>
  <r>
    <x v="12"/>
    <n v="42"/>
    <s v="area_code_415"/>
    <s v="no"/>
    <s v="no"/>
    <n v="0"/>
    <n v="92.2"/>
    <n v="108"/>
    <n v="15.67"/>
    <n v="211.2"/>
    <n v="120"/>
    <n v="17.95"/>
    <n v="129.1"/>
    <n v="73"/>
    <n v="5.81"/>
    <n v="13.1"/>
    <n v="6"/>
    <n v="3.54"/>
    <n v="1"/>
    <s v="no"/>
    <n v="0"/>
    <s v="0-3 Calls"/>
    <s v="24-59 Months"/>
  </r>
  <r>
    <x v="9"/>
    <n v="36"/>
    <s v="area_code_510"/>
    <s v="no"/>
    <s v="no"/>
    <n v="0"/>
    <n v="117.1"/>
    <n v="94"/>
    <n v="19.91"/>
    <n v="235.4"/>
    <n v="117"/>
    <n v="20.010000000000002"/>
    <n v="221.3"/>
    <n v="108"/>
    <n v="9.9600000000000009"/>
    <n v="9"/>
    <n v="2"/>
    <n v="2.4300000000000002"/>
    <n v="0"/>
    <s v="no"/>
    <n v="0"/>
    <s v="0-3 Calls"/>
    <s v="24-59 Months"/>
  </r>
  <r>
    <x v="0"/>
    <n v="143"/>
    <s v="area_code_415"/>
    <s v="no"/>
    <s v="no"/>
    <n v="0"/>
    <n v="223.3"/>
    <n v="99"/>
    <n v="37.96"/>
    <n v="167.1"/>
    <n v="128"/>
    <n v="14.2"/>
    <n v="203"/>
    <n v="84"/>
    <n v="9.14"/>
    <n v="4.5"/>
    <n v="4"/>
    <n v="1.22"/>
    <n v="0"/>
    <s v="yes"/>
    <n v="1"/>
    <s v="0-3 Calls"/>
    <s v="132+ Months"/>
  </r>
  <r>
    <x v="1"/>
    <n v="197"/>
    <s v="area_code_510"/>
    <s v="no"/>
    <s v="no"/>
    <n v="0"/>
    <n v="154.80000000000001"/>
    <n v="111"/>
    <n v="26.32"/>
    <n v="171.5"/>
    <n v="102"/>
    <n v="14.58"/>
    <n v="227.3"/>
    <n v="86"/>
    <n v="10.23"/>
    <n v="10.6"/>
    <n v="2"/>
    <n v="2.86"/>
    <n v="3"/>
    <s v="no"/>
    <n v="0"/>
    <s v="0-3 Calls"/>
    <s v="132+ Months"/>
  </r>
  <r>
    <x v="9"/>
    <n v="81"/>
    <s v="area_code_510"/>
    <s v="no"/>
    <s v="no"/>
    <n v="0"/>
    <n v="261.39999999999998"/>
    <n v="141"/>
    <n v="44.44"/>
    <n v="215.7"/>
    <n v="102"/>
    <n v="18.329999999999998"/>
    <n v="271.8"/>
    <n v="96"/>
    <n v="12.23"/>
    <n v="8"/>
    <n v="6"/>
    <n v="2.16"/>
    <n v="1"/>
    <s v="yes"/>
    <n v="1"/>
    <s v="0-3 Calls"/>
    <s v="60-95 Months"/>
  </r>
  <r>
    <x v="29"/>
    <n v="138"/>
    <s v="area_code_510"/>
    <s v="yes"/>
    <s v="no"/>
    <n v="0"/>
    <n v="46.5"/>
    <n v="104"/>
    <n v="7.91"/>
    <n v="186"/>
    <n v="114"/>
    <n v="15.81"/>
    <n v="167.5"/>
    <n v="95"/>
    <n v="7.54"/>
    <n v="9.6"/>
    <n v="4"/>
    <n v="2.59"/>
    <n v="4"/>
    <s v="yes"/>
    <n v="1"/>
    <s v="4+ calls"/>
    <s v="132+ Months"/>
  </r>
  <r>
    <x v="31"/>
    <n v="103"/>
    <s v="area_code_415"/>
    <s v="no"/>
    <s v="yes"/>
    <n v="18"/>
    <n v="149.9"/>
    <n v="84"/>
    <n v="25.48"/>
    <n v="170.9"/>
    <n v="84"/>
    <n v="14.53"/>
    <n v="171.5"/>
    <n v="112"/>
    <n v="7.72"/>
    <n v="11.5"/>
    <n v="7"/>
    <n v="3.11"/>
    <n v="0"/>
    <s v="yes"/>
    <n v="1"/>
    <s v="0-3 Calls"/>
    <s v="96-131 Months"/>
  </r>
  <r>
    <x v="19"/>
    <n v="127"/>
    <s v="area_code_510"/>
    <s v="yes"/>
    <s v="no"/>
    <n v="0"/>
    <n v="242.2"/>
    <n v="102"/>
    <n v="41.17"/>
    <n v="226.1"/>
    <n v="80"/>
    <n v="19.22"/>
    <n v="252"/>
    <n v="96"/>
    <n v="11.34"/>
    <n v="13.9"/>
    <n v="5"/>
    <n v="3.75"/>
    <n v="2"/>
    <s v="yes"/>
    <n v="1"/>
    <s v="0-3 Calls"/>
    <s v="96-131 Months"/>
  </r>
  <r>
    <x v="41"/>
    <n v="99"/>
    <s v="area_code_415"/>
    <s v="no"/>
    <s v="no"/>
    <n v="0"/>
    <n v="222.4"/>
    <n v="102"/>
    <n v="37.81"/>
    <n v="185.8"/>
    <n v="89"/>
    <n v="15.79"/>
    <n v="237.7"/>
    <n v="81"/>
    <n v="10.7"/>
    <n v="12"/>
    <n v="8"/>
    <n v="3.24"/>
    <n v="2"/>
    <s v="no"/>
    <n v="0"/>
    <s v="0-3 Calls"/>
    <s v="96-131 Months"/>
  </r>
  <r>
    <x v="25"/>
    <n v="95"/>
    <s v="area_code_415"/>
    <s v="no"/>
    <s v="no"/>
    <n v="0"/>
    <n v="69.400000000000006"/>
    <n v="79"/>
    <n v="11.8"/>
    <n v="190.8"/>
    <n v="109"/>
    <n v="16.22"/>
    <n v="219.9"/>
    <n v="102"/>
    <n v="9.9"/>
    <n v="8.9"/>
    <n v="5"/>
    <n v="2.4"/>
    <n v="0"/>
    <s v="no"/>
    <n v="0"/>
    <s v="0-3 Calls"/>
    <s v="60-95 Months"/>
  </r>
  <r>
    <x v="6"/>
    <n v="113"/>
    <s v="area_code_415"/>
    <s v="no"/>
    <s v="no"/>
    <n v="0"/>
    <n v="61.2"/>
    <n v="111"/>
    <n v="10.4"/>
    <n v="92.3"/>
    <n v="88"/>
    <n v="7.85"/>
    <n v="197.4"/>
    <n v="114"/>
    <n v="8.8800000000000008"/>
    <n v="13.7"/>
    <n v="3"/>
    <n v="3.7"/>
    <n v="5"/>
    <s v="yes"/>
    <n v="1"/>
    <s v="4+ calls"/>
    <s v="96-131 Months"/>
  </r>
  <r>
    <x v="48"/>
    <n v="128"/>
    <s v="area_code_408"/>
    <s v="yes"/>
    <s v="no"/>
    <n v="0"/>
    <n v="245.2"/>
    <n v="112"/>
    <n v="41.68"/>
    <n v="101.5"/>
    <n v="101"/>
    <n v="8.6300000000000008"/>
    <n v="152.30000000000001"/>
    <n v="116"/>
    <n v="6.85"/>
    <n v="10.7"/>
    <n v="5"/>
    <n v="2.89"/>
    <n v="0"/>
    <s v="no"/>
    <n v="0"/>
    <s v="0-3 Calls"/>
    <s v="96-131 Months"/>
  </r>
  <r>
    <x v="38"/>
    <n v="81"/>
    <s v="area_code_510"/>
    <s v="yes"/>
    <s v="no"/>
    <n v="0"/>
    <n v="227.4"/>
    <n v="105"/>
    <n v="38.659999999999997"/>
    <n v="211.5"/>
    <n v="120"/>
    <n v="17.98"/>
    <n v="258.2"/>
    <n v="113"/>
    <n v="11.62"/>
    <n v="11.9"/>
    <n v="3"/>
    <n v="3.21"/>
    <n v="0"/>
    <s v="no"/>
    <n v="0"/>
    <s v="0-3 Calls"/>
    <s v="60-95 Months"/>
  </r>
  <r>
    <x v="25"/>
    <n v="57"/>
    <s v="area_code_510"/>
    <s v="no"/>
    <s v="no"/>
    <n v="0"/>
    <n v="192.8"/>
    <n v="68"/>
    <n v="32.78"/>
    <n v="158"/>
    <n v="86"/>
    <n v="13.43"/>
    <n v="235.5"/>
    <n v="105"/>
    <n v="10.6"/>
    <n v="12.7"/>
    <n v="6"/>
    <n v="3.43"/>
    <n v="1"/>
    <s v="no"/>
    <n v="0"/>
    <s v="0-3 Calls"/>
    <s v="24-59 Months"/>
  </r>
  <r>
    <x v="42"/>
    <n v="140"/>
    <s v="area_code_408"/>
    <s v="no"/>
    <s v="no"/>
    <n v="0"/>
    <n v="162.6"/>
    <n v="98"/>
    <n v="27.64"/>
    <n v="206.2"/>
    <n v="109"/>
    <n v="17.53"/>
    <n v="141.6"/>
    <n v="66"/>
    <n v="6.37"/>
    <n v="8.1999999999999993"/>
    <n v="2"/>
    <n v="2.21"/>
    <n v="1"/>
    <s v="no"/>
    <n v="0"/>
    <s v="0-3 Calls"/>
    <s v="132+ Months"/>
  </r>
  <r>
    <x v="24"/>
    <n v="102"/>
    <s v="area_code_415"/>
    <s v="no"/>
    <s v="no"/>
    <n v="0"/>
    <n v="271.10000000000002"/>
    <n v="80"/>
    <n v="46.09"/>
    <n v="172"/>
    <n v="133"/>
    <n v="14.62"/>
    <n v="169.2"/>
    <n v="105"/>
    <n v="7.61"/>
    <n v="10.3"/>
    <n v="5"/>
    <n v="2.78"/>
    <n v="1"/>
    <s v="no"/>
    <n v="0"/>
    <s v="0-3 Calls"/>
    <s v="96-131 Months"/>
  </r>
  <r>
    <x v="49"/>
    <n v="107"/>
    <s v="area_code_408"/>
    <s v="no"/>
    <s v="no"/>
    <n v="0"/>
    <n v="103.4"/>
    <n v="94"/>
    <n v="17.579999999999998"/>
    <n v="189.3"/>
    <n v="125"/>
    <n v="16.09"/>
    <n v="227.2"/>
    <n v="125"/>
    <n v="10.220000000000001"/>
    <n v="14.4"/>
    <n v="3"/>
    <n v="3.89"/>
    <n v="1"/>
    <s v="no"/>
    <n v="0"/>
    <s v="0-3 Calls"/>
    <s v="96-131 Months"/>
  </r>
  <r>
    <x v="18"/>
    <n v="106"/>
    <s v="area_code_408"/>
    <s v="no"/>
    <s v="no"/>
    <n v="0"/>
    <n v="52.2"/>
    <n v="106"/>
    <n v="8.8699999999999992"/>
    <n v="220.1"/>
    <n v="113"/>
    <n v="18.71"/>
    <n v="112.3"/>
    <n v="95"/>
    <n v="5.05"/>
    <n v="11.4"/>
    <n v="2"/>
    <n v="3.08"/>
    <n v="2"/>
    <s v="no"/>
    <n v="0"/>
    <s v="0-3 Calls"/>
    <s v="96-131 Months"/>
  </r>
  <r>
    <x v="28"/>
    <n v="225"/>
    <s v="area_code_415"/>
    <s v="no"/>
    <s v="no"/>
    <n v="0"/>
    <n v="165.4"/>
    <n v="106"/>
    <n v="28.12"/>
    <n v="273.7"/>
    <n v="109"/>
    <n v="23.26"/>
    <n v="210"/>
    <n v="93"/>
    <n v="9.4499999999999993"/>
    <n v="8.6999999999999993"/>
    <n v="3"/>
    <n v="2.35"/>
    <n v="0"/>
    <s v="yes"/>
    <n v="1"/>
    <s v="0-3 Calls"/>
    <s v="132+ Months"/>
  </r>
  <r>
    <x v="32"/>
    <n v="75"/>
    <s v="area_code_408"/>
    <s v="no"/>
    <s v="no"/>
    <n v="0"/>
    <n v="147.5"/>
    <n v="110"/>
    <n v="25.08"/>
    <n v="191.7"/>
    <n v="97"/>
    <n v="16.29"/>
    <n v="135"/>
    <n v="68"/>
    <n v="6.08"/>
    <n v="16.399999999999999"/>
    <n v="3"/>
    <n v="4.43"/>
    <n v="2"/>
    <s v="no"/>
    <n v="0"/>
    <s v="0-3 Calls"/>
    <s v="60-95 Months"/>
  </r>
  <r>
    <x v="16"/>
    <n v="86"/>
    <s v="area_code_415"/>
    <s v="no"/>
    <s v="no"/>
    <n v="0"/>
    <n v="217.8"/>
    <n v="93"/>
    <n v="37.03"/>
    <n v="214.7"/>
    <n v="95"/>
    <n v="18.25"/>
    <n v="228.7"/>
    <n v="70"/>
    <n v="10.29"/>
    <n v="11.3"/>
    <n v="7"/>
    <n v="3.05"/>
    <n v="0"/>
    <s v="no"/>
    <n v="0"/>
    <s v="0-3 Calls"/>
    <s v="60-95 Months"/>
  </r>
  <r>
    <x v="12"/>
    <n v="169"/>
    <s v="area_code_415"/>
    <s v="no"/>
    <s v="no"/>
    <n v="0"/>
    <n v="235.7"/>
    <n v="79"/>
    <n v="40.07"/>
    <n v="136.9"/>
    <n v="85"/>
    <n v="11.64"/>
    <n v="220.9"/>
    <n v="97"/>
    <n v="9.94"/>
    <n v="13.3"/>
    <n v="10"/>
    <n v="3.59"/>
    <n v="1"/>
    <s v="no"/>
    <n v="0"/>
    <s v="0-3 Calls"/>
    <s v="132+ Months"/>
  </r>
  <r>
    <x v="17"/>
    <n v="122"/>
    <s v="area_code_510"/>
    <s v="no"/>
    <s v="yes"/>
    <n v="22"/>
    <n v="204.5"/>
    <n v="92"/>
    <n v="34.770000000000003"/>
    <n v="139.6"/>
    <n v="121"/>
    <n v="11.87"/>
    <n v="205"/>
    <n v="103"/>
    <n v="9.23"/>
    <n v="8.6"/>
    <n v="5"/>
    <n v="2.3199999999999998"/>
    <n v="2"/>
    <s v="no"/>
    <n v="0"/>
    <s v="0-3 Calls"/>
    <s v="96-131 Months"/>
  </r>
  <r>
    <x v="15"/>
    <n v="106"/>
    <s v="area_code_408"/>
    <s v="no"/>
    <s v="no"/>
    <n v="0"/>
    <n v="178.4"/>
    <n v="143"/>
    <n v="30.33"/>
    <n v="247"/>
    <n v="123"/>
    <n v="21"/>
    <n v="259.89999999999998"/>
    <n v="105"/>
    <n v="11.7"/>
    <n v="9.6"/>
    <n v="2"/>
    <n v="2.59"/>
    <n v="0"/>
    <s v="no"/>
    <n v="0"/>
    <s v="0-3 Calls"/>
    <s v="96-131 Months"/>
  </r>
  <r>
    <x v="35"/>
    <n v="52"/>
    <s v="area_code_415"/>
    <s v="no"/>
    <s v="yes"/>
    <n v="32"/>
    <n v="130.1"/>
    <n v="68"/>
    <n v="22.12"/>
    <n v="247.2"/>
    <n v="77"/>
    <n v="21.01"/>
    <n v="289.39999999999998"/>
    <n v="87"/>
    <n v="13.02"/>
    <n v="13.5"/>
    <n v="5"/>
    <n v="3.65"/>
    <n v="2"/>
    <s v="no"/>
    <n v="0"/>
    <s v="0-3 Calls"/>
    <s v="24-59 Months"/>
  </r>
  <r>
    <x v="29"/>
    <n v="79"/>
    <s v="area_code_415"/>
    <s v="no"/>
    <s v="yes"/>
    <n v="34"/>
    <n v="103.7"/>
    <n v="100"/>
    <n v="17.63"/>
    <n v="236.3"/>
    <n v="78"/>
    <n v="20.09"/>
    <n v="256.60000000000002"/>
    <n v="102"/>
    <n v="11.55"/>
    <n v="14.8"/>
    <n v="4"/>
    <n v="4"/>
    <n v="2"/>
    <s v="no"/>
    <n v="0"/>
    <s v="0-3 Calls"/>
    <s v="60-95 Months"/>
  </r>
  <r>
    <x v="28"/>
    <n v="135"/>
    <s v="area_code_415"/>
    <s v="no"/>
    <s v="no"/>
    <n v="0"/>
    <n v="239.9"/>
    <n v="91"/>
    <n v="40.78"/>
    <n v="177.1"/>
    <n v="104"/>
    <n v="15.05"/>
    <n v="217.2"/>
    <n v="118"/>
    <n v="9.77"/>
    <n v="5.9"/>
    <n v="3"/>
    <n v="1.59"/>
    <n v="2"/>
    <s v="no"/>
    <n v="0"/>
    <s v="0-3 Calls"/>
    <s v="132+ Months"/>
  </r>
  <r>
    <x v="42"/>
    <n v="70"/>
    <s v="area_code_408"/>
    <s v="no"/>
    <s v="no"/>
    <n v="0"/>
    <n v="148.4"/>
    <n v="110"/>
    <n v="25.23"/>
    <n v="267.10000000000002"/>
    <n v="90"/>
    <n v="22.7"/>
    <n v="151.5"/>
    <n v="101"/>
    <n v="6.82"/>
    <n v="8.9"/>
    <n v="4"/>
    <n v="2.4"/>
    <n v="0"/>
    <s v="no"/>
    <n v="0"/>
    <s v="0-3 Calls"/>
    <s v="60-95 Months"/>
  </r>
  <r>
    <x v="3"/>
    <n v="80"/>
    <s v="area_code_408"/>
    <s v="no"/>
    <s v="no"/>
    <n v="0"/>
    <n v="148.6"/>
    <n v="106"/>
    <n v="25.26"/>
    <n v="210.8"/>
    <n v="65"/>
    <n v="17.920000000000002"/>
    <n v="203.7"/>
    <n v="86"/>
    <n v="9.17"/>
    <n v="10"/>
    <n v="2"/>
    <n v="2.7"/>
    <n v="2"/>
    <s v="no"/>
    <n v="0"/>
    <s v="0-3 Calls"/>
    <s v="60-95 Months"/>
  </r>
  <r>
    <x v="31"/>
    <n v="37"/>
    <s v="area_code_415"/>
    <s v="no"/>
    <s v="no"/>
    <n v="0"/>
    <n v="191.1"/>
    <n v="69"/>
    <n v="32.49"/>
    <n v="129.19999999999999"/>
    <n v="113"/>
    <n v="10.98"/>
    <n v="207.5"/>
    <n v="117"/>
    <n v="9.34"/>
    <n v="12.9"/>
    <n v="1"/>
    <n v="3.48"/>
    <n v="0"/>
    <s v="no"/>
    <n v="0"/>
    <s v="0-3 Calls"/>
    <s v="24-59 Months"/>
  </r>
  <r>
    <x v="35"/>
    <n v="161"/>
    <s v="area_code_415"/>
    <s v="no"/>
    <s v="yes"/>
    <n v="39"/>
    <n v="218.5"/>
    <n v="76"/>
    <n v="37.15"/>
    <n v="112.7"/>
    <n v="94"/>
    <n v="9.58"/>
    <n v="205.1"/>
    <n v="121"/>
    <n v="9.23"/>
    <n v="7.3"/>
    <n v="4"/>
    <n v="1.97"/>
    <n v="1"/>
    <s v="no"/>
    <n v="0"/>
    <s v="0-3 Calls"/>
    <s v="132+ Months"/>
  </r>
  <r>
    <x v="39"/>
    <n v="137"/>
    <s v="area_code_510"/>
    <s v="no"/>
    <s v="no"/>
    <n v="0"/>
    <n v="97.5"/>
    <n v="95"/>
    <n v="16.579999999999998"/>
    <n v="195.8"/>
    <n v="82"/>
    <n v="16.64"/>
    <n v="288.8"/>
    <n v="78"/>
    <n v="13"/>
    <n v="0"/>
    <n v="0"/>
    <n v="0"/>
    <n v="1"/>
    <s v="no"/>
    <n v="0"/>
    <s v="0-3 Calls"/>
    <s v="132+ Months"/>
  </r>
  <r>
    <x v="49"/>
    <n v="123"/>
    <s v="area_code_415"/>
    <s v="no"/>
    <s v="no"/>
    <n v="0"/>
    <n v="128.69999999999999"/>
    <n v="126"/>
    <n v="21.88"/>
    <n v="117.6"/>
    <n v="94"/>
    <n v="10"/>
    <n v="198.4"/>
    <n v="132"/>
    <n v="8.93"/>
    <n v="10.8"/>
    <n v="5"/>
    <n v="2.92"/>
    <n v="0"/>
    <s v="no"/>
    <n v="0"/>
    <s v="0-3 Calls"/>
    <s v="96-131 Months"/>
  </r>
  <r>
    <x v="6"/>
    <n v="80"/>
    <s v="area_code_415"/>
    <s v="no"/>
    <s v="yes"/>
    <n v="38"/>
    <n v="236.6"/>
    <n v="69"/>
    <n v="40.22"/>
    <n v="197.5"/>
    <n v="68"/>
    <n v="16.79"/>
    <n v="209.5"/>
    <n v="102"/>
    <n v="9.43"/>
    <n v="9.5"/>
    <n v="10"/>
    <n v="2.57"/>
    <n v="2"/>
    <s v="no"/>
    <n v="0"/>
    <s v="0-3 Calls"/>
    <s v="60-95 Months"/>
  </r>
  <r>
    <x v="6"/>
    <n v="94"/>
    <s v="area_code_415"/>
    <s v="no"/>
    <s v="no"/>
    <n v="0"/>
    <n v="85.9"/>
    <n v="113"/>
    <n v="14.6"/>
    <n v="226.7"/>
    <n v="91"/>
    <n v="19.27"/>
    <n v="279.60000000000002"/>
    <n v="110"/>
    <n v="12.58"/>
    <n v="15.6"/>
    <n v="16"/>
    <n v="4.21"/>
    <n v="0"/>
    <s v="no"/>
    <n v="0"/>
    <s v="0-3 Calls"/>
    <s v="60-95 Months"/>
  </r>
  <r>
    <x v="44"/>
    <n v="105"/>
    <s v="area_code_415"/>
    <s v="no"/>
    <s v="yes"/>
    <n v="27"/>
    <n v="141.19999999999999"/>
    <n v="96"/>
    <n v="24"/>
    <n v="167.7"/>
    <n v="94"/>
    <n v="14.25"/>
    <n v="274.39999999999998"/>
    <n v="101"/>
    <n v="12.35"/>
    <n v="11.4"/>
    <n v="2"/>
    <n v="3.08"/>
    <n v="1"/>
    <s v="no"/>
    <n v="0"/>
    <s v="0-3 Calls"/>
    <s v="96-131 Months"/>
  </r>
  <r>
    <x v="33"/>
    <n v="73"/>
    <s v="area_code_415"/>
    <s v="no"/>
    <s v="yes"/>
    <n v="31"/>
    <n v="194.4"/>
    <n v="104"/>
    <n v="33.049999999999997"/>
    <n v="176"/>
    <n v="84"/>
    <n v="14.96"/>
    <n v="230.1"/>
    <n v="110"/>
    <n v="10.35"/>
    <n v="11.5"/>
    <n v="3"/>
    <n v="3.11"/>
    <n v="0"/>
    <s v="no"/>
    <n v="0"/>
    <s v="0-3 Calls"/>
    <s v="60-95 Months"/>
  </r>
  <r>
    <x v="44"/>
    <n v="112"/>
    <s v="area_code_415"/>
    <s v="no"/>
    <s v="no"/>
    <n v="0"/>
    <n v="167.6"/>
    <n v="100"/>
    <n v="28.49"/>
    <n v="154.5"/>
    <n v="90"/>
    <n v="13.13"/>
    <n v="281.39999999999998"/>
    <n v="107"/>
    <n v="12.66"/>
    <n v="17.3"/>
    <n v="3"/>
    <n v="4.67"/>
    <n v="2"/>
    <s v="no"/>
    <n v="0"/>
    <s v="0-3 Calls"/>
    <s v="96-131 Months"/>
  </r>
  <r>
    <x v="47"/>
    <n v="179"/>
    <s v="area_code_408"/>
    <s v="no"/>
    <s v="no"/>
    <n v="0"/>
    <n v="234.5"/>
    <n v="134"/>
    <n v="39.869999999999997"/>
    <n v="164.2"/>
    <n v="94"/>
    <n v="13.96"/>
    <n v="191.4"/>
    <n v="72"/>
    <n v="8.61"/>
    <n v="6.1"/>
    <n v="4"/>
    <n v="1.65"/>
    <n v="1"/>
    <s v="no"/>
    <n v="0"/>
    <s v="0-3 Calls"/>
    <s v="132+ Months"/>
  </r>
  <r>
    <x v="3"/>
    <n v="57"/>
    <s v="area_code_510"/>
    <s v="no"/>
    <s v="no"/>
    <n v="0"/>
    <n v="154.19999999999999"/>
    <n v="78"/>
    <n v="26.21"/>
    <n v="196.7"/>
    <n v="85"/>
    <n v="16.72"/>
    <n v="253.5"/>
    <n v="97"/>
    <n v="11.41"/>
    <n v="10.1"/>
    <n v="9"/>
    <n v="2.73"/>
    <n v="1"/>
    <s v="no"/>
    <n v="0"/>
    <s v="0-3 Calls"/>
    <s v="24-59 Months"/>
  </r>
  <r>
    <x v="17"/>
    <n v="127"/>
    <s v="area_code_415"/>
    <s v="no"/>
    <s v="yes"/>
    <n v="14"/>
    <n v="143.19999999999999"/>
    <n v="99"/>
    <n v="24.34"/>
    <n v="169.9"/>
    <n v="91"/>
    <n v="14.44"/>
    <n v="221.6"/>
    <n v="77"/>
    <n v="9.9700000000000006"/>
    <n v="11.6"/>
    <n v="1"/>
    <n v="3.13"/>
    <n v="1"/>
    <s v="no"/>
    <n v="0"/>
    <s v="0-3 Calls"/>
    <s v="96-131 Months"/>
  </r>
  <r>
    <x v="32"/>
    <n v="122"/>
    <s v="area_code_415"/>
    <s v="yes"/>
    <s v="yes"/>
    <n v="40"/>
    <n v="216.4"/>
    <n v="80"/>
    <n v="36.79"/>
    <n v="249.7"/>
    <n v="90"/>
    <n v="21.22"/>
    <n v="185.9"/>
    <n v="99"/>
    <n v="8.3699999999999992"/>
    <n v="12.7"/>
    <n v="4"/>
    <n v="3.43"/>
    <n v="1"/>
    <s v="no"/>
    <n v="0"/>
    <s v="0-3 Calls"/>
    <s v="96-131 Months"/>
  </r>
  <r>
    <x v="10"/>
    <n v="33"/>
    <s v="area_code_510"/>
    <s v="no"/>
    <s v="yes"/>
    <n v="35"/>
    <n v="161.9"/>
    <n v="85"/>
    <n v="27.52"/>
    <n v="151.19999999999999"/>
    <n v="82"/>
    <n v="12.85"/>
    <n v="191"/>
    <n v="131"/>
    <n v="8.59"/>
    <n v="8.5"/>
    <n v="2"/>
    <n v="2.2999999999999998"/>
    <n v="1"/>
    <s v="no"/>
    <n v="0"/>
    <s v="0-3 Calls"/>
    <s v="24-59 Months"/>
  </r>
  <r>
    <x v="39"/>
    <n v="94"/>
    <s v="area_code_408"/>
    <s v="no"/>
    <s v="no"/>
    <n v="0"/>
    <n v="118.7"/>
    <n v="90"/>
    <n v="20.18"/>
    <n v="205.1"/>
    <n v="57"/>
    <n v="17.43"/>
    <n v="172.2"/>
    <n v="100"/>
    <n v="7.75"/>
    <n v="10.4"/>
    <n v="6"/>
    <n v="2.81"/>
    <n v="3"/>
    <s v="no"/>
    <n v="0"/>
    <s v="0-3 Calls"/>
    <s v="60-95 Months"/>
  </r>
  <r>
    <x v="30"/>
    <n v="100"/>
    <s v="area_code_408"/>
    <s v="no"/>
    <s v="no"/>
    <n v="0"/>
    <n v="179.1"/>
    <n v="123"/>
    <n v="30.45"/>
    <n v="196.6"/>
    <n v="132"/>
    <n v="16.71"/>
    <n v="186.7"/>
    <n v="116"/>
    <n v="8.4"/>
    <n v="10.199999999999999"/>
    <n v="10"/>
    <n v="2.75"/>
    <n v="1"/>
    <s v="no"/>
    <n v="0"/>
    <s v="0-3 Calls"/>
    <s v="96-131 Months"/>
  </r>
  <r>
    <x v="20"/>
    <n v="106"/>
    <s v="area_code_415"/>
    <s v="no"/>
    <s v="no"/>
    <n v="0"/>
    <n v="147.9"/>
    <n v="97"/>
    <n v="25.14"/>
    <n v="209.3"/>
    <n v="99"/>
    <n v="17.79"/>
    <n v="162.1"/>
    <n v="80"/>
    <n v="7.29"/>
    <n v="8.8000000000000007"/>
    <n v="5"/>
    <n v="2.38"/>
    <n v="2"/>
    <s v="no"/>
    <n v="0"/>
    <s v="0-3 Calls"/>
    <s v="96-131 Months"/>
  </r>
  <r>
    <x v="38"/>
    <n v="148"/>
    <s v="area_code_415"/>
    <s v="no"/>
    <s v="yes"/>
    <n v="38"/>
    <n v="209.2"/>
    <n v="110"/>
    <n v="35.56"/>
    <n v="116.6"/>
    <n v="73"/>
    <n v="9.91"/>
    <n v="109.6"/>
    <n v="105"/>
    <n v="4.93"/>
    <n v="16.5"/>
    <n v="4"/>
    <n v="4.46"/>
    <n v="2"/>
    <s v="no"/>
    <n v="0"/>
    <s v="0-3 Calls"/>
    <s v="132+ Months"/>
  </r>
  <r>
    <x v="26"/>
    <n v="120"/>
    <s v="area_code_415"/>
    <s v="no"/>
    <s v="yes"/>
    <n v="29"/>
    <n v="244.3"/>
    <n v="140"/>
    <n v="41.53"/>
    <n v="322.3"/>
    <n v="89"/>
    <n v="27.4"/>
    <n v="166.8"/>
    <n v="83"/>
    <n v="7.51"/>
    <n v="10.6"/>
    <n v="6"/>
    <n v="2.86"/>
    <n v="0"/>
    <s v="no"/>
    <n v="0"/>
    <s v="0-3 Calls"/>
    <s v="96-131 Months"/>
  </r>
  <r>
    <x v="30"/>
    <n v="91"/>
    <s v="area_code_415"/>
    <s v="no"/>
    <s v="yes"/>
    <n v="34"/>
    <n v="175.3"/>
    <n v="96"/>
    <n v="29.8"/>
    <n v="262.3"/>
    <n v="122"/>
    <n v="22.3"/>
    <n v="143.9"/>
    <n v="76"/>
    <n v="6.48"/>
    <n v="5.6"/>
    <n v="11"/>
    <n v="1.51"/>
    <n v="1"/>
    <s v="no"/>
    <n v="0"/>
    <s v="0-3 Calls"/>
    <s v="60-95 Months"/>
  </r>
  <r>
    <x v="34"/>
    <n v="86"/>
    <s v="area_code_510"/>
    <s v="no"/>
    <s v="no"/>
    <n v="0"/>
    <n v="150.5"/>
    <n v="92"/>
    <n v="25.59"/>
    <n v="120.3"/>
    <n v="95"/>
    <n v="10.23"/>
    <n v="271.2"/>
    <n v="96"/>
    <n v="12.2"/>
    <n v="9"/>
    <n v="2"/>
    <n v="2.4300000000000002"/>
    <n v="1"/>
    <s v="no"/>
    <n v="0"/>
    <s v="0-3 Calls"/>
    <s v="60-95 Months"/>
  </r>
  <r>
    <x v="10"/>
    <n v="94"/>
    <s v="area_code_510"/>
    <s v="no"/>
    <s v="no"/>
    <n v="0"/>
    <n v="163.5"/>
    <n v="136"/>
    <n v="27.8"/>
    <n v="143.69999999999999"/>
    <n v="111"/>
    <n v="12.21"/>
    <n v="253.4"/>
    <n v="82"/>
    <n v="11.4"/>
    <n v="12.6"/>
    <n v="5"/>
    <n v="3.4"/>
    <n v="1"/>
    <s v="no"/>
    <n v="0"/>
    <s v="0-3 Calls"/>
    <s v="60-95 Months"/>
  </r>
  <r>
    <x v="1"/>
    <n v="85"/>
    <s v="area_code_415"/>
    <s v="no"/>
    <s v="no"/>
    <n v="0"/>
    <n v="236.9"/>
    <n v="93"/>
    <n v="40.270000000000003"/>
    <n v="197.7"/>
    <n v="113"/>
    <n v="16.8"/>
    <n v="309.10000000000002"/>
    <n v="78"/>
    <n v="13.91"/>
    <n v="11.4"/>
    <n v="7"/>
    <n v="3.08"/>
    <n v="2"/>
    <s v="yes"/>
    <n v="1"/>
    <s v="0-3 Calls"/>
    <s v="60-95 Months"/>
  </r>
  <r>
    <x v="49"/>
    <n v="89"/>
    <s v="area_code_415"/>
    <s v="no"/>
    <s v="no"/>
    <n v="0"/>
    <n v="82.3"/>
    <n v="77"/>
    <n v="13.99"/>
    <n v="167.2"/>
    <n v="80"/>
    <n v="14.21"/>
    <n v="194.7"/>
    <n v="70"/>
    <n v="8.76"/>
    <n v="7.2"/>
    <n v="4"/>
    <n v="1.94"/>
    <n v="1"/>
    <s v="no"/>
    <n v="0"/>
    <s v="0-3 Calls"/>
    <s v="60-95 Months"/>
  </r>
  <r>
    <x v="13"/>
    <n v="128"/>
    <s v="area_code_415"/>
    <s v="no"/>
    <s v="no"/>
    <n v="0"/>
    <n v="216"/>
    <n v="111"/>
    <n v="36.72"/>
    <n v="153.69999999999999"/>
    <n v="115"/>
    <n v="13.06"/>
    <n v="227"/>
    <n v="74"/>
    <n v="10.220000000000001"/>
    <n v="12.7"/>
    <n v="4"/>
    <n v="3.43"/>
    <n v="1"/>
    <s v="no"/>
    <n v="0"/>
    <s v="0-3 Calls"/>
    <s v="96-131 Months"/>
  </r>
  <r>
    <x v="33"/>
    <n v="115"/>
    <s v="area_code_415"/>
    <s v="yes"/>
    <s v="no"/>
    <n v="0"/>
    <n v="180"/>
    <n v="119"/>
    <n v="30.6"/>
    <n v="198.8"/>
    <n v="126"/>
    <n v="16.899999999999999"/>
    <n v="217.1"/>
    <n v="70"/>
    <n v="9.77"/>
    <n v="12.4"/>
    <n v="3"/>
    <n v="3.35"/>
    <n v="1"/>
    <s v="no"/>
    <n v="0"/>
    <s v="0-3 Calls"/>
    <s v="96-131 Months"/>
  </r>
  <r>
    <x v="22"/>
    <n v="76"/>
    <s v="area_code_415"/>
    <s v="no"/>
    <s v="no"/>
    <n v="0"/>
    <n v="143.69999999999999"/>
    <n v="55"/>
    <n v="24.43"/>
    <n v="173.1"/>
    <n v="108"/>
    <n v="14.71"/>
    <n v="239.1"/>
    <n v="95"/>
    <n v="10.76"/>
    <n v="5.8"/>
    <n v="6"/>
    <n v="1.57"/>
    <n v="1"/>
    <s v="no"/>
    <n v="0"/>
    <s v="0-3 Calls"/>
    <s v="60-95 Months"/>
  </r>
  <r>
    <x v="47"/>
    <n v="90"/>
    <s v="area_code_415"/>
    <s v="no"/>
    <s v="yes"/>
    <n v="29"/>
    <n v="185.6"/>
    <n v="106"/>
    <n v="31.55"/>
    <n v="219.7"/>
    <n v="113"/>
    <n v="18.670000000000002"/>
    <n v="152.1"/>
    <n v="120"/>
    <n v="6.84"/>
    <n v="11.1"/>
    <n v="5"/>
    <n v="3"/>
    <n v="2"/>
    <s v="no"/>
    <n v="0"/>
    <s v="0-3 Calls"/>
    <s v="60-95 Months"/>
  </r>
  <r>
    <x v="49"/>
    <n v="30"/>
    <s v="area_code_408"/>
    <s v="no"/>
    <s v="no"/>
    <n v="0"/>
    <n v="137.6"/>
    <n v="108"/>
    <n v="23.39"/>
    <n v="162"/>
    <n v="80"/>
    <n v="13.77"/>
    <n v="187.7"/>
    <n v="126"/>
    <n v="8.4499999999999993"/>
    <n v="5.8"/>
    <n v="10"/>
    <n v="1.57"/>
    <n v="3"/>
    <s v="no"/>
    <n v="0"/>
    <s v="0-3 Calls"/>
    <s v="24-59 Months"/>
  </r>
  <r>
    <x v="45"/>
    <n v="105"/>
    <s v="area_code_415"/>
    <s v="yes"/>
    <s v="no"/>
    <n v="0"/>
    <n v="273.89999999999998"/>
    <n v="119"/>
    <n v="46.56"/>
    <n v="278.60000000000002"/>
    <n v="103"/>
    <n v="23.68"/>
    <n v="255.3"/>
    <n v="90"/>
    <n v="11.49"/>
    <n v="10.9"/>
    <n v="7"/>
    <n v="2.94"/>
    <n v="1"/>
    <s v="yes"/>
    <n v="1"/>
    <s v="0-3 Calls"/>
    <s v="96-131 Months"/>
  </r>
  <r>
    <x v="3"/>
    <n v="102"/>
    <s v="area_code_415"/>
    <s v="no"/>
    <s v="yes"/>
    <n v="31"/>
    <n v="125.3"/>
    <n v="92"/>
    <n v="21.3"/>
    <n v="141.19999999999999"/>
    <n v="108"/>
    <n v="12"/>
    <n v="168.2"/>
    <n v="68"/>
    <n v="7.57"/>
    <n v="6.3"/>
    <n v="2"/>
    <n v="1.7"/>
    <n v="3"/>
    <s v="no"/>
    <n v="0"/>
    <s v="0-3 Calls"/>
    <s v="96-131 Months"/>
  </r>
  <r>
    <x v="25"/>
    <n v="63"/>
    <s v="area_code_510"/>
    <s v="no"/>
    <s v="yes"/>
    <n v="49"/>
    <n v="214.9"/>
    <n v="86"/>
    <n v="36.53"/>
    <n v="198.2"/>
    <n v="89"/>
    <n v="16.850000000000001"/>
    <n v="170.8"/>
    <n v="139"/>
    <n v="7.69"/>
    <n v="8.1999999999999993"/>
    <n v="5"/>
    <n v="2.21"/>
    <n v="0"/>
    <s v="no"/>
    <n v="0"/>
    <s v="0-3 Calls"/>
    <s v="60-95 Months"/>
  </r>
  <r>
    <x v="42"/>
    <n v="155"/>
    <s v="area_code_408"/>
    <s v="no"/>
    <s v="no"/>
    <n v="0"/>
    <n v="163"/>
    <n v="93"/>
    <n v="27.71"/>
    <n v="203.9"/>
    <n v="102"/>
    <n v="17.329999999999998"/>
    <n v="159"/>
    <n v="109"/>
    <n v="7.15"/>
    <n v="15.1"/>
    <n v="4"/>
    <n v="4.08"/>
    <n v="2"/>
    <s v="no"/>
    <n v="0"/>
    <s v="0-3 Calls"/>
    <s v="132+ Months"/>
  </r>
  <r>
    <x v="50"/>
    <n v="82"/>
    <s v="area_code_415"/>
    <s v="no"/>
    <s v="yes"/>
    <n v="29"/>
    <n v="163.80000000000001"/>
    <n v="77"/>
    <n v="27.85"/>
    <n v="134.9"/>
    <n v="112"/>
    <n v="11.47"/>
    <n v="79.3"/>
    <n v="95"/>
    <n v="3.57"/>
    <n v="8.8000000000000007"/>
    <n v="2"/>
    <n v="2.38"/>
    <n v="2"/>
    <s v="no"/>
    <n v="0"/>
    <s v="0-3 Calls"/>
    <s v="60-95 Months"/>
  </r>
  <r>
    <x v="7"/>
    <n v="87"/>
    <s v="area_code_510"/>
    <s v="no"/>
    <s v="no"/>
    <n v="0"/>
    <n v="189.5"/>
    <n v="113"/>
    <n v="32.22"/>
    <n v="204.9"/>
    <n v="100"/>
    <n v="17.420000000000002"/>
    <n v="221.7"/>
    <n v="93"/>
    <n v="9.98"/>
    <n v="13.4"/>
    <n v="3"/>
    <n v="3.62"/>
    <n v="1"/>
    <s v="no"/>
    <n v="0"/>
    <s v="0-3 Calls"/>
    <s v="60-95 Months"/>
  </r>
  <r>
    <x v="28"/>
    <n v="115"/>
    <s v="area_code_415"/>
    <s v="no"/>
    <s v="yes"/>
    <n v="26"/>
    <n v="155.19999999999999"/>
    <n v="110"/>
    <n v="26.38"/>
    <n v="230.9"/>
    <n v="133"/>
    <n v="19.63"/>
    <n v="261.60000000000002"/>
    <n v="100"/>
    <n v="11.77"/>
    <n v="4.5"/>
    <n v="4"/>
    <n v="1.22"/>
    <n v="0"/>
    <s v="no"/>
    <n v="0"/>
    <s v="0-3 Calls"/>
    <s v="96-131 Months"/>
  </r>
  <r>
    <x v="39"/>
    <n v="121"/>
    <s v="area_code_415"/>
    <s v="yes"/>
    <s v="yes"/>
    <n v="44"/>
    <n v="254.1"/>
    <n v="127"/>
    <n v="43.2"/>
    <n v="180.2"/>
    <n v="108"/>
    <n v="15.32"/>
    <n v="196.2"/>
    <n v="129"/>
    <n v="8.83"/>
    <n v="8.6999999999999993"/>
    <n v="4"/>
    <n v="2.35"/>
    <n v="3"/>
    <s v="no"/>
    <n v="0"/>
    <s v="0-3 Calls"/>
    <s v="96-131 Months"/>
  </r>
  <r>
    <x v="6"/>
    <n v="54"/>
    <s v="area_code_510"/>
    <s v="no"/>
    <s v="yes"/>
    <n v="33"/>
    <n v="112"/>
    <n v="90"/>
    <n v="19.04"/>
    <n v="208"/>
    <n v="112"/>
    <n v="17.68"/>
    <n v="150.30000000000001"/>
    <n v="83"/>
    <n v="6.76"/>
    <n v="11.3"/>
    <n v="4"/>
    <n v="3.05"/>
    <n v="2"/>
    <s v="no"/>
    <n v="0"/>
    <s v="0-3 Calls"/>
    <s v="24-59 Months"/>
  </r>
  <r>
    <x v="41"/>
    <n v="105"/>
    <s v="area_code_408"/>
    <s v="no"/>
    <s v="no"/>
    <n v="0"/>
    <n v="115.5"/>
    <n v="73"/>
    <n v="19.64"/>
    <n v="267.3"/>
    <n v="83"/>
    <n v="22.72"/>
    <n v="114.2"/>
    <n v="90"/>
    <n v="5.14"/>
    <n v="13.3"/>
    <n v="5"/>
    <n v="3.59"/>
    <n v="3"/>
    <s v="no"/>
    <n v="0"/>
    <s v="0-3 Calls"/>
    <s v="96-131 Months"/>
  </r>
  <r>
    <x v="9"/>
    <n v="73"/>
    <s v="area_code_415"/>
    <s v="no"/>
    <s v="no"/>
    <n v="0"/>
    <n v="137.1"/>
    <n v="102"/>
    <n v="23.31"/>
    <n v="210.8"/>
    <n v="114"/>
    <n v="17.920000000000002"/>
    <n v="191.4"/>
    <n v="120"/>
    <n v="8.61"/>
    <n v="11.1"/>
    <n v="4"/>
    <n v="3"/>
    <n v="1"/>
    <s v="no"/>
    <n v="0"/>
    <s v="0-3 Calls"/>
    <s v="60-95 Months"/>
  </r>
  <r>
    <x v="49"/>
    <n v="95"/>
    <s v="area_code_415"/>
    <s v="no"/>
    <s v="no"/>
    <n v="0"/>
    <n v="198.4"/>
    <n v="113"/>
    <n v="33.729999999999997"/>
    <n v="235.9"/>
    <n v="144"/>
    <n v="20.05"/>
    <n v="325.60000000000002"/>
    <n v="99"/>
    <n v="14.65"/>
    <n v="10.1"/>
    <n v="3"/>
    <n v="2.73"/>
    <n v="0"/>
    <s v="no"/>
    <n v="0"/>
    <s v="0-3 Calls"/>
    <s v="60-95 Months"/>
  </r>
  <r>
    <x v="36"/>
    <n v="21"/>
    <s v="area_code_415"/>
    <s v="no"/>
    <s v="yes"/>
    <n v="19"/>
    <n v="132.69999999999999"/>
    <n v="94"/>
    <n v="22.56"/>
    <n v="204.6"/>
    <n v="101"/>
    <n v="17.39"/>
    <n v="154.69999999999999"/>
    <n v="78"/>
    <n v="6.96"/>
    <n v="12.9"/>
    <n v="7"/>
    <n v="3.48"/>
    <n v="3"/>
    <s v="no"/>
    <n v="0"/>
    <s v="0-3 Calls"/>
    <s v="0-23 Months"/>
  </r>
  <r>
    <x v="27"/>
    <n v="163"/>
    <s v="area_code_408"/>
    <s v="no"/>
    <s v="yes"/>
    <n v="25"/>
    <n v="219.6"/>
    <n v="99"/>
    <n v="37.33"/>
    <n v="210.4"/>
    <n v="99"/>
    <n v="17.88"/>
    <n v="242.7"/>
    <n v="88"/>
    <n v="10.92"/>
    <n v="13.8"/>
    <n v="8"/>
    <n v="3.73"/>
    <n v="2"/>
    <s v="no"/>
    <n v="0"/>
    <s v="0-3 Calls"/>
    <s v="132+ Months"/>
  </r>
  <r>
    <x v="39"/>
    <n v="57"/>
    <s v="area_code_415"/>
    <s v="no"/>
    <s v="no"/>
    <n v="0"/>
    <n v="169.6"/>
    <n v="96"/>
    <n v="28.83"/>
    <n v="234.7"/>
    <n v="112"/>
    <n v="19.95"/>
    <n v="285.39999999999998"/>
    <n v="83"/>
    <n v="12.84"/>
    <n v="11.2"/>
    <n v="4"/>
    <n v="3.02"/>
    <n v="0"/>
    <s v="no"/>
    <n v="0"/>
    <s v="0-3 Calls"/>
    <s v="24-59 Months"/>
  </r>
  <r>
    <x v="8"/>
    <n v="104"/>
    <s v="area_code_408"/>
    <s v="yes"/>
    <s v="no"/>
    <n v="0"/>
    <n v="160.4"/>
    <n v="73"/>
    <n v="27.27"/>
    <n v="293.89999999999998"/>
    <n v="103"/>
    <n v="24.98"/>
    <n v="306.60000000000002"/>
    <n v="90"/>
    <n v="13.8"/>
    <n v="12.6"/>
    <n v="5"/>
    <n v="3.4"/>
    <n v="4"/>
    <s v="no"/>
    <n v="0"/>
    <s v="4+ calls"/>
    <s v="96-131 Months"/>
  </r>
  <r>
    <x v="43"/>
    <n v="95"/>
    <s v="area_code_415"/>
    <s v="no"/>
    <s v="no"/>
    <n v="0"/>
    <n v="194.6"/>
    <n v="114"/>
    <n v="33.08"/>
    <n v="232.8"/>
    <n v="106"/>
    <n v="19.79"/>
    <n v="173.4"/>
    <n v="92"/>
    <n v="7.8"/>
    <n v="3.8"/>
    <n v="2"/>
    <n v="1.03"/>
    <n v="3"/>
    <s v="no"/>
    <n v="0"/>
    <s v="0-3 Calls"/>
    <s v="60-95 Months"/>
  </r>
  <r>
    <x v="49"/>
    <n v="74"/>
    <s v="area_code_408"/>
    <s v="no"/>
    <s v="no"/>
    <n v="0"/>
    <n v="157.1"/>
    <n v="95"/>
    <n v="26.71"/>
    <n v="213.1"/>
    <n v="36"/>
    <n v="18.11"/>
    <n v="280.39999999999998"/>
    <n v="77"/>
    <n v="12.62"/>
    <n v="7.6"/>
    <n v="3"/>
    <n v="2.0499999999999998"/>
    <n v="2"/>
    <s v="no"/>
    <n v="0"/>
    <s v="0-3 Calls"/>
    <s v="60-95 Months"/>
  </r>
  <r>
    <x v="46"/>
    <n v="67"/>
    <s v="area_code_415"/>
    <s v="no"/>
    <s v="no"/>
    <n v="0"/>
    <n v="179.8"/>
    <n v="125"/>
    <n v="30.57"/>
    <n v="173.2"/>
    <n v="86"/>
    <n v="14.72"/>
    <n v="272.8"/>
    <n v="97"/>
    <n v="12.28"/>
    <n v="10.9"/>
    <n v="4"/>
    <n v="2.94"/>
    <n v="0"/>
    <s v="no"/>
    <n v="0"/>
    <s v="0-3 Calls"/>
    <s v="60-95 Months"/>
  </r>
  <r>
    <x v="12"/>
    <n v="104"/>
    <s v="area_code_415"/>
    <s v="yes"/>
    <s v="no"/>
    <n v="0"/>
    <n v="148.19999999999999"/>
    <n v="108"/>
    <n v="25.19"/>
    <n v="161.80000000000001"/>
    <n v="113"/>
    <n v="13.75"/>
    <n v="259.3"/>
    <n v="103"/>
    <n v="11.67"/>
    <n v="11"/>
    <n v="4"/>
    <n v="2.97"/>
    <n v="0"/>
    <s v="no"/>
    <n v="0"/>
    <s v="0-3 Calls"/>
    <s v="96-131 Months"/>
  </r>
  <r>
    <x v="14"/>
    <n v="71"/>
    <s v="area_code_415"/>
    <s v="no"/>
    <s v="yes"/>
    <n v="39"/>
    <n v="183.2"/>
    <n v="103"/>
    <n v="31.14"/>
    <n v="209.4"/>
    <n v="111"/>
    <n v="17.8"/>
    <n v="172.4"/>
    <n v="109"/>
    <n v="7.76"/>
    <n v="11.9"/>
    <n v="6"/>
    <n v="3.21"/>
    <n v="1"/>
    <s v="no"/>
    <n v="0"/>
    <s v="0-3 Calls"/>
    <s v="60-95 Months"/>
  </r>
  <r>
    <x v="21"/>
    <n v="149"/>
    <s v="area_code_415"/>
    <s v="no"/>
    <s v="no"/>
    <n v="0"/>
    <n v="119.2"/>
    <n v="88"/>
    <n v="20.260000000000002"/>
    <n v="168.3"/>
    <n v="110"/>
    <n v="14.31"/>
    <n v="204.7"/>
    <n v="119"/>
    <n v="9.2100000000000009"/>
    <n v="12.2"/>
    <n v="6"/>
    <n v="3.29"/>
    <n v="4"/>
    <s v="yes"/>
    <n v="1"/>
    <s v="4+ calls"/>
    <s v="132+ Months"/>
  </r>
  <r>
    <x v="50"/>
    <n v="154"/>
    <s v="area_code_408"/>
    <s v="no"/>
    <s v="yes"/>
    <n v="35"/>
    <n v="224"/>
    <n v="102"/>
    <n v="38.08"/>
    <n v="192"/>
    <n v="99"/>
    <n v="16.32"/>
    <n v="163.1"/>
    <n v="100"/>
    <n v="7.34"/>
    <n v="9.6"/>
    <n v="2"/>
    <n v="2.59"/>
    <n v="0"/>
    <s v="no"/>
    <n v="0"/>
    <s v="0-3 Calls"/>
    <s v="132+ Months"/>
  </r>
  <r>
    <x v="45"/>
    <n v="117"/>
    <s v="area_code_415"/>
    <s v="no"/>
    <s v="no"/>
    <n v="0"/>
    <n v="184.8"/>
    <n v="83"/>
    <n v="31.42"/>
    <n v="248.6"/>
    <n v="101"/>
    <n v="21.13"/>
    <n v="133.1"/>
    <n v="113"/>
    <n v="5.99"/>
    <n v="9.6"/>
    <n v="8"/>
    <n v="2.59"/>
    <n v="1"/>
    <s v="no"/>
    <n v="0"/>
    <s v="0-3 Calls"/>
    <s v="96-131 Months"/>
  </r>
  <r>
    <x v="41"/>
    <n v="130"/>
    <s v="area_code_408"/>
    <s v="no"/>
    <s v="no"/>
    <n v="0"/>
    <n v="176.3"/>
    <n v="140"/>
    <n v="29.97"/>
    <n v="201"/>
    <n v="104"/>
    <n v="17.09"/>
    <n v="161.9"/>
    <n v="123"/>
    <n v="7.29"/>
    <n v="11.3"/>
    <n v="5"/>
    <n v="3.05"/>
    <n v="1"/>
    <s v="no"/>
    <n v="0"/>
    <s v="0-3 Calls"/>
    <s v="96-131 Months"/>
  </r>
  <r>
    <x v="8"/>
    <n v="73"/>
    <s v="area_code_415"/>
    <s v="no"/>
    <s v="no"/>
    <n v="0"/>
    <n v="241.7"/>
    <n v="115"/>
    <n v="41.09"/>
    <n v="168.5"/>
    <n v="133"/>
    <n v="14.32"/>
    <n v="169.8"/>
    <n v="122"/>
    <n v="7.64"/>
    <n v="11.1"/>
    <n v="2"/>
    <n v="3"/>
    <n v="2"/>
    <s v="no"/>
    <n v="0"/>
    <s v="0-3 Calls"/>
    <s v="60-95 Months"/>
  </r>
  <r>
    <x v="26"/>
    <n v="100"/>
    <s v="area_code_510"/>
    <s v="no"/>
    <s v="yes"/>
    <n v="38"/>
    <n v="224.7"/>
    <n v="121"/>
    <n v="38.200000000000003"/>
    <n v="294"/>
    <n v="131"/>
    <n v="24.99"/>
    <n v="290"/>
    <n v="61"/>
    <n v="13.05"/>
    <n v="9.8000000000000007"/>
    <n v="6"/>
    <n v="2.65"/>
    <n v="0"/>
    <s v="no"/>
    <n v="0"/>
    <s v="0-3 Calls"/>
    <s v="96-131 Months"/>
  </r>
  <r>
    <x v="33"/>
    <n v="149"/>
    <s v="area_code_510"/>
    <s v="no"/>
    <s v="no"/>
    <n v="0"/>
    <n v="207.3"/>
    <n v="115"/>
    <n v="35.24"/>
    <n v="198.4"/>
    <n v="82"/>
    <n v="16.86"/>
    <n v="114.1"/>
    <n v="83"/>
    <n v="5.13"/>
    <n v="8.6"/>
    <n v="4"/>
    <n v="2.3199999999999998"/>
    <n v="1"/>
    <s v="no"/>
    <n v="0"/>
    <s v="0-3 Calls"/>
    <s v="132+ Months"/>
  </r>
  <r>
    <x v="0"/>
    <n v="29"/>
    <s v="area_code_408"/>
    <s v="no"/>
    <s v="no"/>
    <n v="0"/>
    <n v="196.8"/>
    <n v="81"/>
    <n v="33.46"/>
    <n v="168"/>
    <n v="110"/>
    <n v="14.28"/>
    <n v="132.6"/>
    <n v="98"/>
    <n v="5.97"/>
    <n v="12.7"/>
    <n v="7"/>
    <n v="3.43"/>
    <n v="2"/>
    <s v="no"/>
    <n v="0"/>
    <s v="0-3 Calls"/>
    <s v="24-59 Months"/>
  </r>
  <r>
    <x v="19"/>
    <n v="131"/>
    <s v="area_code_510"/>
    <s v="no"/>
    <s v="no"/>
    <n v="0"/>
    <n v="110.9"/>
    <n v="74"/>
    <n v="18.850000000000001"/>
    <n v="115.6"/>
    <n v="90"/>
    <n v="9.83"/>
    <n v="190.5"/>
    <n v="114"/>
    <n v="8.57"/>
    <n v="15.8"/>
    <n v="9"/>
    <n v="4.2699999999999996"/>
    <n v="1"/>
    <s v="no"/>
    <n v="0"/>
    <s v="0-3 Calls"/>
    <s v="96-131 Months"/>
  </r>
  <r>
    <x v="1"/>
    <n v="153"/>
    <s v="area_code_510"/>
    <s v="no"/>
    <s v="no"/>
    <n v="0"/>
    <n v="122.5"/>
    <n v="145"/>
    <n v="20.83"/>
    <n v="273.3"/>
    <n v="103"/>
    <n v="23.23"/>
    <n v="197.8"/>
    <n v="71"/>
    <n v="8.9"/>
    <n v="8"/>
    <n v="3"/>
    <n v="2.16"/>
    <n v="2"/>
    <s v="no"/>
    <n v="0"/>
    <s v="0-3 Calls"/>
    <s v="132+ Months"/>
  </r>
  <r>
    <x v="26"/>
    <n v="133"/>
    <s v="area_code_510"/>
    <s v="no"/>
    <s v="no"/>
    <n v="0"/>
    <n v="187"/>
    <n v="65"/>
    <n v="31.79"/>
    <n v="141.4"/>
    <n v="128"/>
    <n v="12.02"/>
    <n v="238.2"/>
    <n v="108"/>
    <n v="10.72"/>
    <n v="10"/>
    <n v="8"/>
    <n v="2.7"/>
    <n v="2"/>
    <s v="no"/>
    <n v="0"/>
    <s v="0-3 Calls"/>
    <s v="132+ Months"/>
  </r>
  <r>
    <x v="40"/>
    <n v="112"/>
    <s v="area_code_415"/>
    <s v="no"/>
    <s v="no"/>
    <n v="0"/>
    <n v="170.5"/>
    <n v="113"/>
    <n v="28.99"/>
    <n v="193.2"/>
    <n v="129"/>
    <n v="16.420000000000002"/>
    <n v="188"/>
    <n v="91"/>
    <n v="8.4600000000000009"/>
    <n v="11.2"/>
    <n v="6"/>
    <n v="3.02"/>
    <n v="0"/>
    <s v="no"/>
    <n v="0"/>
    <s v="0-3 Calls"/>
    <s v="96-131 Months"/>
  </r>
  <r>
    <x v="11"/>
    <n v="87"/>
    <s v="area_code_415"/>
    <s v="no"/>
    <s v="no"/>
    <n v="0"/>
    <n v="204.8"/>
    <n v="101"/>
    <n v="34.82"/>
    <n v="161"/>
    <n v="80"/>
    <n v="13.69"/>
    <n v="285.7"/>
    <n v="89"/>
    <n v="12.86"/>
    <n v="9.5"/>
    <n v="3"/>
    <n v="2.57"/>
    <n v="0"/>
    <s v="no"/>
    <n v="0"/>
    <s v="0-3 Calls"/>
    <s v="60-95 Months"/>
  </r>
  <r>
    <x v="17"/>
    <n v="66"/>
    <s v="area_code_510"/>
    <s v="no"/>
    <s v="no"/>
    <n v="0"/>
    <n v="154"/>
    <n v="133"/>
    <n v="26.18"/>
    <n v="198.9"/>
    <n v="121"/>
    <n v="16.91"/>
    <n v="151.9"/>
    <n v="100"/>
    <n v="6.84"/>
    <n v="9.5"/>
    <n v="3"/>
    <n v="2.57"/>
    <n v="4"/>
    <s v="yes"/>
    <n v="1"/>
    <s v="4+ calls"/>
    <s v="60-95 Months"/>
  </r>
  <r>
    <x v="16"/>
    <n v="74"/>
    <s v="area_code_415"/>
    <s v="no"/>
    <s v="no"/>
    <n v="0"/>
    <n v="225.2"/>
    <n v="93"/>
    <n v="38.28"/>
    <n v="215.1"/>
    <n v="120"/>
    <n v="18.28"/>
    <n v="241.8"/>
    <n v="95"/>
    <n v="10.88"/>
    <n v="9.1"/>
    <n v="2"/>
    <n v="2.46"/>
    <n v="2"/>
    <s v="no"/>
    <n v="0"/>
    <s v="0-3 Calls"/>
    <s v="60-95 Months"/>
  </r>
  <r>
    <x v="24"/>
    <n v="116"/>
    <s v="area_code_408"/>
    <s v="no"/>
    <s v="no"/>
    <n v="0"/>
    <n v="159.4"/>
    <n v="79"/>
    <n v="27.1"/>
    <n v="179.5"/>
    <n v="88"/>
    <n v="15.26"/>
    <n v="167.8"/>
    <n v="71"/>
    <n v="7.55"/>
    <n v="9.6999999999999993"/>
    <n v="2"/>
    <n v="2.62"/>
    <n v="6"/>
    <s v="yes"/>
    <n v="1"/>
    <s v="4+ calls"/>
    <s v="96-131 Months"/>
  </r>
  <r>
    <x v="25"/>
    <n v="68"/>
    <s v="area_code_510"/>
    <s v="no"/>
    <s v="no"/>
    <n v="0"/>
    <n v="172.7"/>
    <n v="95"/>
    <n v="29.36"/>
    <n v="139.1"/>
    <n v="90"/>
    <n v="11.82"/>
    <n v="174.3"/>
    <n v="99"/>
    <n v="7.84"/>
    <n v="11.7"/>
    <n v="1"/>
    <n v="3.16"/>
    <n v="2"/>
    <s v="no"/>
    <n v="0"/>
    <s v="0-3 Calls"/>
    <s v="60-95 Months"/>
  </r>
  <r>
    <x v="46"/>
    <n v="68"/>
    <s v="area_code_415"/>
    <s v="no"/>
    <s v="no"/>
    <n v="0"/>
    <n v="222.8"/>
    <n v="99"/>
    <n v="37.880000000000003"/>
    <n v="175.8"/>
    <n v="85"/>
    <n v="14.94"/>
    <n v="202"/>
    <n v="111"/>
    <n v="9.09"/>
    <n v="11"/>
    <n v="3"/>
    <n v="2.97"/>
    <n v="3"/>
    <s v="no"/>
    <n v="0"/>
    <s v="0-3 Calls"/>
    <s v="60-95 Months"/>
  </r>
  <r>
    <x v="29"/>
    <n v="54"/>
    <s v="area_code_415"/>
    <s v="yes"/>
    <s v="no"/>
    <n v="0"/>
    <n v="214.1"/>
    <n v="77"/>
    <n v="36.4"/>
    <n v="240.5"/>
    <n v="94"/>
    <n v="20.440000000000001"/>
    <n v="188.9"/>
    <n v="75"/>
    <n v="8.5"/>
    <n v="10.1"/>
    <n v="3"/>
    <n v="2.73"/>
    <n v="1"/>
    <s v="no"/>
    <n v="0"/>
    <s v="0-3 Calls"/>
    <s v="24-59 Months"/>
  </r>
  <r>
    <x v="26"/>
    <n v="107"/>
    <s v="area_code_408"/>
    <s v="no"/>
    <s v="no"/>
    <n v="0"/>
    <n v="134"/>
    <n v="104"/>
    <n v="22.78"/>
    <n v="174.5"/>
    <n v="94"/>
    <n v="14.83"/>
    <n v="311.10000000000002"/>
    <n v="79"/>
    <n v="14"/>
    <n v="7.3"/>
    <n v="3"/>
    <n v="1.97"/>
    <n v="3"/>
    <s v="no"/>
    <n v="0"/>
    <s v="0-3 Calls"/>
    <s v="96-131 Months"/>
  </r>
  <r>
    <x v="6"/>
    <n v="124"/>
    <s v="area_code_510"/>
    <s v="no"/>
    <s v="no"/>
    <n v="0"/>
    <n v="184.8"/>
    <n v="74"/>
    <n v="31.42"/>
    <n v="175.1"/>
    <n v="84"/>
    <n v="14.88"/>
    <n v="158.19999999999999"/>
    <n v="95"/>
    <n v="7.12"/>
    <n v="10.5"/>
    <n v="6"/>
    <n v="2.84"/>
    <n v="1"/>
    <s v="no"/>
    <n v="0"/>
    <s v="0-3 Calls"/>
    <s v="96-131 Months"/>
  </r>
  <r>
    <x v="49"/>
    <n v="95"/>
    <s v="area_code_415"/>
    <s v="no"/>
    <s v="yes"/>
    <n v="36"/>
    <n v="283.10000000000002"/>
    <n v="112"/>
    <n v="48.13"/>
    <n v="286.2"/>
    <n v="86"/>
    <n v="24.33"/>
    <n v="261.7"/>
    <n v="129"/>
    <n v="11.78"/>
    <n v="11.3"/>
    <n v="3"/>
    <n v="3.05"/>
    <n v="3"/>
    <s v="no"/>
    <n v="0"/>
    <s v="0-3 Calls"/>
    <s v="60-95 Months"/>
  </r>
  <r>
    <x v="35"/>
    <n v="173"/>
    <s v="area_code_510"/>
    <s v="no"/>
    <s v="no"/>
    <n v="0"/>
    <n v="291.8"/>
    <n v="143"/>
    <n v="49.61"/>
    <n v="214.3"/>
    <n v="134"/>
    <n v="18.22"/>
    <n v="151.19999999999999"/>
    <n v="119"/>
    <n v="6.8"/>
    <n v="9.9"/>
    <n v="2"/>
    <n v="2.67"/>
    <n v="0"/>
    <s v="yes"/>
    <n v="1"/>
    <s v="0-3 Calls"/>
    <s v="132+ Months"/>
  </r>
  <r>
    <x v="4"/>
    <n v="110"/>
    <s v="area_code_408"/>
    <s v="no"/>
    <s v="no"/>
    <n v="0"/>
    <n v="222.7"/>
    <n v="94"/>
    <n v="37.86"/>
    <n v="105.8"/>
    <n v="98"/>
    <n v="8.99"/>
    <n v="214.8"/>
    <n v="78"/>
    <n v="9.67"/>
    <n v="13.5"/>
    <n v="4"/>
    <n v="3.65"/>
    <n v="1"/>
    <s v="no"/>
    <n v="0"/>
    <s v="0-3 Calls"/>
    <s v="96-131 Months"/>
  </r>
  <r>
    <x v="13"/>
    <n v="102"/>
    <s v="area_code_510"/>
    <s v="no"/>
    <s v="no"/>
    <n v="0"/>
    <n v="174.5"/>
    <n v="79"/>
    <n v="29.67"/>
    <n v="236.8"/>
    <n v="136"/>
    <n v="20.13"/>
    <n v="270.39999999999998"/>
    <n v="110"/>
    <n v="12.17"/>
    <n v="8.5"/>
    <n v="5"/>
    <n v="2.2999999999999998"/>
    <n v="0"/>
    <s v="no"/>
    <n v="0"/>
    <s v="0-3 Calls"/>
    <s v="96-131 Months"/>
  </r>
  <r>
    <x v="21"/>
    <n v="130"/>
    <s v="area_code_408"/>
    <s v="no"/>
    <s v="no"/>
    <n v="0"/>
    <n v="68.400000000000006"/>
    <n v="86"/>
    <n v="11.63"/>
    <n v="193.3"/>
    <n v="110"/>
    <n v="16.43"/>
    <n v="171.5"/>
    <n v="139"/>
    <n v="7.72"/>
    <n v="10.4"/>
    <n v="4"/>
    <n v="2.81"/>
    <n v="0"/>
    <s v="no"/>
    <n v="0"/>
    <s v="0-3 Calls"/>
    <s v="96-131 Months"/>
  </r>
  <r>
    <x v="2"/>
    <n v="91"/>
    <s v="area_code_408"/>
    <s v="no"/>
    <s v="yes"/>
    <n v="31"/>
    <n v="273"/>
    <n v="78"/>
    <n v="46.41"/>
    <n v="215.5"/>
    <n v="98"/>
    <n v="18.32"/>
    <n v="104.7"/>
    <n v="114"/>
    <n v="4.71"/>
    <n v="9.6"/>
    <n v="2"/>
    <n v="2.59"/>
    <n v="1"/>
    <s v="no"/>
    <n v="0"/>
    <s v="0-3 Calls"/>
    <s v="60-95 Months"/>
  </r>
  <r>
    <x v="49"/>
    <n v="64"/>
    <s v="area_code_415"/>
    <s v="yes"/>
    <s v="no"/>
    <n v="0"/>
    <n v="225.3"/>
    <n v="134"/>
    <n v="38.299999999999997"/>
    <n v="108.2"/>
    <n v="87"/>
    <n v="9.1999999999999993"/>
    <n v="139.6"/>
    <n v="132"/>
    <n v="6.28"/>
    <n v="17.3"/>
    <n v="9"/>
    <n v="4.67"/>
    <n v="1"/>
    <s v="yes"/>
    <n v="1"/>
    <s v="0-3 Calls"/>
    <s v="60-95 Months"/>
  </r>
  <r>
    <x v="46"/>
    <n v="176"/>
    <s v="area_code_415"/>
    <s v="no"/>
    <s v="yes"/>
    <n v="23"/>
    <n v="283.2"/>
    <n v="130"/>
    <n v="48.14"/>
    <n v="162.6"/>
    <n v="74"/>
    <n v="13.82"/>
    <n v="177.7"/>
    <n v="104"/>
    <n v="8"/>
    <n v="7.2"/>
    <n v="6"/>
    <n v="1.94"/>
    <n v="1"/>
    <s v="no"/>
    <n v="0"/>
    <s v="0-3 Calls"/>
    <s v="132+ Months"/>
  </r>
  <r>
    <x v="24"/>
    <n v="93"/>
    <s v="area_code_510"/>
    <s v="yes"/>
    <s v="no"/>
    <n v="0"/>
    <n v="131.4"/>
    <n v="78"/>
    <n v="22.34"/>
    <n v="219.7"/>
    <n v="106"/>
    <n v="18.670000000000002"/>
    <n v="155.69999999999999"/>
    <n v="103"/>
    <n v="7.01"/>
    <n v="11.1"/>
    <n v="2"/>
    <n v="3"/>
    <n v="1"/>
    <s v="yes"/>
    <n v="1"/>
    <s v="0-3 Calls"/>
    <s v="60-95 Months"/>
  </r>
  <r>
    <x v="26"/>
    <n v="84"/>
    <s v="area_code_510"/>
    <s v="no"/>
    <s v="yes"/>
    <n v="12"/>
    <n v="89.7"/>
    <n v="87"/>
    <n v="15.25"/>
    <n v="138.6"/>
    <n v="73"/>
    <n v="11.78"/>
    <n v="165.8"/>
    <n v="114"/>
    <n v="7.46"/>
    <n v="10.7"/>
    <n v="2"/>
    <n v="2.89"/>
    <n v="1"/>
    <s v="no"/>
    <n v="0"/>
    <s v="0-3 Calls"/>
    <s v="60-95 Months"/>
  </r>
  <r>
    <x v="32"/>
    <n v="138"/>
    <s v="area_code_510"/>
    <s v="no"/>
    <s v="no"/>
    <n v="0"/>
    <n v="127.1"/>
    <n v="102"/>
    <n v="21.61"/>
    <n v="247.7"/>
    <n v="106"/>
    <n v="21.05"/>
    <n v="207.7"/>
    <n v="75"/>
    <n v="9.35"/>
    <n v="5"/>
    <n v="3"/>
    <n v="1.35"/>
    <n v="3"/>
    <s v="no"/>
    <n v="0"/>
    <s v="0-3 Calls"/>
    <s v="132+ Months"/>
  </r>
  <r>
    <x v="50"/>
    <n v="101"/>
    <s v="area_code_415"/>
    <s v="no"/>
    <s v="yes"/>
    <n v="28"/>
    <n v="105.9"/>
    <n v="132"/>
    <n v="18"/>
    <n v="231.7"/>
    <n v="107"/>
    <n v="19.690000000000001"/>
    <n v="281.3"/>
    <n v="120"/>
    <n v="12.66"/>
    <n v="10.7"/>
    <n v="5"/>
    <n v="2.89"/>
    <n v="1"/>
    <s v="no"/>
    <n v="0"/>
    <s v="0-3 Calls"/>
    <s v="96-131 Months"/>
  </r>
  <r>
    <x v="13"/>
    <n v="136"/>
    <s v="area_code_408"/>
    <s v="no"/>
    <s v="no"/>
    <n v="0"/>
    <n v="142.30000000000001"/>
    <n v="79"/>
    <n v="24.19"/>
    <n v="158"/>
    <n v="113"/>
    <n v="13.43"/>
    <n v="177.5"/>
    <n v="75"/>
    <n v="7.99"/>
    <n v="6"/>
    <n v="11"/>
    <n v="1.62"/>
    <n v="2"/>
    <s v="no"/>
    <n v="0"/>
    <s v="0-3 Calls"/>
    <s v="132+ Months"/>
  </r>
  <r>
    <x v="3"/>
    <n v="132"/>
    <s v="area_code_408"/>
    <s v="no"/>
    <s v="yes"/>
    <n v="36"/>
    <n v="201.9"/>
    <n v="93"/>
    <n v="34.32"/>
    <n v="156.30000000000001"/>
    <n v="75"/>
    <n v="13.29"/>
    <n v="131.30000000000001"/>
    <n v="92"/>
    <n v="5.91"/>
    <n v="13.7"/>
    <n v="5"/>
    <n v="3.7"/>
    <n v="0"/>
    <s v="no"/>
    <n v="0"/>
    <s v="0-3 Calls"/>
    <s v="132+ Months"/>
  </r>
  <r>
    <x v="32"/>
    <n v="128"/>
    <s v="area_code_415"/>
    <s v="no"/>
    <s v="no"/>
    <n v="0"/>
    <n v="247.3"/>
    <n v="91"/>
    <n v="42.04"/>
    <n v="182.7"/>
    <n v="60"/>
    <n v="15.53"/>
    <n v="143.19999999999999"/>
    <n v="112"/>
    <n v="6.44"/>
    <n v="14.7"/>
    <n v="2"/>
    <n v="3.97"/>
    <n v="3"/>
    <s v="no"/>
    <n v="0"/>
    <s v="0-3 Calls"/>
    <s v="96-131 Months"/>
  </r>
  <r>
    <x v="43"/>
    <n v="92"/>
    <s v="area_code_408"/>
    <s v="no"/>
    <s v="yes"/>
    <n v="38"/>
    <n v="242.2"/>
    <n v="96"/>
    <n v="41.17"/>
    <n v="159.69999999999999"/>
    <n v="144"/>
    <n v="13.57"/>
    <n v="210"/>
    <n v="108"/>
    <n v="9.4499999999999993"/>
    <n v="8.9"/>
    <n v="1"/>
    <n v="2.4"/>
    <n v="1"/>
    <s v="no"/>
    <n v="0"/>
    <s v="0-3 Calls"/>
    <s v="60-95 Months"/>
  </r>
  <r>
    <x v="43"/>
    <n v="197"/>
    <s v="area_code_415"/>
    <s v="yes"/>
    <s v="no"/>
    <n v="0"/>
    <n v="127.3"/>
    <n v="80"/>
    <n v="21.64"/>
    <n v="222.3"/>
    <n v="115"/>
    <n v="18.899999999999999"/>
    <n v="173.9"/>
    <n v="95"/>
    <n v="7.83"/>
    <n v="13.7"/>
    <n v="5"/>
    <n v="3.7"/>
    <n v="5"/>
    <s v="yes"/>
    <n v="1"/>
    <s v="4+ calls"/>
    <s v="132+ Months"/>
  </r>
  <r>
    <x v="6"/>
    <n v="191"/>
    <s v="area_code_408"/>
    <s v="no"/>
    <s v="no"/>
    <n v="0"/>
    <n v="162"/>
    <n v="104"/>
    <n v="27.54"/>
    <n v="241.2"/>
    <n v="120"/>
    <n v="20.5"/>
    <n v="210.4"/>
    <n v="83"/>
    <n v="9.4700000000000006"/>
    <n v="10.9"/>
    <n v="7"/>
    <n v="2.94"/>
    <n v="1"/>
    <s v="no"/>
    <n v="0"/>
    <s v="0-3 Calls"/>
    <s v="132+ Months"/>
  </r>
  <r>
    <x v="18"/>
    <n v="99"/>
    <s v="area_code_415"/>
    <s v="no"/>
    <s v="yes"/>
    <n v="33"/>
    <n v="179.1"/>
    <n v="93"/>
    <n v="30.45"/>
    <n v="238.3"/>
    <n v="102"/>
    <n v="20.260000000000002"/>
    <n v="165.7"/>
    <n v="96"/>
    <n v="7.46"/>
    <n v="10.6"/>
    <n v="1"/>
    <n v="2.86"/>
    <n v="2"/>
    <s v="no"/>
    <n v="0"/>
    <s v="0-3 Calls"/>
    <s v="96-131 Months"/>
  </r>
  <r>
    <x v="30"/>
    <n v="78"/>
    <s v="area_code_415"/>
    <s v="no"/>
    <s v="no"/>
    <n v="0"/>
    <n v="193.1"/>
    <n v="85"/>
    <n v="32.83"/>
    <n v="172.1"/>
    <n v="105"/>
    <n v="14.63"/>
    <n v="129.6"/>
    <n v="119"/>
    <n v="5.83"/>
    <n v="10.199999999999999"/>
    <n v="1"/>
    <n v="2.75"/>
    <n v="0"/>
    <s v="no"/>
    <n v="0"/>
    <s v="0-3 Calls"/>
    <s v="60-95 Months"/>
  </r>
  <r>
    <x v="11"/>
    <n v="98"/>
    <s v="area_code_408"/>
    <s v="no"/>
    <s v="no"/>
    <n v="0"/>
    <n v="171.7"/>
    <n v="99"/>
    <n v="29.19"/>
    <n v="174.8"/>
    <n v="87"/>
    <n v="14.86"/>
    <n v="189.6"/>
    <n v="130"/>
    <n v="8.5299999999999994"/>
    <n v="7.8"/>
    <n v="6"/>
    <n v="2.11"/>
    <n v="1"/>
    <s v="no"/>
    <n v="0"/>
    <s v="0-3 Calls"/>
    <s v="96-131 Months"/>
  </r>
  <r>
    <x v="21"/>
    <n v="56"/>
    <s v="area_code_415"/>
    <s v="no"/>
    <s v="yes"/>
    <n v="24"/>
    <n v="121.7"/>
    <n v="87"/>
    <n v="20.69"/>
    <n v="184"/>
    <n v="76"/>
    <n v="15.64"/>
    <n v="266.60000000000002"/>
    <n v="98"/>
    <n v="12"/>
    <n v="12.7"/>
    <n v="3"/>
    <n v="3.43"/>
    <n v="1"/>
    <s v="no"/>
    <n v="0"/>
    <s v="0-3 Calls"/>
    <s v="24-59 Months"/>
  </r>
  <r>
    <x v="13"/>
    <n v="84"/>
    <s v="area_code_415"/>
    <s v="no"/>
    <s v="no"/>
    <n v="0"/>
    <n v="130.19999999999999"/>
    <n v="105"/>
    <n v="22.13"/>
    <n v="278"/>
    <n v="60"/>
    <n v="23.63"/>
    <n v="305.39999999999998"/>
    <n v="74"/>
    <n v="13.74"/>
    <n v="14"/>
    <n v="6"/>
    <n v="3.78"/>
    <n v="2"/>
    <s v="no"/>
    <n v="0"/>
    <s v="0-3 Calls"/>
    <s v="60-95 Months"/>
  </r>
  <r>
    <x v="39"/>
    <n v="95"/>
    <s v="area_code_510"/>
    <s v="no"/>
    <s v="no"/>
    <n v="0"/>
    <n v="203.4"/>
    <n v="96"/>
    <n v="34.58"/>
    <n v="168.6"/>
    <n v="61"/>
    <n v="14.33"/>
    <n v="173"/>
    <n v="105"/>
    <n v="7.79"/>
    <n v="13.7"/>
    <n v="3"/>
    <n v="3.7"/>
    <n v="2"/>
    <s v="no"/>
    <n v="0"/>
    <s v="0-3 Calls"/>
    <s v="60-95 Months"/>
  </r>
  <r>
    <x v="19"/>
    <n v="16"/>
    <s v="area_code_415"/>
    <s v="no"/>
    <s v="no"/>
    <n v="0"/>
    <n v="174.7"/>
    <n v="83"/>
    <n v="29.7"/>
    <n v="280.8"/>
    <n v="122"/>
    <n v="23.87"/>
    <n v="171.7"/>
    <n v="80"/>
    <n v="7.73"/>
    <n v="10.5"/>
    <n v="8"/>
    <n v="2.84"/>
    <n v="5"/>
    <s v="no"/>
    <n v="0"/>
    <s v="4+ calls"/>
    <s v="0-23 Months"/>
  </r>
  <r>
    <x v="37"/>
    <n v="76"/>
    <s v="area_code_510"/>
    <s v="yes"/>
    <s v="no"/>
    <n v="0"/>
    <n v="241"/>
    <n v="120"/>
    <n v="40.97"/>
    <n v="231.8"/>
    <n v="96"/>
    <n v="19.7"/>
    <n v="220.2"/>
    <n v="67"/>
    <n v="9.91"/>
    <n v="9.9"/>
    <n v="1"/>
    <n v="2.67"/>
    <n v="1"/>
    <s v="yes"/>
    <n v="1"/>
    <s v="0-3 Calls"/>
    <s v="60-95 Months"/>
  </r>
  <r>
    <x v="6"/>
    <n v="93"/>
    <s v="area_code_415"/>
    <s v="no"/>
    <s v="no"/>
    <n v="0"/>
    <n v="141.69999999999999"/>
    <n v="95"/>
    <n v="24.09"/>
    <n v="221"/>
    <n v="100"/>
    <n v="18.79"/>
    <n v="227.1"/>
    <n v="71"/>
    <n v="10.220000000000001"/>
    <n v="10.199999999999999"/>
    <n v="3"/>
    <n v="2.75"/>
    <n v="0"/>
    <s v="no"/>
    <n v="0"/>
    <s v="0-3 Calls"/>
    <s v="60-95 Months"/>
  </r>
  <r>
    <x v="34"/>
    <n v="83"/>
    <s v="area_code_408"/>
    <s v="no"/>
    <s v="no"/>
    <n v="0"/>
    <n v="134.80000000000001"/>
    <n v="96"/>
    <n v="22.92"/>
    <n v="167.2"/>
    <n v="78"/>
    <n v="14.21"/>
    <n v="161.5"/>
    <n v="123"/>
    <n v="7.27"/>
    <n v="7.7"/>
    <n v="5"/>
    <n v="2.08"/>
    <n v="2"/>
    <s v="no"/>
    <n v="0"/>
    <s v="0-3 Calls"/>
    <s v="60-95 Months"/>
  </r>
  <r>
    <x v="45"/>
    <n v="123"/>
    <s v="area_code_415"/>
    <s v="no"/>
    <s v="no"/>
    <n v="0"/>
    <n v="163.1"/>
    <n v="119"/>
    <n v="27.73"/>
    <n v="249.4"/>
    <n v="51"/>
    <n v="21.2"/>
    <n v="168.2"/>
    <n v="77"/>
    <n v="7.57"/>
    <n v="9"/>
    <n v="10"/>
    <n v="2.4300000000000002"/>
    <n v="1"/>
    <s v="no"/>
    <n v="0"/>
    <s v="0-3 Calls"/>
    <s v="96-131 Months"/>
  </r>
  <r>
    <x v="2"/>
    <n v="82"/>
    <s v="area_code_510"/>
    <s v="no"/>
    <s v="no"/>
    <n v="0"/>
    <n v="329.8"/>
    <n v="73"/>
    <n v="56.07"/>
    <n v="208.3"/>
    <n v="120"/>
    <n v="17.71"/>
    <n v="267.10000000000002"/>
    <n v="102"/>
    <n v="12.02"/>
    <n v="10.6"/>
    <n v="6"/>
    <n v="2.86"/>
    <n v="0"/>
    <s v="yes"/>
    <n v="1"/>
    <s v="0-3 Calls"/>
    <s v="60-95 Months"/>
  </r>
  <r>
    <x v="16"/>
    <n v="110"/>
    <s v="area_code_510"/>
    <s v="no"/>
    <s v="no"/>
    <n v="0"/>
    <n v="131.9"/>
    <n v="93"/>
    <n v="22.42"/>
    <n v="272.7"/>
    <n v="106"/>
    <n v="23.18"/>
    <n v="192.8"/>
    <n v="105"/>
    <n v="8.68"/>
    <n v="7.1"/>
    <n v="4"/>
    <n v="1.92"/>
    <n v="1"/>
    <s v="no"/>
    <n v="0"/>
    <s v="0-3 Calls"/>
    <s v="96-131 Months"/>
  </r>
  <r>
    <x v="22"/>
    <n v="96"/>
    <s v="area_code_408"/>
    <s v="no"/>
    <s v="yes"/>
    <n v="29"/>
    <n v="150"/>
    <n v="91"/>
    <n v="25.5"/>
    <n v="159.4"/>
    <n v="75"/>
    <n v="13.55"/>
    <n v="228.1"/>
    <n v="55"/>
    <n v="10.26"/>
    <n v="8.5"/>
    <n v="3"/>
    <n v="2.2999999999999998"/>
    <n v="1"/>
    <s v="no"/>
    <n v="0"/>
    <s v="0-3 Calls"/>
    <s v="96-131 Months"/>
  </r>
  <r>
    <x v="46"/>
    <n v="47"/>
    <s v="area_code_415"/>
    <s v="no"/>
    <s v="yes"/>
    <n v="30"/>
    <n v="196.6"/>
    <n v="93"/>
    <n v="33.42"/>
    <n v="241.4"/>
    <n v="140"/>
    <n v="20.52"/>
    <n v="226"/>
    <n v="118"/>
    <n v="10.17"/>
    <n v="12.9"/>
    <n v="4"/>
    <n v="3.48"/>
    <n v="2"/>
    <s v="no"/>
    <n v="0"/>
    <s v="0-3 Calls"/>
    <s v="24-59 Months"/>
  </r>
  <r>
    <x v="40"/>
    <n v="115"/>
    <s v="area_code_510"/>
    <s v="no"/>
    <s v="no"/>
    <n v="0"/>
    <n v="99.7"/>
    <n v="107"/>
    <n v="16.95"/>
    <n v="145.1"/>
    <n v="96"/>
    <n v="12.33"/>
    <n v="149.4"/>
    <n v="99"/>
    <n v="6.72"/>
    <n v="14.1"/>
    <n v="4"/>
    <n v="3.81"/>
    <n v="2"/>
    <s v="no"/>
    <n v="0"/>
    <s v="0-3 Calls"/>
    <s v="96-131 Months"/>
  </r>
  <r>
    <x v="48"/>
    <n v="69"/>
    <s v="area_code_415"/>
    <s v="no"/>
    <s v="no"/>
    <n v="0"/>
    <n v="143.6"/>
    <n v="88"/>
    <n v="24.41"/>
    <n v="141.80000000000001"/>
    <n v="86"/>
    <n v="12.05"/>
    <n v="194"/>
    <n v="83"/>
    <n v="8.73"/>
    <n v="10.8"/>
    <n v="5"/>
    <n v="2.92"/>
    <n v="3"/>
    <s v="no"/>
    <n v="0"/>
    <s v="0-3 Calls"/>
    <s v="60-95 Months"/>
  </r>
  <r>
    <x v="49"/>
    <n v="163"/>
    <s v="area_code_408"/>
    <s v="no"/>
    <s v="yes"/>
    <n v="40"/>
    <n v="231.9"/>
    <n v="56"/>
    <n v="39.42"/>
    <n v="211.8"/>
    <n v="91"/>
    <n v="18"/>
    <n v="268.5"/>
    <n v="74"/>
    <n v="12.08"/>
    <n v="12.3"/>
    <n v="3"/>
    <n v="3.32"/>
    <n v="2"/>
    <s v="no"/>
    <n v="0"/>
    <s v="0-3 Calls"/>
    <s v="132+ Months"/>
  </r>
  <r>
    <x v="35"/>
    <n v="98"/>
    <s v="area_code_415"/>
    <s v="no"/>
    <s v="no"/>
    <n v="0"/>
    <n v="72.8"/>
    <n v="107"/>
    <n v="12.38"/>
    <n v="186.4"/>
    <n v="103"/>
    <n v="15.84"/>
    <n v="175.3"/>
    <n v="110"/>
    <n v="7.89"/>
    <n v="10.5"/>
    <n v="4"/>
    <n v="2.84"/>
    <n v="3"/>
    <s v="no"/>
    <n v="0"/>
    <s v="0-3 Calls"/>
    <s v="96-131 Months"/>
  </r>
  <r>
    <x v="48"/>
    <n v="174"/>
    <s v="area_code_415"/>
    <s v="no"/>
    <s v="yes"/>
    <n v="15"/>
    <n v="221.8"/>
    <n v="143"/>
    <n v="37.71"/>
    <n v="210.6"/>
    <n v="115"/>
    <n v="17.899999999999999"/>
    <n v="221.8"/>
    <n v="109"/>
    <n v="9.98"/>
    <n v="12.4"/>
    <n v="9"/>
    <n v="3.35"/>
    <n v="1"/>
    <s v="no"/>
    <n v="0"/>
    <s v="0-3 Calls"/>
    <s v="132+ Months"/>
  </r>
  <r>
    <x v="27"/>
    <n v="95"/>
    <s v="area_code_415"/>
    <s v="no"/>
    <s v="no"/>
    <n v="0"/>
    <n v="269"/>
    <n v="120"/>
    <n v="45.73"/>
    <n v="233.7"/>
    <n v="120"/>
    <n v="19.86"/>
    <n v="179.3"/>
    <n v="61"/>
    <n v="8.07"/>
    <n v="7.3"/>
    <n v="4"/>
    <n v="1.97"/>
    <n v="2"/>
    <s v="yes"/>
    <n v="1"/>
    <s v="0-3 Calls"/>
    <s v="60-95 Months"/>
  </r>
  <r>
    <x v="48"/>
    <n v="79"/>
    <s v="area_code_415"/>
    <s v="no"/>
    <s v="no"/>
    <n v="0"/>
    <n v="268.3"/>
    <n v="114"/>
    <n v="45.61"/>
    <n v="185.5"/>
    <n v="111"/>
    <n v="15.77"/>
    <n v="264.60000000000002"/>
    <n v="88"/>
    <n v="11.91"/>
    <n v="6.3"/>
    <n v="7"/>
    <n v="1.7"/>
    <n v="1"/>
    <s v="yes"/>
    <n v="1"/>
    <s v="0-3 Calls"/>
    <s v="60-95 Months"/>
  </r>
  <r>
    <x v="2"/>
    <n v="123"/>
    <s v="area_code_415"/>
    <s v="no"/>
    <s v="yes"/>
    <n v="27"/>
    <n v="198.7"/>
    <n v="127"/>
    <n v="33.78"/>
    <n v="249"/>
    <n v="105"/>
    <n v="21.17"/>
    <n v="173.2"/>
    <n v="124"/>
    <n v="7.79"/>
    <n v="12.5"/>
    <n v="5"/>
    <n v="3.38"/>
    <n v="1"/>
    <s v="no"/>
    <n v="0"/>
    <s v="0-3 Calls"/>
    <s v="96-131 Months"/>
  </r>
  <r>
    <x v="39"/>
    <n v="99"/>
    <s v="area_code_415"/>
    <s v="no"/>
    <s v="no"/>
    <n v="0"/>
    <n v="115.5"/>
    <n v="75"/>
    <n v="19.64"/>
    <n v="218.1"/>
    <n v="111"/>
    <n v="18.54"/>
    <n v="254.9"/>
    <n v="98"/>
    <n v="11.47"/>
    <n v="11.5"/>
    <n v="7"/>
    <n v="3.11"/>
    <n v="7"/>
    <s v="yes"/>
    <n v="1"/>
    <s v="4+ calls"/>
    <s v="96-131 Months"/>
  </r>
  <r>
    <x v="48"/>
    <n v="141"/>
    <s v="area_code_510"/>
    <s v="no"/>
    <s v="no"/>
    <n v="0"/>
    <n v="215.6"/>
    <n v="113"/>
    <n v="36.65"/>
    <n v="200.6"/>
    <n v="81"/>
    <n v="17.05"/>
    <n v="153.80000000000001"/>
    <n v="107"/>
    <n v="6.92"/>
    <n v="12.4"/>
    <n v="6"/>
    <n v="3.35"/>
    <n v="1"/>
    <s v="no"/>
    <n v="0"/>
    <s v="0-3 Calls"/>
    <s v="132+ Months"/>
  </r>
  <r>
    <x v="36"/>
    <n v="132"/>
    <s v="area_code_408"/>
    <s v="no"/>
    <s v="no"/>
    <n v="0"/>
    <n v="169.9"/>
    <n v="107"/>
    <n v="28.88"/>
    <n v="209.4"/>
    <n v="121"/>
    <n v="17.8"/>
    <n v="206.1"/>
    <n v="79"/>
    <n v="9.27"/>
    <n v="11.5"/>
    <n v="2"/>
    <n v="3.11"/>
    <n v="1"/>
    <s v="no"/>
    <n v="0"/>
    <s v="0-3 Calls"/>
    <s v="132+ Months"/>
  </r>
  <r>
    <x v="15"/>
    <n v="133"/>
    <s v="area_code_510"/>
    <s v="no"/>
    <s v="no"/>
    <n v="0"/>
    <n v="201.7"/>
    <n v="85"/>
    <n v="34.29"/>
    <n v="169.4"/>
    <n v="116"/>
    <n v="14.4"/>
    <n v="286.3"/>
    <n v="80"/>
    <n v="12.88"/>
    <n v="6"/>
    <n v="4"/>
    <n v="1.62"/>
    <n v="0"/>
    <s v="no"/>
    <n v="0"/>
    <s v="0-3 Calls"/>
    <s v="132+ Months"/>
  </r>
  <r>
    <x v="14"/>
    <n v="133"/>
    <s v="area_code_408"/>
    <s v="no"/>
    <s v="no"/>
    <n v="0"/>
    <n v="221.1"/>
    <n v="133"/>
    <n v="37.590000000000003"/>
    <n v="160.19999999999999"/>
    <n v="140"/>
    <n v="13.62"/>
    <n v="161.80000000000001"/>
    <n v="84"/>
    <n v="7.28"/>
    <n v="8.4"/>
    <n v="3"/>
    <n v="2.27"/>
    <n v="4"/>
    <s v="no"/>
    <n v="0"/>
    <s v="4+ calls"/>
    <s v="132+ Months"/>
  </r>
  <r>
    <x v="39"/>
    <n v="93"/>
    <s v="area_code_510"/>
    <s v="no"/>
    <s v="yes"/>
    <n v="32"/>
    <n v="218.7"/>
    <n v="117"/>
    <n v="37.18"/>
    <n v="115"/>
    <n v="61"/>
    <n v="9.7799999999999994"/>
    <n v="192.7"/>
    <n v="85"/>
    <n v="8.67"/>
    <n v="9.4"/>
    <n v="5"/>
    <n v="2.54"/>
    <n v="2"/>
    <s v="no"/>
    <n v="0"/>
    <s v="0-3 Calls"/>
    <s v="60-95 Months"/>
  </r>
  <r>
    <x v="3"/>
    <n v="34"/>
    <s v="area_code_415"/>
    <s v="no"/>
    <s v="no"/>
    <n v="0"/>
    <n v="293.7"/>
    <n v="89"/>
    <n v="49.93"/>
    <n v="272.5"/>
    <n v="71"/>
    <n v="23.16"/>
    <n v="178.2"/>
    <n v="76"/>
    <n v="8.02"/>
    <n v="11"/>
    <n v="10"/>
    <n v="2.97"/>
    <n v="2"/>
    <s v="yes"/>
    <n v="1"/>
    <s v="0-3 Calls"/>
    <s v="24-59 Months"/>
  </r>
  <r>
    <x v="29"/>
    <n v="96"/>
    <s v="area_code_415"/>
    <s v="no"/>
    <s v="yes"/>
    <n v="26"/>
    <n v="175.8"/>
    <n v="96"/>
    <n v="29.89"/>
    <n v="206.6"/>
    <n v="84"/>
    <n v="17.559999999999999"/>
    <n v="178"/>
    <n v="105"/>
    <n v="8.01"/>
    <n v="11.1"/>
    <n v="2"/>
    <n v="3"/>
    <n v="2"/>
    <s v="no"/>
    <n v="0"/>
    <s v="0-3 Calls"/>
    <s v="96-131 Months"/>
  </r>
  <r>
    <x v="15"/>
    <n v="144"/>
    <s v="area_code_510"/>
    <s v="no"/>
    <s v="no"/>
    <n v="0"/>
    <n v="278.5"/>
    <n v="95"/>
    <n v="47.35"/>
    <n v="240.7"/>
    <n v="90"/>
    <n v="20.46"/>
    <n v="120"/>
    <n v="90"/>
    <n v="5.4"/>
    <n v="11.6"/>
    <n v="5"/>
    <n v="3.13"/>
    <n v="1"/>
    <s v="yes"/>
    <n v="1"/>
    <s v="0-3 Calls"/>
    <s v="132+ Months"/>
  </r>
  <r>
    <x v="12"/>
    <n v="24"/>
    <s v="area_code_408"/>
    <s v="no"/>
    <s v="yes"/>
    <n v="29"/>
    <n v="236.3"/>
    <n v="105"/>
    <n v="40.17"/>
    <n v="190.8"/>
    <n v="114"/>
    <n v="16.22"/>
    <n v="129"/>
    <n v="105"/>
    <n v="5.81"/>
    <n v="7.2"/>
    <n v="2"/>
    <n v="1.94"/>
    <n v="3"/>
    <s v="no"/>
    <n v="0"/>
    <s v="0-3 Calls"/>
    <s v="24-59 Months"/>
  </r>
  <r>
    <x v="24"/>
    <n v="54"/>
    <s v="area_code_415"/>
    <s v="no"/>
    <s v="no"/>
    <n v="0"/>
    <n v="273.8"/>
    <n v="113"/>
    <n v="46.55"/>
    <n v="119.6"/>
    <n v="156"/>
    <n v="10.17"/>
    <n v="267.60000000000002"/>
    <n v="117"/>
    <n v="12.04"/>
    <n v="11.7"/>
    <n v="3"/>
    <n v="3.16"/>
    <n v="1"/>
    <s v="no"/>
    <n v="0"/>
    <s v="0-3 Calls"/>
    <s v="24-59 Months"/>
  </r>
  <r>
    <x v="6"/>
    <n v="50"/>
    <s v="area_code_408"/>
    <s v="no"/>
    <s v="no"/>
    <n v="0"/>
    <n v="131.1"/>
    <n v="129"/>
    <n v="22.29"/>
    <n v="160.5"/>
    <n v="94"/>
    <n v="13.64"/>
    <n v="206.9"/>
    <n v="88"/>
    <n v="9.31"/>
    <n v="5.6"/>
    <n v="9"/>
    <n v="1.51"/>
    <n v="5"/>
    <s v="yes"/>
    <n v="1"/>
    <s v="4+ calls"/>
    <s v="24-59 Months"/>
  </r>
  <r>
    <x v="12"/>
    <n v="92"/>
    <s v="area_code_415"/>
    <s v="no"/>
    <s v="yes"/>
    <n v="23"/>
    <n v="167.4"/>
    <n v="83"/>
    <n v="28.46"/>
    <n v="258.60000000000002"/>
    <n v="129"/>
    <n v="21.98"/>
    <n v="116.4"/>
    <n v="110"/>
    <n v="5.24"/>
    <n v="11.2"/>
    <n v="3"/>
    <n v="3.02"/>
    <n v="4"/>
    <s v="no"/>
    <n v="0"/>
    <s v="4+ calls"/>
    <s v="60-95 Months"/>
  </r>
  <r>
    <x v="37"/>
    <n v="96"/>
    <s v="area_code_408"/>
    <s v="no"/>
    <s v="no"/>
    <n v="0"/>
    <n v="197.7"/>
    <n v="68"/>
    <n v="33.61"/>
    <n v="250.5"/>
    <n v="53"/>
    <n v="21.29"/>
    <n v="181.2"/>
    <n v="67"/>
    <n v="8.15"/>
    <n v="10.5"/>
    <n v="3"/>
    <n v="2.84"/>
    <n v="3"/>
    <s v="no"/>
    <n v="0"/>
    <s v="0-3 Calls"/>
    <s v="96-131 Months"/>
  </r>
  <r>
    <x v="0"/>
    <n v="146"/>
    <s v="area_code_415"/>
    <s v="no"/>
    <s v="no"/>
    <n v="0"/>
    <n v="169.5"/>
    <n v="93"/>
    <n v="28.82"/>
    <n v="230.9"/>
    <n v="71"/>
    <n v="19.63"/>
    <n v="269.8"/>
    <n v="115"/>
    <n v="12.14"/>
    <n v="9"/>
    <n v="7"/>
    <n v="2.4300000000000002"/>
    <n v="2"/>
    <s v="no"/>
    <n v="0"/>
    <s v="0-3 Calls"/>
    <s v="132+ Months"/>
  </r>
  <r>
    <x v="12"/>
    <n v="138"/>
    <s v="area_code_415"/>
    <s v="yes"/>
    <s v="yes"/>
    <n v="17"/>
    <n v="225.2"/>
    <n v="116"/>
    <n v="38.28"/>
    <n v="173.4"/>
    <n v="88"/>
    <n v="14.74"/>
    <n v="145.80000000000001"/>
    <n v="99"/>
    <n v="6.56"/>
    <n v="11.7"/>
    <n v="4"/>
    <n v="3.16"/>
    <n v="0"/>
    <s v="no"/>
    <n v="0"/>
    <s v="0-3 Calls"/>
    <s v="132+ Months"/>
  </r>
  <r>
    <x v="4"/>
    <n v="76"/>
    <s v="area_code_510"/>
    <s v="no"/>
    <s v="no"/>
    <n v="0"/>
    <n v="129.69999999999999"/>
    <n v="84"/>
    <n v="22.05"/>
    <n v="177.5"/>
    <n v="80"/>
    <n v="15.09"/>
    <n v="228.9"/>
    <n v="87"/>
    <n v="10.3"/>
    <n v="7.5"/>
    <n v="3"/>
    <n v="2.0299999999999998"/>
    <n v="5"/>
    <s v="yes"/>
    <n v="1"/>
    <s v="4+ calls"/>
    <s v="60-95 Months"/>
  </r>
  <r>
    <x v="44"/>
    <n v="99"/>
    <s v="area_code_415"/>
    <s v="no"/>
    <s v="no"/>
    <n v="0"/>
    <n v="200"/>
    <n v="66"/>
    <n v="34"/>
    <n v="107.9"/>
    <n v="104"/>
    <n v="9.17"/>
    <n v="233.7"/>
    <n v="82"/>
    <n v="10.52"/>
    <n v="11.4"/>
    <n v="2"/>
    <n v="3.08"/>
    <n v="3"/>
    <s v="no"/>
    <n v="0"/>
    <s v="0-3 Calls"/>
    <s v="96-131 Months"/>
  </r>
  <r>
    <x v="33"/>
    <n v="83"/>
    <s v="area_code_510"/>
    <s v="no"/>
    <s v="yes"/>
    <n v="36"/>
    <n v="95.9"/>
    <n v="87"/>
    <n v="16.3"/>
    <n v="261.60000000000002"/>
    <n v="105"/>
    <n v="22.24"/>
    <n v="228.6"/>
    <n v="109"/>
    <n v="10.29"/>
    <n v="13.3"/>
    <n v="4"/>
    <n v="3.59"/>
    <n v="0"/>
    <s v="no"/>
    <n v="0"/>
    <s v="0-3 Calls"/>
    <s v="60-95 Months"/>
  </r>
  <r>
    <x v="41"/>
    <n v="36"/>
    <s v="area_code_510"/>
    <s v="no"/>
    <s v="yes"/>
    <n v="25"/>
    <n v="152.80000000000001"/>
    <n v="110"/>
    <n v="25.98"/>
    <n v="242.8"/>
    <n v="67"/>
    <n v="20.64"/>
    <n v="147.4"/>
    <n v="74"/>
    <n v="6.63"/>
    <n v="9.1"/>
    <n v="2"/>
    <n v="2.46"/>
    <n v="1"/>
    <s v="no"/>
    <n v="0"/>
    <s v="0-3 Calls"/>
    <s v="24-59 Months"/>
  </r>
  <r>
    <x v="17"/>
    <n v="109"/>
    <s v="area_code_415"/>
    <s v="yes"/>
    <s v="no"/>
    <n v="0"/>
    <n v="268.39999999999998"/>
    <n v="85"/>
    <n v="45.63"/>
    <n v="150.6"/>
    <n v="131"/>
    <n v="12.8"/>
    <n v="297.89999999999998"/>
    <n v="84"/>
    <n v="13.41"/>
    <n v="9.6999999999999993"/>
    <n v="8"/>
    <n v="2.62"/>
    <n v="2"/>
    <s v="yes"/>
    <n v="1"/>
    <s v="0-3 Calls"/>
    <s v="96-131 Months"/>
  </r>
  <r>
    <x v="17"/>
    <n v="100"/>
    <s v="area_code_415"/>
    <s v="no"/>
    <s v="no"/>
    <n v="0"/>
    <n v="188.5"/>
    <n v="152"/>
    <n v="32.049999999999997"/>
    <n v="148.30000000000001"/>
    <n v="115"/>
    <n v="12.61"/>
    <n v="179.8"/>
    <n v="88"/>
    <n v="8.09"/>
    <n v="15.2"/>
    <n v="5"/>
    <n v="4.0999999999999996"/>
    <n v="2"/>
    <s v="no"/>
    <n v="0"/>
    <s v="0-3 Calls"/>
    <s v="96-131 Months"/>
  </r>
  <r>
    <x v="20"/>
    <n v="104"/>
    <s v="area_code_408"/>
    <s v="no"/>
    <s v="no"/>
    <n v="0"/>
    <n v="170.6"/>
    <n v="97"/>
    <n v="29"/>
    <n v="162.1"/>
    <n v="111"/>
    <n v="13.78"/>
    <n v="210.7"/>
    <n v="131"/>
    <n v="9.48"/>
    <n v="6.1"/>
    <n v="1"/>
    <n v="1.65"/>
    <n v="1"/>
    <s v="no"/>
    <n v="0"/>
    <s v="0-3 Calls"/>
    <s v="96-131 Months"/>
  </r>
  <r>
    <x v="1"/>
    <n v="106"/>
    <s v="area_code_415"/>
    <s v="no"/>
    <s v="no"/>
    <n v="0"/>
    <n v="191.4"/>
    <n v="124"/>
    <n v="32.54"/>
    <n v="200.7"/>
    <n v="116"/>
    <n v="17.059999999999999"/>
    <n v="230.1"/>
    <n v="76"/>
    <n v="10.35"/>
    <n v="8.1999999999999993"/>
    <n v="3"/>
    <n v="2.21"/>
    <n v="1"/>
    <s v="no"/>
    <n v="0"/>
    <s v="0-3 Calls"/>
    <s v="96-131 Months"/>
  </r>
  <r>
    <x v="18"/>
    <n v="100"/>
    <s v="area_code_510"/>
    <s v="no"/>
    <s v="no"/>
    <n v="0"/>
    <n v="115.9"/>
    <n v="87"/>
    <n v="19.7"/>
    <n v="111.3"/>
    <n v="56"/>
    <n v="9.4600000000000009"/>
    <n v="170.2"/>
    <n v="77"/>
    <n v="7.66"/>
    <n v="7.1"/>
    <n v="4"/>
    <n v="1.92"/>
    <n v="1"/>
    <s v="no"/>
    <n v="0"/>
    <s v="0-3 Calls"/>
    <s v="96-131 Months"/>
  </r>
  <r>
    <x v="35"/>
    <n v="99"/>
    <s v="area_code_408"/>
    <s v="no"/>
    <s v="no"/>
    <n v="0"/>
    <n v="128.80000000000001"/>
    <n v="86"/>
    <n v="21.9"/>
    <n v="203.9"/>
    <n v="105"/>
    <n v="17.329999999999998"/>
    <n v="282.60000000000002"/>
    <n v="131"/>
    <n v="12.72"/>
    <n v="14.1"/>
    <n v="4"/>
    <n v="3.81"/>
    <n v="2"/>
    <s v="no"/>
    <n v="0"/>
    <s v="0-3 Calls"/>
    <s v="96-131 Months"/>
  </r>
  <r>
    <x v="6"/>
    <n v="50"/>
    <s v="area_code_510"/>
    <s v="no"/>
    <s v="no"/>
    <n v="0"/>
    <n v="131.69999999999999"/>
    <n v="108"/>
    <n v="22.39"/>
    <n v="216.5"/>
    <n v="103"/>
    <n v="18.399999999999999"/>
    <n v="196.1"/>
    <n v="126"/>
    <n v="8.82"/>
    <n v="11"/>
    <n v="5"/>
    <n v="2.97"/>
    <n v="1"/>
    <s v="no"/>
    <n v="0"/>
    <s v="0-3 Calls"/>
    <s v="24-59 Months"/>
  </r>
  <r>
    <x v="42"/>
    <n v="105"/>
    <s v="area_code_415"/>
    <s v="no"/>
    <s v="no"/>
    <n v="0"/>
    <n v="101.4"/>
    <n v="48"/>
    <n v="17.239999999999998"/>
    <n v="159.1"/>
    <n v="119"/>
    <n v="13.52"/>
    <n v="259.2"/>
    <n v="53"/>
    <n v="11.66"/>
    <n v="12.2"/>
    <n v="2"/>
    <n v="3.29"/>
    <n v="1"/>
    <s v="no"/>
    <n v="0"/>
    <s v="0-3 Calls"/>
    <s v="96-131 Months"/>
  </r>
  <r>
    <x v="36"/>
    <n v="161"/>
    <s v="area_code_408"/>
    <s v="no"/>
    <s v="no"/>
    <n v="0"/>
    <n v="107.5"/>
    <n v="121"/>
    <n v="18.28"/>
    <n v="256.39999999999998"/>
    <n v="46"/>
    <n v="21.79"/>
    <n v="247.2"/>
    <n v="131"/>
    <n v="11.12"/>
    <n v="12.6"/>
    <n v="3"/>
    <n v="3.4"/>
    <n v="2"/>
    <s v="no"/>
    <n v="0"/>
    <s v="0-3 Calls"/>
    <s v="132+ Months"/>
  </r>
  <r>
    <x v="20"/>
    <n v="97"/>
    <s v="area_code_415"/>
    <s v="no"/>
    <s v="yes"/>
    <n v="43"/>
    <n v="121.1"/>
    <n v="105"/>
    <n v="20.59"/>
    <n v="260.2"/>
    <n v="115"/>
    <n v="22.12"/>
    <n v="222.4"/>
    <n v="100"/>
    <n v="10.01"/>
    <n v="8.3000000000000007"/>
    <n v="5"/>
    <n v="2.2400000000000002"/>
    <n v="3"/>
    <s v="no"/>
    <n v="0"/>
    <s v="0-3 Calls"/>
    <s v="96-131 Months"/>
  </r>
  <r>
    <x v="34"/>
    <n v="130"/>
    <s v="area_code_510"/>
    <s v="no"/>
    <s v="no"/>
    <n v="0"/>
    <n v="124.3"/>
    <n v="70"/>
    <n v="21.13"/>
    <n v="270.7"/>
    <n v="99"/>
    <n v="23.01"/>
    <n v="239.5"/>
    <n v="83"/>
    <n v="10.78"/>
    <n v="3.5"/>
    <n v="6"/>
    <n v="0.95"/>
    <n v="0"/>
    <s v="no"/>
    <n v="0"/>
    <s v="0-3 Calls"/>
    <s v="96-131 Months"/>
  </r>
  <r>
    <x v="26"/>
    <n v="92"/>
    <s v="area_code_415"/>
    <s v="no"/>
    <s v="no"/>
    <n v="0"/>
    <n v="157.69999999999999"/>
    <n v="101"/>
    <n v="26.81"/>
    <n v="298.60000000000002"/>
    <n v="100"/>
    <n v="25.38"/>
    <n v="216.9"/>
    <n v="99"/>
    <n v="9.76"/>
    <n v="13.8"/>
    <n v="3"/>
    <n v="3.73"/>
    <n v="1"/>
    <s v="no"/>
    <n v="0"/>
    <s v="0-3 Calls"/>
    <s v="60-95 Months"/>
  </r>
  <r>
    <x v="16"/>
    <n v="119"/>
    <s v="area_code_408"/>
    <s v="no"/>
    <s v="no"/>
    <n v="0"/>
    <n v="124.3"/>
    <n v="68"/>
    <n v="21.13"/>
    <n v="207.1"/>
    <n v="88"/>
    <n v="17.600000000000001"/>
    <n v="157.4"/>
    <n v="93"/>
    <n v="7.08"/>
    <n v="14.8"/>
    <n v="1"/>
    <n v="4"/>
    <n v="0"/>
    <s v="no"/>
    <n v="0"/>
    <s v="0-3 Calls"/>
    <s v="96-131 Months"/>
  </r>
  <r>
    <x v="37"/>
    <n v="115"/>
    <s v="area_code_415"/>
    <s v="no"/>
    <s v="no"/>
    <n v="0"/>
    <n v="286.39999999999998"/>
    <n v="125"/>
    <n v="48.69"/>
    <n v="205.7"/>
    <n v="74"/>
    <n v="17.48"/>
    <n v="191.4"/>
    <n v="141"/>
    <n v="8.61"/>
    <n v="6.9"/>
    <n v="6"/>
    <n v="1.86"/>
    <n v="1"/>
    <s v="yes"/>
    <n v="1"/>
    <s v="0-3 Calls"/>
    <s v="96-131 Months"/>
  </r>
  <r>
    <x v="8"/>
    <n v="134"/>
    <s v="area_code_415"/>
    <s v="no"/>
    <s v="no"/>
    <n v="0"/>
    <n v="141.69999999999999"/>
    <n v="95"/>
    <n v="24.09"/>
    <n v="205.6"/>
    <n v="101"/>
    <n v="17.48"/>
    <n v="218.5"/>
    <n v="60"/>
    <n v="9.83"/>
    <n v="8.8000000000000007"/>
    <n v="6"/>
    <n v="2.38"/>
    <n v="0"/>
    <s v="no"/>
    <n v="0"/>
    <s v="0-3 Calls"/>
    <s v="132+ Months"/>
  </r>
  <r>
    <x v="13"/>
    <n v="127"/>
    <s v="area_code_408"/>
    <s v="no"/>
    <s v="yes"/>
    <n v="25"/>
    <n v="173"/>
    <n v="91"/>
    <n v="29.41"/>
    <n v="245.8"/>
    <n v="64"/>
    <n v="20.89"/>
    <n v="300"/>
    <n v="99"/>
    <n v="13.5"/>
    <n v="4.8"/>
    <n v="3"/>
    <n v="1.3"/>
    <n v="0"/>
    <s v="no"/>
    <n v="0"/>
    <s v="0-3 Calls"/>
    <s v="96-131 Months"/>
  </r>
  <r>
    <x v="1"/>
    <n v="80"/>
    <s v="area_code_415"/>
    <s v="no"/>
    <s v="no"/>
    <n v="0"/>
    <n v="268.7"/>
    <n v="120"/>
    <n v="45.68"/>
    <n v="301"/>
    <n v="147"/>
    <n v="25.59"/>
    <n v="167"/>
    <n v="140"/>
    <n v="7.52"/>
    <n v="5.8"/>
    <n v="1"/>
    <n v="1.57"/>
    <n v="2"/>
    <s v="yes"/>
    <n v="1"/>
    <s v="0-3 Calls"/>
    <s v="60-95 Months"/>
  </r>
  <r>
    <x v="50"/>
    <n v="153"/>
    <s v="area_code_415"/>
    <s v="no"/>
    <s v="yes"/>
    <n v="31"/>
    <n v="218.5"/>
    <n v="130"/>
    <n v="37.15"/>
    <n v="134.19999999999999"/>
    <n v="103"/>
    <n v="11.41"/>
    <n v="118.9"/>
    <n v="105"/>
    <n v="5.35"/>
    <n v="9.4"/>
    <n v="6"/>
    <n v="2.54"/>
    <n v="0"/>
    <s v="no"/>
    <n v="0"/>
    <s v="0-3 Calls"/>
    <s v="132+ Months"/>
  </r>
  <r>
    <x v="35"/>
    <n v="85"/>
    <s v="area_code_415"/>
    <s v="no"/>
    <s v="no"/>
    <n v="0"/>
    <n v="255.3"/>
    <n v="114"/>
    <n v="43.4"/>
    <n v="194.6"/>
    <n v="83"/>
    <n v="16.54"/>
    <n v="276.60000000000002"/>
    <n v="78"/>
    <n v="12.45"/>
    <n v="3.7"/>
    <n v="5"/>
    <n v="1"/>
    <n v="3"/>
    <s v="no"/>
    <n v="0"/>
    <s v="0-3 Calls"/>
    <s v="60-95 Months"/>
  </r>
  <r>
    <x v="20"/>
    <n v="79"/>
    <s v="area_code_415"/>
    <s v="no"/>
    <s v="no"/>
    <n v="0"/>
    <n v="41.9"/>
    <n v="124"/>
    <n v="7.12"/>
    <n v="211"/>
    <n v="95"/>
    <n v="17.940000000000001"/>
    <n v="237.9"/>
    <n v="55"/>
    <n v="10.71"/>
    <n v="11.4"/>
    <n v="5"/>
    <n v="3.08"/>
    <n v="1"/>
    <s v="no"/>
    <n v="0"/>
    <s v="0-3 Calls"/>
    <s v="60-95 Months"/>
  </r>
  <r>
    <x v="50"/>
    <n v="35"/>
    <s v="area_code_415"/>
    <s v="no"/>
    <s v="no"/>
    <n v="0"/>
    <n v="260.8"/>
    <n v="87"/>
    <n v="44.34"/>
    <n v="258.10000000000002"/>
    <n v="78"/>
    <n v="21.94"/>
    <n v="131.30000000000001"/>
    <n v="123"/>
    <n v="5.91"/>
    <n v="5.8"/>
    <n v="2"/>
    <n v="1.57"/>
    <n v="1"/>
    <s v="no"/>
    <n v="0"/>
    <s v="0-3 Calls"/>
    <s v="24-59 Months"/>
  </r>
  <r>
    <x v="26"/>
    <n v="120"/>
    <s v="area_code_408"/>
    <s v="no"/>
    <s v="yes"/>
    <n v="26"/>
    <n v="239.4"/>
    <n v="94"/>
    <n v="40.700000000000003"/>
    <n v="259.39999999999998"/>
    <n v="88"/>
    <n v="22.05"/>
    <n v="238"/>
    <n v="132"/>
    <n v="10.71"/>
    <n v="7.7"/>
    <n v="3"/>
    <n v="2.08"/>
    <n v="0"/>
    <s v="no"/>
    <n v="0"/>
    <s v="0-3 Calls"/>
    <s v="96-131 Months"/>
  </r>
  <r>
    <x v="35"/>
    <n v="68"/>
    <s v="area_code_510"/>
    <s v="no"/>
    <s v="no"/>
    <n v="0"/>
    <n v="226.7"/>
    <n v="94"/>
    <n v="38.54"/>
    <n v="168.4"/>
    <n v="129"/>
    <n v="14.31"/>
    <n v="188.7"/>
    <n v="117"/>
    <n v="8.49"/>
    <n v="10.199999999999999"/>
    <n v="1"/>
    <n v="2.75"/>
    <n v="0"/>
    <s v="no"/>
    <n v="0"/>
    <s v="0-3 Calls"/>
    <s v="60-95 Months"/>
  </r>
  <r>
    <x v="45"/>
    <n v="120"/>
    <s v="area_code_510"/>
    <s v="no"/>
    <s v="no"/>
    <n v="0"/>
    <n v="158"/>
    <n v="110"/>
    <n v="26.86"/>
    <n v="197"/>
    <n v="103"/>
    <n v="16.75"/>
    <n v="154.9"/>
    <n v="132"/>
    <n v="6.97"/>
    <n v="10"/>
    <n v="5"/>
    <n v="2.7"/>
    <n v="1"/>
    <s v="no"/>
    <n v="0"/>
    <s v="0-3 Calls"/>
    <s v="96-131 Months"/>
  </r>
  <r>
    <x v="41"/>
    <n v="23"/>
    <s v="area_code_510"/>
    <s v="no"/>
    <s v="no"/>
    <n v="0"/>
    <n v="113.1"/>
    <n v="74"/>
    <n v="19.23"/>
    <n v="168.8"/>
    <n v="95"/>
    <n v="14.35"/>
    <n v="262.89999999999998"/>
    <n v="126"/>
    <n v="11.83"/>
    <n v="6.9"/>
    <n v="2"/>
    <n v="1.86"/>
    <n v="1"/>
    <s v="yes"/>
    <n v="1"/>
    <s v="0-3 Calls"/>
    <s v="0-23 Months"/>
  </r>
  <r>
    <x v="19"/>
    <n v="225"/>
    <s v="area_code_415"/>
    <s v="no"/>
    <s v="no"/>
    <n v="0"/>
    <n v="182.7"/>
    <n v="142"/>
    <n v="31.06"/>
    <n v="246.5"/>
    <n v="63"/>
    <n v="20.95"/>
    <n v="218"/>
    <n v="103"/>
    <n v="9.81"/>
    <n v="8.8000000000000007"/>
    <n v="2"/>
    <n v="2.38"/>
    <n v="1"/>
    <s v="no"/>
    <n v="0"/>
    <s v="0-3 Calls"/>
    <s v="132+ Months"/>
  </r>
  <r>
    <x v="11"/>
    <n v="181"/>
    <s v="area_code_415"/>
    <s v="yes"/>
    <s v="no"/>
    <n v="0"/>
    <n v="161.30000000000001"/>
    <n v="83"/>
    <n v="27.42"/>
    <n v="124.4"/>
    <n v="83"/>
    <n v="10.57"/>
    <n v="262"/>
    <n v="98"/>
    <n v="11.79"/>
    <n v="14.1"/>
    <n v="3"/>
    <n v="3.81"/>
    <n v="0"/>
    <s v="yes"/>
    <n v="1"/>
    <s v="0-3 Calls"/>
    <s v="132+ Months"/>
  </r>
  <r>
    <x v="39"/>
    <n v="63"/>
    <s v="area_code_415"/>
    <s v="no"/>
    <s v="no"/>
    <n v="0"/>
    <n v="142.5"/>
    <n v="92"/>
    <n v="24.23"/>
    <n v="208.3"/>
    <n v="102"/>
    <n v="17.71"/>
    <n v="228.9"/>
    <n v="120"/>
    <n v="10.3"/>
    <n v="7.5"/>
    <n v="2"/>
    <n v="2.0299999999999998"/>
    <n v="2"/>
    <s v="no"/>
    <n v="0"/>
    <s v="0-3 Calls"/>
    <s v="60-95 Months"/>
  </r>
  <r>
    <x v="33"/>
    <n v="54"/>
    <s v="area_code_415"/>
    <s v="yes"/>
    <s v="no"/>
    <n v="0"/>
    <n v="190.5"/>
    <n v="108"/>
    <n v="32.39"/>
    <n v="259.7"/>
    <n v="108"/>
    <n v="22.07"/>
    <n v="141.5"/>
    <n v="111"/>
    <n v="6.37"/>
    <n v="9.6999999999999993"/>
    <n v="2"/>
    <n v="2.62"/>
    <n v="2"/>
    <s v="yes"/>
    <n v="1"/>
    <s v="0-3 Calls"/>
    <s v="24-59 Months"/>
  </r>
  <r>
    <x v="4"/>
    <n v="80"/>
    <s v="area_code_408"/>
    <s v="yes"/>
    <s v="yes"/>
    <n v="15"/>
    <n v="159.30000000000001"/>
    <n v="110"/>
    <n v="27.08"/>
    <n v="170.6"/>
    <n v="120"/>
    <n v="14.5"/>
    <n v="141.19999999999999"/>
    <n v="82"/>
    <n v="6.35"/>
    <n v="11.9"/>
    <n v="5"/>
    <n v="3.21"/>
    <n v="1"/>
    <s v="no"/>
    <n v="0"/>
    <s v="0-3 Calls"/>
    <s v="60-95 Months"/>
  </r>
  <r>
    <x v="33"/>
    <n v="118"/>
    <s v="area_code_408"/>
    <s v="yes"/>
    <s v="yes"/>
    <n v="39"/>
    <n v="153.80000000000001"/>
    <n v="106"/>
    <n v="26.15"/>
    <n v="123.3"/>
    <n v="111"/>
    <n v="10.48"/>
    <n v="117.8"/>
    <n v="103"/>
    <n v="5.3"/>
    <n v="9.1999999999999993"/>
    <n v="6"/>
    <n v="2.48"/>
    <n v="1"/>
    <s v="no"/>
    <n v="0"/>
    <s v="0-3 Calls"/>
    <s v="96-131 Months"/>
  </r>
  <r>
    <x v="1"/>
    <n v="42"/>
    <s v="area_code_408"/>
    <s v="yes"/>
    <s v="no"/>
    <n v="0"/>
    <n v="180.7"/>
    <n v="127"/>
    <n v="30.72"/>
    <n v="174.6"/>
    <n v="94"/>
    <n v="14.84"/>
    <n v="165.3"/>
    <n v="114"/>
    <n v="7.44"/>
    <n v="12"/>
    <n v="6"/>
    <n v="3.24"/>
    <n v="2"/>
    <s v="no"/>
    <n v="0"/>
    <s v="0-3 Calls"/>
    <s v="24-59 Months"/>
  </r>
  <r>
    <x v="0"/>
    <n v="134"/>
    <s v="area_code_408"/>
    <s v="no"/>
    <s v="no"/>
    <n v="0"/>
    <n v="202.7"/>
    <n v="105"/>
    <n v="34.46"/>
    <n v="224.9"/>
    <n v="90"/>
    <n v="19.12"/>
    <n v="253.9"/>
    <n v="108"/>
    <n v="11.43"/>
    <n v="12.1"/>
    <n v="7"/>
    <n v="3.27"/>
    <n v="0"/>
    <s v="no"/>
    <n v="0"/>
    <s v="0-3 Calls"/>
    <s v="132+ Months"/>
  </r>
  <r>
    <x v="14"/>
    <n v="66"/>
    <s v="area_code_415"/>
    <s v="no"/>
    <s v="yes"/>
    <n v="35"/>
    <n v="190.8"/>
    <n v="100"/>
    <n v="32.44"/>
    <n v="261.3"/>
    <n v="93"/>
    <n v="22.21"/>
    <n v="209.5"/>
    <n v="108"/>
    <n v="9.43"/>
    <n v="8.9"/>
    <n v="6"/>
    <n v="2.4"/>
    <n v="0"/>
    <s v="no"/>
    <n v="0"/>
    <s v="0-3 Calls"/>
    <s v="60-95 Months"/>
  </r>
  <r>
    <x v="46"/>
    <n v="127"/>
    <s v="area_code_415"/>
    <s v="no"/>
    <s v="yes"/>
    <n v="28"/>
    <n v="235.6"/>
    <n v="124"/>
    <n v="40.049999999999997"/>
    <n v="236.8"/>
    <n v="113"/>
    <n v="20.13"/>
    <n v="241.2"/>
    <n v="127"/>
    <n v="10.85"/>
    <n v="7.7"/>
    <n v="2"/>
    <n v="2.08"/>
    <n v="1"/>
    <s v="no"/>
    <n v="0"/>
    <s v="0-3 Calls"/>
    <s v="96-131 Months"/>
  </r>
  <r>
    <x v="20"/>
    <n v="146"/>
    <s v="area_code_510"/>
    <s v="no"/>
    <s v="no"/>
    <n v="0"/>
    <n v="189.3"/>
    <n v="77"/>
    <n v="32.18"/>
    <n v="155.9"/>
    <n v="128"/>
    <n v="13.25"/>
    <n v="186"/>
    <n v="83"/>
    <n v="8.3699999999999992"/>
    <n v="7.4"/>
    <n v="3"/>
    <n v="2"/>
    <n v="0"/>
    <s v="no"/>
    <n v="0"/>
    <s v="0-3 Calls"/>
    <s v="132+ Months"/>
  </r>
  <r>
    <x v="19"/>
    <n v="93"/>
    <s v="area_code_408"/>
    <s v="no"/>
    <s v="yes"/>
    <n v="42"/>
    <n v="166.9"/>
    <n v="101"/>
    <n v="28.37"/>
    <n v="273.2"/>
    <n v="84"/>
    <n v="23.22"/>
    <n v="171"/>
    <n v="106"/>
    <n v="7.69"/>
    <n v="11.5"/>
    <n v="1"/>
    <n v="3.11"/>
    <n v="1"/>
    <s v="no"/>
    <n v="0"/>
    <s v="0-3 Calls"/>
    <s v="60-95 Months"/>
  </r>
  <r>
    <x v="49"/>
    <n v="77"/>
    <s v="area_code_415"/>
    <s v="no"/>
    <s v="no"/>
    <n v="0"/>
    <n v="245.2"/>
    <n v="87"/>
    <n v="41.68"/>
    <n v="254.1"/>
    <n v="83"/>
    <n v="21.6"/>
    <n v="239.4"/>
    <n v="91"/>
    <n v="10.77"/>
    <n v="7.5"/>
    <n v="4"/>
    <n v="2.0299999999999998"/>
    <n v="0"/>
    <s v="yes"/>
    <n v="1"/>
    <s v="0-3 Calls"/>
    <s v="60-95 Months"/>
  </r>
  <r>
    <x v="36"/>
    <n v="111"/>
    <s v="area_code_415"/>
    <s v="no"/>
    <s v="no"/>
    <n v="0"/>
    <n v="132.6"/>
    <n v="125"/>
    <n v="22.54"/>
    <n v="221.1"/>
    <n v="67"/>
    <n v="18.79"/>
    <n v="127.9"/>
    <n v="101"/>
    <n v="5.76"/>
    <n v="12.7"/>
    <n v="2"/>
    <n v="3.43"/>
    <n v="4"/>
    <s v="yes"/>
    <n v="1"/>
    <s v="4+ calls"/>
    <s v="96-131 Months"/>
  </r>
  <r>
    <x v="1"/>
    <n v="125"/>
    <s v="area_code_415"/>
    <s v="no"/>
    <s v="no"/>
    <n v="0"/>
    <n v="182.3"/>
    <n v="64"/>
    <n v="30.99"/>
    <n v="139.80000000000001"/>
    <n v="121"/>
    <n v="11.88"/>
    <n v="171.6"/>
    <n v="96"/>
    <n v="7.72"/>
    <n v="11.6"/>
    <n v="7"/>
    <n v="3.13"/>
    <n v="2"/>
    <s v="no"/>
    <n v="0"/>
    <s v="0-3 Calls"/>
    <s v="96-131 Months"/>
  </r>
  <r>
    <x v="43"/>
    <n v="115"/>
    <s v="area_code_510"/>
    <s v="no"/>
    <s v="yes"/>
    <n v="14"/>
    <n v="192.3"/>
    <n v="86"/>
    <n v="32.69"/>
    <n v="88.7"/>
    <n v="90"/>
    <n v="7.54"/>
    <n v="229.4"/>
    <n v="120"/>
    <n v="10.32"/>
    <n v="10.5"/>
    <n v="3"/>
    <n v="2.84"/>
    <n v="2"/>
    <s v="no"/>
    <n v="0"/>
    <s v="0-3 Calls"/>
    <s v="96-131 Months"/>
  </r>
  <r>
    <x v="35"/>
    <n v="115"/>
    <s v="area_code_510"/>
    <s v="yes"/>
    <s v="no"/>
    <n v="0"/>
    <n v="122"/>
    <n v="110"/>
    <n v="20.74"/>
    <n v="220.2"/>
    <n v="100"/>
    <n v="18.72"/>
    <n v="179.7"/>
    <n v="124"/>
    <n v="8.09"/>
    <n v="10.8"/>
    <n v="2"/>
    <n v="2.92"/>
    <n v="2"/>
    <s v="yes"/>
    <n v="1"/>
    <s v="0-3 Calls"/>
    <s v="96-131 Months"/>
  </r>
  <r>
    <x v="33"/>
    <n v="114"/>
    <s v="area_code_408"/>
    <s v="no"/>
    <s v="no"/>
    <n v="0"/>
    <n v="193"/>
    <n v="101"/>
    <n v="32.81"/>
    <n v="250"/>
    <n v="81"/>
    <n v="21.25"/>
    <n v="133.30000000000001"/>
    <n v="79"/>
    <n v="6"/>
    <n v="9.6"/>
    <n v="2"/>
    <n v="2.59"/>
    <n v="2"/>
    <s v="no"/>
    <n v="0"/>
    <s v="0-3 Calls"/>
    <s v="96-131 Months"/>
  </r>
  <r>
    <x v="50"/>
    <n v="118"/>
    <s v="area_code_415"/>
    <s v="no"/>
    <s v="yes"/>
    <n v="39"/>
    <n v="91.5"/>
    <n v="125"/>
    <n v="15.56"/>
    <n v="219.9"/>
    <n v="113"/>
    <n v="18.690000000000001"/>
    <n v="229"/>
    <n v="99"/>
    <n v="10.31"/>
    <n v="12.7"/>
    <n v="8"/>
    <n v="3.43"/>
    <n v="2"/>
    <s v="no"/>
    <n v="0"/>
    <s v="0-3 Calls"/>
    <s v="96-131 Months"/>
  </r>
  <r>
    <x v="11"/>
    <n v="21"/>
    <s v="area_code_415"/>
    <s v="no"/>
    <s v="no"/>
    <n v="0"/>
    <n v="244.7"/>
    <n v="81"/>
    <n v="41.6"/>
    <n v="168"/>
    <n v="117"/>
    <n v="14.28"/>
    <n v="281.5"/>
    <n v="87"/>
    <n v="12.67"/>
    <n v="6.6"/>
    <n v="1"/>
    <n v="1.78"/>
    <n v="1"/>
    <s v="no"/>
    <n v="0"/>
    <s v="0-3 Calls"/>
    <s v="0-23 Months"/>
  </r>
  <r>
    <x v="26"/>
    <n v="142"/>
    <s v="area_code_408"/>
    <s v="no"/>
    <s v="yes"/>
    <n v="24"/>
    <n v="239.8"/>
    <n v="103"/>
    <n v="40.770000000000003"/>
    <n v="285.89999999999998"/>
    <n v="65"/>
    <n v="24.3"/>
    <n v="256.7"/>
    <n v="106"/>
    <n v="11.55"/>
    <n v="9.5"/>
    <n v="4"/>
    <n v="2.57"/>
    <n v="0"/>
    <s v="no"/>
    <n v="0"/>
    <s v="0-3 Calls"/>
    <s v="132+ Months"/>
  </r>
  <r>
    <x v="19"/>
    <n v="62"/>
    <s v="area_code_415"/>
    <s v="no"/>
    <s v="no"/>
    <n v="0"/>
    <n v="172.4"/>
    <n v="132"/>
    <n v="29.31"/>
    <n v="230.5"/>
    <n v="100"/>
    <n v="19.59"/>
    <n v="228.2"/>
    <n v="109"/>
    <n v="10.27"/>
    <n v="11"/>
    <n v="5"/>
    <n v="2.97"/>
    <n v="0"/>
    <s v="no"/>
    <n v="0"/>
    <s v="0-3 Calls"/>
    <s v="60-95 Months"/>
  </r>
  <r>
    <x v="27"/>
    <n v="149"/>
    <s v="area_code_415"/>
    <s v="no"/>
    <s v="no"/>
    <n v="0"/>
    <n v="242.5"/>
    <n v="83"/>
    <n v="41.23"/>
    <n v="245.4"/>
    <n v="97"/>
    <n v="20.86"/>
    <n v="219.6"/>
    <n v="80"/>
    <n v="9.8800000000000008"/>
    <n v="10"/>
    <n v="3"/>
    <n v="2.7"/>
    <n v="3"/>
    <s v="yes"/>
    <n v="1"/>
    <s v="0-3 Calls"/>
    <s v="132+ Months"/>
  </r>
  <r>
    <x v="16"/>
    <n v="54"/>
    <s v="area_code_510"/>
    <s v="no"/>
    <s v="yes"/>
    <n v="39"/>
    <n v="117.6"/>
    <n v="82"/>
    <n v="19.989999999999998"/>
    <n v="159.19999999999999"/>
    <n v="60"/>
    <n v="13.53"/>
    <n v="236.4"/>
    <n v="113"/>
    <n v="10.64"/>
    <n v="11.3"/>
    <n v="10"/>
    <n v="3.05"/>
    <n v="2"/>
    <s v="no"/>
    <n v="0"/>
    <s v="0-3 Calls"/>
    <s v="24-59 Months"/>
  </r>
  <r>
    <x v="5"/>
    <n v="112"/>
    <s v="area_code_510"/>
    <s v="no"/>
    <s v="no"/>
    <n v="0"/>
    <n v="174.5"/>
    <n v="127"/>
    <n v="29.67"/>
    <n v="259.3"/>
    <n v="71"/>
    <n v="22.04"/>
    <n v="170.5"/>
    <n v="120"/>
    <n v="7.67"/>
    <n v="11.3"/>
    <n v="7"/>
    <n v="3.05"/>
    <n v="1"/>
    <s v="no"/>
    <n v="0"/>
    <s v="0-3 Calls"/>
    <s v="96-131 Months"/>
  </r>
  <r>
    <x v="43"/>
    <n v="68"/>
    <s v="area_code_510"/>
    <s v="no"/>
    <s v="no"/>
    <n v="0"/>
    <n v="157.30000000000001"/>
    <n v="83"/>
    <n v="26.74"/>
    <n v="220.9"/>
    <n v="85"/>
    <n v="18.78"/>
    <n v="218.9"/>
    <n v="129"/>
    <n v="9.85"/>
    <n v="12"/>
    <n v="7"/>
    <n v="3.24"/>
    <n v="1"/>
    <s v="no"/>
    <n v="0"/>
    <s v="0-3 Calls"/>
    <s v="60-95 Months"/>
  </r>
  <r>
    <x v="14"/>
    <n v="201"/>
    <s v="area_code_415"/>
    <s v="no"/>
    <s v="yes"/>
    <n v="21"/>
    <n v="192"/>
    <n v="97"/>
    <n v="32.64"/>
    <n v="239.1"/>
    <n v="81"/>
    <n v="20.32"/>
    <n v="116.1"/>
    <n v="125"/>
    <n v="5.22"/>
    <n v="15.1"/>
    <n v="3"/>
    <n v="4.08"/>
    <n v="1"/>
    <s v="no"/>
    <n v="0"/>
    <s v="0-3 Calls"/>
    <s v="132+ Months"/>
  </r>
  <r>
    <x v="48"/>
    <n v="88"/>
    <s v="area_code_510"/>
    <s v="no"/>
    <s v="no"/>
    <n v="0"/>
    <n v="218.2"/>
    <n v="76"/>
    <n v="37.090000000000003"/>
    <n v="169.3"/>
    <n v="60"/>
    <n v="14.39"/>
    <n v="141.1"/>
    <n v="99"/>
    <n v="6.35"/>
    <n v="8"/>
    <n v="1"/>
    <n v="2.16"/>
    <n v="1"/>
    <s v="no"/>
    <n v="0"/>
    <s v="0-3 Calls"/>
    <s v="60-95 Months"/>
  </r>
  <r>
    <x v="47"/>
    <n v="85"/>
    <s v="area_code_415"/>
    <s v="no"/>
    <s v="yes"/>
    <n v="29"/>
    <n v="144.6"/>
    <n v="97"/>
    <n v="24.58"/>
    <n v="140"/>
    <n v="102"/>
    <n v="11.9"/>
    <n v="165.4"/>
    <n v="148"/>
    <n v="7.44"/>
    <n v="10.9"/>
    <n v="3"/>
    <n v="2.94"/>
    <n v="1"/>
    <s v="no"/>
    <n v="0"/>
    <s v="0-3 Calls"/>
    <s v="60-95 Months"/>
  </r>
  <r>
    <x v="29"/>
    <n v="51"/>
    <s v="area_code_415"/>
    <s v="yes"/>
    <s v="no"/>
    <n v="0"/>
    <n v="153.6"/>
    <n v="108"/>
    <n v="26.11"/>
    <n v="232.9"/>
    <n v="85"/>
    <n v="19.8"/>
    <n v="214.2"/>
    <n v="92"/>
    <n v="9.64"/>
    <n v="14.1"/>
    <n v="4"/>
    <n v="3.81"/>
    <n v="0"/>
    <s v="yes"/>
    <n v="1"/>
    <s v="0-3 Calls"/>
    <s v="24-59 Months"/>
  </r>
  <r>
    <x v="4"/>
    <n v="45"/>
    <s v="area_code_510"/>
    <s v="no"/>
    <s v="yes"/>
    <n v="29"/>
    <n v="135.80000000000001"/>
    <n v="104"/>
    <n v="23.09"/>
    <n v="222.5"/>
    <n v="101"/>
    <n v="18.91"/>
    <n v="235.6"/>
    <n v="92"/>
    <n v="10.6"/>
    <n v="7.9"/>
    <n v="6"/>
    <n v="2.13"/>
    <n v="2"/>
    <s v="no"/>
    <n v="0"/>
    <s v="0-3 Calls"/>
    <s v="24-59 Months"/>
  </r>
  <r>
    <x v="25"/>
    <n v="116"/>
    <s v="area_code_510"/>
    <s v="no"/>
    <s v="no"/>
    <n v="0"/>
    <n v="160.69999999999999"/>
    <n v="69"/>
    <n v="27.32"/>
    <n v="146.80000000000001"/>
    <n v="106"/>
    <n v="12.48"/>
    <n v="287.8"/>
    <n v="144"/>
    <n v="12.95"/>
    <n v="8.1999999999999993"/>
    <n v="5"/>
    <n v="2.21"/>
    <n v="0"/>
    <s v="no"/>
    <n v="0"/>
    <s v="0-3 Calls"/>
    <s v="96-131 Months"/>
  </r>
  <r>
    <x v="0"/>
    <n v="146"/>
    <s v="area_code_408"/>
    <s v="no"/>
    <s v="yes"/>
    <n v="31"/>
    <n v="202.5"/>
    <n v="91"/>
    <n v="34.43"/>
    <n v="241.4"/>
    <n v="108"/>
    <n v="20.52"/>
    <n v="169.6"/>
    <n v="77"/>
    <n v="7.63"/>
    <n v="7.8"/>
    <n v="2"/>
    <n v="2.11"/>
    <n v="1"/>
    <s v="no"/>
    <n v="0"/>
    <s v="0-3 Calls"/>
    <s v="132+ Months"/>
  </r>
  <r>
    <x v="26"/>
    <n v="63"/>
    <s v="area_code_510"/>
    <s v="no"/>
    <s v="yes"/>
    <n v="34"/>
    <n v="152.19999999999999"/>
    <n v="119"/>
    <n v="25.87"/>
    <n v="227.1"/>
    <n v="91"/>
    <n v="19.3"/>
    <n v="195.7"/>
    <n v="103"/>
    <n v="8.81"/>
    <n v="12.3"/>
    <n v="5"/>
    <n v="3.32"/>
    <n v="1"/>
    <s v="no"/>
    <n v="0"/>
    <s v="0-3 Calls"/>
    <s v="60-95 Months"/>
  </r>
  <r>
    <x v="23"/>
    <n v="133"/>
    <s v="area_code_510"/>
    <s v="no"/>
    <s v="no"/>
    <n v="0"/>
    <n v="227.4"/>
    <n v="90"/>
    <n v="38.659999999999997"/>
    <n v="73.2"/>
    <n v="135"/>
    <n v="6.22"/>
    <n v="114.3"/>
    <n v="99"/>
    <n v="5.14"/>
    <n v="4.7"/>
    <n v="7"/>
    <n v="1.27"/>
    <n v="0"/>
    <s v="no"/>
    <n v="0"/>
    <s v="0-3 Calls"/>
    <s v="132+ Months"/>
  </r>
  <r>
    <x v="40"/>
    <n v="125"/>
    <s v="area_code_408"/>
    <s v="no"/>
    <s v="no"/>
    <n v="0"/>
    <n v="191.6"/>
    <n v="115"/>
    <n v="32.57"/>
    <n v="205.6"/>
    <n v="108"/>
    <n v="17.48"/>
    <n v="210.2"/>
    <n v="123"/>
    <n v="9.4600000000000009"/>
    <n v="9.1999999999999993"/>
    <n v="3"/>
    <n v="2.48"/>
    <n v="2"/>
    <s v="no"/>
    <n v="0"/>
    <s v="0-3 Calls"/>
    <s v="96-131 Months"/>
  </r>
  <r>
    <x v="0"/>
    <n v="72"/>
    <s v="area_code_510"/>
    <s v="no"/>
    <s v="no"/>
    <n v="0"/>
    <n v="138.9"/>
    <n v="111"/>
    <n v="23.61"/>
    <n v="211.6"/>
    <n v="102"/>
    <n v="17.989999999999998"/>
    <n v="179.5"/>
    <n v="91"/>
    <n v="8.08"/>
    <n v="10.8"/>
    <n v="3"/>
    <n v="2.92"/>
    <n v="1"/>
    <s v="no"/>
    <n v="0"/>
    <s v="0-3 Calls"/>
    <s v="60-95 Months"/>
  </r>
  <r>
    <x v="46"/>
    <n v="130"/>
    <s v="area_code_408"/>
    <s v="no"/>
    <s v="no"/>
    <n v="0"/>
    <n v="127"/>
    <n v="102"/>
    <n v="21.59"/>
    <n v="206.9"/>
    <n v="107"/>
    <n v="17.59"/>
    <n v="231.7"/>
    <n v="99"/>
    <n v="10.43"/>
    <n v="6.1"/>
    <n v="6"/>
    <n v="1.65"/>
    <n v="0"/>
    <s v="no"/>
    <n v="0"/>
    <s v="0-3 Calls"/>
    <s v="96-131 Months"/>
  </r>
  <r>
    <x v="32"/>
    <n v="97"/>
    <s v="area_code_415"/>
    <s v="no"/>
    <s v="no"/>
    <n v="0"/>
    <n v="168.6"/>
    <n v="87"/>
    <n v="28.66"/>
    <n v="259.2"/>
    <n v="105"/>
    <n v="22.03"/>
    <n v="279.8"/>
    <n v="123"/>
    <n v="12.59"/>
    <n v="7.3"/>
    <n v="4"/>
    <n v="1.97"/>
    <n v="1"/>
    <s v="no"/>
    <n v="0"/>
    <s v="0-3 Calls"/>
    <s v="96-131 Months"/>
  </r>
  <r>
    <x v="11"/>
    <n v="54"/>
    <s v="area_code_415"/>
    <s v="no"/>
    <s v="no"/>
    <n v="0"/>
    <n v="286.60000000000002"/>
    <n v="73"/>
    <n v="48.72"/>
    <n v="223.2"/>
    <n v="108"/>
    <n v="18.97"/>
    <n v="203.7"/>
    <n v="107"/>
    <n v="9.17"/>
    <n v="11.5"/>
    <n v="5"/>
    <n v="3.11"/>
    <n v="1"/>
    <s v="yes"/>
    <n v="1"/>
    <s v="0-3 Calls"/>
    <s v="24-59 Months"/>
  </r>
  <r>
    <x v="23"/>
    <n v="160"/>
    <s v="area_code_415"/>
    <s v="no"/>
    <s v="yes"/>
    <n v="29"/>
    <n v="164.6"/>
    <n v="121"/>
    <n v="27.98"/>
    <n v="262.8"/>
    <n v="108"/>
    <n v="22.34"/>
    <n v="123.8"/>
    <n v="131"/>
    <n v="5.57"/>
    <n v="15.2"/>
    <n v="4"/>
    <n v="4.0999999999999996"/>
    <n v="1"/>
    <s v="no"/>
    <n v="0"/>
    <s v="0-3 Calls"/>
    <s v="132+ Months"/>
  </r>
  <r>
    <x v="14"/>
    <n v="79"/>
    <s v="area_code_415"/>
    <s v="no"/>
    <s v="no"/>
    <n v="0"/>
    <n v="144"/>
    <n v="90"/>
    <n v="24.48"/>
    <n v="135.80000000000001"/>
    <n v="91"/>
    <n v="11.54"/>
    <n v="212.4"/>
    <n v="129"/>
    <n v="9.56"/>
    <n v="13"/>
    <n v="4"/>
    <n v="3.51"/>
    <n v="1"/>
    <s v="no"/>
    <n v="0"/>
    <s v="0-3 Calls"/>
    <s v="60-95 Months"/>
  </r>
  <r>
    <x v="6"/>
    <n v="92"/>
    <s v="area_code_415"/>
    <s v="no"/>
    <s v="yes"/>
    <n v="47"/>
    <n v="141.6"/>
    <n v="95"/>
    <n v="24.07"/>
    <n v="207.9"/>
    <n v="130"/>
    <n v="17.670000000000002"/>
    <n v="203.6"/>
    <n v="95"/>
    <n v="9.16"/>
    <n v="10.199999999999999"/>
    <n v="11"/>
    <n v="2.75"/>
    <n v="0"/>
    <s v="no"/>
    <n v="0"/>
    <s v="0-3 Calls"/>
    <s v="60-95 Months"/>
  </r>
  <r>
    <x v="50"/>
    <n v="132"/>
    <s v="area_code_510"/>
    <s v="no"/>
    <s v="no"/>
    <n v="0"/>
    <n v="163.19999999999999"/>
    <n v="80"/>
    <n v="27.74"/>
    <n v="167.6"/>
    <n v="90"/>
    <n v="14.25"/>
    <n v="87.5"/>
    <n v="90"/>
    <n v="3.94"/>
    <n v="6.2"/>
    <n v="10"/>
    <n v="1.67"/>
    <n v="1"/>
    <s v="no"/>
    <n v="0"/>
    <s v="0-3 Calls"/>
    <s v="132+ Months"/>
  </r>
  <r>
    <x v="32"/>
    <n v="93"/>
    <s v="area_code_415"/>
    <s v="no"/>
    <s v="no"/>
    <n v="0"/>
    <n v="176.1"/>
    <n v="103"/>
    <n v="29.94"/>
    <n v="199.7"/>
    <n v="130"/>
    <n v="16.97"/>
    <n v="263.89999999999998"/>
    <n v="96"/>
    <n v="11.88"/>
    <n v="8.5"/>
    <n v="6"/>
    <n v="2.2999999999999998"/>
    <n v="2"/>
    <s v="no"/>
    <n v="0"/>
    <s v="0-3 Calls"/>
    <s v="60-95 Months"/>
  </r>
  <r>
    <x v="22"/>
    <n v="101"/>
    <s v="area_code_510"/>
    <s v="no"/>
    <s v="no"/>
    <n v="0"/>
    <n v="174.9"/>
    <n v="105"/>
    <n v="29.73"/>
    <n v="262"/>
    <n v="75"/>
    <n v="22.27"/>
    <n v="210"/>
    <n v="93"/>
    <n v="9.4499999999999993"/>
    <n v="8.5"/>
    <n v="5"/>
    <n v="2.2999999999999998"/>
    <n v="1"/>
    <s v="no"/>
    <n v="0"/>
    <s v="0-3 Calls"/>
    <s v="96-131 Months"/>
  </r>
  <r>
    <x v="49"/>
    <n v="125"/>
    <s v="area_code_415"/>
    <s v="yes"/>
    <s v="no"/>
    <n v="0"/>
    <n v="187.3"/>
    <n v="118"/>
    <n v="31.84"/>
    <n v="160.69999999999999"/>
    <n v="111"/>
    <n v="13.66"/>
    <n v="263.8"/>
    <n v="112"/>
    <n v="11.87"/>
    <n v="9.6"/>
    <n v="2"/>
    <n v="2.59"/>
    <n v="0"/>
    <s v="yes"/>
    <n v="1"/>
    <s v="0-3 Calls"/>
    <s v="96-131 Months"/>
  </r>
  <r>
    <x v="16"/>
    <n v="63"/>
    <s v="area_code_415"/>
    <s v="no"/>
    <s v="no"/>
    <n v="0"/>
    <n v="211.8"/>
    <n v="84"/>
    <n v="36.01"/>
    <n v="230.9"/>
    <n v="137"/>
    <n v="19.63"/>
    <n v="217.1"/>
    <n v="99"/>
    <n v="9.77"/>
    <n v="10.7"/>
    <n v="9"/>
    <n v="2.89"/>
    <n v="3"/>
    <s v="no"/>
    <n v="0"/>
    <s v="0-3 Calls"/>
    <s v="60-95 Months"/>
  </r>
  <r>
    <x v="24"/>
    <n v="107"/>
    <s v="area_code_415"/>
    <s v="no"/>
    <s v="no"/>
    <n v="0"/>
    <n v="241.9"/>
    <n v="102"/>
    <n v="41.12"/>
    <n v="126.9"/>
    <n v="117"/>
    <n v="10.79"/>
    <n v="185.6"/>
    <n v="92"/>
    <n v="8.35"/>
    <n v="11.7"/>
    <n v="6"/>
    <n v="3.16"/>
    <n v="0"/>
    <s v="no"/>
    <n v="0"/>
    <s v="0-3 Calls"/>
    <s v="96-131 Months"/>
  </r>
  <r>
    <x v="50"/>
    <n v="110"/>
    <s v="area_code_408"/>
    <s v="no"/>
    <s v="no"/>
    <n v="0"/>
    <n v="196.1"/>
    <n v="103"/>
    <n v="33.340000000000003"/>
    <n v="199.7"/>
    <n v="123"/>
    <n v="16.97"/>
    <n v="135.9"/>
    <n v="71"/>
    <n v="6.12"/>
    <n v="12.9"/>
    <n v="1"/>
    <n v="3.48"/>
    <n v="3"/>
    <s v="no"/>
    <n v="0"/>
    <s v="0-3 Calls"/>
    <s v="96-131 Months"/>
  </r>
  <r>
    <x v="21"/>
    <n v="83"/>
    <s v="area_code_415"/>
    <s v="no"/>
    <s v="no"/>
    <n v="0"/>
    <n v="231.3"/>
    <n v="100"/>
    <n v="39.32"/>
    <n v="210.4"/>
    <n v="84"/>
    <n v="17.88"/>
    <n v="217.4"/>
    <n v="106"/>
    <n v="9.7799999999999994"/>
    <n v="12.4"/>
    <n v="2"/>
    <n v="3.35"/>
    <n v="3"/>
    <s v="no"/>
    <n v="0"/>
    <s v="0-3 Calls"/>
    <s v="60-95 Months"/>
  </r>
  <r>
    <x v="35"/>
    <n v="117"/>
    <s v="area_code_408"/>
    <s v="no"/>
    <s v="no"/>
    <n v="0"/>
    <n v="161.6"/>
    <n v="104"/>
    <n v="27.47"/>
    <n v="196.3"/>
    <n v="119"/>
    <n v="16.690000000000001"/>
    <n v="294.8"/>
    <n v="111"/>
    <n v="13.27"/>
    <n v="13.8"/>
    <n v="2"/>
    <n v="3.73"/>
    <n v="1"/>
    <s v="no"/>
    <n v="0"/>
    <s v="0-3 Calls"/>
    <s v="96-131 Months"/>
  </r>
  <r>
    <x v="40"/>
    <n v="124"/>
    <s v="area_code_415"/>
    <s v="no"/>
    <s v="no"/>
    <n v="0"/>
    <n v="194"/>
    <n v="103"/>
    <n v="32.979999999999997"/>
    <n v="241"/>
    <n v="116"/>
    <n v="20.49"/>
    <n v="227.5"/>
    <n v="153"/>
    <n v="10.24"/>
    <n v="11.9"/>
    <n v="5"/>
    <n v="3.21"/>
    <n v="0"/>
    <s v="no"/>
    <n v="0"/>
    <s v="0-3 Calls"/>
    <s v="96-131 Months"/>
  </r>
  <r>
    <x v="21"/>
    <n v="115"/>
    <s v="area_code_510"/>
    <s v="no"/>
    <s v="no"/>
    <n v="0"/>
    <n v="109.7"/>
    <n v="148"/>
    <n v="18.649999999999999"/>
    <n v="223.8"/>
    <n v="87"/>
    <n v="19.02"/>
    <n v="240.3"/>
    <n v="96"/>
    <n v="10.81"/>
    <n v="15.4"/>
    <n v="8"/>
    <n v="4.16"/>
    <n v="3"/>
    <s v="no"/>
    <n v="0"/>
    <s v="0-3 Calls"/>
    <s v="96-131 Months"/>
  </r>
  <r>
    <x v="16"/>
    <n v="156"/>
    <s v="area_code_408"/>
    <s v="yes"/>
    <s v="no"/>
    <n v="0"/>
    <n v="277"/>
    <n v="119"/>
    <n v="47.09"/>
    <n v="238.3"/>
    <n v="106"/>
    <n v="20.260000000000002"/>
    <n v="94.4"/>
    <n v="96"/>
    <n v="4.25"/>
    <n v="8.3000000000000007"/>
    <n v="3"/>
    <n v="2.2400000000000002"/>
    <n v="1"/>
    <s v="no"/>
    <n v="0"/>
    <s v="0-3 Calls"/>
    <s v="132+ Months"/>
  </r>
  <r>
    <x v="40"/>
    <n v="89"/>
    <s v="area_code_408"/>
    <s v="no"/>
    <s v="no"/>
    <n v="0"/>
    <n v="192.1"/>
    <n v="83"/>
    <n v="32.659999999999997"/>
    <n v="163.6"/>
    <n v="88"/>
    <n v="13.91"/>
    <n v="169.7"/>
    <n v="138"/>
    <n v="7.64"/>
    <n v="6.1"/>
    <n v="3"/>
    <n v="1.65"/>
    <n v="0"/>
    <s v="no"/>
    <n v="0"/>
    <s v="0-3 Calls"/>
    <s v="60-95 Months"/>
  </r>
  <r>
    <x v="40"/>
    <n v="72"/>
    <s v="area_code_415"/>
    <s v="no"/>
    <s v="no"/>
    <n v="0"/>
    <n v="198.4"/>
    <n v="147"/>
    <n v="33.729999999999997"/>
    <n v="216.9"/>
    <n v="121"/>
    <n v="18.440000000000001"/>
    <n v="112.8"/>
    <n v="125"/>
    <n v="5.08"/>
    <n v="13.1"/>
    <n v="4"/>
    <n v="3.54"/>
    <n v="0"/>
    <s v="no"/>
    <n v="0"/>
    <s v="0-3 Calls"/>
    <s v="60-95 Months"/>
  </r>
  <r>
    <x v="7"/>
    <n v="101"/>
    <s v="area_code_415"/>
    <s v="no"/>
    <s v="yes"/>
    <n v="42"/>
    <n v="209.2"/>
    <n v="82"/>
    <n v="35.56"/>
    <n v="159.69999999999999"/>
    <n v="74"/>
    <n v="13.57"/>
    <n v="181.6"/>
    <n v="100"/>
    <n v="8.17"/>
    <n v="9.5"/>
    <n v="3"/>
    <n v="2.57"/>
    <n v="0"/>
    <s v="no"/>
    <n v="0"/>
    <s v="0-3 Calls"/>
    <s v="96-131 Months"/>
  </r>
  <r>
    <x v="27"/>
    <n v="53"/>
    <s v="area_code_415"/>
    <s v="no"/>
    <s v="no"/>
    <n v="0"/>
    <n v="184.8"/>
    <n v="98"/>
    <n v="31.42"/>
    <n v="216.4"/>
    <n v="125"/>
    <n v="18.39"/>
    <n v="141.1"/>
    <n v="116"/>
    <n v="6.35"/>
    <n v="18.399999999999999"/>
    <n v="3"/>
    <n v="4.97"/>
    <n v="2"/>
    <s v="no"/>
    <n v="0"/>
    <s v="0-3 Calls"/>
    <s v="24-59 Months"/>
  </r>
  <r>
    <x v="32"/>
    <n v="116"/>
    <s v="area_code_408"/>
    <s v="no"/>
    <s v="no"/>
    <n v="0"/>
    <n v="167.8"/>
    <n v="119"/>
    <n v="28.53"/>
    <n v="142"/>
    <n v="123"/>
    <n v="12.07"/>
    <n v="190.7"/>
    <n v="128"/>
    <n v="8.58"/>
    <n v="7.3"/>
    <n v="4"/>
    <n v="1.97"/>
    <n v="2"/>
    <s v="no"/>
    <n v="0"/>
    <s v="0-3 Calls"/>
    <s v="96-131 Months"/>
  </r>
  <r>
    <x v="29"/>
    <n v="78"/>
    <s v="area_code_408"/>
    <s v="no"/>
    <s v="no"/>
    <n v="0"/>
    <n v="139.19999999999999"/>
    <n v="140"/>
    <n v="23.66"/>
    <n v="191.4"/>
    <n v="113"/>
    <n v="16.27"/>
    <n v="286.5"/>
    <n v="125"/>
    <n v="12.89"/>
    <n v="11.8"/>
    <n v="3"/>
    <n v="3.19"/>
    <n v="3"/>
    <s v="no"/>
    <n v="0"/>
    <s v="0-3 Calls"/>
    <s v="60-95 Months"/>
  </r>
  <r>
    <x v="44"/>
    <n v="56"/>
    <s v="area_code_510"/>
    <s v="no"/>
    <s v="no"/>
    <n v="0"/>
    <n v="121.6"/>
    <n v="84"/>
    <n v="20.67"/>
    <n v="165.3"/>
    <n v="115"/>
    <n v="14.05"/>
    <n v="243.9"/>
    <n v="95"/>
    <n v="10.98"/>
    <n v="8.9"/>
    <n v="2"/>
    <n v="2.4"/>
    <n v="1"/>
    <s v="no"/>
    <n v="0"/>
    <s v="0-3 Calls"/>
    <s v="24-59 Months"/>
  </r>
  <r>
    <x v="0"/>
    <n v="123"/>
    <s v="area_code_408"/>
    <s v="no"/>
    <s v="yes"/>
    <n v="39"/>
    <n v="270.39999999999998"/>
    <n v="99"/>
    <n v="45.97"/>
    <n v="245.1"/>
    <n v="110"/>
    <n v="20.83"/>
    <n v="108.9"/>
    <n v="113"/>
    <n v="4.9000000000000004"/>
    <n v="15.4"/>
    <n v="7"/>
    <n v="4.16"/>
    <n v="1"/>
    <s v="no"/>
    <n v="0"/>
    <s v="0-3 Calls"/>
    <s v="96-131 Months"/>
  </r>
  <r>
    <x v="0"/>
    <n v="127"/>
    <s v="area_code_408"/>
    <s v="no"/>
    <s v="no"/>
    <n v="0"/>
    <n v="139.6"/>
    <n v="94"/>
    <n v="23.73"/>
    <n v="240.9"/>
    <n v="112"/>
    <n v="20.48"/>
    <n v="127.1"/>
    <n v="88"/>
    <n v="5.72"/>
    <n v="8.8000000000000007"/>
    <n v="4"/>
    <n v="2.38"/>
    <n v="2"/>
    <s v="no"/>
    <n v="0"/>
    <s v="0-3 Calls"/>
    <s v="96-131 Months"/>
  </r>
  <r>
    <x v="25"/>
    <n v="116"/>
    <s v="area_code_415"/>
    <s v="no"/>
    <s v="yes"/>
    <n v="23"/>
    <n v="253"/>
    <n v="78"/>
    <n v="43.01"/>
    <n v="138.9"/>
    <n v="121"/>
    <n v="11.81"/>
    <n v="277.8"/>
    <n v="104"/>
    <n v="12.5"/>
    <n v="11.8"/>
    <n v="3"/>
    <n v="3.19"/>
    <n v="2"/>
    <s v="no"/>
    <n v="0"/>
    <s v="0-3 Calls"/>
    <s v="96-131 Months"/>
  </r>
  <r>
    <x v="45"/>
    <n v="138"/>
    <s v="area_code_510"/>
    <s v="no"/>
    <s v="yes"/>
    <n v="26"/>
    <n v="183.9"/>
    <n v="83"/>
    <n v="31.26"/>
    <n v="240.7"/>
    <n v="93"/>
    <n v="20.46"/>
    <n v="185.7"/>
    <n v="125"/>
    <n v="8.36"/>
    <n v="15"/>
    <n v="3"/>
    <n v="4.05"/>
    <n v="1"/>
    <s v="no"/>
    <n v="0"/>
    <s v="0-3 Calls"/>
    <s v="132+ Months"/>
  </r>
  <r>
    <x v="14"/>
    <n v="120"/>
    <s v="area_code_415"/>
    <s v="no"/>
    <s v="no"/>
    <n v="0"/>
    <n v="203.3"/>
    <n v="108"/>
    <n v="34.56"/>
    <n v="259.89999999999998"/>
    <n v="66"/>
    <n v="22.09"/>
    <n v="115.9"/>
    <n v="103"/>
    <n v="5.22"/>
    <n v="7.8"/>
    <n v="2"/>
    <n v="2.11"/>
    <n v="3"/>
    <s v="no"/>
    <n v="0"/>
    <s v="0-3 Calls"/>
    <s v="96-131 Months"/>
  </r>
  <r>
    <x v="26"/>
    <n v="102"/>
    <s v="area_code_408"/>
    <s v="no"/>
    <s v="no"/>
    <n v="0"/>
    <n v="200.6"/>
    <n v="106"/>
    <n v="34.1"/>
    <n v="152.5"/>
    <n v="127"/>
    <n v="12.96"/>
    <n v="199.4"/>
    <n v="128"/>
    <n v="8.9700000000000006"/>
    <n v="7.7"/>
    <n v="2"/>
    <n v="2.08"/>
    <n v="3"/>
    <s v="no"/>
    <n v="0"/>
    <s v="0-3 Calls"/>
    <s v="96-131 Months"/>
  </r>
  <r>
    <x v="27"/>
    <n v="95"/>
    <s v="area_code_415"/>
    <s v="no"/>
    <s v="no"/>
    <n v="0"/>
    <n v="167.6"/>
    <n v="96"/>
    <n v="28.49"/>
    <n v="176"/>
    <n v="89"/>
    <n v="14.96"/>
    <n v="250.9"/>
    <n v="113"/>
    <n v="11.29"/>
    <n v="13.4"/>
    <n v="6"/>
    <n v="3.62"/>
    <n v="2"/>
    <s v="no"/>
    <n v="0"/>
    <s v="0-3 Calls"/>
    <s v="60-95 Months"/>
  </r>
  <r>
    <x v="13"/>
    <n v="102"/>
    <s v="area_code_408"/>
    <s v="no"/>
    <s v="no"/>
    <n v="0"/>
    <n v="156.5"/>
    <n v="67"/>
    <n v="26.61"/>
    <n v="204.3"/>
    <n v="103"/>
    <n v="17.37"/>
    <n v="141.9"/>
    <n v="72"/>
    <n v="6.39"/>
    <n v="9.9"/>
    <n v="2"/>
    <n v="2.67"/>
    <n v="2"/>
    <s v="no"/>
    <n v="0"/>
    <s v="0-3 Calls"/>
    <s v="96-131 Months"/>
  </r>
  <r>
    <x v="25"/>
    <n v="89"/>
    <s v="area_code_415"/>
    <s v="no"/>
    <s v="yes"/>
    <n v="25"/>
    <n v="215.1"/>
    <n v="140"/>
    <n v="36.57"/>
    <n v="197.4"/>
    <n v="69"/>
    <n v="16.78"/>
    <n v="162.1"/>
    <n v="117"/>
    <n v="7.29"/>
    <n v="10.6"/>
    <n v="10"/>
    <n v="2.86"/>
    <n v="1"/>
    <s v="no"/>
    <n v="0"/>
    <s v="0-3 Calls"/>
    <s v="60-95 Months"/>
  </r>
  <r>
    <x v="49"/>
    <n v="50"/>
    <s v="area_code_408"/>
    <s v="no"/>
    <s v="no"/>
    <n v="0"/>
    <n v="301.7"/>
    <n v="82"/>
    <n v="51.29"/>
    <n v="167.1"/>
    <n v="118"/>
    <n v="14.2"/>
    <n v="72.2"/>
    <n v="89"/>
    <n v="3.25"/>
    <n v="10.5"/>
    <n v="6"/>
    <n v="2.84"/>
    <n v="1"/>
    <s v="no"/>
    <n v="0"/>
    <s v="0-3 Calls"/>
    <s v="24-59 Months"/>
  </r>
  <r>
    <x v="0"/>
    <n v="93"/>
    <s v="area_code_415"/>
    <s v="no"/>
    <s v="yes"/>
    <n v="42"/>
    <n v="152.30000000000001"/>
    <n v="90"/>
    <n v="25.89"/>
    <n v="267.5"/>
    <n v="102"/>
    <n v="22.74"/>
    <n v="266.89999999999998"/>
    <n v="130"/>
    <n v="12.01"/>
    <n v="11.3"/>
    <n v="5"/>
    <n v="3.05"/>
    <n v="7"/>
    <s v="no"/>
    <n v="0"/>
    <s v="4+ calls"/>
    <s v="60-95 Months"/>
  </r>
  <r>
    <x v="19"/>
    <n v="68"/>
    <s v="area_code_510"/>
    <s v="no"/>
    <s v="no"/>
    <n v="0"/>
    <n v="195.4"/>
    <n v="116"/>
    <n v="33.22"/>
    <n v="212.1"/>
    <n v="101"/>
    <n v="18.03"/>
    <n v="138.4"/>
    <n v="134"/>
    <n v="6.23"/>
    <n v="15.1"/>
    <n v="11"/>
    <n v="4.08"/>
    <n v="1"/>
    <s v="no"/>
    <n v="0"/>
    <s v="0-3 Calls"/>
    <s v="60-95 Months"/>
  </r>
  <r>
    <x v="47"/>
    <n v="70"/>
    <s v="area_code_408"/>
    <s v="no"/>
    <s v="no"/>
    <n v="0"/>
    <n v="208.7"/>
    <n v="97"/>
    <n v="35.479999999999997"/>
    <n v="275.5"/>
    <n v="83"/>
    <n v="23.42"/>
    <n v="182.5"/>
    <n v="122"/>
    <n v="8.2100000000000009"/>
    <n v="8"/>
    <n v="3"/>
    <n v="2.16"/>
    <n v="2"/>
    <s v="no"/>
    <n v="0"/>
    <s v="0-3 Calls"/>
    <s v="60-95 Months"/>
  </r>
  <r>
    <x v="38"/>
    <n v="141"/>
    <s v="area_code_415"/>
    <s v="no"/>
    <s v="yes"/>
    <n v="37"/>
    <n v="185.4"/>
    <n v="87"/>
    <n v="31.52"/>
    <n v="178.5"/>
    <n v="128"/>
    <n v="15.17"/>
    <n v="218.3"/>
    <n v="107"/>
    <n v="9.82"/>
    <n v="8"/>
    <n v="3"/>
    <n v="2.16"/>
    <n v="4"/>
    <s v="no"/>
    <n v="0"/>
    <s v="4+ calls"/>
    <s v="132+ Months"/>
  </r>
  <r>
    <x v="3"/>
    <n v="112"/>
    <s v="area_code_415"/>
    <s v="no"/>
    <s v="yes"/>
    <n v="17"/>
    <n v="183.2"/>
    <n v="95"/>
    <n v="31.14"/>
    <n v="252.8"/>
    <n v="125"/>
    <n v="21.49"/>
    <n v="156.69999999999999"/>
    <n v="95"/>
    <n v="7.05"/>
    <n v="9.6999999999999993"/>
    <n v="3"/>
    <n v="2.62"/>
    <n v="0"/>
    <s v="no"/>
    <n v="0"/>
    <s v="0-3 Calls"/>
    <s v="96-131 Months"/>
  </r>
  <r>
    <x v="21"/>
    <n v="117"/>
    <s v="area_code_510"/>
    <s v="yes"/>
    <s v="no"/>
    <n v="0"/>
    <n v="54.2"/>
    <n v="100"/>
    <n v="9.2100000000000009"/>
    <n v="303.2"/>
    <n v="84"/>
    <n v="25.77"/>
    <n v="171.8"/>
    <n v="84"/>
    <n v="7.73"/>
    <n v="8.6"/>
    <n v="2"/>
    <n v="2.3199999999999998"/>
    <n v="1"/>
    <s v="yes"/>
    <n v="1"/>
    <s v="0-3 Calls"/>
    <s v="96-131 Months"/>
  </r>
  <r>
    <x v="9"/>
    <n v="1"/>
    <s v="area_code_408"/>
    <s v="no"/>
    <s v="yes"/>
    <n v="26"/>
    <n v="208"/>
    <n v="115"/>
    <n v="35.36"/>
    <n v="185"/>
    <n v="113"/>
    <n v="15.73"/>
    <n v="177.7"/>
    <n v="144"/>
    <n v="8"/>
    <n v="8.1"/>
    <n v="9"/>
    <n v="2.19"/>
    <n v="1"/>
    <s v="no"/>
    <n v="0"/>
    <s v="0-3 Calls"/>
    <s v="0-23 Months"/>
  </r>
  <r>
    <x v="43"/>
    <n v="70"/>
    <s v="area_code_415"/>
    <s v="no"/>
    <s v="no"/>
    <n v="0"/>
    <n v="230.3"/>
    <n v="110"/>
    <n v="39.15"/>
    <n v="77.900000000000006"/>
    <n v="87"/>
    <n v="6.62"/>
    <n v="247.1"/>
    <n v="105"/>
    <n v="11.12"/>
    <n v="13.2"/>
    <n v="4"/>
    <n v="3.56"/>
    <n v="1"/>
    <s v="no"/>
    <n v="0"/>
    <s v="0-3 Calls"/>
    <s v="60-95 Months"/>
  </r>
  <r>
    <x v="27"/>
    <n v="87"/>
    <s v="area_code_510"/>
    <s v="no"/>
    <s v="yes"/>
    <n v="22"/>
    <n v="240.8"/>
    <n v="102"/>
    <n v="40.94"/>
    <n v="75.900000000000006"/>
    <n v="106"/>
    <n v="6.45"/>
    <n v="224.6"/>
    <n v="115"/>
    <n v="10.11"/>
    <n v="7.1"/>
    <n v="3"/>
    <n v="1.92"/>
    <n v="2"/>
    <s v="no"/>
    <n v="0"/>
    <s v="0-3 Calls"/>
    <s v="60-95 Months"/>
  </r>
  <r>
    <x v="6"/>
    <n v="52"/>
    <s v="area_code_510"/>
    <s v="no"/>
    <s v="yes"/>
    <n v="21"/>
    <n v="195.7"/>
    <n v="119"/>
    <n v="33.270000000000003"/>
    <n v="106.2"/>
    <n v="95"/>
    <n v="9.0299999999999994"/>
    <n v="157.4"/>
    <n v="94"/>
    <n v="7.08"/>
    <n v="5.3"/>
    <n v="3"/>
    <n v="1.43"/>
    <n v="2"/>
    <s v="no"/>
    <n v="0"/>
    <s v="0-3 Calls"/>
    <s v="24-59 Months"/>
  </r>
  <r>
    <x v="34"/>
    <n v="97"/>
    <s v="area_code_408"/>
    <s v="no"/>
    <s v="no"/>
    <n v="0"/>
    <n v="276.10000000000002"/>
    <n v="82"/>
    <n v="46.94"/>
    <n v="201.1"/>
    <n v="106"/>
    <n v="17.09"/>
    <n v="231.3"/>
    <n v="73"/>
    <n v="10.41"/>
    <n v="8.9"/>
    <n v="4"/>
    <n v="2.4"/>
    <n v="0"/>
    <s v="yes"/>
    <n v="1"/>
    <s v="0-3 Calls"/>
    <s v="96-131 Months"/>
  </r>
  <r>
    <x v="37"/>
    <n v="105"/>
    <s v="area_code_408"/>
    <s v="no"/>
    <s v="no"/>
    <n v="0"/>
    <n v="166.1"/>
    <n v="93"/>
    <n v="28.24"/>
    <n v="175.9"/>
    <n v="106"/>
    <n v="14.95"/>
    <n v="243.5"/>
    <n v="55"/>
    <n v="10.96"/>
    <n v="16.2"/>
    <n v="3"/>
    <n v="4.37"/>
    <n v="2"/>
    <s v="no"/>
    <n v="0"/>
    <s v="0-3 Calls"/>
    <s v="96-131 Months"/>
  </r>
  <r>
    <x v="18"/>
    <n v="77"/>
    <s v="area_code_510"/>
    <s v="no"/>
    <s v="yes"/>
    <n v="28"/>
    <n v="135.9"/>
    <n v="117"/>
    <n v="23.1"/>
    <n v="244.5"/>
    <n v="102"/>
    <n v="20.78"/>
    <n v="207.5"/>
    <n v="74"/>
    <n v="9.34"/>
    <n v="11.5"/>
    <n v="3"/>
    <n v="3.11"/>
    <n v="4"/>
    <s v="yes"/>
    <n v="1"/>
    <s v="4+ calls"/>
    <s v="60-95 Months"/>
  </r>
  <r>
    <x v="33"/>
    <n v="80"/>
    <s v="area_code_415"/>
    <s v="yes"/>
    <s v="no"/>
    <n v="0"/>
    <n v="189.1"/>
    <n v="122"/>
    <n v="32.15"/>
    <n v="223.2"/>
    <n v="92"/>
    <n v="18.97"/>
    <n v="269"/>
    <n v="116"/>
    <n v="12.11"/>
    <n v="13.9"/>
    <n v="3"/>
    <n v="3.75"/>
    <n v="2"/>
    <s v="yes"/>
    <n v="1"/>
    <s v="0-3 Calls"/>
    <s v="60-95 Months"/>
  </r>
  <r>
    <x v="21"/>
    <n v="120"/>
    <s v="area_code_510"/>
    <s v="no"/>
    <s v="yes"/>
    <n v="43"/>
    <n v="177.9"/>
    <n v="117"/>
    <n v="30.24"/>
    <n v="175.1"/>
    <n v="70"/>
    <n v="14.88"/>
    <n v="161.30000000000001"/>
    <n v="117"/>
    <n v="7.26"/>
    <n v="11.5"/>
    <n v="4"/>
    <n v="3.11"/>
    <n v="1"/>
    <s v="no"/>
    <n v="0"/>
    <s v="0-3 Calls"/>
    <s v="96-131 Months"/>
  </r>
  <r>
    <x v="19"/>
    <n v="54"/>
    <s v="area_code_408"/>
    <s v="no"/>
    <s v="yes"/>
    <n v="39"/>
    <n v="143.9"/>
    <n v="73"/>
    <n v="24.46"/>
    <n v="210.3"/>
    <n v="117"/>
    <n v="17.88"/>
    <n v="129.19999999999999"/>
    <n v="117"/>
    <n v="5.81"/>
    <n v="12.5"/>
    <n v="8"/>
    <n v="3.38"/>
    <n v="2"/>
    <s v="no"/>
    <n v="0"/>
    <s v="0-3 Calls"/>
    <s v="24-59 Months"/>
  </r>
  <r>
    <x v="15"/>
    <n v="148"/>
    <s v="area_code_510"/>
    <s v="yes"/>
    <s v="no"/>
    <n v="0"/>
    <n v="148.19999999999999"/>
    <n v="138"/>
    <n v="25.19"/>
    <n v="159.6"/>
    <n v="123"/>
    <n v="13.57"/>
    <n v="197.4"/>
    <n v="62"/>
    <n v="8.8800000000000008"/>
    <n v="8.6"/>
    <n v="3"/>
    <n v="2.3199999999999998"/>
    <n v="2"/>
    <s v="no"/>
    <n v="0"/>
    <s v="0-3 Calls"/>
    <s v="132+ Months"/>
  </r>
  <r>
    <x v="48"/>
    <n v="119"/>
    <s v="area_code_408"/>
    <s v="no"/>
    <s v="no"/>
    <n v="0"/>
    <n v="287.10000000000002"/>
    <n v="115"/>
    <n v="48.81"/>
    <n v="159.30000000000001"/>
    <n v="99"/>
    <n v="13.54"/>
    <n v="216.8"/>
    <n v="86"/>
    <n v="9.76"/>
    <n v="13.9"/>
    <n v="1"/>
    <n v="3.75"/>
    <n v="2"/>
    <s v="yes"/>
    <n v="1"/>
    <s v="0-3 Calls"/>
    <s v="96-131 Months"/>
  </r>
  <r>
    <x v="33"/>
    <n v="162"/>
    <s v="area_code_408"/>
    <s v="no"/>
    <s v="yes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n v="1"/>
    <s v="yes"/>
    <n v="1"/>
    <s v="0-3 Calls"/>
    <s v="132+ Months"/>
  </r>
  <r>
    <x v="4"/>
    <n v="85"/>
    <s v="area_code_510"/>
    <s v="no"/>
    <s v="no"/>
    <n v="0"/>
    <n v="165.8"/>
    <n v="96"/>
    <n v="28.19"/>
    <n v="190"/>
    <n v="141"/>
    <n v="16.149999999999999"/>
    <n v="144"/>
    <n v="116"/>
    <n v="6.48"/>
    <n v="10.9"/>
    <n v="3"/>
    <n v="2.94"/>
    <n v="5"/>
    <s v="yes"/>
    <n v="1"/>
    <s v="4+ calls"/>
    <s v="60-95 Months"/>
  </r>
  <r>
    <x v="45"/>
    <n v="101"/>
    <s v="area_code_510"/>
    <s v="no"/>
    <s v="yes"/>
    <n v="25"/>
    <n v="144.1"/>
    <n v="144"/>
    <n v="24.5"/>
    <n v="167.6"/>
    <n v="105"/>
    <n v="14.25"/>
    <n v="240"/>
    <n v="107"/>
    <n v="10.8"/>
    <n v="14.5"/>
    <n v="3"/>
    <n v="3.92"/>
    <n v="1"/>
    <s v="no"/>
    <n v="0"/>
    <s v="0-3 Calls"/>
    <s v="96-131 Months"/>
  </r>
  <r>
    <x v="40"/>
    <n v="172"/>
    <s v="area_code_415"/>
    <s v="no"/>
    <s v="no"/>
    <n v="0"/>
    <n v="172.5"/>
    <n v="85"/>
    <n v="29.33"/>
    <n v="253.1"/>
    <n v="71"/>
    <n v="21.51"/>
    <n v="221.6"/>
    <n v="113"/>
    <n v="9.9700000000000006"/>
    <n v="5.9"/>
    <n v="6"/>
    <n v="1.59"/>
    <n v="0"/>
    <s v="no"/>
    <n v="0"/>
    <s v="0-3 Calls"/>
    <s v="132+ Months"/>
  </r>
  <r>
    <x v="26"/>
    <n v="67"/>
    <s v="area_code_510"/>
    <s v="no"/>
    <s v="no"/>
    <n v="0"/>
    <n v="109.1"/>
    <n v="134"/>
    <n v="18.55"/>
    <n v="142.30000000000001"/>
    <n v="76"/>
    <n v="12.1"/>
    <n v="91.2"/>
    <n v="86"/>
    <n v="4.0999999999999996"/>
    <n v="10.9"/>
    <n v="5"/>
    <n v="2.94"/>
    <n v="2"/>
    <s v="no"/>
    <n v="0"/>
    <s v="0-3 Calls"/>
    <s v="60-95 Months"/>
  </r>
  <r>
    <x v="16"/>
    <n v="86"/>
    <s v="area_code_408"/>
    <s v="no"/>
    <s v="no"/>
    <n v="0"/>
    <n v="171.8"/>
    <n v="106"/>
    <n v="29.21"/>
    <n v="301.7"/>
    <n v="44"/>
    <n v="25.64"/>
    <n v="139.4"/>
    <n v="108"/>
    <n v="6.27"/>
    <n v="9.6999999999999993"/>
    <n v="5"/>
    <n v="2.62"/>
    <n v="1"/>
    <s v="no"/>
    <n v="0"/>
    <s v="0-3 Calls"/>
    <s v="60-95 Months"/>
  </r>
  <r>
    <x v="36"/>
    <n v="107"/>
    <s v="area_code_415"/>
    <s v="no"/>
    <s v="no"/>
    <n v="0"/>
    <n v="222.3"/>
    <n v="101"/>
    <n v="37.79"/>
    <n v="286"/>
    <n v="111"/>
    <n v="24.31"/>
    <n v="249.4"/>
    <n v="117"/>
    <n v="11.22"/>
    <n v="12.1"/>
    <n v="4"/>
    <n v="3.27"/>
    <n v="1"/>
    <s v="yes"/>
    <n v="1"/>
    <s v="0-3 Calls"/>
    <s v="96-131 Months"/>
  </r>
  <r>
    <x v="47"/>
    <n v="116"/>
    <s v="area_code_510"/>
    <s v="no"/>
    <s v="no"/>
    <n v="0"/>
    <n v="164.6"/>
    <n v="110"/>
    <n v="27.98"/>
    <n v="270.60000000000002"/>
    <n v="103"/>
    <n v="23"/>
    <n v="230.4"/>
    <n v="109"/>
    <n v="10.37"/>
    <n v="8"/>
    <n v="3"/>
    <n v="2.16"/>
    <n v="0"/>
    <s v="no"/>
    <n v="0"/>
    <s v="0-3 Calls"/>
    <s v="96-131 Months"/>
  </r>
  <r>
    <x v="34"/>
    <n v="63"/>
    <s v="area_code_408"/>
    <s v="no"/>
    <s v="no"/>
    <n v="0"/>
    <n v="211.7"/>
    <n v="107"/>
    <n v="35.99"/>
    <n v="271.7"/>
    <n v="77"/>
    <n v="23.09"/>
    <n v="203.3"/>
    <n v="108"/>
    <n v="9.15"/>
    <n v="7.4"/>
    <n v="7"/>
    <n v="2"/>
    <n v="0"/>
    <s v="no"/>
    <n v="0"/>
    <s v="0-3 Calls"/>
    <s v="60-95 Months"/>
  </r>
  <r>
    <x v="3"/>
    <n v="119"/>
    <s v="area_code_408"/>
    <s v="yes"/>
    <s v="yes"/>
    <n v="16"/>
    <n v="147.19999999999999"/>
    <n v="103"/>
    <n v="25.02"/>
    <n v="160.1"/>
    <n v="96"/>
    <n v="13.61"/>
    <n v="184"/>
    <n v="120"/>
    <n v="8.2799999999999994"/>
    <n v="7.7"/>
    <n v="2"/>
    <n v="2.08"/>
    <n v="0"/>
    <s v="yes"/>
    <n v="1"/>
    <s v="0-3 Calls"/>
    <s v="96-131 Months"/>
  </r>
  <r>
    <x v="0"/>
    <n v="133"/>
    <s v="area_code_408"/>
    <s v="yes"/>
    <s v="no"/>
    <n v="0"/>
    <n v="254.7"/>
    <n v="103"/>
    <n v="43.3"/>
    <n v="252.2"/>
    <n v="80"/>
    <n v="21.44"/>
    <n v="178.1"/>
    <n v="103"/>
    <n v="8.01"/>
    <n v="8"/>
    <n v="3"/>
    <n v="2.16"/>
    <n v="0"/>
    <s v="yes"/>
    <n v="1"/>
    <s v="0-3 Calls"/>
    <s v="132+ Months"/>
  </r>
  <r>
    <x v="46"/>
    <n v="94"/>
    <s v="area_code_408"/>
    <s v="yes"/>
    <s v="no"/>
    <n v="0"/>
    <n v="170.1"/>
    <n v="113"/>
    <n v="28.92"/>
    <n v="271.8"/>
    <n v="94"/>
    <n v="23.1"/>
    <n v="110.7"/>
    <n v="78"/>
    <n v="4.9800000000000004"/>
    <n v="8.6999999999999993"/>
    <n v="4"/>
    <n v="2.35"/>
    <n v="1"/>
    <s v="no"/>
    <n v="0"/>
    <s v="0-3 Calls"/>
    <s v="60-95 Months"/>
  </r>
  <r>
    <x v="3"/>
    <n v="69"/>
    <s v="area_code_510"/>
    <s v="no"/>
    <s v="no"/>
    <n v="0"/>
    <n v="195.1"/>
    <n v="91"/>
    <n v="33.17"/>
    <n v="261.5"/>
    <n v="57"/>
    <n v="22.23"/>
    <n v="203.8"/>
    <n v="90"/>
    <n v="9.17"/>
    <n v="11.4"/>
    <n v="5"/>
    <n v="3.08"/>
    <n v="0"/>
    <s v="no"/>
    <n v="0"/>
    <s v="0-3 Calls"/>
    <s v="60-95 Months"/>
  </r>
  <r>
    <x v="28"/>
    <n v="146"/>
    <s v="area_code_408"/>
    <s v="no"/>
    <s v="no"/>
    <n v="0"/>
    <n v="149.30000000000001"/>
    <n v="83"/>
    <n v="25.38"/>
    <n v="187.1"/>
    <n v="130"/>
    <n v="15.9"/>
    <n v="149.80000000000001"/>
    <n v="100"/>
    <n v="6.74"/>
    <n v="7.9"/>
    <n v="4"/>
    <n v="2.13"/>
    <n v="7"/>
    <s v="yes"/>
    <n v="1"/>
    <s v="4+ calls"/>
    <s v="132+ Months"/>
  </r>
  <r>
    <x v="14"/>
    <n v="119"/>
    <s v="area_code_510"/>
    <s v="no"/>
    <s v="no"/>
    <n v="0"/>
    <n v="81.900000000000006"/>
    <n v="75"/>
    <n v="13.92"/>
    <n v="253.8"/>
    <n v="114"/>
    <n v="21.57"/>
    <n v="213.1"/>
    <n v="125"/>
    <n v="9.59"/>
    <n v="8.9"/>
    <n v="1"/>
    <n v="2.4"/>
    <n v="2"/>
    <s v="yes"/>
    <n v="1"/>
    <s v="0-3 Calls"/>
    <s v="96-131 Months"/>
  </r>
  <r>
    <x v="21"/>
    <n v="142"/>
    <s v="area_code_408"/>
    <s v="yes"/>
    <s v="yes"/>
    <n v="25"/>
    <n v="191.1"/>
    <n v="109"/>
    <n v="32.49"/>
    <n v="149.6"/>
    <n v="120"/>
    <n v="12.72"/>
    <n v="227.8"/>
    <n v="60"/>
    <n v="10.25"/>
    <n v="9.8000000000000007"/>
    <n v="3"/>
    <n v="2.65"/>
    <n v="0"/>
    <s v="no"/>
    <n v="0"/>
    <s v="0-3 Calls"/>
    <s v="132+ Months"/>
  </r>
  <r>
    <x v="42"/>
    <n v="101"/>
    <s v="area_code_408"/>
    <s v="no"/>
    <s v="no"/>
    <n v="0"/>
    <n v="239"/>
    <n v="156"/>
    <n v="40.630000000000003"/>
    <n v="273"/>
    <n v="106"/>
    <n v="23.21"/>
    <n v="278.2"/>
    <n v="93"/>
    <n v="12.52"/>
    <n v="13.5"/>
    <n v="8"/>
    <n v="3.65"/>
    <n v="1"/>
    <s v="yes"/>
    <n v="1"/>
    <s v="0-3 Calls"/>
    <s v="96-131 Months"/>
  </r>
  <r>
    <x v="17"/>
    <n v="43"/>
    <s v="area_code_415"/>
    <s v="no"/>
    <s v="no"/>
    <n v="0"/>
    <n v="179.3"/>
    <n v="97"/>
    <n v="30.48"/>
    <n v="252.7"/>
    <n v="126"/>
    <n v="21.48"/>
    <n v="227.5"/>
    <n v="114"/>
    <n v="10.24"/>
    <n v="8"/>
    <n v="5"/>
    <n v="2.16"/>
    <n v="0"/>
    <s v="no"/>
    <n v="0"/>
    <s v="0-3 Calls"/>
    <s v="24-59 Months"/>
  </r>
  <r>
    <x v="7"/>
    <n v="69"/>
    <s v="area_code_408"/>
    <s v="no"/>
    <s v="no"/>
    <n v="0"/>
    <n v="185.3"/>
    <n v="91"/>
    <n v="31.5"/>
    <n v="219.1"/>
    <n v="88"/>
    <n v="18.62"/>
    <n v="243.6"/>
    <n v="107"/>
    <n v="10.96"/>
    <n v="5.5"/>
    <n v="5"/>
    <n v="1.49"/>
    <n v="0"/>
    <s v="no"/>
    <n v="0"/>
    <s v="0-3 Calls"/>
    <s v="60-95 Months"/>
  </r>
  <r>
    <x v="11"/>
    <n v="15"/>
    <s v="area_code_510"/>
    <s v="yes"/>
    <s v="no"/>
    <n v="0"/>
    <n v="141.4"/>
    <n v="80"/>
    <n v="24.04"/>
    <n v="123.9"/>
    <n v="76"/>
    <n v="10.53"/>
    <n v="323.5"/>
    <n v="88"/>
    <n v="14.56"/>
    <n v="8.1"/>
    <n v="3"/>
    <n v="2.19"/>
    <n v="2"/>
    <s v="no"/>
    <n v="0"/>
    <s v="0-3 Calls"/>
    <s v="0-23 Months"/>
  </r>
  <r>
    <x v="26"/>
    <n v="107"/>
    <s v="area_code_510"/>
    <s v="no"/>
    <s v="yes"/>
    <n v="25"/>
    <n v="248.6"/>
    <n v="91"/>
    <n v="42.26"/>
    <n v="119.3"/>
    <n v="115"/>
    <n v="10.14"/>
    <n v="194.3"/>
    <n v="83"/>
    <n v="8.74"/>
    <n v="12"/>
    <n v="1"/>
    <n v="3.24"/>
    <n v="1"/>
    <s v="no"/>
    <n v="0"/>
    <s v="0-3 Calls"/>
    <s v="96-131 Months"/>
  </r>
  <r>
    <x v="6"/>
    <n v="67"/>
    <s v="area_code_510"/>
    <s v="no"/>
    <s v="no"/>
    <n v="0"/>
    <n v="152.5"/>
    <n v="131"/>
    <n v="25.93"/>
    <n v="252.4"/>
    <n v="107"/>
    <n v="21.45"/>
    <n v="185.4"/>
    <n v="104"/>
    <n v="8.34"/>
    <n v="4.9000000000000004"/>
    <n v="3"/>
    <n v="1.32"/>
    <n v="2"/>
    <s v="no"/>
    <n v="0"/>
    <s v="0-3 Calls"/>
    <s v="60-95 Months"/>
  </r>
  <r>
    <x v="11"/>
    <n v="99"/>
    <s v="area_code_415"/>
    <s v="no"/>
    <s v="no"/>
    <n v="0"/>
    <n v="145.6"/>
    <n v="102"/>
    <n v="24.75"/>
    <n v="230.9"/>
    <n v="87"/>
    <n v="19.63"/>
    <n v="181.5"/>
    <n v="86"/>
    <n v="8.17"/>
    <n v="11.4"/>
    <n v="7"/>
    <n v="3.08"/>
    <n v="1"/>
    <s v="no"/>
    <n v="0"/>
    <s v="0-3 Calls"/>
    <s v="96-131 Months"/>
  </r>
  <r>
    <x v="2"/>
    <n v="46"/>
    <s v="area_code_415"/>
    <s v="no"/>
    <s v="no"/>
    <n v="0"/>
    <n v="164.2"/>
    <n v="116"/>
    <n v="27.91"/>
    <n v="196.2"/>
    <n v="153"/>
    <n v="16.68"/>
    <n v="236.1"/>
    <n v="119"/>
    <n v="10.62"/>
    <n v="8.1"/>
    <n v="1"/>
    <n v="2.19"/>
    <n v="1"/>
    <s v="no"/>
    <n v="0"/>
    <s v="0-3 Calls"/>
    <s v="24-59 Months"/>
  </r>
  <r>
    <x v="33"/>
    <n v="55"/>
    <s v="area_code_408"/>
    <s v="yes"/>
    <s v="no"/>
    <n v="0"/>
    <n v="221"/>
    <n v="115"/>
    <n v="37.57"/>
    <n v="165.4"/>
    <n v="97"/>
    <n v="14.06"/>
    <n v="235.4"/>
    <n v="117"/>
    <n v="10.59"/>
    <n v="9.6999999999999993"/>
    <n v="4"/>
    <n v="2.62"/>
    <n v="1"/>
    <s v="no"/>
    <n v="0"/>
    <s v="0-3 Calls"/>
    <s v="24-59 Months"/>
  </r>
  <r>
    <x v="49"/>
    <n v="56"/>
    <s v="area_code_415"/>
    <s v="no"/>
    <s v="no"/>
    <n v="0"/>
    <n v="162.30000000000001"/>
    <n v="99"/>
    <n v="27.59"/>
    <n v="149.1"/>
    <n v="78"/>
    <n v="12.67"/>
    <n v="255.5"/>
    <n v="115"/>
    <n v="11.5"/>
    <n v="14.8"/>
    <n v="1"/>
    <n v="4"/>
    <n v="4"/>
    <s v="yes"/>
    <n v="1"/>
    <s v="4+ calls"/>
    <s v="24-59 Months"/>
  </r>
  <r>
    <x v="44"/>
    <n v="76"/>
    <s v="area_code_415"/>
    <s v="no"/>
    <s v="no"/>
    <n v="0"/>
    <n v="272.7"/>
    <n v="97"/>
    <n v="46.36"/>
    <n v="236.4"/>
    <n v="95"/>
    <n v="20.09"/>
    <n v="235.5"/>
    <n v="105"/>
    <n v="10.6"/>
    <n v="7.7"/>
    <n v="2"/>
    <n v="2.08"/>
    <n v="0"/>
    <s v="yes"/>
    <n v="1"/>
    <s v="0-3 Calls"/>
    <s v="60-95 Months"/>
  </r>
  <r>
    <x v="20"/>
    <n v="132"/>
    <s v="area_code_408"/>
    <s v="yes"/>
    <s v="yes"/>
    <n v="33"/>
    <n v="200.3"/>
    <n v="75"/>
    <n v="34.049999999999997"/>
    <n v="226.6"/>
    <n v="67"/>
    <n v="19.260000000000002"/>
    <n v="198.8"/>
    <n v="91"/>
    <n v="8.9499999999999993"/>
    <n v="12.9"/>
    <n v="3"/>
    <n v="3.48"/>
    <n v="2"/>
    <s v="no"/>
    <n v="0"/>
    <s v="0-3 Calls"/>
    <s v="132+ Months"/>
  </r>
  <r>
    <x v="18"/>
    <n v="140"/>
    <s v="area_code_510"/>
    <s v="no"/>
    <s v="yes"/>
    <n v="28"/>
    <n v="157.1"/>
    <n v="77"/>
    <n v="26.71"/>
    <n v="172.4"/>
    <n v="97"/>
    <n v="14.65"/>
    <n v="184.5"/>
    <n v="94"/>
    <n v="8.3000000000000007"/>
    <n v="11.1"/>
    <n v="9"/>
    <n v="3"/>
    <n v="1"/>
    <s v="no"/>
    <n v="0"/>
    <s v="0-3 Calls"/>
    <s v="132+ Months"/>
  </r>
  <r>
    <x v="22"/>
    <n v="51"/>
    <s v="area_code_510"/>
    <s v="yes"/>
    <s v="yes"/>
    <n v="12"/>
    <n v="135.80000000000001"/>
    <n v="60"/>
    <n v="23.09"/>
    <n v="200.6"/>
    <n v="134"/>
    <n v="17.05"/>
    <n v="192.4"/>
    <n v="98"/>
    <n v="8.66"/>
    <n v="12.3"/>
    <n v="7"/>
    <n v="3.32"/>
    <n v="2"/>
    <s v="no"/>
    <n v="0"/>
    <s v="0-3 Calls"/>
    <s v="24-59 Months"/>
  </r>
  <r>
    <x v="32"/>
    <n v="27"/>
    <s v="area_code_408"/>
    <s v="no"/>
    <s v="no"/>
    <n v="0"/>
    <n v="236.7"/>
    <n v="110"/>
    <n v="40.24"/>
    <n v="231.9"/>
    <n v="92"/>
    <n v="19.71"/>
    <n v="164.7"/>
    <n v="85"/>
    <n v="7.41"/>
    <n v="12.7"/>
    <n v="6"/>
    <n v="3.43"/>
    <n v="1"/>
    <s v="no"/>
    <n v="0"/>
    <s v="0-3 Calls"/>
    <s v="24-59 Months"/>
  </r>
  <r>
    <x v="12"/>
    <n v="224"/>
    <s v="area_code_510"/>
    <s v="no"/>
    <s v="no"/>
    <n v="0"/>
    <n v="111.4"/>
    <n v="133"/>
    <n v="18.940000000000001"/>
    <n v="175"/>
    <n v="66"/>
    <n v="14.88"/>
    <n v="217.2"/>
    <n v="106"/>
    <n v="9.77"/>
    <n v="5.5"/>
    <n v="6"/>
    <n v="1.49"/>
    <n v="3"/>
    <s v="no"/>
    <n v="0"/>
    <s v="0-3 Calls"/>
    <s v="132+ Months"/>
  </r>
  <r>
    <x v="2"/>
    <n v="105"/>
    <s v="area_code_510"/>
    <s v="yes"/>
    <s v="yes"/>
    <n v="28"/>
    <n v="156.1"/>
    <n v="89"/>
    <n v="26.54"/>
    <n v="107.1"/>
    <n v="114"/>
    <n v="9.1"/>
    <n v="167.7"/>
    <n v="95"/>
    <n v="7.55"/>
    <n v="14.7"/>
    <n v="3"/>
    <n v="3.97"/>
    <n v="0"/>
    <s v="yes"/>
    <n v="1"/>
    <s v="0-3 Calls"/>
    <s v="96-131 Months"/>
  </r>
  <r>
    <x v="34"/>
    <n v="117"/>
    <s v="area_code_408"/>
    <s v="no"/>
    <s v="no"/>
    <n v="0"/>
    <n v="191.1"/>
    <n v="93"/>
    <n v="32.49"/>
    <n v="282.8"/>
    <n v="56"/>
    <n v="24.04"/>
    <n v="84.8"/>
    <n v="118"/>
    <n v="3.82"/>
    <n v="12"/>
    <n v="4"/>
    <n v="3.24"/>
    <n v="2"/>
    <s v="no"/>
    <n v="0"/>
    <s v="0-3 Calls"/>
    <s v="96-131 Months"/>
  </r>
  <r>
    <x v="32"/>
    <n v="91"/>
    <s v="area_code_415"/>
    <s v="no"/>
    <s v="no"/>
    <n v="0"/>
    <n v="153"/>
    <n v="123"/>
    <n v="26.01"/>
    <n v="141.1"/>
    <n v="127"/>
    <n v="11.99"/>
    <n v="171.5"/>
    <n v="76"/>
    <n v="7.72"/>
    <n v="10.3"/>
    <n v="15"/>
    <n v="2.78"/>
    <n v="1"/>
    <s v="yes"/>
    <n v="1"/>
    <s v="0-3 Calls"/>
    <s v="60-95 Months"/>
  </r>
  <r>
    <x v="0"/>
    <n v="135"/>
    <s v="area_code_415"/>
    <s v="no"/>
    <s v="no"/>
    <n v="0"/>
    <n v="218.8"/>
    <n v="123"/>
    <n v="37.200000000000003"/>
    <n v="242.8"/>
    <n v="64"/>
    <n v="20.64"/>
    <n v="85.8"/>
    <n v="80"/>
    <n v="3.86"/>
    <n v="10.3"/>
    <n v="3"/>
    <n v="2.78"/>
    <n v="4"/>
    <s v="no"/>
    <n v="0"/>
    <s v="4+ calls"/>
    <s v="132+ Months"/>
  </r>
  <r>
    <x v="13"/>
    <n v="146"/>
    <s v="area_code_415"/>
    <s v="no"/>
    <s v="no"/>
    <n v="0"/>
    <n v="205.4"/>
    <n v="101"/>
    <n v="34.92"/>
    <n v="134.9"/>
    <n v="77"/>
    <n v="11.47"/>
    <n v="310.5"/>
    <n v="83"/>
    <n v="13.97"/>
    <n v="10.3"/>
    <n v="2"/>
    <n v="2.78"/>
    <n v="3"/>
    <s v="no"/>
    <n v="0"/>
    <s v="0-3 Calls"/>
    <s v="132+ Months"/>
  </r>
  <r>
    <x v="26"/>
    <n v="147"/>
    <s v="area_code_415"/>
    <s v="yes"/>
    <s v="no"/>
    <n v="0"/>
    <n v="225.2"/>
    <n v="111"/>
    <n v="38.28"/>
    <n v="184.9"/>
    <n v="98"/>
    <n v="15.72"/>
    <n v="143.19999999999999"/>
    <n v="146"/>
    <n v="6.44"/>
    <n v="9.9"/>
    <n v="1"/>
    <n v="2.67"/>
    <n v="0"/>
    <s v="yes"/>
    <n v="1"/>
    <s v="0-3 Calls"/>
    <s v="132+ Months"/>
  </r>
  <r>
    <x v="7"/>
    <n v="68"/>
    <s v="area_code_510"/>
    <s v="no"/>
    <s v="no"/>
    <n v="0"/>
    <n v="249.9"/>
    <n v="127"/>
    <n v="42.48"/>
    <n v="254.5"/>
    <n v="118"/>
    <n v="21.63"/>
    <n v="273.2"/>
    <n v="98"/>
    <n v="12.29"/>
    <n v="8.9"/>
    <n v="6"/>
    <n v="2.4"/>
    <n v="2"/>
    <s v="yes"/>
    <n v="1"/>
    <s v="0-3 Calls"/>
    <s v="60-95 Months"/>
  </r>
  <r>
    <x v="36"/>
    <n v="68"/>
    <s v="area_code_408"/>
    <s v="no"/>
    <s v="no"/>
    <n v="0"/>
    <n v="131.6"/>
    <n v="89"/>
    <n v="22.37"/>
    <n v="137"/>
    <n v="109"/>
    <n v="11.65"/>
    <n v="256.3"/>
    <n v="107"/>
    <n v="11.53"/>
    <n v="10.199999999999999"/>
    <n v="5"/>
    <n v="2.75"/>
    <n v="3"/>
    <s v="no"/>
    <n v="0"/>
    <s v="0-3 Calls"/>
    <s v="60-95 Months"/>
  </r>
  <r>
    <x v="20"/>
    <n v="86"/>
    <s v="area_code_408"/>
    <s v="no"/>
    <s v="yes"/>
    <n v="21"/>
    <n v="197.9"/>
    <n v="99"/>
    <n v="33.64"/>
    <n v="165.6"/>
    <n v="100"/>
    <n v="14.08"/>
    <n v="208"/>
    <n v="120"/>
    <n v="9.36"/>
    <n v="10.1"/>
    <n v="9"/>
    <n v="2.73"/>
    <n v="0"/>
    <s v="no"/>
    <n v="0"/>
    <s v="0-3 Calls"/>
    <s v="60-95 Months"/>
  </r>
  <r>
    <x v="40"/>
    <n v="131"/>
    <s v="area_code_415"/>
    <s v="no"/>
    <s v="no"/>
    <n v="0"/>
    <n v="166.5"/>
    <n v="129"/>
    <n v="28.31"/>
    <n v="210.2"/>
    <n v="107"/>
    <n v="17.87"/>
    <n v="257.2"/>
    <n v="93"/>
    <n v="11.57"/>
    <n v="9.9"/>
    <n v="5"/>
    <n v="2.67"/>
    <n v="1"/>
    <s v="no"/>
    <n v="0"/>
    <s v="0-3 Calls"/>
    <s v="96-131 Months"/>
  </r>
  <r>
    <x v="0"/>
    <n v="86"/>
    <s v="area_code_415"/>
    <s v="no"/>
    <s v="yes"/>
    <n v="29"/>
    <n v="225.4"/>
    <n v="79"/>
    <n v="38.32"/>
    <n v="187.1"/>
    <n v="112"/>
    <n v="15.9"/>
    <n v="281.10000000000002"/>
    <n v="112"/>
    <n v="12.65"/>
    <n v="12.9"/>
    <n v="3"/>
    <n v="3.48"/>
    <n v="1"/>
    <s v="no"/>
    <n v="0"/>
    <s v="0-3 Calls"/>
    <s v="60-95 Months"/>
  </r>
  <r>
    <x v="39"/>
    <n v="159"/>
    <s v="area_code_415"/>
    <s v="no"/>
    <s v="no"/>
    <n v="0"/>
    <n v="275.8"/>
    <n v="103"/>
    <n v="46.89"/>
    <n v="189.5"/>
    <n v="108"/>
    <n v="16.11"/>
    <n v="223.9"/>
    <n v="93"/>
    <n v="10.08"/>
    <n v="7.4"/>
    <n v="5"/>
    <n v="2"/>
    <n v="2"/>
    <s v="yes"/>
    <n v="1"/>
    <s v="0-3 Calls"/>
    <s v="132+ Months"/>
  </r>
  <r>
    <x v="17"/>
    <n v="134"/>
    <s v="area_code_415"/>
    <s v="no"/>
    <s v="yes"/>
    <n v="40"/>
    <n v="142.9"/>
    <n v="105"/>
    <n v="24.29"/>
    <n v="88.6"/>
    <n v="61"/>
    <n v="7.53"/>
    <n v="290"/>
    <n v="96"/>
    <n v="13.05"/>
    <n v="10.8"/>
    <n v="6"/>
    <n v="2.92"/>
    <n v="1"/>
    <s v="no"/>
    <n v="0"/>
    <s v="0-3 Calls"/>
    <s v="132+ Months"/>
  </r>
  <r>
    <x v="39"/>
    <n v="113"/>
    <s v="area_code_510"/>
    <s v="no"/>
    <s v="no"/>
    <n v="0"/>
    <n v="207.2"/>
    <n v="113"/>
    <n v="35.22"/>
    <n v="256"/>
    <n v="80"/>
    <n v="21.76"/>
    <n v="211"/>
    <n v="87"/>
    <n v="9.49"/>
    <n v="9.9"/>
    <n v="1"/>
    <n v="2.67"/>
    <n v="1"/>
    <s v="no"/>
    <n v="0"/>
    <s v="0-3 Calls"/>
    <s v="96-131 Months"/>
  </r>
  <r>
    <x v="4"/>
    <n v="132"/>
    <s v="area_code_408"/>
    <s v="no"/>
    <s v="no"/>
    <n v="0"/>
    <n v="206.2"/>
    <n v="100"/>
    <n v="35.049999999999997"/>
    <n v="211.2"/>
    <n v="118"/>
    <n v="17.95"/>
    <n v="196.2"/>
    <n v="122"/>
    <n v="8.83"/>
    <n v="10.199999999999999"/>
    <n v="6"/>
    <n v="2.75"/>
    <n v="1"/>
    <s v="no"/>
    <n v="0"/>
    <s v="0-3 Calls"/>
    <s v="132+ Months"/>
  </r>
  <r>
    <x v="43"/>
    <n v="85"/>
    <s v="area_code_415"/>
    <s v="no"/>
    <s v="no"/>
    <n v="0"/>
    <n v="210.3"/>
    <n v="66"/>
    <n v="35.75"/>
    <n v="195.8"/>
    <n v="76"/>
    <n v="16.64"/>
    <n v="221.6"/>
    <n v="82"/>
    <n v="9.9700000000000006"/>
    <n v="11.2"/>
    <n v="7"/>
    <n v="3.02"/>
    <n v="1"/>
    <s v="no"/>
    <n v="0"/>
    <s v="0-3 Calls"/>
    <s v="60-95 Months"/>
  </r>
  <r>
    <x v="1"/>
    <n v="93"/>
    <s v="area_code_510"/>
    <s v="yes"/>
    <s v="yes"/>
    <n v="38"/>
    <n v="225.7"/>
    <n v="117"/>
    <n v="38.369999999999997"/>
    <n v="119.6"/>
    <n v="122"/>
    <n v="10.17"/>
    <n v="193.2"/>
    <n v="125"/>
    <n v="8.69"/>
    <n v="14"/>
    <n v="7"/>
    <n v="3.78"/>
    <n v="1"/>
    <s v="yes"/>
    <n v="1"/>
    <s v="0-3 Calls"/>
    <s v="60-95 Months"/>
  </r>
  <r>
    <x v="34"/>
    <n v="174"/>
    <s v="area_code_408"/>
    <s v="no"/>
    <s v="yes"/>
    <n v="33"/>
    <n v="167.8"/>
    <n v="91"/>
    <n v="28.53"/>
    <n v="205.3"/>
    <n v="91"/>
    <n v="17.45"/>
    <n v="130"/>
    <n v="132"/>
    <n v="5.85"/>
    <n v="14.5"/>
    <n v="4"/>
    <n v="3.92"/>
    <n v="4"/>
    <s v="yes"/>
    <n v="1"/>
    <s v="4+ calls"/>
    <s v="132+ Months"/>
  </r>
  <r>
    <x v="11"/>
    <n v="61"/>
    <s v="area_code_415"/>
    <s v="no"/>
    <s v="no"/>
    <n v="0"/>
    <n v="197.7"/>
    <n v="118"/>
    <n v="33.61"/>
    <n v="152.19999999999999"/>
    <n v="96"/>
    <n v="12.94"/>
    <n v="221"/>
    <n v="93"/>
    <n v="9.9499999999999993"/>
    <n v="7"/>
    <n v="3"/>
    <n v="1.89"/>
    <n v="2"/>
    <s v="no"/>
    <n v="0"/>
    <s v="0-3 Calls"/>
    <s v="60-95 Months"/>
  </r>
  <r>
    <x v="38"/>
    <n v="91"/>
    <s v="area_code_415"/>
    <s v="no"/>
    <s v="yes"/>
    <n v="39"/>
    <n v="169.8"/>
    <n v="105"/>
    <n v="28.87"/>
    <n v="65.2"/>
    <n v="116"/>
    <n v="5.54"/>
    <n v="144.4"/>
    <n v="92"/>
    <n v="6.5"/>
    <n v="10.9"/>
    <n v="4"/>
    <n v="2.94"/>
    <n v="1"/>
    <s v="no"/>
    <n v="0"/>
    <s v="0-3 Calls"/>
    <s v="60-95 Months"/>
  </r>
  <r>
    <x v="44"/>
    <n v="88"/>
    <s v="area_code_408"/>
    <s v="no"/>
    <s v="yes"/>
    <n v="28"/>
    <n v="190.6"/>
    <n v="104"/>
    <n v="32.4"/>
    <n v="237.3"/>
    <n v="105"/>
    <n v="20.170000000000002"/>
    <n v="211.6"/>
    <n v="116"/>
    <n v="9.52"/>
    <n v="9.8000000000000007"/>
    <n v="1"/>
    <n v="2.65"/>
    <n v="2"/>
    <s v="no"/>
    <n v="0"/>
    <s v="0-3 Calls"/>
    <s v="60-95 Months"/>
  </r>
  <r>
    <x v="3"/>
    <n v="88"/>
    <s v="area_code_408"/>
    <s v="no"/>
    <s v="yes"/>
    <n v="45"/>
    <n v="80.3"/>
    <n v="140"/>
    <n v="13.65"/>
    <n v="153.30000000000001"/>
    <n v="101"/>
    <n v="13.03"/>
    <n v="309.2"/>
    <n v="123"/>
    <n v="13.91"/>
    <n v="12.8"/>
    <n v="3"/>
    <n v="3.46"/>
    <n v="2"/>
    <s v="no"/>
    <n v="0"/>
    <s v="0-3 Calls"/>
    <s v="60-95 Months"/>
  </r>
  <r>
    <x v="39"/>
    <n v="195"/>
    <s v="area_code_415"/>
    <s v="no"/>
    <s v="yes"/>
    <n v="36"/>
    <n v="231.7"/>
    <n v="110"/>
    <n v="39.39"/>
    <n v="225.1"/>
    <n v="88"/>
    <n v="19.13"/>
    <n v="201.7"/>
    <n v="89"/>
    <n v="9.08"/>
    <n v="12.1"/>
    <n v="2"/>
    <n v="3.27"/>
    <n v="0"/>
    <s v="no"/>
    <n v="0"/>
    <s v="0-3 Calls"/>
    <s v="132+ Months"/>
  </r>
  <r>
    <x v="36"/>
    <n v="182"/>
    <s v="area_code_415"/>
    <s v="no"/>
    <s v="no"/>
    <n v="0"/>
    <n v="69.099999999999994"/>
    <n v="114"/>
    <n v="11.75"/>
    <n v="230.3"/>
    <n v="109"/>
    <n v="19.579999999999998"/>
    <n v="256.7"/>
    <n v="96"/>
    <n v="11.55"/>
    <n v="6.5"/>
    <n v="4"/>
    <n v="1.76"/>
    <n v="0"/>
    <s v="no"/>
    <n v="0"/>
    <s v="0-3 Calls"/>
    <s v="132+ Months"/>
  </r>
  <r>
    <x v="16"/>
    <n v="118"/>
    <s v="area_code_408"/>
    <s v="no"/>
    <s v="no"/>
    <n v="0"/>
    <n v="188.8"/>
    <n v="60"/>
    <n v="32.1"/>
    <n v="217.4"/>
    <n v="64"/>
    <n v="18.48"/>
    <n v="220.1"/>
    <n v="100"/>
    <n v="9.9"/>
    <n v="8.1999999999999993"/>
    <n v="7"/>
    <n v="2.21"/>
    <n v="4"/>
    <s v="no"/>
    <n v="0"/>
    <s v="4+ calls"/>
    <s v="96-131 Months"/>
  </r>
  <r>
    <x v="21"/>
    <n v="103"/>
    <s v="area_code_408"/>
    <s v="no"/>
    <s v="no"/>
    <n v="0"/>
    <n v="150.6"/>
    <n v="125"/>
    <n v="25.6"/>
    <n v="169.1"/>
    <n v="126"/>
    <n v="14.37"/>
    <n v="221.2"/>
    <n v="104"/>
    <n v="9.9499999999999993"/>
    <n v="10.4"/>
    <n v="8"/>
    <n v="2.81"/>
    <n v="8"/>
    <s v="yes"/>
    <n v="1"/>
    <s v="4+ calls"/>
    <s v="96-131 Months"/>
  </r>
  <r>
    <x v="30"/>
    <n v="61"/>
    <s v="area_code_408"/>
    <s v="no"/>
    <s v="yes"/>
    <n v="25"/>
    <n v="163.69999999999999"/>
    <n v="78"/>
    <n v="27.83"/>
    <n v="113.2"/>
    <n v="112"/>
    <n v="9.6199999999999992"/>
    <n v="134.1"/>
    <n v="118"/>
    <n v="6.03"/>
    <n v="9.9"/>
    <n v="3"/>
    <n v="2.67"/>
    <n v="3"/>
    <s v="no"/>
    <n v="0"/>
    <s v="0-3 Calls"/>
    <s v="60-95 Months"/>
  </r>
  <r>
    <x v="6"/>
    <n v="172"/>
    <s v="area_code_415"/>
    <s v="no"/>
    <s v="no"/>
    <n v="0"/>
    <n v="211.7"/>
    <n v="100"/>
    <n v="35.99"/>
    <n v="198.7"/>
    <n v="101"/>
    <n v="16.89"/>
    <n v="301.7"/>
    <n v="136"/>
    <n v="13.58"/>
    <n v="6.5"/>
    <n v="9"/>
    <n v="1.76"/>
    <n v="1"/>
    <s v="no"/>
    <n v="0"/>
    <s v="0-3 Calls"/>
    <s v="132+ Months"/>
  </r>
  <r>
    <x v="1"/>
    <n v="72"/>
    <s v="area_code_415"/>
    <s v="no"/>
    <s v="no"/>
    <n v="0"/>
    <n v="175.5"/>
    <n v="103"/>
    <n v="29.84"/>
    <n v="132.30000000000001"/>
    <n v="120"/>
    <n v="11.25"/>
    <n v="242.9"/>
    <n v="96"/>
    <n v="10.93"/>
    <n v="11.8"/>
    <n v="3"/>
    <n v="3.19"/>
    <n v="1"/>
    <s v="no"/>
    <n v="0"/>
    <s v="0-3 Calls"/>
    <s v="60-95 Months"/>
  </r>
  <r>
    <x v="36"/>
    <n v="113"/>
    <s v="area_code_510"/>
    <s v="no"/>
    <s v="no"/>
    <n v="0"/>
    <n v="150.1"/>
    <n v="120"/>
    <n v="25.52"/>
    <n v="200.1"/>
    <n v="85"/>
    <n v="17.010000000000002"/>
    <n v="266.7"/>
    <n v="105"/>
    <n v="12"/>
    <n v="11"/>
    <n v="3"/>
    <n v="2.97"/>
    <n v="2"/>
    <s v="no"/>
    <n v="0"/>
    <s v="0-3 Calls"/>
    <s v="96-131 Months"/>
  </r>
  <r>
    <x v="50"/>
    <n v="177"/>
    <s v="area_code_408"/>
    <s v="no"/>
    <s v="no"/>
    <n v="0"/>
    <n v="189.5"/>
    <n v="99"/>
    <n v="32.22"/>
    <n v="176.3"/>
    <n v="117"/>
    <n v="14.99"/>
    <n v="225.9"/>
    <n v="112"/>
    <n v="10.17"/>
    <n v="14.2"/>
    <n v="2"/>
    <n v="3.83"/>
    <n v="1"/>
    <s v="no"/>
    <n v="0"/>
    <s v="0-3 Calls"/>
    <s v="132+ Months"/>
  </r>
  <r>
    <x v="34"/>
    <n v="100"/>
    <s v="area_code_408"/>
    <s v="no"/>
    <s v="no"/>
    <n v="0"/>
    <n v="70.8"/>
    <n v="94"/>
    <n v="12.04"/>
    <n v="215.6"/>
    <n v="102"/>
    <n v="18.329999999999998"/>
    <n v="230.8"/>
    <n v="125"/>
    <n v="10.39"/>
    <n v="9.5"/>
    <n v="1"/>
    <n v="2.57"/>
    <n v="6"/>
    <s v="yes"/>
    <n v="1"/>
    <s v="4+ calls"/>
    <s v="96-131 Months"/>
  </r>
  <r>
    <x v="29"/>
    <n v="136"/>
    <s v="area_code_415"/>
    <s v="no"/>
    <s v="no"/>
    <n v="0"/>
    <n v="101.7"/>
    <n v="105"/>
    <n v="17.29"/>
    <n v="202.8"/>
    <n v="99"/>
    <n v="17.239999999999998"/>
    <n v="136.19999999999999"/>
    <n v="119"/>
    <n v="6.13"/>
    <n v="9.4"/>
    <n v="6"/>
    <n v="2.54"/>
    <n v="3"/>
    <s v="no"/>
    <n v="0"/>
    <s v="0-3 Calls"/>
    <s v="132+ Months"/>
  </r>
  <r>
    <x v="23"/>
    <n v="71"/>
    <s v="area_code_415"/>
    <s v="no"/>
    <s v="no"/>
    <n v="0"/>
    <n v="258.39999999999998"/>
    <n v="132"/>
    <n v="43.93"/>
    <n v="126.8"/>
    <n v="119"/>
    <n v="10.78"/>
    <n v="182.4"/>
    <n v="87"/>
    <n v="8.2100000000000009"/>
    <n v="9.6999999999999993"/>
    <n v="8"/>
    <n v="2.62"/>
    <n v="4"/>
    <s v="no"/>
    <n v="0"/>
    <s v="4+ calls"/>
    <s v="60-95 Months"/>
  </r>
  <r>
    <x v="20"/>
    <n v="134"/>
    <s v="area_code_408"/>
    <s v="no"/>
    <s v="no"/>
    <n v="0"/>
    <n v="242.4"/>
    <n v="126"/>
    <n v="41.21"/>
    <n v="152.9"/>
    <n v="115"/>
    <n v="13"/>
    <n v="318.3"/>
    <n v="115"/>
    <n v="14.32"/>
    <n v="11.8"/>
    <n v="6"/>
    <n v="3.19"/>
    <n v="1"/>
    <s v="no"/>
    <n v="0"/>
    <s v="0-3 Calls"/>
    <s v="132+ Months"/>
  </r>
  <r>
    <x v="41"/>
    <n v="39"/>
    <s v="area_code_408"/>
    <s v="no"/>
    <s v="no"/>
    <n v="0"/>
    <n v="154.1"/>
    <n v="104"/>
    <n v="26.2"/>
    <n v="204.2"/>
    <n v="112"/>
    <n v="17.36"/>
    <n v="196.2"/>
    <n v="92"/>
    <n v="8.83"/>
    <n v="9.8000000000000007"/>
    <n v="4"/>
    <n v="2.65"/>
    <n v="2"/>
    <s v="no"/>
    <n v="0"/>
    <s v="0-3 Calls"/>
    <s v="24-59 Months"/>
  </r>
  <r>
    <x v="2"/>
    <n v="110"/>
    <s v="area_code_510"/>
    <s v="no"/>
    <s v="no"/>
    <n v="0"/>
    <n v="188"/>
    <n v="127"/>
    <n v="31.96"/>
    <n v="90.5"/>
    <n v="118"/>
    <n v="7.69"/>
    <n v="150.30000000000001"/>
    <n v="64"/>
    <n v="6.76"/>
    <n v="15.3"/>
    <n v="3"/>
    <n v="4.13"/>
    <n v="3"/>
    <s v="no"/>
    <n v="0"/>
    <s v="0-3 Calls"/>
    <s v="96-131 Months"/>
  </r>
  <r>
    <x v="46"/>
    <n v="102"/>
    <s v="area_code_510"/>
    <s v="no"/>
    <s v="no"/>
    <n v="0"/>
    <n v="103.1"/>
    <n v="70"/>
    <n v="17.53"/>
    <n v="275"/>
    <n v="129"/>
    <n v="23.38"/>
    <n v="141.1"/>
    <n v="92"/>
    <n v="6.35"/>
    <n v="11.2"/>
    <n v="5"/>
    <n v="3.02"/>
    <n v="1"/>
    <s v="no"/>
    <n v="0"/>
    <s v="0-3 Calls"/>
    <s v="96-131 Months"/>
  </r>
  <r>
    <x v="19"/>
    <n v="70"/>
    <s v="area_code_415"/>
    <s v="no"/>
    <s v="no"/>
    <n v="0"/>
    <n v="175.4"/>
    <n v="130"/>
    <n v="29.82"/>
    <n v="159.5"/>
    <n v="130"/>
    <n v="13.56"/>
    <n v="260.60000000000002"/>
    <n v="96"/>
    <n v="11.73"/>
    <n v="11.6"/>
    <n v="4"/>
    <n v="3.13"/>
    <n v="0"/>
    <s v="no"/>
    <n v="0"/>
    <s v="0-3 Calls"/>
    <s v="60-95 Months"/>
  </r>
  <r>
    <x v="11"/>
    <n v="142"/>
    <s v="area_code_415"/>
    <s v="no"/>
    <s v="no"/>
    <n v="0"/>
    <n v="145.4"/>
    <n v="93"/>
    <n v="24.72"/>
    <n v="209.1"/>
    <n v="98"/>
    <n v="17.77"/>
    <n v="214"/>
    <n v="96"/>
    <n v="9.6300000000000008"/>
    <n v="10.9"/>
    <n v="1"/>
    <n v="2.94"/>
    <n v="1"/>
    <s v="no"/>
    <n v="0"/>
    <s v="0-3 Calls"/>
    <s v="132+ Months"/>
  </r>
  <r>
    <x v="29"/>
    <n v="81"/>
    <s v="area_code_510"/>
    <s v="yes"/>
    <s v="no"/>
    <n v="0"/>
    <n v="250.6"/>
    <n v="85"/>
    <n v="42.6"/>
    <n v="187.9"/>
    <n v="50"/>
    <n v="15.97"/>
    <n v="120.3"/>
    <n v="131"/>
    <n v="5.41"/>
    <n v="7.8"/>
    <n v="5"/>
    <n v="2.11"/>
    <n v="1"/>
    <s v="no"/>
    <n v="0"/>
    <s v="0-3 Calls"/>
    <s v="60-95 Months"/>
  </r>
  <r>
    <x v="8"/>
    <n v="17"/>
    <s v="area_code_415"/>
    <s v="no"/>
    <s v="no"/>
    <n v="0"/>
    <n v="161.5"/>
    <n v="123"/>
    <n v="27.46"/>
    <n v="214.2"/>
    <n v="81"/>
    <n v="18.21"/>
    <n v="315"/>
    <n v="106"/>
    <n v="14.18"/>
    <n v="8.6"/>
    <n v="5"/>
    <n v="2.3199999999999998"/>
    <n v="1"/>
    <s v="no"/>
    <n v="0"/>
    <s v="0-3 Calls"/>
    <s v="0-23 Months"/>
  </r>
  <r>
    <x v="48"/>
    <n v="119"/>
    <s v="area_code_408"/>
    <s v="no"/>
    <s v="no"/>
    <n v="0"/>
    <n v="260.10000000000002"/>
    <n v="101"/>
    <n v="44.22"/>
    <n v="256.5"/>
    <n v="68"/>
    <n v="21.8"/>
    <n v="229.1"/>
    <n v="89"/>
    <n v="10.31"/>
    <n v="10"/>
    <n v="2"/>
    <n v="2.7"/>
    <n v="1"/>
    <s v="yes"/>
    <n v="1"/>
    <s v="0-3 Calls"/>
    <s v="96-131 Months"/>
  </r>
  <r>
    <x v="20"/>
    <n v="105"/>
    <s v="area_code_415"/>
    <s v="no"/>
    <s v="no"/>
    <n v="0"/>
    <n v="281.3"/>
    <n v="124"/>
    <n v="47.82"/>
    <n v="301.5"/>
    <n v="96"/>
    <n v="25.63"/>
    <n v="202.8"/>
    <n v="109"/>
    <n v="9.1300000000000008"/>
    <n v="8.6999999999999993"/>
    <n v="3"/>
    <n v="2.35"/>
    <n v="0"/>
    <s v="yes"/>
    <n v="1"/>
    <s v="0-3 Calls"/>
    <s v="96-131 Months"/>
  </r>
  <r>
    <x v="24"/>
    <n v="108"/>
    <s v="area_code_415"/>
    <s v="yes"/>
    <s v="yes"/>
    <n v="42"/>
    <n v="130.1"/>
    <n v="90"/>
    <n v="22.12"/>
    <n v="167"/>
    <n v="128"/>
    <n v="14.2"/>
    <n v="244.7"/>
    <n v="80"/>
    <n v="11.01"/>
    <n v="13.6"/>
    <n v="5"/>
    <n v="3.67"/>
    <n v="3"/>
    <s v="yes"/>
    <n v="1"/>
    <s v="0-3 Calls"/>
    <s v="96-131 Months"/>
  </r>
  <r>
    <x v="13"/>
    <n v="90"/>
    <s v="area_code_415"/>
    <s v="no"/>
    <s v="no"/>
    <n v="0"/>
    <n v="102"/>
    <n v="118"/>
    <n v="17.34"/>
    <n v="113.3"/>
    <n v="134"/>
    <n v="9.6300000000000008"/>
    <n v="188.6"/>
    <n v="105"/>
    <n v="8.49"/>
    <n v="11.4"/>
    <n v="3"/>
    <n v="3.08"/>
    <n v="2"/>
    <s v="no"/>
    <n v="0"/>
    <s v="0-3 Calls"/>
    <s v="60-95 Months"/>
  </r>
  <r>
    <x v="7"/>
    <n v="100"/>
    <s v="area_code_415"/>
    <s v="no"/>
    <s v="yes"/>
    <n v="33"/>
    <n v="218.7"/>
    <n v="104"/>
    <n v="37.18"/>
    <n v="155"/>
    <n v="144"/>
    <n v="13.18"/>
    <n v="99"/>
    <n v="117"/>
    <n v="4.46"/>
    <n v="12.1"/>
    <n v="4"/>
    <n v="3.27"/>
    <n v="1"/>
    <s v="no"/>
    <n v="0"/>
    <s v="0-3 Calls"/>
    <s v="96-131 Months"/>
  </r>
  <r>
    <x v="27"/>
    <n v="155"/>
    <s v="area_code_408"/>
    <s v="no"/>
    <s v="yes"/>
    <n v="30"/>
    <n v="128.5"/>
    <n v="86"/>
    <n v="21.85"/>
    <n v="188.4"/>
    <n v="91"/>
    <n v="16.010000000000002"/>
    <n v="254.4"/>
    <n v="85"/>
    <n v="11.45"/>
    <n v="6.8"/>
    <n v="6"/>
    <n v="1.84"/>
    <n v="1"/>
    <s v="no"/>
    <n v="0"/>
    <s v="0-3 Calls"/>
    <s v="132+ Months"/>
  </r>
  <r>
    <x v="17"/>
    <n v="113"/>
    <s v="area_code_510"/>
    <s v="no"/>
    <s v="no"/>
    <n v="0"/>
    <n v="128.69999999999999"/>
    <n v="100"/>
    <n v="21.88"/>
    <n v="227.1"/>
    <n v="67"/>
    <n v="19.3"/>
    <n v="178.1"/>
    <n v="135"/>
    <n v="8.01"/>
    <n v="9.1999999999999993"/>
    <n v="4"/>
    <n v="2.48"/>
    <n v="2"/>
    <s v="yes"/>
    <n v="1"/>
    <s v="0-3 Calls"/>
    <s v="96-131 Months"/>
  </r>
  <r>
    <x v="26"/>
    <n v="123"/>
    <s v="area_code_415"/>
    <s v="no"/>
    <s v="no"/>
    <n v="0"/>
    <n v="172.2"/>
    <n v="92"/>
    <n v="29.27"/>
    <n v="162.6"/>
    <n v="76"/>
    <n v="13.82"/>
    <n v="250.3"/>
    <n v="101"/>
    <n v="11.26"/>
    <n v="8.6999999999999993"/>
    <n v="4"/>
    <n v="2.35"/>
    <n v="1"/>
    <s v="no"/>
    <n v="0"/>
    <s v="0-3 Calls"/>
    <s v="96-131 Months"/>
  </r>
  <r>
    <x v="4"/>
    <n v="42"/>
    <s v="area_code_415"/>
    <s v="no"/>
    <s v="no"/>
    <n v="0"/>
    <n v="184.5"/>
    <n v="98"/>
    <n v="31.37"/>
    <n v="200.5"/>
    <n v="93"/>
    <n v="17.04"/>
    <n v="279.2"/>
    <n v="91"/>
    <n v="12.56"/>
    <n v="8.8000000000000007"/>
    <n v="3"/>
    <n v="2.38"/>
    <n v="2"/>
    <s v="no"/>
    <n v="0"/>
    <s v="0-3 Calls"/>
    <s v="24-59 Months"/>
  </r>
  <r>
    <x v="37"/>
    <n v="125"/>
    <s v="area_code_510"/>
    <s v="no"/>
    <s v="no"/>
    <n v="0"/>
    <n v="168.6"/>
    <n v="99"/>
    <n v="28.66"/>
    <n v="175.6"/>
    <n v="107"/>
    <n v="14.93"/>
    <n v="243.3"/>
    <n v="92"/>
    <n v="10.95"/>
    <n v="10.9"/>
    <n v="7"/>
    <n v="2.94"/>
    <n v="0"/>
    <s v="no"/>
    <n v="0"/>
    <s v="0-3 Calls"/>
    <s v="96-131 Months"/>
  </r>
  <r>
    <x v="20"/>
    <n v="131"/>
    <s v="area_code_415"/>
    <s v="no"/>
    <s v="yes"/>
    <n v="30"/>
    <n v="174"/>
    <n v="118"/>
    <n v="29.58"/>
    <n v="205.3"/>
    <n v="81"/>
    <n v="17.45"/>
    <n v="218.2"/>
    <n v="90"/>
    <n v="9.82"/>
    <n v="6.7"/>
    <n v="3"/>
    <n v="1.81"/>
    <n v="1"/>
    <s v="no"/>
    <n v="0"/>
    <s v="0-3 Calls"/>
    <s v="96-131 Months"/>
  </r>
  <r>
    <x v="34"/>
    <n v="107"/>
    <s v="area_code_415"/>
    <s v="no"/>
    <s v="no"/>
    <n v="0"/>
    <n v="230.4"/>
    <n v="65"/>
    <n v="39.17"/>
    <n v="257.39999999999998"/>
    <n v="80"/>
    <n v="21.88"/>
    <n v="107.3"/>
    <n v="88"/>
    <n v="4.83"/>
    <n v="8.5"/>
    <n v="3"/>
    <n v="2.2999999999999998"/>
    <n v="1"/>
    <s v="no"/>
    <n v="0"/>
    <s v="0-3 Calls"/>
    <s v="96-131 Months"/>
  </r>
  <r>
    <x v="47"/>
    <n v="48"/>
    <s v="area_code_408"/>
    <s v="no"/>
    <s v="no"/>
    <n v="0"/>
    <n v="198.2"/>
    <n v="73"/>
    <n v="33.69"/>
    <n v="202.8"/>
    <n v="115"/>
    <n v="17.239999999999998"/>
    <n v="146.4"/>
    <n v="73"/>
    <n v="6.59"/>
    <n v="5.0999999999999996"/>
    <n v="5"/>
    <n v="1.38"/>
    <n v="1"/>
    <s v="no"/>
    <n v="0"/>
    <s v="0-3 Calls"/>
    <s v="24-59 Months"/>
  </r>
  <r>
    <x v="47"/>
    <n v="76"/>
    <s v="area_code_510"/>
    <s v="no"/>
    <s v="no"/>
    <n v="0"/>
    <n v="186.1"/>
    <n v="96"/>
    <n v="31.64"/>
    <n v="211.6"/>
    <n v="100"/>
    <n v="17.989999999999998"/>
    <n v="230.6"/>
    <n v="100"/>
    <n v="10.38"/>
    <n v="8"/>
    <n v="4"/>
    <n v="2.16"/>
    <n v="0"/>
    <s v="no"/>
    <n v="0"/>
    <s v="0-3 Calls"/>
    <s v="60-95 Months"/>
  </r>
  <r>
    <x v="5"/>
    <n v="128"/>
    <s v="area_code_415"/>
    <s v="no"/>
    <s v="no"/>
    <n v="0"/>
    <n v="148.5"/>
    <n v="105"/>
    <n v="25.25"/>
    <n v="243"/>
    <n v="106"/>
    <n v="20.66"/>
    <n v="255.2"/>
    <n v="114"/>
    <n v="11.48"/>
    <n v="6.8"/>
    <n v="2"/>
    <n v="1.84"/>
    <n v="1"/>
    <s v="no"/>
    <n v="0"/>
    <s v="0-3 Calls"/>
    <s v="96-131 Months"/>
  </r>
  <r>
    <x v="26"/>
    <n v="73"/>
    <s v="area_code_415"/>
    <s v="no"/>
    <s v="no"/>
    <n v="0"/>
    <n v="157.1"/>
    <n v="109"/>
    <n v="26.71"/>
    <n v="268.8"/>
    <n v="83"/>
    <n v="22.85"/>
    <n v="181.5"/>
    <n v="91"/>
    <n v="8.17"/>
    <n v="10"/>
    <n v="8"/>
    <n v="2.7"/>
    <n v="0"/>
    <s v="no"/>
    <n v="0"/>
    <s v="0-3 Calls"/>
    <s v="60-95 Months"/>
  </r>
  <r>
    <x v="14"/>
    <n v="52"/>
    <s v="area_code_415"/>
    <s v="no"/>
    <s v="no"/>
    <n v="0"/>
    <n v="155"/>
    <n v="110"/>
    <n v="26.35"/>
    <n v="133.4"/>
    <n v="104"/>
    <n v="11.34"/>
    <n v="176.1"/>
    <n v="84"/>
    <n v="7.92"/>
    <n v="7"/>
    <n v="4"/>
    <n v="1.89"/>
    <n v="4"/>
    <s v="yes"/>
    <n v="1"/>
    <s v="4+ calls"/>
    <s v="24-59 Months"/>
  </r>
  <r>
    <x v="28"/>
    <n v="126"/>
    <s v="area_code_415"/>
    <s v="yes"/>
    <s v="yes"/>
    <n v="26"/>
    <n v="129.30000000000001"/>
    <n v="123"/>
    <n v="21.98"/>
    <n v="176.5"/>
    <n v="114"/>
    <n v="15"/>
    <n v="154.5"/>
    <n v="102"/>
    <n v="6.95"/>
    <n v="9.6"/>
    <n v="7"/>
    <n v="2.59"/>
    <n v="1"/>
    <s v="no"/>
    <n v="0"/>
    <s v="0-3 Calls"/>
    <s v="96-131 Months"/>
  </r>
  <r>
    <x v="34"/>
    <n v="137"/>
    <s v="area_code_408"/>
    <s v="no"/>
    <s v="no"/>
    <n v="0"/>
    <n v="208.8"/>
    <n v="120"/>
    <n v="35.5"/>
    <n v="225.3"/>
    <n v="100"/>
    <n v="19.149999999999999"/>
    <n v="221.6"/>
    <n v="130"/>
    <n v="9.9700000000000006"/>
    <n v="11.1"/>
    <n v="5"/>
    <n v="3"/>
    <n v="0"/>
    <s v="no"/>
    <n v="0"/>
    <s v="0-3 Calls"/>
    <s v="132+ Months"/>
  </r>
  <r>
    <x v="50"/>
    <n v="71"/>
    <s v="area_code_510"/>
    <s v="no"/>
    <s v="no"/>
    <n v="0"/>
    <n v="238"/>
    <n v="82"/>
    <n v="40.46"/>
    <n v="278.5"/>
    <n v="94"/>
    <n v="23.67"/>
    <n v="193.1"/>
    <n v="134"/>
    <n v="8.69"/>
    <n v="11.8"/>
    <n v="10"/>
    <n v="3.19"/>
    <n v="0"/>
    <s v="yes"/>
    <n v="1"/>
    <s v="0-3 Calls"/>
    <s v="60-95 Months"/>
  </r>
  <r>
    <x v="44"/>
    <n v="139"/>
    <s v="area_code_415"/>
    <s v="no"/>
    <s v="no"/>
    <n v="0"/>
    <n v="211.1"/>
    <n v="103"/>
    <n v="35.89"/>
    <n v="206.9"/>
    <n v="108"/>
    <n v="17.59"/>
    <n v="193.9"/>
    <n v="70"/>
    <n v="8.73"/>
    <n v="5.6"/>
    <n v="4"/>
    <n v="1.51"/>
    <n v="0"/>
    <s v="no"/>
    <n v="0"/>
    <s v="0-3 Calls"/>
    <s v="132+ Months"/>
  </r>
  <r>
    <x v="42"/>
    <n v="107"/>
    <s v="area_code_510"/>
    <s v="no"/>
    <s v="yes"/>
    <n v="30"/>
    <n v="198.9"/>
    <n v="87"/>
    <n v="33.81"/>
    <n v="207"/>
    <n v="90"/>
    <n v="17.600000000000001"/>
    <n v="159.80000000000001"/>
    <n v="76"/>
    <n v="7.19"/>
    <n v="12.6"/>
    <n v="4"/>
    <n v="3.4"/>
    <n v="3"/>
    <s v="no"/>
    <n v="0"/>
    <s v="0-3 Calls"/>
    <s v="96-131 Months"/>
  </r>
  <r>
    <x v="40"/>
    <n v="147"/>
    <s v="area_code_408"/>
    <s v="no"/>
    <s v="no"/>
    <n v="0"/>
    <n v="212.8"/>
    <n v="79"/>
    <n v="36.18"/>
    <n v="204.1"/>
    <n v="91"/>
    <n v="17.350000000000001"/>
    <n v="156.19999999999999"/>
    <n v="113"/>
    <n v="7.03"/>
    <n v="10.199999999999999"/>
    <n v="2"/>
    <n v="2.75"/>
    <n v="1"/>
    <s v="no"/>
    <n v="0"/>
    <s v="0-3 Calls"/>
    <s v="132+ Months"/>
  </r>
  <r>
    <x v="8"/>
    <n v="116"/>
    <s v="area_code_510"/>
    <s v="no"/>
    <s v="no"/>
    <n v="0"/>
    <n v="137.4"/>
    <n v="126"/>
    <n v="23.36"/>
    <n v="120"/>
    <n v="94"/>
    <n v="10.199999999999999"/>
    <n v="130.30000000000001"/>
    <n v="64"/>
    <n v="5.86"/>
    <n v="12.4"/>
    <n v="2"/>
    <n v="3.35"/>
    <n v="3"/>
    <s v="no"/>
    <n v="0"/>
    <s v="0-3 Calls"/>
    <s v="96-131 Months"/>
  </r>
  <r>
    <x v="11"/>
    <n v="60"/>
    <s v="area_code_510"/>
    <s v="no"/>
    <s v="yes"/>
    <n v="31"/>
    <n v="191.8"/>
    <n v="75"/>
    <n v="32.61"/>
    <n v="267.8"/>
    <n v="135"/>
    <n v="22.76"/>
    <n v="200.5"/>
    <n v="62"/>
    <n v="9.02"/>
    <n v="12.8"/>
    <n v="3"/>
    <n v="3.46"/>
    <n v="2"/>
    <s v="no"/>
    <n v="0"/>
    <s v="0-3 Calls"/>
    <s v="60-95 Months"/>
  </r>
  <r>
    <x v="14"/>
    <n v="38"/>
    <s v="area_code_510"/>
    <s v="no"/>
    <s v="no"/>
    <n v="0"/>
    <n v="149"/>
    <n v="92"/>
    <n v="25.33"/>
    <n v="49.2"/>
    <n v="78"/>
    <n v="4.18"/>
    <n v="163.30000000000001"/>
    <n v="93"/>
    <n v="7.35"/>
    <n v="13.9"/>
    <n v="11"/>
    <n v="3.75"/>
    <n v="0"/>
    <s v="no"/>
    <n v="0"/>
    <s v="0-3 Calls"/>
    <s v="24-59 Months"/>
  </r>
  <r>
    <x v="29"/>
    <n v="63"/>
    <s v="area_code_408"/>
    <s v="no"/>
    <s v="no"/>
    <n v="0"/>
    <n v="117.1"/>
    <n v="118"/>
    <n v="19.91"/>
    <n v="249.6"/>
    <n v="90"/>
    <n v="21.22"/>
    <n v="162.19999999999999"/>
    <n v="84"/>
    <n v="7.3"/>
    <n v="11.1"/>
    <n v="4"/>
    <n v="3"/>
    <n v="3"/>
    <s v="no"/>
    <n v="0"/>
    <s v="0-3 Calls"/>
    <s v="60-95 Months"/>
  </r>
  <r>
    <x v="8"/>
    <n v="131"/>
    <s v="area_code_415"/>
    <s v="no"/>
    <s v="no"/>
    <n v="0"/>
    <n v="112.8"/>
    <n v="133"/>
    <n v="19.18"/>
    <n v="199.4"/>
    <n v="116"/>
    <n v="16.95"/>
    <n v="142.69999999999999"/>
    <n v="105"/>
    <n v="6.42"/>
    <n v="10.1"/>
    <n v="5"/>
    <n v="2.73"/>
    <n v="0"/>
    <s v="no"/>
    <n v="0"/>
    <s v="0-3 Calls"/>
    <s v="96-131 Months"/>
  </r>
  <r>
    <x v="42"/>
    <n v="158"/>
    <s v="area_code_510"/>
    <s v="no"/>
    <s v="no"/>
    <n v="0"/>
    <n v="175.9"/>
    <n v="105"/>
    <n v="29.9"/>
    <n v="188.3"/>
    <n v="88"/>
    <n v="16.010000000000002"/>
    <n v="188.3"/>
    <n v="98"/>
    <n v="8.4700000000000006"/>
    <n v="11"/>
    <n v="6"/>
    <n v="2.97"/>
    <n v="1"/>
    <s v="no"/>
    <n v="0"/>
    <s v="0-3 Calls"/>
    <s v="132+ Months"/>
  </r>
  <r>
    <x v="11"/>
    <n v="139"/>
    <s v="area_code_510"/>
    <s v="no"/>
    <s v="no"/>
    <n v="0"/>
    <n v="236.6"/>
    <n v="109"/>
    <n v="40.22"/>
    <n v="169.9"/>
    <n v="107"/>
    <n v="14.44"/>
    <n v="212.3"/>
    <n v="118"/>
    <n v="9.5500000000000007"/>
    <n v="11.1"/>
    <n v="2"/>
    <n v="3"/>
    <n v="1"/>
    <s v="yes"/>
    <n v="1"/>
    <s v="0-3 Calls"/>
    <s v="132+ Months"/>
  </r>
  <r>
    <x v="44"/>
    <n v="77"/>
    <s v="area_code_415"/>
    <s v="no"/>
    <s v="no"/>
    <n v="0"/>
    <n v="169.4"/>
    <n v="102"/>
    <n v="28.8"/>
    <n v="184.9"/>
    <n v="144"/>
    <n v="15.72"/>
    <n v="234.3"/>
    <n v="89"/>
    <n v="10.54"/>
    <n v="2"/>
    <n v="7"/>
    <n v="0.54"/>
    <n v="1"/>
    <s v="no"/>
    <n v="0"/>
    <s v="0-3 Calls"/>
    <s v="60-95 Months"/>
  </r>
  <r>
    <x v="26"/>
    <n v="140"/>
    <s v="area_code_415"/>
    <s v="no"/>
    <s v="no"/>
    <n v="0"/>
    <n v="129.6"/>
    <n v="79"/>
    <n v="22.03"/>
    <n v="246.2"/>
    <n v="99"/>
    <n v="20.93"/>
    <n v="172.1"/>
    <n v="124"/>
    <n v="7.74"/>
    <n v="9.4"/>
    <n v="10"/>
    <n v="2.54"/>
    <n v="3"/>
    <s v="no"/>
    <n v="0"/>
    <s v="0-3 Calls"/>
    <s v="132+ Months"/>
  </r>
  <r>
    <x v="32"/>
    <n v="52"/>
    <s v="area_code_510"/>
    <s v="no"/>
    <s v="yes"/>
    <n v="20"/>
    <n v="133.30000000000001"/>
    <n v="63"/>
    <n v="22.66"/>
    <n v="184.1"/>
    <n v="123"/>
    <n v="15.65"/>
    <n v="272.89999999999998"/>
    <n v="107"/>
    <n v="12.28"/>
    <n v="13.5"/>
    <n v="2"/>
    <n v="3.65"/>
    <n v="1"/>
    <s v="no"/>
    <n v="0"/>
    <s v="0-3 Calls"/>
    <s v="24-59 Months"/>
  </r>
  <r>
    <x v="13"/>
    <n v="103"/>
    <s v="area_code_510"/>
    <s v="no"/>
    <s v="no"/>
    <n v="0"/>
    <n v="167.8"/>
    <n v="121"/>
    <n v="28.53"/>
    <n v="212.9"/>
    <n v="123"/>
    <n v="18.100000000000001"/>
    <n v="208.2"/>
    <n v="73"/>
    <n v="9.3699999999999992"/>
    <n v="13"/>
    <n v="3"/>
    <n v="3.51"/>
    <n v="5"/>
    <s v="no"/>
    <n v="0"/>
    <s v="4+ calls"/>
    <s v="96-131 Months"/>
  </r>
  <r>
    <x v="45"/>
    <n v="74"/>
    <s v="area_code_415"/>
    <s v="no"/>
    <s v="yes"/>
    <n v="32"/>
    <n v="174.6"/>
    <n v="107"/>
    <n v="29.68"/>
    <n v="310.60000000000002"/>
    <n v="115"/>
    <n v="26.4"/>
    <n v="234.7"/>
    <n v="92"/>
    <n v="10.56"/>
    <n v="9"/>
    <n v="4"/>
    <n v="2.4300000000000002"/>
    <n v="1"/>
    <s v="no"/>
    <n v="0"/>
    <s v="0-3 Calls"/>
    <s v="60-95 Months"/>
  </r>
  <r>
    <x v="50"/>
    <n v="124"/>
    <s v="area_code_415"/>
    <s v="no"/>
    <s v="no"/>
    <n v="0"/>
    <n v="150.30000000000001"/>
    <n v="101"/>
    <n v="25.55"/>
    <n v="255.9"/>
    <n v="112"/>
    <n v="21.75"/>
    <n v="136.69999999999999"/>
    <n v="62"/>
    <n v="6.15"/>
    <n v="12.5"/>
    <n v="4"/>
    <n v="3.38"/>
    <n v="2"/>
    <s v="no"/>
    <n v="0"/>
    <s v="0-3 Calls"/>
    <s v="96-131 Months"/>
  </r>
  <r>
    <x v="16"/>
    <n v="85"/>
    <s v="area_code_510"/>
    <s v="no"/>
    <s v="yes"/>
    <n v="21"/>
    <n v="283.2"/>
    <n v="110"/>
    <n v="48.14"/>
    <n v="239.7"/>
    <n v="108"/>
    <n v="20.37"/>
    <n v="149.5"/>
    <n v="80"/>
    <n v="6.73"/>
    <n v="6.3"/>
    <n v="1"/>
    <n v="1.7"/>
    <n v="5"/>
    <s v="no"/>
    <n v="0"/>
    <s v="4+ calls"/>
    <s v="60-95 Months"/>
  </r>
  <r>
    <x v="40"/>
    <n v="113"/>
    <s v="area_code_408"/>
    <s v="no"/>
    <s v="yes"/>
    <n v="20"/>
    <n v="157.80000000000001"/>
    <n v="83"/>
    <n v="26.83"/>
    <n v="161.5"/>
    <n v="56"/>
    <n v="13.73"/>
    <n v="271.5"/>
    <n v="100"/>
    <n v="12.22"/>
    <n v="8.6999999999999993"/>
    <n v="2"/>
    <n v="2.35"/>
    <n v="5"/>
    <s v="yes"/>
    <n v="1"/>
    <s v="4+ calls"/>
    <s v="96-131 Months"/>
  </r>
  <r>
    <x v="34"/>
    <n v="71"/>
    <s v="area_code_408"/>
    <s v="no"/>
    <s v="no"/>
    <n v="0"/>
    <n v="141.19999999999999"/>
    <n v="132"/>
    <n v="24"/>
    <n v="149.1"/>
    <n v="90"/>
    <n v="12.67"/>
    <n v="171.4"/>
    <n v="72"/>
    <n v="7.71"/>
    <n v="7"/>
    <n v="2"/>
    <n v="1.89"/>
    <n v="2"/>
    <s v="no"/>
    <n v="0"/>
    <s v="0-3 Calls"/>
    <s v="60-95 Months"/>
  </r>
  <r>
    <x v="18"/>
    <n v="49"/>
    <s v="area_code_415"/>
    <s v="yes"/>
    <s v="no"/>
    <n v="0"/>
    <n v="237.8"/>
    <n v="92"/>
    <n v="40.43"/>
    <n v="208.9"/>
    <n v="119"/>
    <n v="17.760000000000002"/>
    <n v="167.8"/>
    <n v="86"/>
    <n v="7.55"/>
    <n v="15.6"/>
    <n v="6"/>
    <n v="4.21"/>
    <n v="2"/>
    <s v="yes"/>
    <n v="1"/>
    <s v="0-3 Calls"/>
    <s v="24-59 Months"/>
  </r>
  <r>
    <x v="8"/>
    <n v="106"/>
    <s v="area_code_510"/>
    <s v="yes"/>
    <s v="no"/>
    <n v="0"/>
    <n v="204"/>
    <n v="84"/>
    <n v="34.68"/>
    <n v="168.5"/>
    <n v="61"/>
    <n v="14.32"/>
    <n v="164"/>
    <n v="102"/>
    <n v="7.38"/>
    <n v="13.3"/>
    <n v="3"/>
    <n v="3.59"/>
    <n v="3"/>
    <s v="yes"/>
    <n v="1"/>
    <s v="0-3 Calls"/>
    <s v="96-131 Months"/>
  </r>
  <r>
    <x v="12"/>
    <n v="60"/>
    <s v="area_code_510"/>
    <s v="no"/>
    <s v="no"/>
    <n v="0"/>
    <n v="221.1"/>
    <n v="106"/>
    <n v="37.590000000000003"/>
    <n v="178.6"/>
    <n v="48"/>
    <n v="15.18"/>
    <n v="202.7"/>
    <n v="90"/>
    <n v="9.1199999999999992"/>
    <n v="7.4"/>
    <n v="3"/>
    <n v="2"/>
    <n v="1"/>
    <s v="no"/>
    <n v="0"/>
    <s v="0-3 Calls"/>
    <s v="60-95 Months"/>
  </r>
  <r>
    <x v="41"/>
    <n v="66"/>
    <s v="area_code_510"/>
    <s v="no"/>
    <s v="no"/>
    <n v="0"/>
    <n v="118"/>
    <n v="133"/>
    <n v="20.059999999999999"/>
    <n v="248.1"/>
    <n v="99"/>
    <n v="21.09"/>
    <n v="214.4"/>
    <n v="122"/>
    <n v="9.65"/>
    <n v="5.3"/>
    <n v="5"/>
    <n v="1.43"/>
    <n v="1"/>
    <s v="no"/>
    <n v="0"/>
    <s v="0-3 Calls"/>
    <s v="60-95 Months"/>
  </r>
  <r>
    <x v="32"/>
    <n v="125"/>
    <s v="area_code_415"/>
    <s v="no"/>
    <s v="no"/>
    <n v="0"/>
    <n v="163.80000000000001"/>
    <n v="73"/>
    <n v="27.85"/>
    <n v="255.6"/>
    <n v="85"/>
    <n v="21.73"/>
    <n v="192.9"/>
    <n v="95"/>
    <n v="8.68"/>
    <n v="15.7"/>
    <n v="4"/>
    <n v="4.24"/>
    <n v="0"/>
    <s v="no"/>
    <n v="0"/>
    <s v="0-3 Calls"/>
    <s v="96-131 Months"/>
  </r>
  <r>
    <x v="18"/>
    <n v="114"/>
    <s v="area_code_510"/>
    <s v="no"/>
    <s v="yes"/>
    <n v="4"/>
    <n v="141.30000000000001"/>
    <n v="96"/>
    <n v="24.02"/>
    <n v="230.4"/>
    <n v="88"/>
    <n v="19.579999999999998"/>
    <n v="223.7"/>
    <n v="85"/>
    <n v="10.07"/>
    <n v="9.4"/>
    <n v="3"/>
    <n v="2.54"/>
    <n v="3"/>
    <s v="no"/>
    <n v="0"/>
    <s v="0-3 Calls"/>
    <s v="96-131 Months"/>
  </r>
  <r>
    <x v="46"/>
    <n v="112"/>
    <s v="area_code_415"/>
    <s v="no"/>
    <s v="no"/>
    <n v="0"/>
    <n v="272.5"/>
    <n v="119"/>
    <n v="46.33"/>
    <n v="226.1"/>
    <n v="94"/>
    <n v="19.22"/>
    <n v="159.1"/>
    <n v="94"/>
    <n v="7.16"/>
    <n v="16.399999999999999"/>
    <n v="5"/>
    <n v="4.43"/>
    <n v="3"/>
    <s v="yes"/>
    <n v="1"/>
    <s v="0-3 Calls"/>
    <s v="96-131 Months"/>
  </r>
  <r>
    <x v="10"/>
    <n v="101"/>
    <s v="area_code_408"/>
    <s v="no"/>
    <s v="yes"/>
    <n v="16"/>
    <n v="118.9"/>
    <n v="112"/>
    <n v="20.21"/>
    <n v="228.3"/>
    <n v="97"/>
    <n v="19.41"/>
    <n v="180.1"/>
    <n v="111"/>
    <n v="8.1"/>
    <n v="8.1999999999999993"/>
    <n v="5"/>
    <n v="2.21"/>
    <n v="2"/>
    <s v="no"/>
    <n v="0"/>
    <s v="0-3 Calls"/>
    <s v="96-131 Months"/>
  </r>
  <r>
    <x v="26"/>
    <n v="70"/>
    <s v="area_code_415"/>
    <s v="no"/>
    <s v="no"/>
    <n v="0"/>
    <n v="7.9"/>
    <n v="100"/>
    <n v="1.34"/>
    <n v="136.4"/>
    <n v="83"/>
    <n v="11.59"/>
    <n v="156.6"/>
    <n v="89"/>
    <n v="7.05"/>
    <n v="12.1"/>
    <n v="1"/>
    <n v="3.27"/>
    <n v="0"/>
    <s v="no"/>
    <n v="0"/>
    <s v="0-3 Calls"/>
    <s v="60-95 Months"/>
  </r>
  <r>
    <x v="22"/>
    <n v="59"/>
    <s v="area_code_408"/>
    <s v="no"/>
    <s v="no"/>
    <n v="0"/>
    <n v="159.5"/>
    <n v="96"/>
    <n v="27.12"/>
    <n v="167.2"/>
    <n v="123"/>
    <n v="14.21"/>
    <n v="138.6"/>
    <n v="106"/>
    <n v="6.24"/>
    <n v="10.199999999999999"/>
    <n v="4"/>
    <n v="2.75"/>
    <n v="0"/>
    <s v="no"/>
    <n v="0"/>
    <s v="0-3 Calls"/>
    <s v="24-59 Months"/>
  </r>
  <r>
    <x v="17"/>
    <n v="59"/>
    <s v="area_code_408"/>
    <s v="no"/>
    <s v="no"/>
    <n v="0"/>
    <n v="150.19999999999999"/>
    <n v="70"/>
    <n v="25.53"/>
    <n v="185.7"/>
    <n v="98"/>
    <n v="15.78"/>
    <n v="212.5"/>
    <n v="128"/>
    <n v="9.56"/>
    <n v="12.1"/>
    <n v="2"/>
    <n v="3.27"/>
    <n v="1"/>
    <s v="no"/>
    <n v="0"/>
    <s v="0-3 Calls"/>
    <s v="24-59 Months"/>
  </r>
  <r>
    <x v="10"/>
    <n v="124"/>
    <s v="area_code_415"/>
    <s v="no"/>
    <s v="yes"/>
    <n v="30"/>
    <n v="144.5"/>
    <n v="35"/>
    <n v="24.57"/>
    <n v="262.3"/>
    <n v="101"/>
    <n v="22.3"/>
    <n v="226.5"/>
    <n v="82"/>
    <n v="10.19"/>
    <n v="12"/>
    <n v="7"/>
    <n v="3.24"/>
    <n v="2"/>
    <s v="no"/>
    <n v="0"/>
    <s v="0-3 Calls"/>
    <s v="96-131 Months"/>
  </r>
  <r>
    <x v="3"/>
    <n v="81"/>
    <s v="area_code_510"/>
    <s v="no"/>
    <s v="no"/>
    <n v="0"/>
    <n v="220.8"/>
    <n v="77"/>
    <n v="37.54"/>
    <n v="148.5"/>
    <n v="87"/>
    <n v="12.62"/>
    <n v="183.9"/>
    <n v="100"/>
    <n v="8.2799999999999994"/>
    <n v="7.6"/>
    <n v="3"/>
    <n v="2.0499999999999998"/>
    <n v="2"/>
    <s v="no"/>
    <n v="0"/>
    <s v="0-3 Calls"/>
    <s v="60-95 Months"/>
  </r>
  <r>
    <x v="7"/>
    <n v="86"/>
    <s v="area_code_510"/>
    <s v="no"/>
    <s v="no"/>
    <n v="0"/>
    <n v="216.3"/>
    <n v="96"/>
    <n v="36.770000000000003"/>
    <n v="266.3"/>
    <n v="77"/>
    <n v="22.64"/>
    <n v="214"/>
    <n v="110"/>
    <n v="9.6300000000000008"/>
    <n v="4.5"/>
    <n v="3"/>
    <n v="1.22"/>
    <n v="0"/>
    <s v="no"/>
    <n v="0"/>
    <s v="0-3 Calls"/>
    <s v="60-95 Months"/>
  </r>
  <r>
    <x v="24"/>
    <n v="84"/>
    <s v="area_code_510"/>
    <s v="no"/>
    <s v="no"/>
    <n v="0"/>
    <n v="169.5"/>
    <n v="96"/>
    <n v="28.82"/>
    <n v="157.6"/>
    <n v="94"/>
    <n v="13.4"/>
    <n v="98.2"/>
    <n v="70"/>
    <n v="4.42"/>
    <n v="10.6"/>
    <n v="7"/>
    <n v="2.86"/>
    <n v="0"/>
    <s v="no"/>
    <n v="0"/>
    <s v="0-3 Calls"/>
    <s v="60-95 Months"/>
  </r>
  <r>
    <x v="37"/>
    <n v="118"/>
    <s v="area_code_510"/>
    <s v="no"/>
    <s v="yes"/>
    <n v="35"/>
    <n v="256.3"/>
    <n v="119"/>
    <n v="43.57"/>
    <n v="258.10000000000002"/>
    <n v="91"/>
    <n v="21.94"/>
    <n v="215.5"/>
    <n v="130"/>
    <n v="9.6999999999999993"/>
    <n v="11.7"/>
    <n v="1"/>
    <n v="3.16"/>
    <n v="1"/>
    <s v="no"/>
    <n v="0"/>
    <s v="0-3 Calls"/>
    <s v="96-131 Months"/>
  </r>
  <r>
    <x v="16"/>
    <n v="89"/>
    <s v="area_code_415"/>
    <s v="no"/>
    <s v="no"/>
    <n v="0"/>
    <n v="179.7"/>
    <n v="128"/>
    <n v="30.55"/>
    <n v="299.8"/>
    <n v="92"/>
    <n v="25.48"/>
    <n v="185.3"/>
    <n v="120"/>
    <n v="8.34"/>
    <n v="7.6"/>
    <n v="3"/>
    <n v="2.0499999999999998"/>
    <n v="1"/>
    <s v="no"/>
    <n v="0"/>
    <s v="0-3 Calls"/>
    <s v="60-95 Months"/>
  </r>
  <r>
    <x v="45"/>
    <n v="93"/>
    <s v="area_code_415"/>
    <s v="no"/>
    <s v="no"/>
    <n v="0"/>
    <n v="266"/>
    <n v="120"/>
    <n v="45.22"/>
    <n v="130.1"/>
    <n v="84"/>
    <n v="11.06"/>
    <n v="165.8"/>
    <n v="63"/>
    <n v="7.46"/>
    <n v="13.1"/>
    <n v="6"/>
    <n v="3.54"/>
    <n v="3"/>
    <s v="no"/>
    <n v="0"/>
    <s v="0-3 Calls"/>
    <s v="60-95 Months"/>
  </r>
  <r>
    <x v="25"/>
    <n v="85"/>
    <s v="area_code_415"/>
    <s v="no"/>
    <s v="no"/>
    <n v="0"/>
    <n v="96.7"/>
    <n v="97"/>
    <n v="16.440000000000001"/>
    <n v="193.8"/>
    <n v="95"/>
    <n v="16.47"/>
    <n v="171.7"/>
    <n v="88"/>
    <n v="7.73"/>
    <n v="9.6999999999999993"/>
    <n v="3"/>
    <n v="2.62"/>
    <n v="2"/>
    <s v="no"/>
    <n v="0"/>
    <s v="0-3 Calls"/>
    <s v="60-95 Months"/>
  </r>
  <r>
    <x v="19"/>
    <n v="160"/>
    <s v="area_code_408"/>
    <s v="no"/>
    <s v="no"/>
    <n v="0"/>
    <n v="82.7"/>
    <n v="116"/>
    <n v="14.06"/>
    <n v="194.6"/>
    <n v="95"/>
    <n v="16.54"/>
    <n v="159"/>
    <n v="54"/>
    <n v="7.15"/>
    <n v="10.9"/>
    <n v="9"/>
    <n v="2.94"/>
    <n v="0"/>
    <s v="no"/>
    <n v="0"/>
    <s v="0-3 Calls"/>
    <s v="132+ Months"/>
  </r>
  <r>
    <x v="48"/>
    <n v="28"/>
    <s v="area_code_415"/>
    <s v="no"/>
    <s v="no"/>
    <n v="0"/>
    <n v="168.2"/>
    <n v="87"/>
    <n v="28.59"/>
    <n v="161.69999999999999"/>
    <n v="92"/>
    <n v="13.74"/>
    <n v="192.4"/>
    <n v="112"/>
    <n v="8.66"/>
    <n v="10.1"/>
    <n v="3"/>
    <n v="2.73"/>
    <n v="3"/>
    <s v="no"/>
    <n v="0"/>
    <s v="0-3 Calls"/>
    <s v="24-59 Months"/>
  </r>
  <r>
    <x v="14"/>
    <n v="73"/>
    <s v="area_code_408"/>
    <s v="no"/>
    <s v="no"/>
    <n v="0"/>
    <n v="286.39999999999998"/>
    <n v="109"/>
    <n v="48.69"/>
    <n v="178.2"/>
    <n v="67"/>
    <n v="15.15"/>
    <n v="214.2"/>
    <n v="152"/>
    <n v="9.64"/>
    <n v="10.7"/>
    <n v="14"/>
    <n v="2.89"/>
    <n v="1"/>
    <s v="yes"/>
    <n v="1"/>
    <s v="0-3 Calls"/>
    <s v="60-95 Months"/>
  </r>
  <r>
    <x v="11"/>
    <n v="156"/>
    <s v="area_code_408"/>
    <s v="no"/>
    <s v="no"/>
    <n v="0"/>
    <n v="174.3"/>
    <n v="95"/>
    <n v="29.63"/>
    <n v="186.6"/>
    <n v="128"/>
    <n v="15.86"/>
    <n v="258.2"/>
    <n v="105"/>
    <n v="11.62"/>
    <n v="12.9"/>
    <n v="5"/>
    <n v="3.48"/>
    <n v="3"/>
    <s v="no"/>
    <n v="0"/>
    <s v="0-3 Calls"/>
    <s v="132+ Months"/>
  </r>
  <r>
    <x v="27"/>
    <n v="33"/>
    <s v="area_code_415"/>
    <s v="yes"/>
    <s v="no"/>
    <n v="0"/>
    <n v="190.6"/>
    <n v="100"/>
    <n v="32.4"/>
    <n v="161.69999999999999"/>
    <n v="104"/>
    <n v="13.74"/>
    <n v="189.9"/>
    <n v="136"/>
    <n v="8.5500000000000007"/>
    <n v="13"/>
    <n v="6"/>
    <n v="3.51"/>
    <n v="1"/>
    <s v="no"/>
    <n v="0"/>
    <s v="0-3 Calls"/>
    <s v="24-59 Months"/>
  </r>
  <r>
    <x v="11"/>
    <n v="119"/>
    <s v="area_code_415"/>
    <s v="no"/>
    <s v="no"/>
    <n v="0"/>
    <n v="133.4"/>
    <n v="102"/>
    <n v="22.68"/>
    <n v="204.6"/>
    <n v="71"/>
    <n v="17.39"/>
    <n v="196.9"/>
    <n v="103"/>
    <n v="8.86"/>
    <n v="11.1"/>
    <n v="7"/>
    <n v="3"/>
    <n v="1"/>
    <s v="no"/>
    <n v="0"/>
    <s v="0-3 Calls"/>
    <s v="96-131 Months"/>
  </r>
  <r>
    <x v="25"/>
    <n v="91"/>
    <s v="area_code_510"/>
    <s v="no"/>
    <s v="yes"/>
    <n v="27"/>
    <n v="204.6"/>
    <n v="96"/>
    <n v="34.78"/>
    <n v="136"/>
    <n v="93"/>
    <n v="11.56"/>
    <n v="210.5"/>
    <n v="82"/>
    <n v="9.4700000000000006"/>
    <n v="6.6"/>
    <n v="2"/>
    <n v="1.78"/>
    <n v="3"/>
    <s v="no"/>
    <n v="0"/>
    <s v="0-3 Calls"/>
    <s v="60-95 Months"/>
  </r>
  <r>
    <x v="28"/>
    <n v="102"/>
    <s v="area_code_510"/>
    <s v="no"/>
    <s v="no"/>
    <n v="0"/>
    <n v="242.2"/>
    <n v="88"/>
    <n v="41.17"/>
    <n v="233.2"/>
    <n v="89"/>
    <n v="19.82"/>
    <n v="188.5"/>
    <n v="121"/>
    <n v="8.48"/>
    <n v="6.2"/>
    <n v="6"/>
    <n v="1.67"/>
    <n v="3"/>
    <s v="no"/>
    <n v="0"/>
    <s v="0-3 Calls"/>
    <s v="96-131 Months"/>
  </r>
  <r>
    <x v="2"/>
    <n v="86"/>
    <s v="area_code_415"/>
    <s v="no"/>
    <s v="yes"/>
    <n v="33"/>
    <n v="253.1"/>
    <n v="112"/>
    <n v="43.03"/>
    <n v="210.1"/>
    <n v="94"/>
    <n v="17.86"/>
    <n v="95"/>
    <n v="98"/>
    <n v="4.2699999999999996"/>
    <n v="11.9"/>
    <n v="4"/>
    <n v="3.21"/>
    <n v="3"/>
    <s v="no"/>
    <n v="0"/>
    <s v="0-3 Calls"/>
    <s v="60-95 Months"/>
  </r>
  <r>
    <x v="14"/>
    <n v="82"/>
    <s v="area_code_415"/>
    <s v="no"/>
    <s v="no"/>
    <n v="0"/>
    <n v="130"/>
    <n v="110"/>
    <n v="22.1"/>
    <n v="185.3"/>
    <n v="88"/>
    <n v="15.75"/>
    <n v="178.7"/>
    <n v="105"/>
    <n v="8.0399999999999991"/>
    <n v="8.3000000000000007"/>
    <n v="4"/>
    <n v="2.2400000000000002"/>
    <n v="0"/>
    <s v="no"/>
    <n v="0"/>
    <s v="0-3 Calls"/>
    <s v="60-95 Months"/>
  </r>
  <r>
    <x v="33"/>
    <n v="89"/>
    <s v="area_code_408"/>
    <s v="no"/>
    <s v="no"/>
    <n v="0"/>
    <n v="105.9"/>
    <n v="151"/>
    <n v="18"/>
    <n v="189.6"/>
    <n v="142"/>
    <n v="16.12"/>
    <n v="170.9"/>
    <n v="67"/>
    <n v="7.69"/>
    <n v="12.7"/>
    <n v="7"/>
    <n v="3.43"/>
    <n v="0"/>
    <s v="no"/>
    <n v="0"/>
    <s v="0-3 Calls"/>
    <s v="60-95 Months"/>
  </r>
  <r>
    <x v="47"/>
    <n v="134"/>
    <s v="area_code_408"/>
    <s v="no"/>
    <s v="no"/>
    <n v="0"/>
    <n v="183.8"/>
    <n v="111"/>
    <n v="31.25"/>
    <n v="123.5"/>
    <n v="92"/>
    <n v="10.5"/>
    <n v="160.69999999999999"/>
    <n v="105"/>
    <n v="7.23"/>
    <n v="6.1"/>
    <n v="2"/>
    <n v="1.65"/>
    <n v="1"/>
    <s v="no"/>
    <n v="0"/>
    <s v="0-3 Calls"/>
    <s v="132+ Months"/>
  </r>
  <r>
    <x v="27"/>
    <n v="92"/>
    <s v="area_code_415"/>
    <s v="no"/>
    <s v="no"/>
    <n v="0"/>
    <n v="196.5"/>
    <n v="82"/>
    <n v="33.409999999999997"/>
    <n v="190"/>
    <n v="89"/>
    <n v="16.149999999999999"/>
    <n v="163.19999999999999"/>
    <n v="99"/>
    <n v="7.34"/>
    <n v="10.8"/>
    <n v="2"/>
    <n v="2.92"/>
    <n v="2"/>
    <s v="no"/>
    <n v="0"/>
    <s v="0-3 Calls"/>
    <s v="60-95 Months"/>
  </r>
  <r>
    <x v="32"/>
    <n v="87"/>
    <s v="area_code_510"/>
    <s v="no"/>
    <s v="no"/>
    <n v="0"/>
    <n v="184.5"/>
    <n v="81"/>
    <n v="31.37"/>
    <n v="172"/>
    <n v="103"/>
    <n v="14.62"/>
    <n v="183.4"/>
    <n v="96"/>
    <n v="8.25"/>
    <n v="13.7"/>
    <n v="3"/>
    <n v="3.7"/>
    <n v="3"/>
    <s v="no"/>
    <n v="0"/>
    <s v="0-3 Calls"/>
    <s v="60-95 Months"/>
  </r>
  <r>
    <x v="44"/>
    <n v="64"/>
    <s v="area_code_408"/>
    <s v="no"/>
    <s v="no"/>
    <n v="0"/>
    <n v="261.89999999999998"/>
    <n v="113"/>
    <n v="44.52"/>
    <n v="148.1"/>
    <n v="99"/>
    <n v="12.59"/>
    <n v="145.19999999999999"/>
    <n v="74"/>
    <n v="6.53"/>
    <n v="13.8"/>
    <n v="4"/>
    <n v="3.73"/>
    <n v="0"/>
    <s v="no"/>
    <n v="0"/>
    <s v="0-3 Calls"/>
    <s v="60-95 Months"/>
  </r>
  <r>
    <x v="8"/>
    <n v="80"/>
    <s v="area_code_510"/>
    <s v="no"/>
    <s v="no"/>
    <n v="0"/>
    <n v="202.4"/>
    <n v="118"/>
    <n v="34.409999999999997"/>
    <n v="260.2"/>
    <n v="67"/>
    <n v="22.12"/>
    <n v="177.4"/>
    <n v="112"/>
    <n v="7.98"/>
    <n v="9.1999999999999993"/>
    <n v="5"/>
    <n v="2.48"/>
    <n v="3"/>
    <s v="no"/>
    <n v="0"/>
    <s v="0-3 Calls"/>
    <s v="60-95 Months"/>
  </r>
  <r>
    <x v="12"/>
    <n v="153"/>
    <s v="area_code_415"/>
    <s v="no"/>
    <s v="yes"/>
    <n v="22"/>
    <n v="167.7"/>
    <n v="104"/>
    <n v="28.51"/>
    <n v="246.8"/>
    <n v="91"/>
    <n v="20.98"/>
    <n v="203.9"/>
    <n v="117"/>
    <n v="9.18"/>
    <n v="7.5"/>
    <n v="11"/>
    <n v="2.0299999999999998"/>
    <n v="1"/>
    <s v="no"/>
    <n v="0"/>
    <s v="0-3 Calls"/>
    <s v="132+ Months"/>
  </r>
  <r>
    <x v="11"/>
    <n v="104"/>
    <s v="area_code_415"/>
    <s v="no"/>
    <s v="yes"/>
    <n v="26"/>
    <n v="189.1"/>
    <n v="112"/>
    <n v="32.15"/>
    <n v="178.2"/>
    <n v="97"/>
    <n v="15.15"/>
    <n v="199.3"/>
    <n v="104"/>
    <n v="8.9700000000000006"/>
    <n v="11.1"/>
    <n v="4"/>
    <n v="3"/>
    <n v="1"/>
    <s v="no"/>
    <n v="0"/>
    <s v="0-3 Calls"/>
    <s v="96-131 Months"/>
  </r>
  <r>
    <x v="2"/>
    <n v="87"/>
    <s v="area_code_415"/>
    <s v="no"/>
    <s v="no"/>
    <n v="0"/>
    <n v="205.2"/>
    <n v="106"/>
    <n v="34.880000000000003"/>
    <n v="99.5"/>
    <n v="122"/>
    <n v="8.4600000000000009"/>
    <n v="189.5"/>
    <n v="75"/>
    <n v="8.5299999999999994"/>
    <n v="13.4"/>
    <n v="3"/>
    <n v="3.62"/>
    <n v="1"/>
    <s v="no"/>
    <n v="0"/>
    <s v="0-3 Calls"/>
    <s v="60-95 Months"/>
  </r>
  <r>
    <x v="18"/>
    <n v="159"/>
    <s v="area_code_415"/>
    <s v="no"/>
    <s v="yes"/>
    <n v="23"/>
    <n v="153.6"/>
    <n v="93"/>
    <n v="26.11"/>
    <n v="216.9"/>
    <n v="88"/>
    <n v="18.440000000000001"/>
    <n v="161.30000000000001"/>
    <n v="91"/>
    <n v="7.26"/>
    <n v="12.6"/>
    <n v="3"/>
    <n v="3.4"/>
    <n v="2"/>
    <s v="no"/>
    <n v="0"/>
    <s v="0-3 Calls"/>
    <s v="132+ Months"/>
  </r>
  <r>
    <x v="7"/>
    <n v="119"/>
    <s v="area_code_510"/>
    <s v="no"/>
    <s v="no"/>
    <n v="0"/>
    <n v="154.5"/>
    <n v="129"/>
    <n v="26.27"/>
    <n v="193.6"/>
    <n v="87"/>
    <n v="16.46"/>
    <n v="180.9"/>
    <n v="145"/>
    <n v="8.14"/>
    <n v="13.4"/>
    <n v="3"/>
    <n v="3.62"/>
    <n v="2"/>
    <s v="no"/>
    <n v="0"/>
    <s v="0-3 Calls"/>
    <s v="96-131 Months"/>
  </r>
  <r>
    <x v="37"/>
    <n v="69"/>
    <s v="area_code_415"/>
    <s v="no"/>
    <s v="no"/>
    <n v="0"/>
    <n v="153.69999999999999"/>
    <n v="109"/>
    <n v="26.13"/>
    <n v="194"/>
    <n v="105"/>
    <n v="16.489999999999998"/>
    <n v="256.10000000000002"/>
    <n v="114"/>
    <n v="11.52"/>
    <n v="14.1"/>
    <n v="6"/>
    <n v="3.81"/>
    <n v="1"/>
    <s v="no"/>
    <n v="0"/>
    <s v="0-3 Calls"/>
    <s v="60-95 Months"/>
  </r>
  <r>
    <x v="47"/>
    <n v="87"/>
    <s v="area_code_408"/>
    <s v="yes"/>
    <s v="yes"/>
    <n v="36"/>
    <n v="171.2"/>
    <n v="138"/>
    <n v="29.1"/>
    <n v="185.8"/>
    <n v="102"/>
    <n v="15.79"/>
    <n v="227.6"/>
    <n v="97"/>
    <n v="10.24"/>
    <n v="10.8"/>
    <n v="3"/>
    <n v="2.92"/>
    <n v="1"/>
    <s v="no"/>
    <n v="0"/>
    <s v="0-3 Calls"/>
    <s v="60-95 Months"/>
  </r>
  <r>
    <x v="32"/>
    <n v="93"/>
    <s v="area_code_510"/>
    <s v="no"/>
    <s v="no"/>
    <n v="0"/>
    <n v="328.1"/>
    <n v="106"/>
    <n v="55.78"/>
    <n v="151.69999999999999"/>
    <n v="89"/>
    <n v="12.89"/>
    <n v="303.5"/>
    <n v="114"/>
    <n v="13.66"/>
    <n v="8.6999999999999993"/>
    <n v="3"/>
    <n v="2.35"/>
    <n v="1"/>
    <s v="yes"/>
    <n v="1"/>
    <s v="0-3 Calls"/>
    <s v="60-95 Months"/>
  </r>
  <r>
    <x v="2"/>
    <n v="154"/>
    <s v="area_code_415"/>
    <s v="yes"/>
    <s v="no"/>
    <n v="0"/>
    <n v="145.9"/>
    <n v="69"/>
    <n v="24.8"/>
    <n v="208.2"/>
    <n v="141"/>
    <n v="17.7"/>
    <n v="180.9"/>
    <n v="106"/>
    <n v="8.14"/>
    <n v="14.4"/>
    <n v="10"/>
    <n v="3.89"/>
    <n v="0"/>
    <s v="yes"/>
    <n v="1"/>
    <s v="0-3 Calls"/>
    <s v="132+ Months"/>
  </r>
  <r>
    <x v="45"/>
    <n v="57"/>
    <s v="area_code_415"/>
    <s v="no"/>
    <s v="yes"/>
    <n v="37"/>
    <n v="201.2"/>
    <n v="76"/>
    <n v="34.200000000000003"/>
    <n v="280.10000000000002"/>
    <n v="122"/>
    <n v="23.81"/>
    <n v="154.19999999999999"/>
    <n v="110"/>
    <n v="6.94"/>
    <n v="11.8"/>
    <n v="1"/>
    <n v="3.19"/>
    <n v="1"/>
    <s v="no"/>
    <n v="0"/>
    <s v="0-3 Calls"/>
    <s v="24-59 Months"/>
  </r>
  <r>
    <x v="9"/>
    <n v="130"/>
    <s v="area_code_510"/>
    <s v="no"/>
    <s v="no"/>
    <n v="0"/>
    <n v="139.1"/>
    <n v="72"/>
    <n v="23.65"/>
    <n v="246"/>
    <n v="112"/>
    <n v="20.91"/>
    <n v="207.2"/>
    <n v="121"/>
    <n v="9.32"/>
    <n v="11.4"/>
    <n v="9"/>
    <n v="3.08"/>
    <n v="5"/>
    <s v="no"/>
    <n v="0"/>
    <s v="4+ calls"/>
    <s v="96-131 Months"/>
  </r>
  <r>
    <x v="1"/>
    <n v="151"/>
    <s v="area_code_415"/>
    <s v="no"/>
    <s v="no"/>
    <n v="0"/>
    <n v="118.9"/>
    <n v="128"/>
    <n v="20.21"/>
    <n v="278.3"/>
    <n v="65"/>
    <n v="23.66"/>
    <n v="194.8"/>
    <n v="61"/>
    <n v="8.77"/>
    <n v="13.2"/>
    <n v="10"/>
    <n v="3.56"/>
    <n v="2"/>
    <s v="no"/>
    <n v="0"/>
    <s v="0-3 Calls"/>
    <s v="132+ Months"/>
  </r>
  <r>
    <x v="1"/>
    <n v="162"/>
    <s v="area_code_408"/>
    <s v="no"/>
    <s v="no"/>
    <n v="0"/>
    <n v="217.6"/>
    <n v="87"/>
    <n v="36.99"/>
    <n v="279"/>
    <n v="71"/>
    <n v="23.72"/>
    <n v="250.7"/>
    <n v="65"/>
    <n v="11.28"/>
    <n v="10.4"/>
    <n v="4"/>
    <n v="2.81"/>
    <n v="2"/>
    <s v="yes"/>
    <n v="1"/>
    <s v="0-3 Calls"/>
    <s v="132+ Months"/>
  </r>
  <r>
    <x v="10"/>
    <n v="60"/>
    <s v="area_code_415"/>
    <s v="no"/>
    <s v="no"/>
    <n v="0"/>
    <n v="145"/>
    <n v="133"/>
    <n v="24.65"/>
    <n v="209.1"/>
    <n v="92"/>
    <n v="17.77"/>
    <n v="328.5"/>
    <n v="112"/>
    <n v="14.78"/>
    <n v="14.6"/>
    <n v="2"/>
    <n v="3.94"/>
    <n v="1"/>
    <s v="no"/>
    <n v="0"/>
    <s v="0-3 Calls"/>
    <s v="60-95 Months"/>
  </r>
  <r>
    <x v="9"/>
    <n v="81"/>
    <s v="area_code_510"/>
    <s v="no"/>
    <s v="no"/>
    <n v="0"/>
    <n v="203.5"/>
    <n v="89"/>
    <n v="34.6"/>
    <n v="289.60000000000002"/>
    <n v="69"/>
    <n v="24.62"/>
    <n v="212.9"/>
    <n v="71"/>
    <n v="9.58"/>
    <n v="8.6999999999999993"/>
    <n v="3"/>
    <n v="2.35"/>
    <n v="3"/>
    <s v="no"/>
    <n v="0"/>
    <s v="0-3 Calls"/>
    <s v="60-95 Months"/>
  </r>
  <r>
    <x v="34"/>
    <n v="132"/>
    <s v="area_code_415"/>
    <s v="no"/>
    <s v="no"/>
    <n v="0"/>
    <n v="240.1"/>
    <n v="115"/>
    <n v="40.82"/>
    <n v="180.4"/>
    <n v="91"/>
    <n v="15.33"/>
    <n v="133.4"/>
    <n v="122"/>
    <n v="6"/>
    <n v="8"/>
    <n v="6"/>
    <n v="2.16"/>
    <n v="3"/>
    <s v="no"/>
    <n v="0"/>
    <s v="0-3 Calls"/>
    <s v="132+ Months"/>
  </r>
  <r>
    <x v="44"/>
    <n v="86"/>
    <s v="area_code_408"/>
    <s v="no"/>
    <s v="no"/>
    <n v="0"/>
    <n v="83.8"/>
    <n v="121"/>
    <n v="14.25"/>
    <n v="240.2"/>
    <n v="96"/>
    <n v="20.420000000000002"/>
    <n v="158.6"/>
    <n v="108"/>
    <n v="7.14"/>
    <n v="6.7"/>
    <n v="8"/>
    <n v="1.81"/>
    <n v="1"/>
    <s v="no"/>
    <n v="0"/>
    <s v="0-3 Calls"/>
    <s v="60-95 Months"/>
  </r>
  <r>
    <x v="14"/>
    <n v="136"/>
    <s v="area_code_408"/>
    <s v="no"/>
    <s v="no"/>
    <n v="0"/>
    <n v="269.8"/>
    <n v="106"/>
    <n v="45.87"/>
    <n v="228.8"/>
    <n v="101"/>
    <n v="19.45"/>
    <n v="257.5"/>
    <n v="106"/>
    <n v="11.59"/>
    <n v="10.1"/>
    <n v="8"/>
    <n v="2.73"/>
    <n v="1"/>
    <s v="yes"/>
    <n v="1"/>
    <s v="0-3 Calls"/>
    <s v="132+ Months"/>
  </r>
  <r>
    <x v="42"/>
    <n v="121"/>
    <s v="area_code_415"/>
    <s v="no"/>
    <s v="yes"/>
    <n v="21"/>
    <n v="126.3"/>
    <n v="84"/>
    <n v="21.47"/>
    <n v="209.6"/>
    <n v="102"/>
    <n v="17.82"/>
    <n v="192.5"/>
    <n v="129"/>
    <n v="8.66"/>
    <n v="10.6"/>
    <n v="2"/>
    <n v="2.86"/>
    <n v="1"/>
    <s v="no"/>
    <n v="0"/>
    <s v="0-3 Calls"/>
    <s v="96-131 Months"/>
  </r>
  <r>
    <x v="9"/>
    <n v="105"/>
    <s v="area_code_510"/>
    <s v="no"/>
    <s v="yes"/>
    <n v="15"/>
    <n v="88.1"/>
    <n v="125"/>
    <n v="14.98"/>
    <n v="175.9"/>
    <n v="142"/>
    <n v="14.95"/>
    <n v="269.89999999999998"/>
    <n v="85"/>
    <n v="12.15"/>
    <n v="9.6999999999999993"/>
    <n v="1"/>
    <n v="2.62"/>
    <n v="2"/>
    <s v="no"/>
    <n v="0"/>
    <s v="0-3 Calls"/>
    <s v="96-131 Months"/>
  </r>
  <r>
    <x v="10"/>
    <n v="51"/>
    <s v="area_code_415"/>
    <s v="no"/>
    <s v="yes"/>
    <n v="26"/>
    <n v="236.8"/>
    <n v="61"/>
    <n v="40.26"/>
    <n v="263.39999999999998"/>
    <n v="97"/>
    <n v="22.39"/>
    <n v="181.1"/>
    <n v="91"/>
    <n v="8.15"/>
    <n v="11.2"/>
    <n v="8"/>
    <n v="3.02"/>
    <n v="1"/>
    <s v="no"/>
    <n v="0"/>
    <s v="0-3 Calls"/>
    <s v="24-59 Months"/>
  </r>
  <r>
    <x v="23"/>
    <n v="64"/>
    <s v="area_code_408"/>
    <s v="no"/>
    <s v="no"/>
    <n v="0"/>
    <n v="124.1"/>
    <n v="117"/>
    <n v="21.1"/>
    <n v="192.8"/>
    <n v="108"/>
    <n v="16.39"/>
    <n v="162.9"/>
    <n v="84"/>
    <n v="7.33"/>
    <n v="6.4"/>
    <n v="5"/>
    <n v="1.73"/>
    <n v="3"/>
    <s v="no"/>
    <n v="0"/>
    <s v="0-3 Calls"/>
    <s v="60-95 Months"/>
  </r>
  <r>
    <x v="10"/>
    <n v="80"/>
    <s v="area_code_510"/>
    <s v="yes"/>
    <s v="yes"/>
    <n v="30"/>
    <n v="184.2"/>
    <n v="132"/>
    <n v="31.31"/>
    <n v="167.5"/>
    <n v="109"/>
    <n v="14.24"/>
    <n v="212.8"/>
    <n v="114"/>
    <n v="9.58"/>
    <n v="10"/>
    <n v="10"/>
    <n v="2.7"/>
    <n v="0"/>
    <s v="no"/>
    <n v="0"/>
    <s v="0-3 Calls"/>
    <s v="60-95 Months"/>
  </r>
  <r>
    <x v="50"/>
    <n v="56"/>
    <s v="area_code_415"/>
    <s v="no"/>
    <s v="no"/>
    <n v="0"/>
    <n v="222.7"/>
    <n v="133"/>
    <n v="37.86"/>
    <n v="277"/>
    <n v="89"/>
    <n v="23.55"/>
    <n v="101.8"/>
    <n v="94"/>
    <n v="4.58"/>
    <n v="13.6"/>
    <n v="4"/>
    <n v="3.67"/>
    <n v="4"/>
    <s v="no"/>
    <n v="0"/>
    <s v="4+ calls"/>
    <s v="24-59 Months"/>
  </r>
  <r>
    <x v="39"/>
    <n v="120"/>
    <s v="area_code_415"/>
    <s v="no"/>
    <s v="no"/>
    <n v="0"/>
    <n v="149.19999999999999"/>
    <n v="98"/>
    <n v="25.36"/>
    <n v="193.6"/>
    <n v="88"/>
    <n v="16.46"/>
    <n v="248.9"/>
    <n v="119"/>
    <n v="11.2"/>
    <n v="11.1"/>
    <n v="5"/>
    <n v="3"/>
    <n v="1"/>
    <s v="no"/>
    <n v="0"/>
    <s v="0-3 Calls"/>
    <s v="96-131 Months"/>
  </r>
  <r>
    <x v="32"/>
    <n v="103"/>
    <s v="area_code_510"/>
    <s v="no"/>
    <s v="no"/>
    <n v="0"/>
    <n v="206.5"/>
    <n v="125"/>
    <n v="35.11"/>
    <n v="180.2"/>
    <n v="113"/>
    <n v="15.32"/>
    <n v="220.6"/>
    <n v="95"/>
    <n v="9.93"/>
    <n v="12.2"/>
    <n v="4"/>
    <n v="3.29"/>
    <n v="3"/>
    <s v="no"/>
    <n v="0"/>
    <s v="0-3 Calls"/>
    <s v="96-131 Months"/>
  </r>
  <r>
    <x v="0"/>
    <n v="164"/>
    <s v="area_code_510"/>
    <s v="no"/>
    <s v="yes"/>
    <n v="27"/>
    <n v="159.69999999999999"/>
    <n v="102"/>
    <n v="27.15"/>
    <n v="168.8"/>
    <n v="113"/>
    <n v="14.35"/>
    <n v="244.1"/>
    <n v="127"/>
    <n v="10.98"/>
    <n v="9.6"/>
    <n v="9"/>
    <n v="2.59"/>
    <n v="3"/>
    <s v="no"/>
    <n v="0"/>
    <s v="0-3 Calls"/>
    <s v="132+ Months"/>
  </r>
  <r>
    <x v="0"/>
    <n v="116"/>
    <s v="area_code_415"/>
    <s v="no"/>
    <s v="yes"/>
    <n v="27"/>
    <n v="204.7"/>
    <n v="118"/>
    <n v="34.799999999999997"/>
    <n v="209.4"/>
    <n v="91"/>
    <n v="17.8"/>
    <n v="212.9"/>
    <n v="67"/>
    <n v="9.58"/>
    <n v="7"/>
    <n v="2"/>
    <n v="1.89"/>
    <n v="2"/>
    <s v="no"/>
    <n v="0"/>
    <s v="0-3 Calls"/>
    <s v="96-131 Months"/>
  </r>
  <r>
    <x v="10"/>
    <n v="121"/>
    <s v="area_code_408"/>
    <s v="no"/>
    <s v="no"/>
    <n v="0"/>
    <n v="213.2"/>
    <n v="79"/>
    <n v="36.24"/>
    <n v="120.7"/>
    <n v="116"/>
    <n v="10.26"/>
    <n v="244.4"/>
    <n v="102"/>
    <n v="11"/>
    <n v="7.5"/>
    <n v="4"/>
    <n v="2.0299999999999998"/>
    <n v="1"/>
    <s v="no"/>
    <n v="0"/>
    <s v="0-3 Calls"/>
    <s v="96-131 Months"/>
  </r>
  <r>
    <x v="47"/>
    <n v="55"/>
    <s v="area_code_415"/>
    <s v="yes"/>
    <s v="no"/>
    <n v="0"/>
    <n v="269.60000000000002"/>
    <n v="121"/>
    <n v="45.83"/>
    <n v="171.7"/>
    <n v="91"/>
    <n v="14.59"/>
    <n v="219"/>
    <n v="98"/>
    <n v="9.86"/>
    <n v="8.1999999999999993"/>
    <n v="6"/>
    <n v="2.21"/>
    <n v="1"/>
    <s v="no"/>
    <n v="0"/>
    <s v="0-3 Calls"/>
    <s v="24-59 Months"/>
  </r>
  <r>
    <x v="37"/>
    <n v="183"/>
    <s v="area_code_415"/>
    <s v="no"/>
    <s v="no"/>
    <n v="0"/>
    <n v="116.7"/>
    <n v="92"/>
    <n v="19.84"/>
    <n v="213.8"/>
    <n v="112"/>
    <n v="18.170000000000002"/>
    <n v="214.3"/>
    <n v="112"/>
    <n v="9.64"/>
    <n v="9.6999999999999993"/>
    <n v="6"/>
    <n v="2.62"/>
    <n v="2"/>
    <s v="no"/>
    <n v="0"/>
    <s v="0-3 Calls"/>
    <s v="132+ Months"/>
  </r>
  <r>
    <x v="21"/>
    <n v="90"/>
    <s v="area_code_408"/>
    <s v="no"/>
    <s v="no"/>
    <n v="0"/>
    <n v="140.19999999999999"/>
    <n v="97"/>
    <n v="23.83"/>
    <n v="213.9"/>
    <n v="102"/>
    <n v="18.18"/>
    <n v="120"/>
    <n v="126"/>
    <n v="5.4"/>
    <n v="7.1"/>
    <n v="2"/>
    <n v="1.92"/>
    <n v="1"/>
    <s v="no"/>
    <n v="0"/>
    <s v="0-3 Calls"/>
    <s v="60-95 Months"/>
  </r>
  <r>
    <x v="39"/>
    <n v="101"/>
    <s v="area_code_415"/>
    <s v="no"/>
    <s v="no"/>
    <n v="0"/>
    <n v="136.19999999999999"/>
    <n v="92"/>
    <n v="23.15"/>
    <n v="220.9"/>
    <n v="110"/>
    <n v="18.78"/>
    <n v="196.9"/>
    <n v="116"/>
    <n v="8.86"/>
    <n v="13.3"/>
    <n v="7"/>
    <n v="3.59"/>
    <n v="3"/>
    <s v="no"/>
    <n v="0"/>
    <s v="0-3 Calls"/>
    <s v="96-131 Months"/>
  </r>
  <r>
    <x v="11"/>
    <n v="9"/>
    <s v="area_code_415"/>
    <s v="no"/>
    <s v="yes"/>
    <n v="16"/>
    <n v="88.5"/>
    <n v="87"/>
    <n v="15.05"/>
    <n v="178.8"/>
    <n v="108"/>
    <n v="15.2"/>
    <n v="228.7"/>
    <n v="96"/>
    <n v="10.29"/>
    <n v="11.5"/>
    <n v="3"/>
    <n v="3.11"/>
    <n v="2"/>
    <s v="no"/>
    <n v="0"/>
    <s v="0-3 Calls"/>
    <s v="0-23 Months"/>
  </r>
  <r>
    <x v="49"/>
    <n v="97"/>
    <s v="area_code_415"/>
    <s v="no"/>
    <s v="no"/>
    <n v="0"/>
    <n v="215.3"/>
    <n v="58"/>
    <n v="36.6"/>
    <n v="242.4"/>
    <n v="91"/>
    <n v="20.6"/>
    <n v="279.8"/>
    <n v="105"/>
    <n v="12.59"/>
    <n v="12.1"/>
    <n v="9"/>
    <n v="3.27"/>
    <n v="0"/>
    <s v="no"/>
    <n v="0"/>
    <s v="0-3 Calls"/>
    <s v="96-131 Months"/>
  </r>
  <r>
    <x v="45"/>
    <n v="94"/>
    <s v="area_code_408"/>
    <s v="no"/>
    <s v="no"/>
    <n v="0"/>
    <n v="269.2"/>
    <n v="104"/>
    <n v="45.76"/>
    <n v="193.8"/>
    <n v="144"/>
    <n v="16.47"/>
    <n v="257.60000000000002"/>
    <n v="61"/>
    <n v="11.59"/>
    <n v="8.9"/>
    <n v="2"/>
    <n v="2.4"/>
    <n v="3"/>
    <s v="yes"/>
    <n v="1"/>
    <s v="0-3 Calls"/>
    <s v="60-95 Months"/>
  </r>
  <r>
    <x v="28"/>
    <n v="127"/>
    <s v="area_code_510"/>
    <s v="no"/>
    <s v="yes"/>
    <n v="25"/>
    <n v="203.8"/>
    <n v="118"/>
    <n v="34.65"/>
    <n v="267.10000000000002"/>
    <n v="48"/>
    <n v="22.7"/>
    <n v="225.1"/>
    <n v="105"/>
    <n v="10.130000000000001"/>
    <n v="7.3"/>
    <n v="5"/>
    <n v="1.97"/>
    <n v="0"/>
    <s v="no"/>
    <n v="0"/>
    <s v="0-3 Calls"/>
    <s v="96-131 Months"/>
  </r>
  <r>
    <x v="32"/>
    <n v="125"/>
    <s v="area_code_510"/>
    <s v="no"/>
    <s v="yes"/>
    <n v="34"/>
    <n v="268.39999999999998"/>
    <n v="112"/>
    <n v="45.63"/>
    <n v="222.2"/>
    <n v="108"/>
    <n v="18.89"/>
    <n v="117.6"/>
    <n v="102"/>
    <n v="5.29"/>
    <n v="10.3"/>
    <n v="3"/>
    <n v="2.78"/>
    <n v="0"/>
    <s v="no"/>
    <n v="0"/>
    <s v="0-3 Calls"/>
    <s v="96-131 Months"/>
  </r>
  <r>
    <x v="24"/>
    <n v="90"/>
    <s v="area_code_415"/>
    <s v="no"/>
    <s v="no"/>
    <n v="0"/>
    <n v="114.4"/>
    <n v="122"/>
    <n v="19.45"/>
    <n v="127.7"/>
    <n v="154"/>
    <n v="10.85"/>
    <n v="253.1"/>
    <n v="109"/>
    <n v="11.39"/>
    <n v="10.1"/>
    <n v="5"/>
    <n v="2.73"/>
    <n v="2"/>
    <s v="no"/>
    <n v="0"/>
    <s v="0-3 Calls"/>
    <s v="60-95 Months"/>
  </r>
  <r>
    <x v="13"/>
    <n v="67"/>
    <s v="area_code_415"/>
    <s v="no"/>
    <s v="no"/>
    <n v="0"/>
    <n v="138.9"/>
    <n v="65"/>
    <n v="23.61"/>
    <n v="208.9"/>
    <n v="109"/>
    <n v="17.760000000000002"/>
    <n v="232.4"/>
    <n v="82"/>
    <n v="10.46"/>
    <n v="9.1999999999999993"/>
    <n v="3"/>
    <n v="2.48"/>
    <n v="2"/>
    <s v="no"/>
    <n v="0"/>
    <s v="0-3 Calls"/>
    <s v="60-95 Months"/>
  </r>
  <r>
    <x v="1"/>
    <n v="113"/>
    <s v="area_code_415"/>
    <s v="no"/>
    <s v="no"/>
    <n v="0"/>
    <n v="186"/>
    <n v="55"/>
    <n v="31.62"/>
    <n v="237.4"/>
    <n v="105"/>
    <n v="20.18"/>
    <n v="148.1"/>
    <n v="83"/>
    <n v="6.66"/>
    <n v="12.2"/>
    <n v="6"/>
    <n v="3.29"/>
    <n v="1"/>
    <s v="no"/>
    <n v="0"/>
    <s v="0-3 Calls"/>
    <s v="96-131 Months"/>
  </r>
  <r>
    <x v="46"/>
    <n v="121"/>
    <s v="area_code_510"/>
    <s v="no"/>
    <s v="yes"/>
    <n v="26"/>
    <n v="170.4"/>
    <n v="91"/>
    <n v="28.97"/>
    <n v="254.5"/>
    <n v="90"/>
    <n v="21.63"/>
    <n v="219.6"/>
    <n v="122"/>
    <n v="9.8800000000000008"/>
    <n v="15.1"/>
    <n v="5"/>
    <n v="4.08"/>
    <n v="0"/>
    <s v="no"/>
    <n v="0"/>
    <s v="0-3 Calls"/>
    <s v="96-131 Months"/>
  </r>
  <r>
    <x v="38"/>
    <n v="93"/>
    <s v="area_code_408"/>
    <s v="no"/>
    <s v="no"/>
    <n v="0"/>
    <n v="164.5"/>
    <n v="95"/>
    <n v="27.97"/>
    <n v="230.9"/>
    <n v="87"/>
    <n v="19.63"/>
    <n v="149.9"/>
    <n v="91"/>
    <n v="6.75"/>
    <n v="9.9"/>
    <n v="3"/>
    <n v="2.67"/>
    <n v="4"/>
    <s v="no"/>
    <n v="0"/>
    <s v="4+ calls"/>
    <s v="60-95 Months"/>
  </r>
  <r>
    <x v="38"/>
    <n v="121"/>
    <s v="area_code_408"/>
    <s v="no"/>
    <s v="no"/>
    <n v="0"/>
    <n v="168.6"/>
    <n v="121"/>
    <n v="28.66"/>
    <n v="168.6"/>
    <n v="94"/>
    <n v="14.33"/>
    <n v="95.3"/>
    <n v="59"/>
    <n v="4.29"/>
    <n v="12.3"/>
    <n v="4"/>
    <n v="3.32"/>
    <n v="1"/>
    <s v="no"/>
    <n v="0"/>
    <s v="0-3 Calls"/>
    <s v="96-131 Months"/>
  </r>
  <r>
    <x v="27"/>
    <n v="53"/>
    <s v="area_code_408"/>
    <s v="no"/>
    <s v="no"/>
    <n v="0"/>
    <n v="261.2"/>
    <n v="119"/>
    <n v="44.4"/>
    <n v="250.8"/>
    <n v="105"/>
    <n v="21.32"/>
    <n v="176"/>
    <n v="112"/>
    <n v="7.92"/>
    <n v="9.8000000000000007"/>
    <n v="2"/>
    <n v="2.65"/>
    <n v="0"/>
    <s v="yes"/>
    <n v="1"/>
    <s v="0-3 Calls"/>
    <s v="24-59 Months"/>
  </r>
  <r>
    <x v="8"/>
    <n v="75"/>
    <s v="area_code_415"/>
    <s v="no"/>
    <s v="no"/>
    <n v="0"/>
    <n v="190.5"/>
    <n v="91"/>
    <n v="32.39"/>
    <n v="178.4"/>
    <n v="75"/>
    <n v="15.16"/>
    <n v="162.4"/>
    <n v="113"/>
    <n v="7.31"/>
    <n v="13.1"/>
    <n v="5"/>
    <n v="3.54"/>
    <n v="1"/>
    <s v="no"/>
    <n v="0"/>
    <s v="0-3 Calls"/>
    <s v="60-95 Months"/>
  </r>
  <r>
    <x v="22"/>
    <n v="132"/>
    <s v="area_code_510"/>
    <s v="no"/>
    <s v="no"/>
    <n v="0"/>
    <n v="181.1"/>
    <n v="121"/>
    <n v="30.79"/>
    <n v="314.39999999999998"/>
    <n v="109"/>
    <n v="26.72"/>
    <n v="246.7"/>
    <n v="81"/>
    <n v="11.1"/>
    <n v="4.2"/>
    <n v="9"/>
    <n v="1.1299999999999999"/>
    <n v="2"/>
    <s v="no"/>
    <n v="0"/>
    <s v="0-3 Calls"/>
    <s v="132+ Months"/>
  </r>
  <r>
    <x v="26"/>
    <n v="162"/>
    <s v="area_code_408"/>
    <s v="no"/>
    <s v="no"/>
    <n v="0"/>
    <n v="177.1"/>
    <n v="131"/>
    <n v="30.11"/>
    <n v="114.7"/>
    <n v="122"/>
    <n v="9.75"/>
    <n v="153.6"/>
    <n v="88"/>
    <n v="6.91"/>
    <n v="6.5"/>
    <n v="6"/>
    <n v="1.76"/>
    <n v="3"/>
    <s v="no"/>
    <n v="0"/>
    <s v="0-3 Calls"/>
    <s v="132+ Months"/>
  </r>
  <r>
    <x v="7"/>
    <n v="140"/>
    <s v="area_code_415"/>
    <s v="no"/>
    <s v="no"/>
    <n v="0"/>
    <n v="160.5"/>
    <n v="114"/>
    <n v="27.29"/>
    <n v="240.5"/>
    <n v="103"/>
    <n v="20.440000000000001"/>
    <n v="233.5"/>
    <n v="121"/>
    <n v="10.51"/>
    <n v="11.3"/>
    <n v="4"/>
    <n v="3.05"/>
    <n v="1"/>
    <s v="no"/>
    <n v="0"/>
    <s v="0-3 Calls"/>
    <s v="132+ Months"/>
  </r>
  <r>
    <x v="28"/>
    <n v="91"/>
    <s v="area_code_408"/>
    <s v="no"/>
    <s v="no"/>
    <n v="0"/>
    <n v="134.69999999999999"/>
    <n v="116"/>
    <n v="22.9"/>
    <n v="295.3"/>
    <n v="98"/>
    <n v="25.1"/>
    <n v="195.5"/>
    <n v="121"/>
    <n v="8.8000000000000007"/>
    <n v="6.6"/>
    <n v="5"/>
    <n v="1.78"/>
    <n v="2"/>
    <s v="no"/>
    <n v="0"/>
    <s v="0-3 Calls"/>
    <s v="60-95 Months"/>
  </r>
  <r>
    <x v="12"/>
    <n v="73"/>
    <s v="area_code_510"/>
    <s v="no"/>
    <s v="yes"/>
    <n v="28"/>
    <n v="198.2"/>
    <n v="107"/>
    <n v="33.69"/>
    <n v="139.1"/>
    <n v="123"/>
    <n v="11.82"/>
    <n v="199.1"/>
    <n v="139"/>
    <n v="8.9600000000000009"/>
    <n v="8.8000000000000007"/>
    <n v="1"/>
    <n v="2.38"/>
    <n v="2"/>
    <s v="no"/>
    <n v="0"/>
    <s v="0-3 Calls"/>
    <s v="60-95 Months"/>
  </r>
  <r>
    <x v="21"/>
    <n v="95"/>
    <s v="area_code_408"/>
    <s v="yes"/>
    <s v="no"/>
    <n v="0"/>
    <n v="228.9"/>
    <n v="134"/>
    <n v="38.909999999999997"/>
    <n v="255.7"/>
    <n v="71"/>
    <n v="21.73"/>
    <n v="208"/>
    <n v="120"/>
    <n v="9.36"/>
    <n v="10.1"/>
    <n v="2"/>
    <n v="2.73"/>
    <n v="4"/>
    <s v="yes"/>
    <n v="1"/>
    <s v="4+ calls"/>
    <s v="60-95 Months"/>
  </r>
  <r>
    <x v="35"/>
    <n v="145"/>
    <s v="area_code_408"/>
    <s v="no"/>
    <s v="no"/>
    <n v="0"/>
    <n v="241.7"/>
    <n v="137"/>
    <n v="41.09"/>
    <n v="135.80000000000001"/>
    <n v="100"/>
    <n v="11.54"/>
    <n v="277.60000000000002"/>
    <n v="123"/>
    <n v="12.49"/>
    <n v="13.1"/>
    <n v="3"/>
    <n v="3.54"/>
    <n v="0"/>
    <s v="no"/>
    <n v="0"/>
    <s v="0-3 Calls"/>
    <s v="132+ Months"/>
  </r>
  <r>
    <x v="17"/>
    <n v="100"/>
    <s v="area_code_415"/>
    <s v="no"/>
    <s v="no"/>
    <n v="0"/>
    <n v="131.1"/>
    <n v="108"/>
    <n v="22.29"/>
    <n v="176.2"/>
    <n v="81"/>
    <n v="14.98"/>
    <n v="89.7"/>
    <n v="81"/>
    <n v="4.04"/>
    <n v="4.3"/>
    <n v="4"/>
    <n v="1.1599999999999999"/>
    <n v="1"/>
    <s v="no"/>
    <n v="0"/>
    <s v="0-3 Calls"/>
    <s v="96-131 Months"/>
  </r>
  <r>
    <x v="35"/>
    <n v="122"/>
    <s v="area_code_415"/>
    <s v="no"/>
    <s v="no"/>
    <n v="0"/>
    <n v="234.1"/>
    <n v="101"/>
    <n v="39.799999999999997"/>
    <n v="200.2"/>
    <n v="121"/>
    <n v="17.02"/>
    <n v="237.4"/>
    <n v="89"/>
    <n v="10.68"/>
    <n v="13.1"/>
    <n v="9"/>
    <n v="3.54"/>
    <n v="2"/>
    <s v="no"/>
    <n v="0"/>
    <s v="0-3 Calls"/>
    <s v="96-131 Months"/>
  </r>
  <r>
    <x v="4"/>
    <n v="109"/>
    <s v="area_code_415"/>
    <s v="no"/>
    <s v="no"/>
    <n v="0"/>
    <n v="200.1"/>
    <n v="72"/>
    <n v="34.020000000000003"/>
    <n v="300.89999999999998"/>
    <n v="120"/>
    <n v="25.58"/>
    <n v="236"/>
    <n v="68"/>
    <n v="10.62"/>
    <n v="11.9"/>
    <n v="5"/>
    <n v="3.21"/>
    <n v="0"/>
    <s v="no"/>
    <n v="0"/>
    <s v="0-3 Calls"/>
    <s v="96-131 Months"/>
  </r>
  <r>
    <x v="43"/>
    <n v="82"/>
    <s v="area_code_408"/>
    <s v="no"/>
    <s v="no"/>
    <n v="0"/>
    <n v="154"/>
    <n v="107"/>
    <n v="26.18"/>
    <n v="94.4"/>
    <n v="114"/>
    <n v="8.02"/>
    <n v="287.60000000000002"/>
    <n v="95"/>
    <n v="12.94"/>
    <n v="10.1"/>
    <n v="7"/>
    <n v="2.73"/>
    <n v="1"/>
    <s v="no"/>
    <n v="0"/>
    <s v="0-3 Calls"/>
    <s v="60-95 Months"/>
  </r>
  <r>
    <x v="48"/>
    <n v="65"/>
    <s v="area_code_415"/>
    <s v="no"/>
    <s v="yes"/>
    <n v="23"/>
    <n v="224.2"/>
    <n v="106"/>
    <n v="38.11"/>
    <n v="189.6"/>
    <n v="100"/>
    <n v="16.12"/>
    <n v="222.8"/>
    <n v="75"/>
    <n v="10.029999999999999"/>
    <n v="9.8000000000000007"/>
    <n v="4"/>
    <n v="2.65"/>
    <n v="0"/>
    <s v="no"/>
    <n v="0"/>
    <s v="0-3 Calls"/>
    <s v="60-95 Months"/>
  </r>
  <r>
    <x v="22"/>
    <n v="52"/>
    <s v="area_code_510"/>
    <s v="no"/>
    <s v="no"/>
    <n v="0"/>
    <n v="148.30000000000001"/>
    <n v="83"/>
    <n v="25.21"/>
    <n v="181.6"/>
    <n v="79"/>
    <n v="15.44"/>
    <n v="155.6"/>
    <n v="104"/>
    <n v="7"/>
    <n v="8.3000000000000007"/>
    <n v="6"/>
    <n v="2.2400000000000002"/>
    <n v="3"/>
    <s v="no"/>
    <n v="0"/>
    <s v="0-3 Calls"/>
    <s v="24-59 Months"/>
  </r>
  <r>
    <x v="42"/>
    <n v="136"/>
    <s v="area_code_415"/>
    <s v="no"/>
    <s v="yes"/>
    <n v="24"/>
    <n v="174.6"/>
    <n v="76"/>
    <n v="29.68"/>
    <n v="176.6"/>
    <n v="114"/>
    <n v="15.01"/>
    <n v="214.4"/>
    <n v="91"/>
    <n v="9.65"/>
    <n v="8.8000000000000007"/>
    <n v="5"/>
    <n v="2.38"/>
    <n v="2"/>
    <s v="no"/>
    <n v="0"/>
    <s v="0-3 Calls"/>
    <s v="132+ Months"/>
  </r>
  <r>
    <x v="9"/>
    <n v="75"/>
    <s v="area_code_415"/>
    <s v="no"/>
    <s v="no"/>
    <n v="0"/>
    <n v="138.5"/>
    <n v="110"/>
    <n v="23.55"/>
    <n v="153.19999999999999"/>
    <n v="86"/>
    <n v="13.02"/>
    <n v="215.6"/>
    <n v="103"/>
    <n v="9.6999999999999993"/>
    <n v="11.1"/>
    <n v="7"/>
    <n v="3"/>
    <n v="1"/>
    <s v="no"/>
    <n v="0"/>
    <s v="0-3 Calls"/>
    <s v="60-95 Months"/>
  </r>
  <r>
    <x v="19"/>
    <n v="146"/>
    <s v="area_code_408"/>
    <s v="no"/>
    <s v="no"/>
    <n v="0"/>
    <n v="109"/>
    <n v="69"/>
    <n v="18.53"/>
    <n v="265.8"/>
    <n v="98"/>
    <n v="22.59"/>
    <n v="228.3"/>
    <n v="80"/>
    <n v="10.27"/>
    <n v="12.6"/>
    <n v="2"/>
    <n v="3.4"/>
    <n v="1"/>
    <s v="no"/>
    <n v="0"/>
    <s v="0-3 Calls"/>
    <s v="132+ Months"/>
  </r>
  <r>
    <x v="44"/>
    <n v="105"/>
    <s v="area_code_408"/>
    <s v="no"/>
    <s v="no"/>
    <n v="0"/>
    <n v="162.30000000000001"/>
    <n v="99"/>
    <n v="27.59"/>
    <n v="212.5"/>
    <n v="95"/>
    <n v="18.059999999999999"/>
    <n v="214.7"/>
    <n v="114"/>
    <n v="9.66"/>
    <n v="11.1"/>
    <n v="8"/>
    <n v="3"/>
    <n v="4"/>
    <s v="no"/>
    <n v="0"/>
    <s v="4+ calls"/>
    <s v="96-131 Months"/>
  </r>
  <r>
    <x v="50"/>
    <n v="48"/>
    <s v="area_code_415"/>
    <s v="no"/>
    <s v="no"/>
    <n v="0"/>
    <n v="210.8"/>
    <n v="84"/>
    <n v="35.840000000000003"/>
    <n v="189.6"/>
    <n v="98"/>
    <n v="16.12"/>
    <n v="157.6"/>
    <n v="99"/>
    <n v="7.09"/>
    <n v="16.399999999999999"/>
    <n v="3"/>
    <n v="4.43"/>
    <n v="2"/>
    <s v="no"/>
    <n v="0"/>
    <s v="0-3 Calls"/>
    <s v="24-59 Months"/>
  </r>
  <r>
    <x v="49"/>
    <n v="45"/>
    <s v="area_code_415"/>
    <s v="no"/>
    <s v="no"/>
    <n v="0"/>
    <n v="142.4"/>
    <n v="107"/>
    <n v="24.21"/>
    <n v="318.7"/>
    <n v="78"/>
    <n v="27.09"/>
    <n v="224.1"/>
    <n v="108"/>
    <n v="10.08"/>
    <n v="11.1"/>
    <n v="7"/>
    <n v="3"/>
    <n v="1"/>
    <s v="no"/>
    <n v="0"/>
    <s v="0-3 Calls"/>
    <s v="24-59 Months"/>
  </r>
  <r>
    <x v="49"/>
    <n v="33"/>
    <s v="area_code_510"/>
    <s v="no"/>
    <s v="no"/>
    <n v="0"/>
    <n v="182.5"/>
    <n v="65"/>
    <n v="31.03"/>
    <n v="232.1"/>
    <n v="96"/>
    <n v="19.73"/>
    <n v="149.19999999999999"/>
    <n v="82"/>
    <n v="6.71"/>
    <n v="7.5"/>
    <n v="2"/>
    <n v="2.0299999999999998"/>
    <n v="2"/>
    <s v="no"/>
    <n v="0"/>
    <s v="0-3 Calls"/>
    <s v="24-59 Months"/>
  </r>
  <r>
    <x v="50"/>
    <n v="68"/>
    <s v="area_code_408"/>
    <s v="no"/>
    <s v="no"/>
    <n v="0"/>
    <n v="219.6"/>
    <n v="97"/>
    <n v="37.33"/>
    <n v="141.1"/>
    <n v="144"/>
    <n v="11.99"/>
    <n v="205.7"/>
    <n v="101"/>
    <n v="9.26"/>
    <n v="10.8"/>
    <n v="4"/>
    <n v="2.92"/>
    <n v="2"/>
    <s v="no"/>
    <n v="0"/>
    <s v="0-3 Calls"/>
    <s v="60-95 Months"/>
  </r>
  <r>
    <x v="34"/>
    <n v="106"/>
    <s v="area_code_408"/>
    <s v="no"/>
    <s v="no"/>
    <n v="0"/>
    <n v="193.6"/>
    <n v="66"/>
    <n v="32.909999999999997"/>
    <n v="238.2"/>
    <n v="82"/>
    <n v="20.25"/>
    <n v="176.4"/>
    <n v="107"/>
    <n v="7.94"/>
    <n v="12.9"/>
    <n v="3"/>
    <n v="3.48"/>
    <n v="0"/>
    <s v="no"/>
    <n v="0"/>
    <s v="0-3 Calls"/>
    <s v="96-131 Months"/>
  </r>
  <r>
    <x v="45"/>
    <n v="94"/>
    <s v="area_code_510"/>
    <s v="no"/>
    <s v="yes"/>
    <n v="28"/>
    <n v="233.2"/>
    <n v="88"/>
    <n v="39.64"/>
    <n v="113.3"/>
    <n v="102"/>
    <n v="9.6300000000000008"/>
    <n v="118"/>
    <n v="71"/>
    <n v="5.31"/>
    <n v="16.100000000000001"/>
    <n v="4"/>
    <n v="4.3499999999999996"/>
    <n v="0"/>
    <s v="no"/>
    <n v="0"/>
    <s v="0-3 Calls"/>
    <s v="60-95 Months"/>
  </r>
  <r>
    <x v="16"/>
    <n v="65"/>
    <s v="area_code_510"/>
    <s v="no"/>
    <s v="no"/>
    <n v="0"/>
    <n v="158.80000000000001"/>
    <n v="53"/>
    <n v="27"/>
    <n v="188.5"/>
    <n v="132"/>
    <n v="16.02"/>
    <n v="189.3"/>
    <n v="87"/>
    <n v="8.52"/>
    <n v="9.8000000000000007"/>
    <n v="4"/>
    <n v="2.65"/>
    <n v="2"/>
    <s v="no"/>
    <n v="0"/>
    <s v="0-3 Calls"/>
    <s v="60-95 Months"/>
  </r>
  <r>
    <x v="4"/>
    <n v="85"/>
    <s v="area_code_415"/>
    <s v="no"/>
    <s v="no"/>
    <n v="0"/>
    <n v="126.1"/>
    <n v="112"/>
    <n v="21.44"/>
    <n v="274.7"/>
    <n v="126"/>
    <n v="23.35"/>
    <n v="184.4"/>
    <n v="95"/>
    <n v="8.3000000000000007"/>
    <n v="9.8000000000000007"/>
    <n v="4"/>
    <n v="2.65"/>
    <n v="1"/>
    <s v="no"/>
    <n v="0"/>
    <s v="0-3 Calls"/>
    <s v="60-95 Months"/>
  </r>
  <r>
    <x v="3"/>
    <n v="71"/>
    <s v="area_code_510"/>
    <s v="no"/>
    <s v="no"/>
    <n v="0"/>
    <n v="290.39999999999998"/>
    <n v="108"/>
    <n v="49.37"/>
    <n v="253.9"/>
    <n v="92"/>
    <n v="21.58"/>
    <n v="263.3"/>
    <n v="126"/>
    <n v="11.85"/>
    <n v="10.1"/>
    <n v="5"/>
    <n v="2.73"/>
    <n v="3"/>
    <s v="yes"/>
    <n v="1"/>
    <s v="0-3 Calls"/>
    <s v="60-95 Months"/>
  </r>
  <r>
    <x v="11"/>
    <n v="112"/>
    <s v="area_code_408"/>
    <s v="no"/>
    <s v="yes"/>
    <n v="30"/>
    <n v="60.6"/>
    <n v="113"/>
    <n v="10.3"/>
    <n v="165.9"/>
    <n v="96"/>
    <n v="14.1"/>
    <n v="132.80000000000001"/>
    <n v="99"/>
    <n v="5.98"/>
    <n v="13.3"/>
    <n v="7"/>
    <n v="3.59"/>
    <n v="0"/>
    <s v="no"/>
    <n v="0"/>
    <s v="0-3 Calls"/>
    <s v="96-131 Months"/>
  </r>
  <r>
    <x v="22"/>
    <n v="110"/>
    <s v="area_code_415"/>
    <s v="no"/>
    <s v="no"/>
    <n v="0"/>
    <n v="148.4"/>
    <n v="95"/>
    <n v="25.23"/>
    <n v="193.8"/>
    <n v="98"/>
    <n v="16.47"/>
    <n v="206"/>
    <n v="106"/>
    <n v="9.27"/>
    <n v="6.9"/>
    <n v="6"/>
    <n v="1.86"/>
    <n v="0"/>
    <s v="no"/>
    <n v="0"/>
    <s v="0-3 Calls"/>
    <s v="96-131 Months"/>
  </r>
  <r>
    <x v="26"/>
    <n v="111"/>
    <s v="area_code_415"/>
    <s v="no"/>
    <s v="no"/>
    <n v="0"/>
    <n v="246.5"/>
    <n v="108"/>
    <n v="41.91"/>
    <n v="216.3"/>
    <n v="89"/>
    <n v="18.39"/>
    <n v="179.6"/>
    <n v="99"/>
    <n v="8.08"/>
    <n v="12.7"/>
    <n v="3"/>
    <n v="3.43"/>
    <n v="2"/>
    <s v="no"/>
    <n v="0"/>
    <s v="0-3 Calls"/>
    <s v="96-131 Months"/>
  </r>
  <r>
    <x v="21"/>
    <n v="74"/>
    <s v="area_code_408"/>
    <s v="no"/>
    <s v="no"/>
    <n v="0"/>
    <n v="298.10000000000002"/>
    <n v="112"/>
    <n v="50.68"/>
    <n v="201.3"/>
    <n v="100"/>
    <n v="17.11"/>
    <n v="214.7"/>
    <n v="88"/>
    <n v="9.66"/>
    <n v="9.6999999999999993"/>
    <n v="4"/>
    <n v="2.62"/>
    <n v="2"/>
    <s v="yes"/>
    <n v="1"/>
    <s v="0-3 Calls"/>
    <s v="60-95 Months"/>
  </r>
  <r>
    <x v="46"/>
    <n v="105"/>
    <s v="area_code_510"/>
    <s v="no"/>
    <s v="no"/>
    <n v="0"/>
    <n v="119.3"/>
    <n v="82"/>
    <n v="20.28"/>
    <n v="185.1"/>
    <n v="111"/>
    <n v="15.73"/>
    <n v="157"/>
    <n v="74"/>
    <n v="7.07"/>
    <n v="10.9"/>
    <n v="4"/>
    <n v="2.94"/>
    <n v="2"/>
    <s v="no"/>
    <n v="0"/>
    <s v="0-3 Calls"/>
    <s v="96-131 Months"/>
  </r>
  <r>
    <x v="11"/>
    <n v="40"/>
    <s v="area_code_408"/>
    <s v="no"/>
    <s v="no"/>
    <n v="0"/>
    <n v="242.5"/>
    <n v="82"/>
    <n v="41.23"/>
    <n v="232.9"/>
    <n v="97"/>
    <n v="19.8"/>
    <n v="154"/>
    <n v="86"/>
    <n v="6.93"/>
    <n v="9.6"/>
    <n v="7"/>
    <n v="2.59"/>
    <n v="0"/>
    <s v="no"/>
    <n v="0"/>
    <s v="0-3 Calls"/>
    <s v="24-59 Months"/>
  </r>
  <r>
    <x v="23"/>
    <n v="128"/>
    <s v="area_code_408"/>
    <s v="yes"/>
    <s v="yes"/>
    <n v="18"/>
    <n v="222.1"/>
    <n v="89"/>
    <n v="37.76"/>
    <n v="160.6"/>
    <n v="109"/>
    <n v="13.65"/>
    <n v="218.8"/>
    <n v="102"/>
    <n v="9.85"/>
    <n v="13.6"/>
    <n v="2"/>
    <n v="3.67"/>
    <n v="0"/>
    <s v="yes"/>
    <n v="1"/>
    <s v="0-3 Calls"/>
    <s v="96-131 Months"/>
  </r>
  <r>
    <x v="35"/>
    <n v="123"/>
    <s v="area_code_408"/>
    <s v="no"/>
    <s v="no"/>
    <n v="0"/>
    <n v="236.2"/>
    <n v="135"/>
    <n v="40.15"/>
    <n v="273.89999999999998"/>
    <n v="88"/>
    <n v="23.28"/>
    <n v="227"/>
    <n v="77"/>
    <n v="10.220000000000001"/>
    <n v="10.1"/>
    <n v="6"/>
    <n v="2.73"/>
    <n v="2"/>
    <s v="yes"/>
    <n v="1"/>
    <s v="0-3 Calls"/>
    <s v="96-131 Months"/>
  </r>
  <r>
    <x v="28"/>
    <n v="122"/>
    <s v="area_code_510"/>
    <s v="no"/>
    <s v="no"/>
    <n v="0"/>
    <n v="144.19999999999999"/>
    <n v="87"/>
    <n v="24.51"/>
    <n v="212.2"/>
    <n v="74"/>
    <n v="18.04"/>
    <n v="169.3"/>
    <n v="87"/>
    <n v="7.62"/>
    <n v="9.5"/>
    <n v="4"/>
    <n v="2.57"/>
    <n v="0"/>
    <s v="no"/>
    <n v="0"/>
    <s v="0-3 Calls"/>
    <s v="96-131 Months"/>
  </r>
  <r>
    <x v="12"/>
    <n v="114"/>
    <s v="area_code_408"/>
    <s v="no"/>
    <s v="yes"/>
    <n v="19"/>
    <n v="154.6"/>
    <n v="100"/>
    <n v="26.28"/>
    <n v="241.6"/>
    <n v="109"/>
    <n v="20.54"/>
    <n v="160"/>
    <n v="112"/>
    <n v="7.2"/>
    <n v="12.6"/>
    <n v="1"/>
    <n v="3.4"/>
    <n v="3"/>
    <s v="no"/>
    <n v="0"/>
    <s v="0-3 Calls"/>
    <s v="96-131 Months"/>
  </r>
  <r>
    <x v="49"/>
    <n v="102"/>
    <s v="area_code_415"/>
    <s v="no"/>
    <s v="yes"/>
    <n v="25"/>
    <n v="137.4"/>
    <n v="100"/>
    <n v="23.36"/>
    <n v="176.7"/>
    <n v="83"/>
    <n v="15.02"/>
    <n v="188.2"/>
    <n v="93"/>
    <n v="8.4700000000000006"/>
    <n v="10.199999999999999"/>
    <n v="6"/>
    <n v="2.75"/>
    <n v="2"/>
    <s v="no"/>
    <n v="0"/>
    <s v="0-3 Calls"/>
    <s v="96-131 Months"/>
  </r>
  <r>
    <x v="33"/>
    <n v="126"/>
    <s v="area_code_415"/>
    <s v="no"/>
    <s v="no"/>
    <n v="0"/>
    <n v="103.7"/>
    <n v="93"/>
    <n v="17.63"/>
    <n v="127"/>
    <n v="107"/>
    <n v="10.8"/>
    <n v="329.3"/>
    <n v="66"/>
    <n v="14.82"/>
    <n v="14.4"/>
    <n v="1"/>
    <n v="3.89"/>
    <n v="0"/>
    <s v="no"/>
    <n v="0"/>
    <s v="0-3 Calls"/>
    <s v="96-131 Months"/>
  </r>
  <r>
    <x v="5"/>
    <n v="150"/>
    <s v="area_code_415"/>
    <s v="no"/>
    <s v="no"/>
    <n v="0"/>
    <n v="136.6"/>
    <n v="112"/>
    <n v="23.22"/>
    <n v="209.4"/>
    <n v="81"/>
    <n v="17.8"/>
    <n v="161.1"/>
    <n v="78"/>
    <n v="7.25"/>
    <n v="12.2"/>
    <n v="2"/>
    <n v="3.29"/>
    <n v="4"/>
    <s v="yes"/>
    <n v="1"/>
    <s v="4+ calls"/>
    <s v="132+ Months"/>
  </r>
  <r>
    <x v="1"/>
    <n v="60"/>
    <s v="area_code_408"/>
    <s v="no"/>
    <s v="no"/>
    <n v="0"/>
    <n v="289.8"/>
    <n v="101"/>
    <n v="49.27"/>
    <n v="255.6"/>
    <n v="115"/>
    <n v="21.73"/>
    <n v="242.8"/>
    <n v="76"/>
    <n v="10.93"/>
    <n v="11.7"/>
    <n v="4"/>
    <n v="3.16"/>
    <n v="2"/>
    <s v="yes"/>
    <n v="1"/>
    <s v="0-3 Calls"/>
    <s v="60-95 Months"/>
  </r>
  <r>
    <x v="14"/>
    <n v="123"/>
    <s v="area_code_408"/>
    <s v="no"/>
    <s v="no"/>
    <n v="0"/>
    <n v="260.89999999999998"/>
    <n v="85"/>
    <n v="44.35"/>
    <n v="168.5"/>
    <n v="103"/>
    <n v="14.32"/>
    <n v="178.3"/>
    <n v="91"/>
    <n v="8.02"/>
    <n v="13.3"/>
    <n v="5"/>
    <n v="3.59"/>
    <n v="3"/>
    <s v="no"/>
    <n v="0"/>
    <s v="0-3 Calls"/>
    <s v="96-131 Months"/>
  </r>
  <r>
    <x v="24"/>
    <n v="29"/>
    <s v="area_code_510"/>
    <s v="no"/>
    <s v="no"/>
    <n v="0"/>
    <n v="195.6"/>
    <n v="71"/>
    <n v="33.25"/>
    <n v="126.4"/>
    <n v="74"/>
    <n v="10.74"/>
    <n v="148.6"/>
    <n v="87"/>
    <n v="6.69"/>
    <n v="14.2"/>
    <n v="4"/>
    <n v="3.83"/>
    <n v="1"/>
    <s v="no"/>
    <n v="0"/>
    <s v="0-3 Calls"/>
    <s v="24-59 Months"/>
  </r>
  <r>
    <x v="19"/>
    <n v="111"/>
    <s v="area_code_415"/>
    <s v="no"/>
    <s v="no"/>
    <n v="0"/>
    <n v="222.2"/>
    <n v="96"/>
    <n v="37.770000000000003"/>
    <n v="162.5"/>
    <n v="111"/>
    <n v="13.81"/>
    <n v="184.9"/>
    <n v="120"/>
    <n v="8.32"/>
    <n v="11.9"/>
    <n v="7"/>
    <n v="3.21"/>
    <n v="4"/>
    <s v="no"/>
    <n v="0"/>
    <s v="4+ calls"/>
    <s v="96-131 Months"/>
  </r>
  <r>
    <x v="14"/>
    <n v="37"/>
    <s v="area_code_510"/>
    <s v="yes"/>
    <s v="no"/>
    <n v="0"/>
    <n v="172.9"/>
    <n v="119"/>
    <n v="29.39"/>
    <n v="183"/>
    <n v="86"/>
    <n v="15.56"/>
    <n v="226.4"/>
    <n v="100"/>
    <n v="10.19"/>
    <n v="9.8000000000000007"/>
    <n v="1"/>
    <n v="2.65"/>
    <n v="0"/>
    <s v="yes"/>
    <n v="1"/>
    <s v="0-3 Calls"/>
    <s v="24-59 Months"/>
  </r>
  <r>
    <x v="31"/>
    <n v="111"/>
    <s v="area_code_408"/>
    <s v="no"/>
    <s v="no"/>
    <n v="0"/>
    <n v="249.8"/>
    <n v="109"/>
    <n v="42.47"/>
    <n v="242.4"/>
    <n v="106"/>
    <n v="20.6"/>
    <n v="231.8"/>
    <n v="78"/>
    <n v="10.43"/>
    <n v="11.6"/>
    <n v="4"/>
    <n v="3.13"/>
    <n v="0"/>
    <s v="yes"/>
    <n v="1"/>
    <s v="0-3 Calls"/>
    <s v="96-131 Months"/>
  </r>
  <r>
    <x v="30"/>
    <n v="81"/>
    <s v="area_code_510"/>
    <s v="no"/>
    <s v="no"/>
    <n v="0"/>
    <n v="154.5"/>
    <n v="84"/>
    <n v="26.27"/>
    <n v="216.2"/>
    <n v="91"/>
    <n v="18.38"/>
    <n v="229.8"/>
    <n v="82"/>
    <n v="10.34"/>
    <n v="13.7"/>
    <n v="3"/>
    <n v="3.7"/>
    <n v="1"/>
    <s v="no"/>
    <n v="0"/>
    <s v="0-3 Calls"/>
    <s v="60-95 Months"/>
  </r>
  <r>
    <x v="34"/>
    <n v="46"/>
    <s v="area_code_510"/>
    <s v="no"/>
    <s v="no"/>
    <n v="0"/>
    <n v="90.4"/>
    <n v="108"/>
    <n v="15.37"/>
    <n v="276.2"/>
    <n v="77"/>
    <n v="23.48"/>
    <n v="146.5"/>
    <n v="111"/>
    <n v="6.59"/>
    <n v="12.7"/>
    <n v="2"/>
    <n v="3.43"/>
    <n v="1"/>
    <s v="no"/>
    <n v="0"/>
    <s v="0-3 Calls"/>
    <s v="24-59 Months"/>
  </r>
  <r>
    <x v="42"/>
    <n v="69"/>
    <s v="area_code_510"/>
    <s v="no"/>
    <s v="yes"/>
    <n v="27"/>
    <n v="268.8"/>
    <n v="78"/>
    <n v="45.7"/>
    <n v="246.6"/>
    <n v="89"/>
    <n v="20.96"/>
    <n v="271.89999999999998"/>
    <n v="102"/>
    <n v="12.24"/>
    <n v="16.399999999999999"/>
    <n v="3"/>
    <n v="4.43"/>
    <n v="0"/>
    <s v="no"/>
    <n v="0"/>
    <s v="0-3 Calls"/>
    <s v="60-95 Months"/>
  </r>
  <r>
    <x v="0"/>
    <n v="125"/>
    <s v="area_code_408"/>
    <s v="no"/>
    <s v="no"/>
    <n v="0"/>
    <n v="106.1"/>
    <n v="95"/>
    <n v="18.04"/>
    <n v="157.6"/>
    <n v="113"/>
    <n v="13.4"/>
    <n v="192.5"/>
    <n v="69"/>
    <n v="8.66"/>
    <n v="8.1"/>
    <n v="3"/>
    <n v="2.19"/>
    <n v="1"/>
    <s v="no"/>
    <n v="0"/>
    <s v="0-3 Calls"/>
    <s v="96-131 Months"/>
  </r>
  <r>
    <x v="45"/>
    <n v="43"/>
    <s v="area_code_415"/>
    <s v="no"/>
    <s v="no"/>
    <n v="0"/>
    <n v="27"/>
    <n v="117"/>
    <n v="4.59"/>
    <n v="160.9"/>
    <n v="97"/>
    <n v="13.68"/>
    <n v="279.5"/>
    <n v="96"/>
    <n v="12.58"/>
    <n v="10.7"/>
    <n v="3"/>
    <n v="2.89"/>
    <n v="3"/>
    <s v="no"/>
    <n v="0"/>
    <s v="0-3 Calls"/>
    <s v="24-59 Months"/>
  </r>
  <r>
    <x v="7"/>
    <n v="94"/>
    <s v="area_code_510"/>
    <s v="no"/>
    <s v="no"/>
    <n v="0"/>
    <n v="245"/>
    <n v="112"/>
    <n v="41.65"/>
    <n v="180.4"/>
    <n v="91"/>
    <n v="15.33"/>
    <n v="262.89999999999998"/>
    <n v="105"/>
    <n v="11.83"/>
    <n v="9.6999999999999993"/>
    <n v="6"/>
    <n v="2.62"/>
    <n v="1"/>
    <s v="no"/>
    <n v="0"/>
    <s v="0-3 Calls"/>
    <s v="60-95 Months"/>
  </r>
  <r>
    <x v="39"/>
    <n v="46"/>
    <s v="area_code_408"/>
    <s v="no"/>
    <s v="no"/>
    <n v="0"/>
    <n v="196.7"/>
    <n v="85"/>
    <n v="33.44"/>
    <n v="205.9"/>
    <n v="74"/>
    <n v="17.5"/>
    <n v="216.6"/>
    <n v="112"/>
    <n v="9.75"/>
    <n v="11.2"/>
    <n v="5"/>
    <n v="3.02"/>
    <n v="3"/>
    <s v="no"/>
    <n v="0"/>
    <s v="0-3 Calls"/>
    <s v="24-59 Months"/>
  </r>
  <r>
    <x v="10"/>
    <n v="73"/>
    <s v="area_code_408"/>
    <s v="no"/>
    <s v="yes"/>
    <n v="26"/>
    <n v="131.19999999999999"/>
    <n v="98"/>
    <n v="22.3"/>
    <n v="106.5"/>
    <n v="97"/>
    <n v="9.0500000000000007"/>
    <n v="221.7"/>
    <n v="96"/>
    <n v="9.98"/>
    <n v="10.199999999999999"/>
    <n v="6"/>
    <n v="2.75"/>
    <n v="2"/>
    <s v="no"/>
    <n v="0"/>
    <s v="0-3 Calls"/>
    <s v="60-95 Months"/>
  </r>
  <r>
    <x v="49"/>
    <n v="146"/>
    <s v="area_code_408"/>
    <s v="no"/>
    <s v="yes"/>
    <n v="23"/>
    <n v="149.6"/>
    <n v="96"/>
    <n v="25.43"/>
    <n v="239.8"/>
    <n v="124"/>
    <n v="20.38"/>
    <n v="293.5"/>
    <n v="135"/>
    <n v="13.21"/>
    <n v="7.4"/>
    <n v="4"/>
    <n v="2"/>
    <n v="2"/>
    <s v="no"/>
    <n v="0"/>
    <s v="0-3 Calls"/>
    <s v="132+ Months"/>
  </r>
  <r>
    <x v="36"/>
    <n v="93"/>
    <s v="area_code_415"/>
    <s v="no"/>
    <s v="no"/>
    <n v="0"/>
    <n v="239.8"/>
    <n v="70"/>
    <n v="40.770000000000003"/>
    <n v="251.8"/>
    <n v="99"/>
    <n v="21.4"/>
    <n v="168.6"/>
    <n v="112"/>
    <n v="7.59"/>
    <n v="10.9"/>
    <n v="10"/>
    <n v="2.94"/>
    <n v="1"/>
    <s v="no"/>
    <n v="0"/>
    <s v="0-3 Calls"/>
    <s v="60-95 Months"/>
  </r>
  <r>
    <x v="0"/>
    <n v="52"/>
    <s v="area_code_408"/>
    <s v="no"/>
    <s v="yes"/>
    <n v="31"/>
    <n v="142.1"/>
    <n v="77"/>
    <n v="24.16"/>
    <n v="193"/>
    <n v="97"/>
    <n v="16.41"/>
    <n v="253.4"/>
    <n v="88"/>
    <n v="11.4"/>
    <n v="11"/>
    <n v="4"/>
    <n v="2.97"/>
    <n v="1"/>
    <s v="no"/>
    <n v="0"/>
    <s v="0-3 Calls"/>
    <s v="24-59 Months"/>
  </r>
  <r>
    <x v="35"/>
    <n v="129"/>
    <s v="area_code_510"/>
    <s v="no"/>
    <s v="yes"/>
    <n v="31"/>
    <n v="193"/>
    <n v="99"/>
    <n v="32.81"/>
    <n v="224.8"/>
    <n v="87"/>
    <n v="19.11"/>
    <n v="197.6"/>
    <n v="91"/>
    <n v="8.89"/>
    <n v="10.3"/>
    <n v="8"/>
    <n v="2.78"/>
    <n v="2"/>
    <s v="no"/>
    <n v="0"/>
    <s v="0-3 Calls"/>
    <s v="96-131 Months"/>
  </r>
  <r>
    <x v="49"/>
    <n v="94"/>
    <s v="area_code_415"/>
    <s v="no"/>
    <s v="no"/>
    <n v="0"/>
    <n v="206.1"/>
    <n v="49"/>
    <n v="35.04"/>
    <n v="224.6"/>
    <n v="115"/>
    <n v="19.09"/>
    <n v="256.7"/>
    <n v="74"/>
    <n v="11.55"/>
    <n v="13"/>
    <n v="1"/>
    <n v="3.51"/>
    <n v="1"/>
    <s v="no"/>
    <n v="0"/>
    <s v="0-3 Calls"/>
    <s v="60-95 Months"/>
  </r>
  <r>
    <x v="43"/>
    <n v="100"/>
    <s v="area_code_415"/>
    <s v="no"/>
    <s v="no"/>
    <n v="0"/>
    <n v="160.30000000000001"/>
    <n v="138"/>
    <n v="27.25"/>
    <n v="221.3"/>
    <n v="92"/>
    <n v="18.809999999999999"/>
    <n v="150.4"/>
    <n v="120"/>
    <n v="6.77"/>
    <n v="11.2"/>
    <n v="2"/>
    <n v="3.02"/>
    <n v="0"/>
    <s v="no"/>
    <n v="0"/>
    <s v="0-3 Calls"/>
    <s v="96-131 Months"/>
  </r>
  <r>
    <x v="6"/>
    <n v="43"/>
    <s v="area_code_415"/>
    <s v="no"/>
    <s v="no"/>
    <n v="0"/>
    <n v="199.9"/>
    <n v="108"/>
    <n v="33.979999999999997"/>
    <n v="288.39999999999998"/>
    <n v="80"/>
    <n v="24.51"/>
    <n v="180.6"/>
    <n v="103"/>
    <n v="8.1300000000000008"/>
    <n v="11.3"/>
    <n v="7"/>
    <n v="3.05"/>
    <n v="1"/>
    <s v="no"/>
    <n v="0"/>
    <s v="0-3 Calls"/>
    <s v="24-59 Months"/>
  </r>
  <r>
    <x v="21"/>
    <n v="130"/>
    <s v="area_code_415"/>
    <s v="no"/>
    <s v="no"/>
    <n v="0"/>
    <n v="213.1"/>
    <n v="105"/>
    <n v="36.229999999999997"/>
    <n v="206.2"/>
    <n v="108"/>
    <n v="17.53"/>
    <n v="163.4"/>
    <n v="93"/>
    <n v="7.35"/>
    <n v="8.9"/>
    <n v="3"/>
    <n v="2.4"/>
    <n v="0"/>
    <s v="no"/>
    <n v="0"/>
    <s v="0-3 Calls"/>
    <s v="96-131 Months"/>
  </r>
  <r>
    <x v="19"/>
    <n v="124"/>
    <s v="area_code_415"/>
    <s v="no"/>
    <s v="no"/>
    <n v="0"/>
    <n v="178.3"/>
    <n v="102"/>
    <n v="30.31"/>
    <n v="235"/>
    <n v="120"/>
    <n v="19.98"/>
    <n v="239.7"/>
    <n v="119"/>
    <n v="10.79"/>
    <n v="10.9"/>
    <n v="1"/>
    <n v="2.94"/>
    <n v="3"/>
    <s v="no"/>
    <n v="0"/>
    <s v="0-3 Calls"/>
    <s v="96-131 Months"/>
  </r>
  <r>
    <x v="13"/>
    <n v="92"/>
    <s v="area_code_510"/>
    <s v="yes"/>
    <s v="no"/>
    <n v="0"/>
    <n v="252.3"/>
    <n v="120"/>
    <n v="42.89"/>
    <n v="207"/>
    <n v="112"/>
    <n v="17.600000000000001"/>
    <n v="284.60000000000002"/>
    <n v="95"/>
    <n v="12.81"/>
    <n v="12"/>
    <n v="5"/>
    <n v="3.24"/>
    <n v="3"/>
    <s v="yes"/>
    <n v="1"/>
    <s v="0-3 Calls"/>
    <s v="60-95 Months"/>
  </r>
  <r>
    <x v="39"/>
    <n v="48"/>
    <s v="area_code_415"/>
    <s v="no"/>
    <s v="no"/>
    <n v="0"/>
    <n v="197.7"/>
    <n v="64"/>
    <n v="33.61"/>
    <n v="136.69999999999999"/>
    <n v="126"/>
    <n v="11.62"/>
    <n v="244.4"/>
    <n v="81"/>
    <n v="11"/>
    <n v="13.2"/>
    <n v="5"/>
    <n v="3.56"/>
    <n v="4"/>
    <s v="no"/>
    <n v="0"/>
    <s v="4+ calls"/>
    <s v="24-59 Months"/>
  </r>
  <r>
    <x v="0"/>
    <n v="98"/>
    <s v="area_code_510"/>
    <s v="no"/>
    <s v="yes"/>
    <n v="29"/>
    <n v="111.1"/>
    <n v="105"/>
    <n v="18.89"/>
    <n v="217.9"/>
    <n v="101"/>
    <n v="18.52"/>
    <n v="248.1"/>
    <n v="108"/>
    <n v="11.16"/>
    <n v="6.6"/>
    <n v="3"/>
    <n v="1.78"/>
    <n v="2"/>
    <s v="no"/>
    <n v="0"/>
    <s v="0-3 Calls"/>
    <s v="96-131 Months"/>
  </r>
  <r>
    <x v="10"/>
    <n v="100"/>
    <s v="area_code_415"/>
    <s v="no"/>
    <s v="no"/>
    <n v="0"/>
    <n v="96.5"/>
    <n v="86"/>
    <n v="16.41"/>
    <n v="210.2"/>
    <n v="133"/>
    <n v="17.87"/>
    <n v="146.4"/>
    <n v="106"/>
    <n v="6.59"/>
    <n v="12.5"/>
    <n v="3"/>
    <n v="3.38"/>
    <n v="1"/>
    <s v="yes"/>
    <n v="1"/>
    <s v="0-3 Calls"/>
    <s v="96-131 Months"/>
  </r>
  <r>
    <x v="13"/>
    <n v="164"/>
    <s v="area_code_415"/>
    <s v="no"/>
    <s v="no"/>
    <n v="0"/>
    <n v="123.3"/>
    <n v="78"/>
    <n v="20.96"/>
    <n v="170"/>
    <n v="85"/>
    <n v="14.45"/>
    <n v="165.9"/>
    <n v="78"/>
    <n v="7.47"/>
    <n v="12.7"/>
    <n v="2"/>
    <n v="3.43"/>
    <n v="1"/>
    <s v="no"/>
    <n v="0"/>
    <s v="0-3 Calls"/>
    <s v="132+ Months"/>
  </r>
  <r>
    <x v="36"/>
    <n v="105"/>
    <s v="area_code_415"/>
    <s v="no"/>
    <s v="no"/>
    <n v="0"/>
    <n v="193.7"/>
    <n v="108"/>
    <n v="32.93"/>
    <n v="183.2"/>
    <n v="124"/>
    <n v="15.57"/>
    <n v="293.7"/>
    <n v="72"/>
    <n v="13.22"/>
    <n v="10.8"/>
    <n v="5"/>
    <n v="2.92"/>
    <n v="1"/>
    <s v="no"/>
    <n v="0"/>
    <s v="0-3 Calls"/>
    <s v="96-131 Months"/>
  </r>
  <r>
    <x v="25"/>
    <n v="89"/>
    <s v="area_code_408"/>
    <s v="yes"/>
    <s v="no"/>
    <n v="0"/>
    <n v="206.9"/>
    <n v="134"/>
    <n v="35.17"/>
    <n v="167.7"/>
    <n v="105"/>
    <n v="14.25"/>
    <n v="155.69999999999999"/>
    <n v="86"/>
    <n v="7.01"/>
    <n v="10.9"/>
    <n v="4"/>
    <n v="2.94"/>
    <n v="0"/>
    <s v="no"/>
    <n v="0"/>
    <s v="0-3 Calls"/>
    <s v="60-95 Months"/>
  </r>
  <r>
    <x v="44"/>
    <n v="126"/>
    <s v="area_code_415"/>
    <s v="no"/>
    <s v="no"/>
    <n v="0"/>
    <n v="249.8"/>
    <n v="96"/>
    <n v="42.47"/>
    <n v="261.89999999999998"/>
    <n v="92"/>
    <n v="22.26"/>
    <n v="166.8"/>
    <n v="108"/>
    <n v="7.51"/>
    <n v="12.7"/>
    <n v="4"/>
    <n v="3.43"/>
    <n v="3"/>
    <s v="yes"/>
    <n v="1"/>
    <s v="0-3 Calls"/>
    <s v="96-131 Months"/>
  </r>
  <r>
    <x v="19"/>
    <n v="96"/>
    <s v="area_code_408"/>
    <s v="no"/>
    <s v="no"/>
    <n v="0"/>
    <n v="144"/>
    <n v="102"/>
    <n v="24.48"/>
    <n v="224.7"/>
    <n v="73"/>
    <n v="19.100000000000001"/>
    <n v="227.7"/>
    <n v="91"/>
    <n v="10.25"/>
    <n v="10"/>
    <n v="7"/>
    <n v="2.7"/>
    <n v="1"/>
    <s v="no"/>
    <n v="0"/>
    <s v="0-3 Calls"/>
    <s v="96-131 Months"/>
  </r>
  <r>
    <x v="9"/>
    <n v="120"/>
    <s v="area_code_415"/>
    <s v="no"/>
    <s v="yes"/>
    <n v="33"/>
    <n v="299.5"/>
    <n v="83"/>
    <n v="50.92"/>
    <n v="163.4"/>
    <n v="84"/>
    <n v="13.89"/>
    <n v="146.69999999999999"/>
    <n v="88"/>
    <n v="6.6"/>
    <n v="11.6"/>
    <n v="5"/>
    <n v="3.13"/>
    <n v="0"/>
    <s v="no"/>
    <n v="0"/>
    <s v="0-3 Calls"/>
    <s v="96-131 Months"/>
  </r>
  <r>
    <x v="18"/>
    <n v="212"/>
    <s v="area_code_415"/>
    <s v="no"/>
    <s v="no"/>
    <n v="0"/>
    <n v="226"/>
    <n v="127"/>
    <n v="38.42"/>
    <n v="304.60000000000002"/>
    <n v="83"/>
    <n v="25.89"/>
    <n v="181.2"/>
    <n v="132"/>
    <n v="8.15"/>
    <n v="12.6"/>
    <n v="4"/>
    <n v="3.4"/>
    <n v="2"/>
    <s v="yes"/>
    <n v="1"/>
    <s v="0-3 Calls"/>
    <s v="132+ Months"/>
  </r>
  <r>
    <x v="33"/>
    <n v="72"/>
    <s v="area_code_415"/>
    <s v="no"/>
    <s v="no"/>
    <n v="0"/>
    <n v="137.6"/>
    <n v="106"/>
    <n v="23.39"/>
    <n v="143.5"/>
    <n v="94"/>
    <n v="12.2"/>
    <n v="273.7"/>
    <n v="110"/>
    <n v="12.32"/>
    <n v="9.6"/>
    <n v="6"/>
    <n v="2.59"/>
    <n v="2"/>
    <s v="no"/>
    <n v="0"/>
    <s v="0-3 Calls"/>
    <s v="60-95 Months"/>
  </r>
  <r>
    <x v="20"/>
    <n v="155"/>
    <s v="area_code_415"/>
    <s v="yes"/>
    <s v="yes"/>
    <n v="26"/>
    <n v="211.7"/>
    <n v="121"/>
    <n v="35.99"/>
    <n v="139.19999999999999"/>
    <n v="123"/>
    <n v="11.83"/>
    <n v="146.69999999999999"/>
    <n v="89"/>
    <n v="6.6"/>
    <n v="11.1"/>
    <n v="3"/>
    <n v="3"/>
    <n v="1"/>
    <s v="no"/>
    <n v="0"/>
    <s v="0-3 Calls"/>
    <s v="132+ Months"/>
  </r>
  <r>
    <x v="30"/>
    <n v="89"/>
    <s v="area_code_415"/>
    <s v="no"/>
    <s v="no"/>
    <n v="0"/>
    <n v="89.7"/>
    <n v="80"/>
    <n v="15.25"/>
    <n v="179.8"/>
    <n v="81"/>
    <n v="15.28"/>
    <n v="145.69999999999999"/>
    <n v="120"/>
    <n v="6.56"/>
    <n v="9.5"/>
    <n v="4"/>
    <n v="2.57"/>
    <n v="2"/>
    <s v="no"/>
    <n v="0"/>
    <s v="0-3 Calls"/>
    <s v="60-95 Months"/>
  </r>
  <r>
    <x v="19"/>
    <n v="126"/>
    <s v="area_code_408"/>
    <s v="yes"/>
    <s v="no"/>
    <n v="0"/>
    <n v="197.6"/>
    <n v="126"/>
    <n v="33.590000000000003"/>
    <n v="246.5"/>
    <n v="112"/>
    <n v="20.95"/>
    <n v="285.3"/>
    <n v="104"/>
    <n v="12.84"/>
    <n v="12.5"/>
    <n v="8"/>
    <n v="3.38"/>
    <n v="2"/>
    <s v="no"/>
    <n v="0"/>
    <s v="0-3 Calls"/>
    <s v="96-131 Months"/>
  </r>
  <r>
    <x v="43"/>
    <n v="172"/>
    <s v="area_code_408"/>
    <s v="no"/>
    <s v="no"/>
    <n v="0"/>
    <n v="270"/>
    <n v="102"/>
    <n v="45.9"/>
    <n v="256.60000000000002"/>
    <n v="111"/>
    <n v="21.81"/>
    <n v="168.5"/>
    <n v="104"/>
    <n v="7.58"/>
    <n v="12"/>
    <n v="5"/>
    <n v="3.24"/>
    <n v="2"/>
    <s v="yes"/>
    <n v="1"/>
    <s v="0-3 Calls"/>
    <s v="132+ Months"/>
  </r>
  <r>
    <x v="13"/>
    <n v="75"/>
    <s v="area_code_415"/>
    <s v="no"/>
    <s v="no"/>
    <n v="0"/>
    <n v="224.7"/>
    <n v="116"/>
    <n v="38.200000000000003"/>
    <n v="192"/>
    <n v="79"/>
    <n v="16.32"/>
    <n v="212.2"/>
    <n v="98"/>
    <n v="9.5500000000000007"/>
    <n v="11.3"/>
    <n v="11"/>
    <n v="3.05"/>
    <n v="3"/>
    <s v="no"/>
    <n v="0"/>
    <s v="0-3 Calls"/>
    <s v="60-95 Months"/>
  </r>
  <r>
    <x v="26"/>
    <n v="143"/>
    <s v="area_code_510"/>
    <s v="no"/>
    <s v="no"/>
    <n v="0"/>
    <n v="194.3"/>
    <n v="99"/>
    <n v="33.03"/>
    <n v="123.6"/>
    <n v="133"/>
    <n v="10.51"/>
    <n v="229.5"/>
    <n v="99"/>
    <n v="10.33"/>
    <n v="10.199999999999999"/>
    <n v="2"/>
    <n v="2.75"/>
    <n v="2"/>
    <s v="no"/>
    <n v="0"/>
    <s v="0-3 Calls"/>
    <s v="132+ Months"/>
  </r>
  <r>
    <x v="15"/>
    <n v="166"/>
    <s v="area_code_510"/>
    <s v="yes"/>
    <s v="no"/>
    <n v="0"/>
    <n v="47.7"/>
    <n v="89"/>
    <n v="8.11"/>
    <n v="264.39999999999998"/>
    <n v="95"/>
    <n v="22.47"/>
    <n v="235.2"/>
    <n v="97"/>
    <n v="10.58"/>
    <n v="13.2"/>
    <n v="3"/>
    <n v="3.56"/>
    <n v="0"/>
    <s v="yes"/>
    <n v="1"/>
    <s v="0-3 Calls"/>
    <s v="132+ Months"/>
  </r>
  <r>
    <x v="45"/>
    <n v="132"/>
    <s v="area_code_415"/>
    <s v="no"/>
    <s v="no"/>
    <n v="0"/>
    <n v="190.1"/>
    <n v="105"/>
    <n v="32.32"/>
    <n v="182.2"/>
    <n v="116"/>
    <n v="15.49"/>
    <n v="279.8"/>
    <n v="105"/>
    <n v="12.59"/>
    <n v="13"/>
    <n v="2"/>
    <n v="3.51"/>
    <n v="1"/>
    <s v="no"/>
    <n v="0"/>
    <s v="0-3 Calls"/>
    <s v="132+ Months"/>
  </r>
  <r>
    <x v="37"/>
    <n v="94"/>
    <s v="area_code_408"/>
    <s v="yes"/>
    <s v="no"/>
    <n v="0"/>
    <n v="89.5"/>
    <n v="94"/>
    <n v="15.22"/>
    <n v="339.9"/>
    <n v="106"/>
    <n v="28.89"/>
    <n v="172.9"/>
    <n v="76"/>
    <n v="7.78"/>
    <n v="7.9"/>
    <n v="1"/>
    <n v="2.13"/>
    <n v="1"/>
    <s v="yes"/>
    <n v="1"/>
    <s v="0-3 Calls"/>
    <s v="60-95 Months"/>
  </r>
  <r>
    <x v="11"/>
    <n v="99"/>
    <s v="area_code_415"/>
    <s v="no"/>
    <s v="no"/>
    <n v="0"/>
    <n v="182.6"/>
    <n v="83"/>
    <n v="31.04"/>
    <n v="154.5"/>
    <n v="111"/>
    <n v="13.13"/>
    <n v="196"/>
    <n v="57"/>
    <n v="8.82"/>
    <n v="12.1"/>
    <n v="5"/>
    <n v="3.27"/>
    <n v="0"/>
    <s v="no"/>
    <n v="0"/>
    <s v="0-3 Calls"/>
    <s v="96-131 Months"/>
  </r>
  <r>
    <x v="13"/>
    <n v="136"/>
    <s v="area_code_415"/>
    <s v="no"/>
    <s v="yes"/>
    <n v="35"/>
    <n v="205.5"/>
    <n v="86"/>
    <n v="34.94"/>
    <n v="298.5"/>
    <n v="119"/>
    <n v="25.37"/>
    <n v="214.2"/>
    <n v="104"/>
    <n v="9.64"/>
    <n v="6.9"/>
    <n v="4"/>
    <n v="1.86"/>
    <n v="1"/>
    <s v="no"/>
    <n v="0"/>
    <s v="0-3 Calls"/>
    <s v="132+ Months"/>
  </r>
  <r>
    <x v="45"/>
    <n v="119"/>
    <s v="area_code_415"/>
    <s v="no"/>
    <s v="no"/>
    <n v="0"/>
    <n v="231.5"/>
    <n v="82"/>
    <n v="39.36"/>
    <n v="266.89999999999998"/>
    <n v="97"/>
    <n v="22.69"/>
    <n v="211"/>
    <n v="118"/>
    <n v="9.49"/>
    <n v="7.4"/>
    <n v="10"/>
    <n v="2"/>
    <n v="1"/>
    <s v="no"/>
    <n v="0"/>
    <s v="0-3 Calls"/>
    <s v="96-131 Months"/>
  </r>
  <r>
    <x v="33"/>
    <n v="115"/>
    <s v="area_code_510"/>
    <s v="yes"/>
    <s v="no"/>
    <n v="0"/>
    <n v="251.3"/>
    <n v="69"/>
    <n v="42.72"/>
    <n v="252.5"/>
    <n v="96"/>
    <n v="21.46"/>
    <n v="118.3"/>
    <n v="112"/>
    <n v="5.32"/>
    <n v="9.9"/>
    <n v="1"/>
    <n v="2.67"/>
    <n v="3"/>
    <s v="yes"/>
    <n v="1"/>
    <s v="0-3 Calls"/>
    <s v="96-131 Months"/>
  </r>
  <r>
    <x v="4"/>
    <n v="160"/>
    <s v="area_code_415"/>
    <s v="no"/>
    <s v="no"/>
    <n v="0"/>
    <n v="171.2"/>
    <n v="103"/>
    <n v="29.1"/>
    <n v="243.5"/>
    <n v="121"/>
    <n v="20.7"/>
    <n v="178.2"/>
    <n v="92"/>
    <n v="8.02"/>
    <n v="13"/>
    <n v="3"/>
    <n v="3.51"/>
    <n v="2"/>
    <s v="no"/>
    <n v="0"/>
    <s v="0-3 Calls"/>
    <s v="132+ Months"/>
  </r>
  <r>
    <x v="31"/>
    <n v="120"/>
    <s v="area_code_510"/>
    <s v="no"/>
    <s v="no"/>
    <n v="0"/>
    <n v="134.80000000000001"/>
    <n v="94"/>
    <n v="22.92"/>
    <n v="204.1"/>
    <n v="106"/>
    <n v="17.350000000000001"/>
    <n v="238.4"/>
    <n v="109"/>
    <n v="10.73"/>
    <n v="6.7"/>
    <n v="8"/>
    <n v="1.81"/>
    <n v="1"/>
    <s v="no"/>
    <n v="0"/>
    <s v="0-3 Calls"/>
    <s v="96-131 Months"/>
  </r>
  <r>
    <x v="6"/>
    <n v="173"/>
    <s v="area_code_415"/>
    <s v="no"/>
    <s v="no"/>
    <n v="0"/>
    <n v="191.4"/>
    <n v="114"/>
    <n v="32.54"/>
    <n v="168.5"/>
    <n v="138"/>
    <n v="14.32"/>
    <n v="109.3"/>
    <n v="99"/>
    <n v="4.92"/>
    <n v="10.3"/>
    <n v="3"/>
    <n v="2.78"/>
    <n v="1"/>
    <s v="no"/>
    <n v="0"/>
    <s v="0-3 Calls"/>
    <s v="132+ Months"/>
  </r>
  <r>
    <x v="47"/>
    <n v="156"/>
    <s v="area_code_415"/>
    <s v="no"/>
    <s v="no"/>
    <n v="0"/>
    <n v="174.5"/>
    <n v="65"/>
    <n v="29.67"/>
    <n v="197.4"/>
    <n v="116"/>
    <n v="16.78"/>
    <n v="238.5"/>
    <n v="86"/>
    <n v="10.73"/>
    <n v="10.6"/>
    <n v="2"/>
    <n v="2.86"/>
    <n v="0"/>
    <s v="no"/>
    <n v="0"/>
    <s v="0-3 Calls"/>
    <s v="132+ Months"/>
  </r>
  <r>
    <x v="11"/>
    <n v="70"/>
    <s v="area_code_415"/>
    <s v="no"/>
    <s v="no"/>
    <n v="0"/>
    <n v="177.4"/>
    <n v="125"/>
    <n v="30.16"/>
    <n v="226.2"/>
    <n v="104"/>
    <n v="19.23"/>
    <n v="254.1"/>
    <n v="72"/>
    <n v="11.43"/>
    <n v="10.9"/>
    <n v="4"/>
    <n v="2.94"/>
    <n v="0"/>
    <s v="no"/>
    <n v="0"/>
    <s v="0-3 Calls"/>
    <s v="60-95 Months"/>
  </r>
  <r>
    <x v="37"/>
    <n v="41"/>
    <s v="area_code_510"/>
    <s v="no"/>
    <s v="no"/>
    <n v="0"/>
    <n v="182.1"/>
    <n v="89"/>
    <n v="30.96"/>
    <n v="211.5"/>
    <n v="104"/>
    <n v="17.98"/>
    <n v="207.4"/>
    <n v="124"/>
    <n v="9.33"/>
    <n v="6.8"/>
    <n v="1"/>
    <n v="1.84"/>
    <n v="1"/>
    <s v="no"/>
    <n v="0"/>
    <s v="0-3 Calls"/>
    <s v="24-59 Months"/>
  </r>
  <r>
    <x v="43"/>
    <n v="132"/>
    <s v="area_code_408"/>
    <s v="no"/>
    <s v="no"/>
    <n v="0"/>
    <n v="222.4"/>
    <n v="85"/>
    <n v="37.81"/>
    <n v="165.4"/>
    <n v="76"/>
    <n v="14.06"/>
    <n v="208.4"/>
    <n v="97"/>
    <n v="9.3800000000000008"/>
    <n v="11.2"/>
    <n v="4"/>
    <n v="3.02"/>
    <n v="0"/>
    <s v="no"/>
    <n v="0"/>
    <s v="0-3 Calls"/>
    <s v="132+ Months"/>
  </r>
  <r>
    <x v="30"/>
    <n v="93"/>
    <s v="area_code_415"/>
    <s v="no"/>
    <s v="no"/>
    <n v="0"/>
    <n v="164.9"/>
    <n v="68"/>
    <n v="28.03"/>
    <n v="210.4"/>
    <n v="86"/>
    <n v="17.88"/>
    <n v="229.4"/>
    <n v="104"/>
    <n v="10.32"/>
    <n v="7.8"/>
    <n v="4"/>
    <n v="2.11"/>
    <n v="2"/>
    <s v="no"/>
    <n v="0"/>
    <s v="0-3 Calls"/>
    <s v="60-95 Months"/>
  </r>
  <r>
    <x v="0"/>
    <n v="109"/>
    <s v="area_code_415"/>
    <s v="no"/>
    <s v="no"/>
    <n v="0"/>
    <n v="193.6"/>
    <n v="58"/>
    <n v="32.909999999999997"/>
    <n v="148.69999999999999"/>
    <n v="115"/>
    <n v="12.64"/>
    <n v="282.5"/>
    <n v="105"/>
    <n v="12.71"/>
    <n v="13.1"/>
    <n v="1"/>
    <n v="3.54"/>
    <n v="2"/>
    <s v="no"/>
    <n v="0"/>
    <s v="0-3 Calls"/>
    <s v="96-131 Months"/>
  </r>
  <r>
    <x v="19"/>
    <n v="80"/>
    <s v="area_code_510"/>
    <s v="no"/>
    <s v="no"/>
    <n v="0"/>
    <n v="101.1"/>
    <n v="121"/>
    <n v="17.190000000000001"/>
    <n v="263.2"/>
    <n v="110"/>
    <n v="22.37"/>
    <n v="137.69999999999999"/>
    <n v="74"/>
    <n v="6.2"/>
    <n v="7.3"/>
    <n v="5"/>
    <n v="1.97"/>
    <n v="0"/>
    <s v="no"/>
    <n v="0"/>
    <s v="0-3 Calls"/>
    <s v="60-95 Months"/>
  </r>
  <r>
    <x v="36"/>
    <n v="54"/>
    <s v="area_code_415"/>
    <s v="no"/>
    <s v="yes"/>
    <n v="24"/>
    <n v="92.3"/>
    <n v="88"/>
    <n v="15.69"/>
    <n v="193.1"/>
    <n v="98"/>
    <n v="16.41"/>
    <n v="99.3"/>
    <n v="119"/>
    <n v="4.47"/>
    <n v="11.6"/>
    <n v="3"/>
    <n v="3.13"/>
    <n v="2"/>
    <s v="no"/>
    <n v="0"/>
    <s v="0-3 Calls"/>
    <s v="24-59 Months"/>
  </r>
  <r>
    <x v="43"/>
    <n v="121"/>
    <s v="area_code_415"/>
    <s v="no"/>
    <s v="no"/>
    <n v="0"/>
    <n v="168.9"/>
    <n v="128"/>
    <n v="28.71"/>
    <n v="123.9"/>
    <n v="99"/>
    <n v="10.53"/>
    <n v="266.3"/>
    <n v="105"/>
    <n v="11.98"/>
    <n v="2.9"/>
    <n v="7"/>
    <n v="0.78"/>
    <n v="2"/>
    <s v="no"/>
    <n v="0"/>
    <s v="0-3 Calls"/>
    <s v="96-131 Months"/>
  </r>
  <r>
    <x v="38"/>
    <n v="157"/>
    <s v="area_code_510"/>
    <s v="no"/>
    <s v="yes"/>
    <n v="29"/>
    <n v="219.2"/>
    <n v="102"/>
    <n v="37.26"/>
    <n v="206"/>
    <n v="109"/>
    <n v="17.510000000000002"/>
    <n v="192.4"/>
    <n v="117"/>
    <n v="8.66"/>
    <n v="15"/>
    <n v="5"/>
    <n v="4.05"/>
    <n v="1"/>
    <s v="no"/>
    <n v="0"/>
    <s v="0-3 Calls"/>
    <s v="132+ Months"/>
  </r>
  <r>
    <x v="25"/>
    <n v="138"/>
    <s v="area_code_510"/>
    <s v="no"/>
    <s v="no"/>
    <n v="0"/>
    <n v="146.5"/>
    <n v="101"/>
    <n v="24.91"/>
    <n v="284.5"/>
    <n v="142"/>
    <n v="24.18"/>
    <n v="176"/>
    <n v="98"/>
    <n v="7.92"/>
    <n v="14"/>
    <n v="6"/>
    <n v="3.78"/>
    <n v="3"/>
    <s v="no"/>
    <n v="0"/>
    <s v="0-3 Calls"/>
    <s v="132+ Months"/>
  </r>
  <r>
    <x v="12"/>
    <n v="92"/>
    <s v="area_code_415"/>
    <s v="no"/>
    <s v="yes"/>
    <n v="31"/>
    <n v="172.3"/>
    <n v="116"/>
    <n v="29.29"/>
    <n v="266.2"/>
    <n v="91"/>
    <n v="22.63"/>
    <n v="228.2"/>
    <n v="90"/>
    <n v="10.27"/>
    <n v="11.8"/>
    <n v="5"/>
    <n v="3.19"/>
    <n v="1"/>
    <s v="no"/>
    <n v="0"/>
    <s v="0-3 Calls"/>
    <s v="60-95 Months"/>
  </r>
  <r>
    <x v="14"/>
    <n v="126"/>
    <s v="area_code_415"/>
    <s v="no"/>
    <s v="no"/>
    <n v="0"/>
    <n v="190.9"/>
    <n v="143"/>
    <n v="32.450000000000003"/>
    <n v="149.69999999999999"/>
    <n v="72"/>
    <n v="12.72"/>
    <n v="191.4"/>
    <n v="87"/>
    <n v="8.61"/>
    <n v="13"/>
    <n v="3"/>
    <n v="3.51"/>
    <n v="1"/>
    <s v="no"/>
    <n v="0"/>
    <s v="0-3 Calls"/>
    <s v="96-131 Months"/>
  </r>
  <r>
    <x v="36"/>
    <n v="41"/>
    <s v="area_code_415"/>
    <s v="no"/>
    <s v="no"/>
    <n v="0"/>
    <n v="232.1"/>
    <n v="74"/>
    <n v="39.46"/>
    <n v="327.10000000000002"/>
    <n v="88"/>
    <n v="27.8"/>
    <n v="226.5"/>
    <n v="119"/>
    <n v="10.19"/>
    <n v="10.9"/>
    <n v="2"/>
    <n v="2.94"/>
    <n v="3"/>
    <s v="yes"/>
    <n v="1"/>
    <s v="0-3 Calls"/>
    <s v="24-59 Months"/>
  </r>
  <r>
    <x v="34"/>
    <n v="167"/>
    <s v="area_code_415"/>
    <s v="no"/>
    <s v="no"/>
    <n v="0"/>
    <n v="169.2"/>
    <n v="124"/>
    <n v="28.76"/>
    <n v="173.3"/>
    <n v="108"/>
    <n v="14.73"/>
    <n v="216.5"/>
    <n v="64"/>
    <n v="9.74"/>
    <n v="12.4"/>
    <n v="4"/>
    <n v="3.35"/>
    <n v="4"/>
    <s v="yes"/>
    <n v="1"/>
    <s v="4+ calls"/>
    <s v="132+ Months"/>
  </r>
  <r>
    <x v="30"/>
    <n v="91"/>
    <s v="area_code_510"/>
    <s v="no"/>
    <s v="no"/>
    <n v="0"/>
    <n v="123.8"/>
    <n v="107"/>
    <n v="21.05"/>
    <n v="319"/>
    <n v="125"/>
    <n v="27.12"/>
    <n v="237.6"/>
    <n v="78"/>
    <n v="10.69"/>
    <n v="7.3"/>
    <n v="4"/>
    <n v="1.97"/>
    <n v="2"/>
    <s v="no"/>
    <n v="0"/>
    <s v="0-3 Calls"/>
    <s v="60-95 Months"/>
  </r>
  <r>
    <x v="8"/>
    <n v="127"/>
    <s v="area_code_510"/>
    <s v="no"/>
    <s v="no"/>
    <n v="0"/>
    <n v="96"/>
    <n v="117"/>
    <n v="16.32"/>
    <n v="177"/>
    <n v="68"/>
    <n v="15.05"/>
    <n v="162.19999999999999"/>
    <n v="127"/>
    <n v="7.3"/>
    <n v="9.6999999999999993"/>
    <n v="4"/>
    <n v="2.62"/>
    <n v="3"/>
    <s v="no"/>
    <n v="0"/>
    <s v="0-3 Calls"/>
    <s v="96-131 Months"/>
  </r>
  <r>
    <x v="33"/>
    <n v="88"/>
    <s v="area_code_408"/>
    <s v="no"/>
    <s v="yes"/>
    <n v="27"/>
    <n v="93.4"/>
    <n v="106"/>
    <n v="15.88"/>
    <n v="252"/>
    <n v="92"/>
    <n v="21.42"/>
    <n v="189"/>
    <n v="104"/>
    <n v="8.5"/>
    <n v="10.9"/>
    <n v="1"/>
    <n v="2.94"/>
    <n v="1"/>
    <s v="no"/>
    <n v="0"/>
    <s v="0-3 Calls"/>
    <s v="60-95 Months"/>
  </r>
  <r>
    <x v="8"/>
    <n v="113"/>
    <s v="area_code_415"/>
    <s v="no"/>
    <s v="no"/>
    <n v="0"/>
    <n v="90.6"/>
    <n v="130"/>
    <n v="15.4"/>
    <n v="170.6"/>
    <n v="100"/>
    <n v="14.5"/>
    <n v="137.4"/>
    <n v="74"/>
    <n v="6.18"/>
    <n v="5.4"/>
    <n v="9"/>
    <n v="1.46"/>
    <n v="1"/>
    <s v="no"/>
    <n v="0"/>
    <s v="0-3 Calls"/>
    <s v="96-131 Months"/>
  </r>
  <r>
    <x v="11"/>
    <n v="78"/>
    <s v="area_code_510"/>
    <s v="no"/>
    <s v="no"/>
    <n v="0"/>
    <n v="152.9"/>
    <n v="81"/>
    <n v="25.99"/>
    <n v="256.60000000000002"/>
    <n v="82"/>
    <n v="21.81"/>
    <n v="173.6"/>
    <n v="112"/>
    <n v="7.81"/>
    <n v="5.3"/>
    <n v="6"/>
    <n v="1.43"/>
    <n v="2"/>
    <s v="no"/>
    <n v="0"/>
    <s v="0-3 Calls"/>
    <s v="60-95 Months"/>
  </r>
  <r>
    <x v="29"/>
    <n v="136"/>
    <s v="area_code_408"/>
    <s v="yes"/>
    <s v="yes"/>
    <n v="29"/>
    <n v="85.2"/>
    <n v="98"/>
    <n v="14.48"/>
    <n v="230.4"/>
    <n v="85"/>
    <n v="19.579999999999998"/>
    <n v="243.6"/>
    <n v="104"/>
    <n v="10.96"/>
    <n v="9"/>
    <n v="3"/>
    <n v="2.4300000000000002"/>
    <n v="2"/>
    <s v="no"/>
    <n v="0"/>
    <s v="0-3 Calls"/>
    <s v="132+ Months"/>
  </r>
  <r>
    <x v="42"/>
    <n v="68"/>
    <s v="area_code_415"/>
    <s v="no"/>
    <s v="yes"/>
    <n v="34"/>
    <n v="160"/>
    <n v="72"/>
    <n v="27.2"/>
    <n v="184.5"/>
    <n v="119"/>
    <n v="15.68"/>
    <n v="208.3"/>
    <n v="101"/>
    <n v="9.3699999999999992"/>
    <n v="6.1"/>
    <n v="10"/>
    <n v="1.65"/>
    <n v="1"/>
    <s v="no"/>
    <n v="0"/>
    <s v="0-3 Calls"/>
    <s v="60-95 Months"/>
  </r>
  <r>
    <x v="0"/>
    <n v="132"/>
    <s v="area_code_415"/>
    <s v="no"/>
    <s v="yes"/>
    <n v="10"/>
    <n v="182.9"/>
    <n v="54"/>
    <n v="31.09"/>
    <n v="292.39999999999998"/>
    <n v="68"/>
    <n v="24.85"/>
    <n v="142.30000000000001"/>
    <n v="116"/>
    <n v="6.4"/>
    <n v="11.5"/>
    <n v="4"/>
    <n v="3.11"/>
    <n v="0"/>
    <s v="no"/>
    <n v="0"/>
    <s v="0-3 Calls"/>
    <s v="132+ Months"/>
  </r>
  <r>
    <x v="34"/>
    <n v="110"/>
    <s v="area_code_415"/>
    <s v="no"/>
    <s v="no"/>
    <n v="0"/>
    <n v="241.2"/>
    <n v="105"/>
    <n v="41"/>
    <n v="174.3"/>
    <n v="85"/>
    <n v="14.82"/>
    <n v="245.3"/>
    <n v="59"/>
    <n v="11.04"/>
    <n v="8.5"/>
    <n v="4"/>
    <n v="2.2999999999999998"/>
    <n v="2"/>
    <s v="no"/>
    <n v="0"/>
    <s v="0-3 Calls"/>
    <s v="96-131 Months"/>
  </r>
  <r>
    <x v="6"/>
    <n v="121"/>
    <s v="area_code_510"/>
    <s v="no"/>
    <s v="no"/>
    <n v="0"/>
    <n v="177.2"/>
    <n v="142"/>
    <n v="30.12"/>
    <n v="123.5"/>
    <n v="88"/>
    <n v="10.5"/>
    <n v="213.2"/>
    <n v="51"/>
    <n v="9.59"/>
    <n v="8.4"/>
    <n v="6"/>
    <n v="2.27"/>
    <n v="1"/>
    <s v="no"/>
    <n v="0"/>
    <s v="0-3 Calls"/>
    <s v="96-131 Months"/>
  </r>
  <r>
    <x v="11"/>
    <n v="116"/>
    <s v="area_code_510"/>
    <s v="no"/>
    <s v="no"/>
    <n v="0"/>
    <n v="89.5"/>
    <n v="128"/>
    <n v="15.22"/>
    <n v="180.8"/>
    <n v="137"/>
    <n v="15.37"/>
    <n v="193.1"/>
    <n v="94"/>
    <n v="8.69"/>
    <n v="14"/>
    <n v="3"/>
    <n v="3.78"/>
    <n v="2"/>
    <s v="no"/>
    <n v="0"/>
    <s v="0-3 Calls"/>
    <s v="96-131 Months"/>
  </r>
  <r>
    <x v="44"/>
    <n v="112"/>
    <s v="area_code_415"/>
    <s v="yes"/>
    <s v="yes"/>
    <n v="16"/>
    <n v="200.3"/>
    <n v="72"/>
    <n v="34.049999999999997"/>
    <n v="197.8"/>
    <n v="91"/>
    <n v="16.809999999999999"/>
    <n v="151.1"/>
    <n v="92"/>
    <n v="6.8"/>
    <n v="10.4"/>
    <n v="3"/>
    <n v="2.81"/>
    <n v="1"/>
    <s v="no"/>
    <n v="0"/>
    <s v="0-3 Calls"/>
    <s v="96-131 Months"/>
  </r>
  <r>
    <x v="48"/>
    <n v="97"/>
    <s v="area_code_510"/>
    <s v="yes"/>
    <s v="no"/>
    <n v="0"/>
    <n v="145"/>
    <n v="103"/>
    <n v="24.65"/>
    <n v="294.3"/>
    <n v="93"/>
    <n v="25.02"/>
    <n v="239.8"/>
    <n v="120"/>
    <n v="10.79"/>
    <n v="11"/>
    <n v="2"/>
    <n v="2.97"/>
    <n v="4"/>
    <s v="yes"/>
    <n v="1"/>
    <s v="4+ calls"/>
    <s v="96-131 Months"/>
  </r>
  <r>
    <x v="42"/>
    <n v="43"/>
    <s v="area_code_510"/>
    <s v="no"/>
    <s v="no"/>
    <n v="0"/>
    <n v="159.5"/>
    <n v="99"/>
    <n v="27.12"/>
    <n v="119.7"/>
    <n v="149"/>
    <n v="10.17"/>
    <n v="173.9"/>
    <n v="126"/>
    <n v="7.83"/>
    <n v="6.8"/>
    <n v="3"/>
    <n v="1.84"/>
    <n v="2"/>
    <s v="no"/>
    <n v="0"/>
    <s v="0-3 Calls"/>
    <s v="24-59 Months"/>
  </r>
  <r>
    <x v="7"/>
    <n v="110"/>
    <s v="area_code_415"/>
    <s v="no"/>
    <s v="no"/>
    <n v="0"/>
    <n v="151.80000000000001"/>
    <n v="106"/>
    <n v="25.81"/>
    <n v="138"/>
    <n v="126"/>
    <n v="11.73"/>
    <n v="233.5"/>
    <n v="112"/>
    <n v="10.51"/>
    <n v="11.2"/>
    <n v="8"/>
    <n v="3.02"/>
    <n v="3"/>
    <s v="no"/>
    <n v="0"/>
    <s v="0-3 Calls"/>
    <s v="96-131 Months"/>
  </r>
  <r>
    <x v="13"/>
    <n v="67"/>
    <s v="area_code_408"/>
    <s v="no"/>
    <s v="no"/>
    <n v="0"/>
    <n v="176.2"/>
    <n v="120"/>
    <n v="29.95"/>
    <n v="236"/>
    <n v="138"/>
    <n v="20.059999999999999"/>
    <n v="152.5"/>
    <n v="104"/>
    <n v="6.86"/>
    <n v="10.6"/>
    <n v="4"/>
    <n v="2.86"/>
    <n v="1"/>
    <s v="no"/>
    <n v="0"/>
    <s v="0-3 Calls"/>
    <s v="60-95 Months"/>
  </r>
  <r>
    <x v="35"/>
    <n v="166"/>
    <s v="area_code_408"/>
    <s v="no"/>
    <s v="no"/>
    <n v="0"/>
    <n v="152.1"/>
    <n v="95"/>
    <n v="25.86"/>
    <n v="121"/>
    <n v="105"/>
    <n v="10.29"/>
    <n v="198"/>
    <n v="126"/>
    <n v="8.91"/>
    <n v="9.8000000000000007"/>
    <n v="5"/>
    <n v="2.65"/>
    <n v="0"/>
    <s v="no"/>
    <n v="0"/>
    <s v="0-3 Calls"/>
    <s v="132+ Months"/>
  </r>
  <r>
    <x v="29"/>
    <n v="129"/>
    <s v="area_code_408"/>
    <s v="no"/>
    <s v="no"/>
    <n v="0"/>
    <n v="161.30000000000001"/>
    <n v="122"/>
    <n v="27.42"/>
    <n v="220.6"/>
    <n v="95"/>
    <n v="18.75"/>
    <n v="224.7"/>
    <n v="104"/>
    <n v="10.11"/>
    <n v="9.6"/>
    <n v="3"/>
    <n v="2.59"/>
    <n v="1"/>
    <s v="no"/>
    <n v="0"/>
    <s v="0-3 Calls"/>
    <s v="96-131 Months"/>
  </r>
  <r>
    <x v="27"/>
    <n v="103"/>
    <s v="area_code_510"/>
    <s v="yes"/>
    <s v="no"/>
    <n v="0"/>
    <n v="171.7"/>
    <n v="78"/>
    <n v="29.19"/>
    <n v="144.5"/>
    <n v="86"/>
    <n v="12.28"/>
    <n v="157.9"/>
    <n v="106"/>
    <n v="7.11"/>
    <n v="6.8"/>
    <n v="3"/>
    <n v="1.84"/>
    <n v="3"/>
    <s v="no"/>
    <n v="0"/>
    <s v="0-3 Calls"/>
    <s v="96-131 Months"/>
  </r>
  <r>
    <x v="30"/>
    <n v="71"/>
    <s v="area_code_415"/>
    <s v="no"/>
    <s v="no"/>
    <n v="0"/>
    <n v="278.89999999999998"/>
    <n v="110"/>
    <n v="47.41"/>
    <n v="190.2"/>
    <n v="67"/>
    <n v="16.170000000000002"/>
    <n v="255.2"/>
    <n v="84"/>
    <n v="11.48"/>
    <n v="11.7"/>
    <n v="7"/>
    <n v="3.16"/>
    <n v="0"/>
    <s v="yes"/>
    <n v="1"/>
    <s v="0-3 Calls"/>
    <s v="60-95 Months"/>
  </r>
  <r>
    <x v="49"/>
    <n v="112"/>
    <s v="area_code_415"/>
    <s v="no"/>
    <s v="yes"/>
    <n v="27"/>
    <n v="213"/>
    <n v="121"/>
    <n v="36.21"/>
    <n v="226.2"/>
    <n v="101"/>
    <n v="19.23"/>
    <n v="189.8"/>
    <n v="99"/>
    <n v="8.5399999999999991"/>
    <n v="11.1"/>
    <n v="3"/>
    <n v="3"/>
    <n v="4"/>
    <s v="no"/>
    <n v="0"/>
    <s v="4+ calls"/>
    <s v="96-131 Months"/>
  </r>
  <r>
    <x v="14"/>
    <n v="98"/>
    <s v="area_code_415"/>
    <s v="no"/>
    <s v="no"/>
    <n v="0"/>
    <n v="217.2"/>
    <n v="121"/>
    <n v="36.92"/>
    <n v="303.39999999999998"/>
    <n v="73"/>
    <n v="25.79"/>
    <n v="197.1"/>
    <n v="71"/>
    <n v="8.8699999999999992"/>
    <n v="12.4"/>
    <n v="2"/>
    <n v="3.35"/>
    <n v="0"/>
    <s v="yes"/>
    <n v="1"/>
    <s v="0-3 Calls"/>
    <s v="96-131 Months"/>
  </r>
  <r>
    <x v="49"/>
    <n v="90"/>
    <s v="area_code_415"/>
    <s v="no"/>
    <s v="no"/>
    <n v="0"/>
    <n v="175.9"/>
    <n v="111"/>
    <n v="29.9"/>
    <n v="285.2"/>
    <n v="115"/>
    <n v="24.24"/>
    <n v="150.80000000000001"/>
    <n v="122"/>
    <n v="6.79"/>
    <n v="13"/>
    <n v="7"/>
    <n v="3.51"/>
    <n v="1"/>
    <s v="no"/>
    <n v="0"/>
    <s v="0-3 Calls"/>
    <s v="60-95 Months"/>
  </r>
  <r>
    <x v="25"/>
    <n v="58"/>
    <s v="area_code_415"/>
    <s v="no"/>
    <s v="no"/>
    <n v="0"/>
    <n v="238.9"/>
    <n v="107"/>
    <n v="40.61"/>
    <n v="187.2"/>
    <n v="88"/>
    <n v="15.91"/>
    <n v="181.1"/>
    <n v="84"/>
    <n v="8.15"/>
    <n v="11.8"/>
    <n v="3"/>
    <n v="3.19"/>
    <n v="2"/>
    <s v="no"/>
    <n v="0"/>
    <s v="0-3 Calls"/>
    <s v="24-59 Months"/>
  </r>
  <r>
    <x v="28"/>
    <n v="116"/>
    <s v="area_code_408"/>
    <s v="no"/>
    <s v="no"/>
    <n v="0"/>
    <n v="133.30000000000001"/>
    <n v="94"/>
    <n v="22.66"/>
    <n v="247.8"/>
    <n v="126"/>
    <n v="21.06"/>
    <n v="219"/>
    <n v="78"/>
    <n v="9.86"/>
    <n v="11.3"/>
    <n v="5"/>
    <n v="3.05"/>
    <n v="5"/>
    <s v="yes"/>
    <n v="1"/>
    <s v="4+ calls"/>
    <s v="96-131 Months"/>
  </r>
  <r>
    <x v="29"/>
    <n v="87"/>
    <s v="area_code_415"/>
    <s v="no"/>
    <s v="no"/>
    <n v="0"/>
    <n v="177.2"/>
    <n v="72"/>
    <n v="30.12"/>
    <n v="248.9"/>
    <n v="105"/>
    <n v="21.16"/>
    <n v="200.8"/>
    <n v="87"/>
    <n v="9.0399999999999991"/>
    <n v="8.6"/>
    <n v="7"/>
    <n v="2.3199999999999998"/>
    <n v="3"/>
    <s v="no"/>
    <n v="0"/>
    <s v="0-3 Calls"/>
    <s v="60-95 Months"/>
  </r>
  <r>
    <x v="15"/>
    <n v="120"/>
    <s v="area_code_415"/>
    <s v="no"/>
    <s v="no"/>
    <n v="0"/>
    <n v="184.5"/>
    <n v="103"/>
    <n v="31.37"/>
    <n v="209"/>
    <n v="86"/>
    <n v="17.77"/>
    <n v="169.7"/>
    <n v="70"/>
    <n v="7.64"/>
    <n v="10.199999999999999"/>
    <n v="6"/>
    <n v="2.75"/>
    <n v="2"/>
    <s v="no"/>
    <n v="0"/>
    <s v="0-3 Calls"/>
    <s v="96-131 Months"/>
  </r>
  <r>
    <x v="22"/>
    <n v="97"/>
    <s v="area_code_415"/>
    <s v="no"/>
    <s v="yes"/>
    <n v="24"/>
    <n v="176.1"/>
    <n v="109"/>
    <n v="29.94"/>
    <n v="159.4"/>
    <n v="81"/>
    <n v="13.55"/>
    <n v="269.10000000000002"/>
    <n v="94"/>
    <n v="12.11"/>
    <n v="12.1"/>
    <n v="9"/>
    <n v="3.27"/>
    <n v="0"/>
    <s v="no"/>
    <n v="0"/>
    <s v="0-3 Calls"/>
    <s v="96-131 Months"/>
  </r>
  <r>
    <x v="12"/>
    <n v="134"/>
    <s v="area_code_415"/>
    <s v="no"/>
    <s v="no"/>
    <n v="0"/>
    <n v="204.7"/>
    <n v="108"/>
    <n v="34.799999999999997"/>
    <n v="143.1"/>
    <n v="105"/>
    <n v="12.16"/>
    <n v="165.8"/>
    <n v="84"/>
    <n v="7.46"/>
    <n v="11"/>
    <n v="4"/>
    <n v="2.97"/>
    <n v="6"/>
    <s v="no"/>
    <n v="0"/>
    <s v="4+ calls"/>
    <s v="132+ Months"/>
  </r>
  <r>
    <x v="0"/>
    <n v="68"/>
    <s v="area_code_510"/>
    <s v="no"/>
    <s v="no"/>
    <n v="0"/>
    <n v="143.6"/>
    <n v="80"/>
    <n v="24.41"/>
    <n v="134.30000000000001"/>
    <n v="65"/>
    <n v="11.42"/>
    <n v="215.6"/>
    <n v="84"/>
    <n v="9.6999999999999993"/>
    <n v="15.5"/>
    <n v="5"/>
    <n v="4.1900000000000004"/>
    <n v="2"/>
    <s v="no"/>
    <n v="0"/>
    <s v="0-3 Calls"/>
    <s v="60-95 Months"/>
  </r>
  <r>
    <x v="21"/>
    <n v="93"/>
    <s v="area_code_408"/>
    <s v="no"/>
    <s v="no"/>
    <n v="0"/>
    <n v="179.3"/>
    <n v="93"/>
    <n v="30.48"/>
    <n v="188.8"/>
    <n v="65"/>
    <n v="16.05"/>
    <n v="253.2"/>
    <n v="88"/>
    <n v="11.39"/>
    <n v="12.1"/>
    <n v="5"/>
    <n v="3.27"/>
    <n v="1"/>
    <s v="no"/>
    <n v="0"/>
    <s v="0-3 Calls"/>
    <s v="60-95 Months"/>
  </r>
  <r>
    <x v="3"/>
    <n v="120"/>
    <s v="area_code_415"/>
    <s v="no"/>
    <s v="no"/>
    <n v="0"/>
    <n v="137.30000000000001"/>
    <n v="100"/>
    <n v="23.34"/>
    <n v="212.2"/>
    <n v="129"/>
    <n v="18.04"/>
    <n v="152.69999999999999"/>
    <n v="92"/>
    <n v="6.87"/>
    <n v="10.5"/>
    <n v="2"/>
    <n v="2.84"/>
    <n v="1"/>
    <s v="no"/>
    <n v="0"/>
    <s v="0-3 Calls"/>
    <s v="96-131 Months"/>
  </r>
  <r>
    <x v="18"/>
    <n v="41"/>
    <s v="area_code_408"/>
    <s v="no"/>
    <s v="no"/>
    <n v="0"/>
    <n v="237.8"/>
    <n v="92"/>
    <n v="40.43"/>
    <n v="223.5"/>
    <n v="155"/>
    <n v="19"/>
    <n v="217.4"/>
    <n v="90"/>
    <n v="9.7799999999999994"/>
    <n v="10.199999999999999"/>
    <n v="6"/>
    <n v="2.75"/>
    <n v="2"/>
    <s v="no"/>
    <n v="0"/>
    <s v="0-3 Calls"/>
    <s v="24-59 Months"/>
  </r>
  <r>
    <x v="27"/>
    <n v="80"/>
    <s v="area_code_510"/>
    <s v="no"/>
    <s v="no"/>
    <n v="0"/>
    <n v="203.7"/>
    <n v="92"/>
    <n v="34.630000000000003"/>
    <n v="216.4"/>
    <n v="97"/>
    <n v="18.39"/>
    <n v="154.19999999999999"/>
    <n v="66"/>
    <n v="6.94"/>
    <n v="7.6"/>
    <n v="5"/>
    <n v="2.0499999999999998"/>
    <n v="2"/>
    <s v="no"/>
    <n v="0"/>
    <s v="0-3 Calls"/>
    <s v="60-95 Months"/>
  </r>
  <r>
    <x v="0"/>
    <n v="83"/>
    <s v="area_code_415"/>
    <s v="no"/>
    <s v="yes"/>
    <n v="25"/>
    <n v="191.3"/>
    <n v="95"/>
    <n v="32.520000000000003"/>
    <n v="250.7"/>
    <n v="136"/>
    <n v="21.31"/>
    <n v="249.4"/>
    <n v="86"/>
    <n v="11.22"/>
    <n v="17.600000000000001"/>
    <n v="5"/>
    <n v="4.75"/>
    <n v="2"/>
    <s v="no"/>
    <n v="0"/>
    <s v="0-3 Calls"/>
    <s v="60-95 Months"/>
  </r>
  <r>
    <x v="33"/>
    <n v="109"/>
    <s v="area_code_510"/>
    <s v="yes"/>
    <s v="no"/>
    <n v="0"/>
    <n v="209.1"/>
    <n v="141"/>
    <n v="35.549999999999997"/>
    <n v="205"/>
    <n v="93"/>
    <n v="17.43"/>
    <n v="119.4"/>
    <n v="111"/>
    <n v="5.37"/>
    <n v="7.8"/>
    <n v="3"/>
    <n v="2.11"/>
    <n v="2"/>
    <s v="no"/>
    <n v="0"/>
    <s v="0-3 Calls"/>
    <s v="96-131 Months"/>
  </r>
  <r>
    <x v="40"/>
    <n v="66"/>
    <s v="area_code_510"/>
    <s v="no"/>
    <s v="yes"/>
    <n v="33"/>
    <n v="88.8"/>
    <n v="104"/>
    <n v="15.1"/>
    <n v="109.6"/>
    <n v="94"/>
    <n v="9.32"/>
    <n v="172.7"/>
    <n v="107"/>
    <n v="7.77"/>
    <n v="7.1"/>
    <n v="9"/>
    <n v="1.92"/>
    <n v="3"/>
    <s v="no"/>
    <n v="0"/>
    <s v="0-3 Calls"/>
    <s v="60-95 Months"/>
  </r>
  <r>
    <x v="12"/>
    <n v="104"/>
    <s v="area_code_510"/>
    <s v="no"/>
    <s v="no"/>
    <n v="0"/>
    <n v="97.2"/>
    <n v="88"/>
    <n v="16.52"/>
    <n v="155.6"/>
    <n v="85"/>
    <n v="13.23"/>
    <n v="261.60000000000002"/>
    <n v="105"/>
    <n v="11.77"/>
    <n v="12.4"/>
    <n v="5"/>
    <n v="3.35"/>
    <n v="0"/>
    <s v="no"/>
    <n v="0"/>
    <s v="0-3 Calls"/>
    <s v="96-131 Months"/>
  </r>
  <r>
    <x v="34"/>
    <n v="89"/>
    <s v="area_code_510"/>
    <s v="no"/>
    <s v="no"/>
    <n v="0"/>
    <n v="137.9"/>
    <n v="96"/>
    <n v="23.44"/>
    <n v="192.6"/>
    <n v="63"/>
    <n v="16.37"/>
    <n v="255.7"/>
    <n v="125"/>
    <n v="11.51"/>
    <n v="11"/>
    <n v="5"/>
    <n v="2.97"/>
    <n v="1"/>
    <s v="no"/>
    <n v="0"/>
    <s v="0-3 Calls"/>
    <s v="60-95 Months"/>
  </r>
  <r>
    <x v="6"/>
    <n v="127"/>
    <s v="area_code_510"/>
    <s v="no"/>
    <s v="no"/>
    <n v="0"/>
    <n v="224.3"/>
    <n v="112"/>
    <n v="38.130000000000003"/>
    <n v="185.7"/>
    <n v="103"/>
    <n v="15.78"/>
    <n v="159.4"/>
    <n v="83"/>
    <n v="7.17"/>
    <n v="10"/>
    <n v="1"/>
    <n v="2.7"/>
    <n v="2"/>
    <s v="no"/>
    <n v="0"/>
    <s v="0-3 Calls"/>
    <s v="96-131 Months"/>
  </r>
  <r>
    <x v="8"/>
    <n v="117"/>
    <s v="area_code_408"/>
    <s v="no"/>
    <s v="yes"/>
    <n v="13"/>
    <n v="207.6"/>
    <n v="65"/>
    <n v="35.29"/>
    <n v="152.69999999999999"/>
    <n v="77"/>
    <n v="12.98"/>
    <n v="232.8"/>
    <n v="95"/>
    <n v="10.48"/>
    <n v="9.6999999999999993"/>
    <n v="3"/>
    <n v="2.62"/>
    <n v="1"/>
    <s v="no"/>
    <n v="0"/>
    <s v="0-3 Calls"/>
    <s v="96-131 Months"/>
  </r>
  <r>
    <x v="45"/>
    <n v="128"/>
    <s v="area_code_510"/>
    <s v="no"/>
    <s v="no"/>
    <n v="0"/>
    <n v="268.10000000000002"/>
    <n v="95"/>
    <n v="45.58"/>
    <n v="120.5"/>
    <n v="126"/>
    <n v="10.24"/>
    <n v="220.8"/>
    <n v="121"/>
    <n v="9.94"/>
    <n v="14.4"/>
    <n v="6"/>
    <n v="3.89"/>
    <n v="2"/>
    <s v="no"/>
    <n v="0"/>
    <s v="0-3 Calls"/>
    <s v="96-131 Months"/>
  </r>
  <r>
    <x v="37"/>
    <n v="88"/>
    <s v="area_code_415"/>
    <s v="no"/>
    <s v="no"/>
    <n v="0"/>
    <n v="166.7"/>
    <n v="61"/>
    <n v="28.34"/>
    <n v="179.3"/>
    <n v="88"/>
    <n v="15.24"/>
    <n v="242.7"/>
    <n v="131"/>
    <n v="10.92"/>
    <n v="6.8"/>
    <n v="7"/>
    <n v="1.84"/>
    <n v="4"/>
    <s v="yes"/>
    <n v="1"/>
    <s v="4+ calls"/>
    <s v="60-95 Months"/>
  </r>
  <r>
    <x v="44"/>
    <n v="61"/>
    <s v="area_code_408"/>
    <s v="no"/>
    <s v="no"/>
    <n v="0"/>
    <n v="267.10000000000002"/>
    <n v="104"/>
    <n v="45.41"/>
    <n v="180.4"/>
    <n v="131"/>
    <n v="15.33"/>
    <n v="230.6"/>
    <n v="106"/>
    <n v="10.38"/>
    <n v="17.3"/>
    <n v="4"/>
    <n v="4.67"/>
    <n v="1"/>
    <s v="yes"/>
    <n v="1"/>
    <s v="0-3 Calls"/>
    <s v="60-95 Months"/>
  </r>
  <r>
    <x v="15"/>
    <n v="22"/>
    <s v="area_code_415"/>
    <s v="no"/>
    <s v="no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n v="2"/>
    <s v="no"/>
    <n v="0"/>
    <s v="0-3 Calls"/>
    <s v="0-23 Months"/>
  </r>
  <r>
    <x v="19"/>
    <n v="78"/>
    <s v="area_code_415"/>
    <s v="no"/>
    <s v="no"/>
    <n v="0"/>
    <n v="147.1"/>
    <n v="80"/>
    <n v="25.01"/>
    <n v="199.7"/>
    <n v="100"/>
    <n v="16.97"/>
    <n v="160.69999999999999"/>
    <n v="106"/>
    <n v="7.23"/>
    <n v="13.7"/>
    <n v="7"/>
    <n v="3.7"/>
    <n v="0"/>
    <s v="no"/>
    <n v="0"/>
    <s v="0-3 Calls"/>
    <s v="60-95 Months"/>
  </r>
  <r>
    <x v="34"/>
    <n v="56"/>
    <s v="area_code_415"/>
    <s v="no"/>
    <s v="yes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n v="1"/>
    <s v="no"/>
    <n v="0"/>
    <s v="0-3 Calls"/>
    <s v="24-59 Months"/>
  </r>
  <r>
    <x v="16"/>
    <n v="192"/>
    <s v="area_code_415"/>
    <s v="no"/>
    <s v="no"/>
    <n v="0"/>
    <n v="185"/>
    <n v="88"/>
    <n v="31.45"/>
    <n v="224.9"/>
    <n v="98"/>
    <n v="19.12"/>
    <n v="212.4"/>
    <n v="105"/>
    <n v="9.56"/>
    <n v="11.4"/>
    <n v="3"/>
    <n v="3.08"/>
    <n v="2"/>
    <s v="no"/>
    <n v="0"/>
    <s v="0-3 Calls"/>
    <s v="132+ Months"/>
  </r>
  <r>
    <x v="26"/>
    <n v="70"/>
    <s v="area_code_415"/>
    <s v="no"/>
    <s v="no"/>
    <n v="0"/>
    <n v="156.4"/>
    <n v="108"/>
    <n v="26.59"/>
    <n v="171"/>
    <n v="116"/>
    <n v="14.54"/>
    <n v="196.1"/>
    <n v="96"/>
    <n v="8.82"/>
    <n v="8.6"/>
    <n v="4"/>
    <n v="2.3199999999999998"/>
    <n v="2"/>
    <s v="no"/>
    <n v="0"/>
    <s v="0-3 Calls"/>
    <s v="60-95 Months"/>
  </r>
  <r>
    <x v="8"/>
    <n v="65"/>
    <s v="area_code_415"/>
    <s v="no"/>
    <s v="yes"/>
    <n v="29"/>
    <n v="215.5"/>
    <n v="129"/>
    <n v="36.64"/>
    <n v="161.9"/>
    <n v="77"/>
    <n v="13.76"/>
    <n v="128.30000000000001"/>
    <n v="91"/>
    <n v="5.77"/>
    <n v="8.8000000000000007"/>
    <n v="5"/>
    <n v="2.38"/>
    <n v="2"/>
    <s v="no"/>
    <n v="0"/>
    <s v="0-3 Calls"/>
    <s v="60-95 Months"/>
  </r>
  <r>
    <x v="10"/>
    <n v="119"/>
    <s v="area_code_510"/>
    <s v="no"/>
    <s v="no"/>
    <n v="0"/>
    <n v="134.9"/>
    <n v="70"/>
    <n v="22.93"/>
    <n v="211.5"/>
    <n v="74"/>
    <n v="17.98"/>
    <n v="188.5"/>
    <n v="105"/>
    <n v="8.48"/>
    <n v="11.3"/>
    <n v="6"/>
    <n v="3.05"/>
    <n v="1"/>
    <s v="no"/>
    <n v="0"/>
    <s v="0-3 Calls"/>
    <s v="96-131 Months"/>
  </r>
  <r>
    <x v="16"/>
    <n v="80"/>
    <s v="area_code_415"/>
    <s v="no"/>
    <s v="no"/>
    <n v="0"/>
    <n v="194.8"/>
    <n v="116"/>
    <n v="33.119999999999997"/>
    <n v="209.9"/>
    <n v="93"/>
    <n v="17.84"/>
    <n v="194.1"/>
    <n v="100"/>
    <n v="8.73"/>
    <n v="12.8"/>
    <n v="3"/>
    <n v="3.46"/>
    <n v="0"/>
    <s v="no"/>
    <n v="0"/>
    <s v="0-3 Calls"/>
    <s v="60-95 Months"/>
  </r>
  <r>
    <x v="49"/>
    <n v="152"/>
    <s v="area_code_408"/>
    <s v="no"/>
    <s v="yes"/>
    <n v="20"/>
    <n v="239.1"/>
    <n v="105"/>
    <n v="40.65"/>
    <n v="209.1"/>
    <n v="111"/>
    <n v="17.77"/>
    <n v="268.2"/>
    <n v="130"/>
    <n v="12.07"/>
    <n v="13.3"/>
    <n v="3"/>
    <n v="3.59"/>
    <n v="5"/>
    <s v="no"/>
    <n v="0"/>
    <s v="4+ calls"/>
    <s v="132+ Months"/>
  </r>
  <r>
    <x v="15"/>
    <n v="113"/>
    <s v="area_code_510"/>
    <s v="no"/>
    <s v="no"/>
    <n v="0"/>
    <n v="92.6"/>
    <n v="85"/>
    <n v="15.74"/>
    <n v="177.6"/>
    <n v="92"/>
    <n v="15.1"/>
    <n v="159.80000000000001"/>
    <n v="72"/>
    <n v="7.19"/>
    <n v="14.4"/>
    <n v="4"/>
    <n v="3.89"/>
    <n v="3"/>
    <s v="no"/>
    <n v="0"/>
    <s v="0-3 Calls"/>
    <s v="96-131 Months"/>
  </r>
  <r>
    <x v="39"/>
    <n v="75"/>
    <s v="area_code_510"/>
    <s v="no"/>
    <s v="no"/>
    <n v="0"/>
    <n v="209.4"/>
    <n v="133"/>
    <n v="35.6"/>
    <n v="211.5"/>
    <n v="121"/>
    <n v="17.98"/>
    <n v="291.2"/>
    <n v="123"/>
    <n v="13.1"/>
    <n v="7.2"/>
    <n v="4"/>
    <n v="1.94"/>
    <n v="1"/>
    <s v="no"/>
    <n v="0"/>
    <s v="0-3 Calls"/>
    <s v="60-95 Months"/>
  </r>
  <r>
    <x v="0"/>
    <n v="80"/>
    <s v="area_code_415"/>
    <s v="no"/>
    <s v="no"/>
    <n v="0"/>
    <n v="197.6"/>
    <n v="83"/>
    <n v="33.590000000000003"/>
    <n v="164.5"/>
    <n v="86"/>
    <n v="13.98"/>
    <n v="94"/>
    <n v="98"/>
    <n v="4.2300000000000004"/>
    <n v="6.4"/>
    <n v="6"/>
    <n v="1.73"/>
    <n v="1"/>
    <s v="no"/>
    <n v="0"/>
    <s v="0-3 Calls"/>
    <s v="60-95 Months"/>
  </r>
  <r>
    <x v="8"/>
    <n v="63"/>
    <s v="area_code_415"/>
    <s v="yes"/>
    <s v="no"/>
    <n v="0"/>
    <n v="62.9"/>
    <n v="112"/>
    <n v="10.69"/>
    <n v="202.9"/>
    <n v="111"/>
    <n v="17.25"/>
    <n v="259"/>
    <n v="58"/>
    <n v="11.66"/>
    <n v="8.9"/>
    <n v="8"/>
    <n v="2.4"/>
    <n v="1"/>
    <s v="no"/>
    <n v="0"/>
    <s v="0-3 Calls"/>
    <s v="60-95 Months"/>
  </r>
  <r>
    <x v="15"/>
    <n v="97"/>
    <s v="area_code_415"/>
    <s v="no"/>
    <s v="yes"/>
    <n v="28"/>
    <n v="202.3"/>
    <n v="97"/>
    <n v="34.39"/>
    <n v="69.2"/>
    <n v="84"/>
    <n v="5.88"/>
    <n v="257.60000000000002"/>
    <n v="64"/>
    <n v="11.59"/>
    <n v="6.7"/>
    <n v="3"/>
    <n v="1.81"/>
    <n v="1"/>
    <s v="no"/>
    <n v="0"/>
    <s v="0-3 Calls"/>
    <s v="96-131 Months"/>
  </r>
  <r>
    <x v="24"/>
    <n v="166"/>
    <s v="area_code_415"/>
    <s v="no"/>
    <s v="no"/>
    <n v="0"/>
    <n v="136.1"/>
    <n v="116"/>
    <n v="23.14"/>
    <n v="181.4"/>
    <n v="93"/>
    <n v="15.42"/>
    <n v="131.4"/>
    <n v="108"/>
    <n v="5.91"/>
    <n v="11.3"/>
    <n v="4"/>
    <n v="3.05"/>
    <n v="0"/>
    <s v="no"/>
    <n v="0"/>
    <s v="0-3 Calls"/>
    <s v="132+ Months"/>
  </r>
  <r>
    <x v="19"/>
    <n v="94"/>
    <s v="area_code_408"/>
    <s v="no"/>
    <s v="no"/>
    <n v="0"/>
    <n v="207"/>
    <n v="109"/>
    <n v="35.19"/>
    <n v="167.4"/>
    <n v="80"/>
    <n v="14.23"/>
    <n v="238.2"/>
    <n v="117"/>
    <n v="10.72"/>
    <n v="2.6"/>
    <n v="6"/>
    <n v="0.7"/>
    <n v="1"/>
    <s v="no"/>
    <n v="0"/>
    <s v="0-3 Calls"/>
    <s v="60-95 Months"/>
  </r>
  <r>
    <x v="15"/>
    <n v="85"/>
    <s v="area_code_408"/>
    <s v="no"/>
    <s v="yes"/>
    <n v="33"/>
    <n v="207.9"/>
    <n v="95"/>
    <n v="35.340000000000003"/>
    <n v="233.5"/>
    <n v="88"/>
    <n v="19.850000000000001"/>
    <n v="221.3"/>
    <n v="92"/>
    <n v="9.9600000000000009"/>
    <n v="13.5"/>
    <n v="3"/>
    <n v="3.65"/>
    <n v="1"/>
    <s v="no"/>
    <n v="0"/>
    <s v="0-3 Calls"/>
    <s v="60-95 Months"/>
  </r>
  <r>
    <x v="46"/>
    <n v="80"/>
    <s v="area_code_415"/>
    <s v="yes"/>
    <s v="no"/>
    <n v="0"/>
    <n v="276.5"/>
    <n v="122"/>
    <n v="47.01"/>
    <n v="195.6"/>
    <n v="79"/>
    <n v="16.63"/>
    <n v="210.3"/>
    <n v="78"/>
    <n v="9.4600000000000009"/>
    <n v="7.2"/>
    <n v="3"/>
    <n v="1.94"/>
    <n v="1"/>
    <s v="yes"/>
    <n v="1"/>
    <s v="0-3 Calls"/>
    <s v="60-95 Months"/>
  </r>
  <r>
    <x v="33"/>
    <n v="210"/>
    <s v="area_code_415"/>
    <s v="no"/>
    <s v="yes"/>
    <n v="31"/>
    <n v="313.8"/>
    <n v="87"/>
    <n v="53.35"/>
    <n v="147.69999999999999"/>
    <n v="103"/>
    <n v="12.55"/>
    <n v="192.7"/>
    <n v="97"/>
    <n v="8.67"/>
    <n v="10.1"/>
    <n v="7"/>
    <n v="2.73"/>
    <n v="3"/>
    <s v="no"/>
    <n v="0"/>
    <s v="0-3 Calls"/>
    <s v="132+ Months"/>
  </r>
  <r>
    <x v="7"/>
    <n v="88"/>
    <s v="area_code_415"/>
    <s v="yes"/>
    <s v="yes"/>
    <n v="25"/>
    <n v="288.5"/>
    <n v="114"/>
    <n v="49.05"/>
    <n v="203.4"/>
    <n v="74"/>
    <n v="17.29"/>
    <n v="228.4"/>
    <n v="117"/>
    <n v="10.28"/>
    <n v="13"/>
    <n v="5"/>
    <n v="3.51"/>
    <n v="1"/>
    <s v="no"/>
    <n v="0"/>
    <s v="0-3 Calls"/>
    <s v="60-95 Months"/>
  </r>
  <r>
    <x v="9"/>
    <n v="100"/>
    <s v="area_code_408"/>
    <s v="no"/>
    <s v="no"/>
    <n v="0"/>
    <n v="210.9"/>
    <n v="85"/>
    <n v="35.85"/>
    <n v="329.3"/>
    <n v="69"/>
    <n v="27.99"/>
    <n v="127.1"/>
    <n v="78"/>
    <n v="5.72"/>
    <n v="9.4"/>
    <n v="5"/>
    <n v="2.54"/>
    <n v="4"/>
    <s v="no"/>
    <n v="0"/>
    <s v="4+ calls"/>
    <s v="96-131 Months"/>
  </r>
  <r>
    <x v="6"/>
    <n v="154"/>
    <s v="area_code_408"/>
    <s v="no"/>
    <s v="yes"/>
    <n v="35"/>
    <n v="64.900000000000006"/>
    <n v="76"/>
    <n v="11.03"/>
    <n v="184.1"/>
    <n v="91"/>
    <n v="15.65"/>
    <n v="151.6"/>
    <n v="75"/>
    <n v="6.82"/>
    <n v="14.6"/>
    <n v="1"/>
    <n v="3.94"/>
    <n v="1"/>
    <s v="no"/>
    <n v="0"/>
    <s v="0-3 Calls"/>
    <s v="132+ Months"/>
  </r>
  <r>
    <x v="30"/>
    <n v="32"/>
    <s v="area_code_510"/>
    <s v="no"/>
    <s v="yes"/>
    <n v="26"/>
    <n v="243.5"/>
    <n v="137"/>
    <n v="41.4"/>
    <n v="236.8"/>
    <n v="108"/>
    <n v="20.13"/>
    <n v="173.3"/>
    <n v="149"/>
    <n v="7.8"/>
    <n v="9"/>
    <n v="9"/>
    <n v="2.4300000000000002"/>
    <n v="1"/>
    <s v="no"/>
    <n v="0"/>
    <s v="0-3 Calls"/>
    <s v="24-59 Months"/>
  </r>
  <r>
    <x v="23"/>
    <n v="18"/>
    <s v="area_code_408"/>
    <s v="no"/>
    <s v="no"/>
    <n v="0"/>
    <n v="197"/>
    <n v="97"/>
    <n v="33.49"/>
    <n v="203.7"/>
    <n v="107"/>
    <n v="17.309999999999999"/>
    <n v="202"/>
    <n v="105"/>
    <n v="9.09"/>
    <n v="8.6999999999999993"/>
    <n v="3"/>
    <n v="2.35"/>
    <n v="3"/>
    <s v="no"/>
    <n v="0"/>
    <s v="0-3 Calls"/>
    <s v="0-23 Months"/>
  </r>
  <r>
    <x v="22"/>
    <n v="126"/>
    <s v="area_code_415"/>
    <s v="no"/>
    <s v="yes"/>
    <n v="31"/>
    <n v="278"/>
    <n v="88"/>
    <n v="47.26"/>
    <n v="253.2"/>
    <n v="65"/>
    <n v="21.52"/>
    <n v="223.2"/>
    <n v="114"/>
    <n v="10.039999999999999"/>
    <n v="8.6999999999999993"/>
    <n v="4"/>
    <n v="2.35"/>
    <n v="0"/>
    <s v="no"/>
    <n v="0"/>
    <s v="0-3 Calls"/>
    <s v="96-131 Months"/>
  </r>
  <r>
    <x v="42"/>
    <n v="29"/>
    <s v="area_code_510"/>
    <s v="no"/>
    <s v="no"/>
    <n v="0"/>
    <n v="313.2"/>
    <n v="103"/>
    <n v="53.24"/>
    <n v="216.3"/>
    <n v="151"/>
    <n v="18.39"/>
    <n v="218.4"/>
    <n v="106"/>
    <n v="9.83"/>
    <n v="12.8"/>
    <n v="4"/>
    <n v="3.46"/>
    <n v="2"/>
    <s v="yes"/>
    <n v="1"/>
    <s v="0-3 Calls"/>
    <s v="24-59 Months"/>
  </r>
  <r>
    <x v="25"/>
    <n v="86"/>
    <s v="area_code_408"/>
    <s v="no"/>
    <s v="yes"/>
    <n v="16"/>
    <n v="145.69999999999999"/>
    <n v="88"/>
    <n v="24.77"/>
    <n v="191"/>
    <n v="129"/>
    <n v="16.239999999999998"/>
    <n v="215.5"/>
    <n v="82"/>
    <n v="9.6999999999999993"/>
    <n v="11.3"/>
    <n v="7"/>
    <n v="3.05"/>
    <n v="0"/>
    <s v="no"/>
    <n v="0"/>
    <s v="0-3 Calls"/>
    <s v="60-95 Months"/>
  </r>
  <r>
    <x v="22"/>
    <n v="138"/>
    <s v="area_code_415"/>
    <s v="no"/>
    <s v="yes"/>
    <n v="37"/>
    <n v="75.8"/>
    <n v="102"/>
    <n v="12.89"/>
    <n v="173.6"/>
    <n v="147"/>
    <n v="14.76"/>
    <n v="162.6"/>
    <n v="96"/>
    <n v="7.32"/>
    <n v="8.1999999999999993"/>
    <n v="13"/>
    <n v="2.21"/>
    <n v="0"/>
    <s v="no"/>
    <n v="0"/>
    <s v="0-3 Calls"/>
    <s v="132+ Months"/>
  </r>
  <r>
    <x v="41"/>
    <n v="175"/>
    <s v="area_code_415"/>
    <s v="no"/>
    <s v="no"/>
    <n v="0"/>
    <n v="132"/>
    <n v="95"/>
    <n v="22.44"/>
    <n v="231.2"/>
    <n v="74"/>
    <n v="19.649999999999999"/>
    <n v="313.39999999999998"/>
    <n v="108"/>
    <n v="14.1"/>
    <n v="8.6999999999999993"/>
    <n v="10"/>
    <n v="2.35"/>
    <n v="1"/>
    <s v="no"/>
    <n v="0"/>
    <s v="0-3 Calls"/>
    <s v="132+ Months"/>
  </r>
  <r>
    <x v="6"/>
    <n v="74"/>
    <s v="area_code_510"/>
    <s v="no"/>
    <s v="no"/>
    <n v="0"/>
    <n v="124"/>
    <n v="102"/>
    <n v="21.08"/>
    <n v="262.10000000000002"/>
    <n v="101"/>
    <n v="22.28"/>
    <n v="268.2"/>
    <n v="98"/>
    <n v="12.07"/>
    <n v="11.7"/>
    <n v="2"/>
    <n v="3.16"/>
    <n v="2"/>
    <s v="no"/>
    <n v="0"/>
    <s v="0-3 Calls"/>
    <s v="60-95 Months"/>
  </r>
  <r>
    <x v="49"/>
    <n v="48"/>
    <s v="area_code_415"/>
    <s v="no"/>
    <s v="no"/>
    <n v="0"/>
    <n v="171.9"/>
    <n v="98"/>
    <n v="29.22"/>
    <n v="159"/>
    <n v="127"/>
    <n v="13.52"/>
    <n v="139.5"/>
    <n v="101"/>
    <n v="6.28"/>
    <n v="7.6"/>
    <n v="3"/>
    <n v="2.0499999999999998"/>
    <n v="2"/>
    <s v="no"/>
    <n v="0"/>
    <s v="0-3 Calls"/>
    <s v="24-59 Months"/>
  </r>
  <r>
    <x v="23"/>
    <n v="74"/>
    <s v="area_code_510"/>
    <s v="no"/>
    <s v="yes"/>
    <n v="31"/>
    <n v="249.4"/>
    <n v="70"/>
    <n v="42.4"/>
    <n v="209.5"/>
    <n v="59"/>
    <n v="17.809999999999999"/>
    <n v="180.6"/>
    <n v="75"/>
    <n v="8.1300000000000008"/>
    <n v="9.9"/>
    <n v="2"/>
    <n v="2.67"/>
    <n v="4"/>
    <s v="no"/>
    <n v="0"/>
    <s v="4+ calls"/>
    <s v="60-95 Months"/>
  </r>
  <r>
    <x v="37"/>
    <n v="105"/>
    <s v="area_code_415"/>
    <s v="yes"/>
    <s v="no"/>
    <n v="0"/>
    <n v="228.4"/>
    <n v="100"/>
    <n v="38.83"/>
    <n v="145.1"/>
    <n v="108"/>
    <n v="12.33"/>
    <n v="245.3"/>
    <n v="140"/>
    <n v="11.04"/>
    <n v="7.7"/>
    <n v="7"/>
    <n v="2.08"/>
    <n v="0"/>
    <s v="no"/>
    <n v="0"/>
    <s v="0-3 Calls"/>
    <s v="96-131 Months"/>
  </r>
  <r>
    <x v="39"/>
    <n v="157"/>
    <s v="area_code_510"/>
    <s v="no"/>
    <s v="no"/>
    <n v="0"/>
    <n v="168.6"/>
    <n v="71"/>
    <n v="28.66"/>
    <n v="205.1"/>
    <n v="48"/>
    <n v="17.43"/>
    <n v="175.8"/>
    <n v="88"/>
    <n v="7.91"/>
    <n v="5.9"/>
    <n v="2"/>
    <n v="1.59"/>
    <n v="3"/>
    <s v="no"/>
    <n v="0"/>
    <s v="0-3 Calls"/>
    <s v="132+ Months"/>
  </r>
  <r>
    <x v="38"/>
    <n v="217"/>
    <s v="area_code_415"/>
    <s v="no"/>
    <s v="no"/>
    <n v="0"/>
    <n v="123.7"/>
    <n v="138"/>
    <n v="21.03"/>
    <n v="248.5"/>
    <n v="105"/>
    <n v="21.12"/>
    <n v="269.60000000000002"/>
    <n v="78"/>
    <n v="12.13"/>
    <n v="13.3"/>
    <n v="4"/>
    <n v="3.59"/>
    <n v="0"/>
    <s v="no"/>
    <n v="0"/>
    <s v="0-3 Calls"/>
    <s v="132+ Months"/>
  </r>
  <r>
    <x v="46"/>
    <n v="68"/>
    <s v="area_code_415"/>
    <s v="no"/>
    <s v="no"/>
    <n v="0"/>
    <n v="178.7"/>
    <n v="61"/>
    <n v="30.38"/>
    <n v="252.3"/>
    <n v="84"/>
    <n v="21.45"/>
    <n v="255.7"/>
    <n v="76"/>
    <n v="11.51"/>
    <n v="8.4"/>
    <n v="4"/>
    <n v="2.27"/>
    <n v="1"/>
    <s v="no"/>
    <n v="0"/>
    <s v="0-3 Calls"/>
    <s v="60-95 Months"/>
  </r>
  <r>
    <x v="27"/>
    <n v="80"/>
    <s v="area_code_415"/>
    <s v="no"/>
    <s v="no"/>
    <n v="0"/>
    <n v="113.2"/>
    <n v="86"/>
    <n v="19.239999999999998"/>
    <n v="185.5"/>
    <n v="97"/>
    <n v="15.77"/>
    <n v="237.3"/>
    <n v="145"/>
    <n v="10.68"/>
    <n v="9.5"/>
    <n v="5"/>
    <n v="2.57"/>
    <n v="1"/>
    <s v="no"/>
    <n v="0"/>
    <s v="0-3 Calls"/>
    <s v="60-95 Months"/>
  </r>
  <r>
    <x v="42"/>
    <n v="38"/>
    <s v="area_code_415"/>
    <s v="no"/>
    <s v="yes"/>
    <n v="25"/>
    <n v="142.4"/>
    <n v="106"/>
    <n v="24.21"/>
    <n v="313.7"/>
    <n v="109"/>
    <n v="26.66"/>
    <n v="126.6"/>
    <n v="117"/>
    <n v="5.7"/>
    <n v="13.4"/>
    <n v="6"/>
    <n v="3.62"/>
    <n v="2"/>
    <s v="no"/>
    <n v="0"/>
    <s v="0-3 Calls"/>
    <s v="24-59 Months"/>
  </r>
  <r>
    <x v="16"/>
    <n v="140"/>
    <s v="area_code_415"/>
    <s v="no"/>
    <s v="no"/>
    <n v="0"/>
    <n v="149.69999999999999"/>
    <n v="71"/>
    <n v="25.45"/>
    <n v="212.5"/>
    <n v="97"/>
    <n v="18.059999999999999"/>
    <n v="245.9"/>
    <n v="67"/>
    <n v="11.07"/>
    <n v="12.6"/>
    <n v="4"/>
    <n v="3.4"/>
    <n v="3"/>
    <s v="no"/>
    <n v="0"/>
    <s v="0-3 Calls"/>
    <s v="132+ Months"/>
  </r>
  <r>
    <x v="25"/>
    <n v="98"/>
    <s v="area_code_415"/>
    <s v="no"/>
    <s v="no"/>
    <n v="0"/>
    <n v="227.1"/>
    <n v="116"/>
    <n v="38.61"/>
    <n v="120.5"/>
    <n v="103"/>
    <n v="10.24"/>
    <n v="117"/>
    <n v="102"/>
    <n v="5.27"/>
    <n v="4.7"/>
    <n v="4"/>
    <n v="1.27"/>
    <n v="5"/>
    <s v="yes"/>
    <n v="1"/>
    <s v="4+ calls"/>
    <s v="96-131 Months"/>
  </r>
  <r>
    <x v="48"/>
    <n v="114"/>
    <s v="area_code_415"/>
    <s v="no"/>
    <s v="no"/>
    <n v="0"/>
    <n v="155.30000000000001"/>
    <n v="75"/>
    <n v="26.4"/>
    <n v="169.9"/>
    <n v="87"/>
    <n v="14.44"/>
    <n v="207"/>
    <n v="133"/>
    <n v="9.32"/>
    <n v="12.6"/>
    <n v="5"/>
    <n v="3.4"/>
    <n v="2"/>
    <s v="no"/>
    <n v="0"/>
    <s v="0-3 Calls"/>
    <s v="96-131 Months"/>
  </r>
  <r>
    <x v="35"/>
    <n v="46"/>
    <s v="area_code_408"/>
    <s v="no"/>
    <s v="no"/>
    <n v="0"/>
    <n v="156.4"/>
    <n v="105"/>
    <n v="26.59"/>
    <n v="185.5"/>
    <n v="98"/>
    <n v="15.77"/>
    <n v="226.7"/>
    <n v="96"/>
    <n v="10.199999999999999"/>
    <n v="11.8"/>
    <n v="3"/>
    <n v="3.19"/>
    <n v="1"/>
    <s v="no"/>
    <n v="0"/>
    <s v="0-3 Calls"/>
    <s v="24-59 Months"/>
  </r>
  <r>
    <x v="36"/>
    <n v="118"/>
    <s v="area_code_415"/>
    <s v="no"/>
    <s v="yes"/>
    <n v="42"/>
    <n v="148.69999999999999"/>
    <n v="105"/>
    <n v="25.28"/>
    <n v="167.3"/>
    <n v="105"/>
    <n v="14.22"/>
    <n v="270.60000000000002"/>
    <n v="105"/>
    <n v="12.18"/>
    <n v="10.4"/>
    <n v="7"/>
    <n v="2.81"/>
    <n v="0"/>
    <s v="no"/>
    <n v="0"/>
    <s v="0-3 Calls"/>
    <s v="96-131 Months"/>
  </r>
  <r>
    <x v="30"/>
    <n v="37"/>
    <s v="area_code_510"/>
    <s v="no"/>
    <s v="no"/>
    <n v="0"/>
    <n v="271.7"/>
    <n v="112"/>
    <n v="46.19"/>
    <n v="155.1"/>
    <n v="96"/>
    <n v="13.18"/>
    <n v="199.5"/>
    <n v="97"/>
    <n v="8.98"/>
    <n v="6.6"/>
    <n v="4"/>
    <n v="1.78"/>
    <n v="3"/>
    <s v="no"/>
    <n v="0"/>
    <s v="0-3 Calls"/>
    <s v="24-59 Months"/>
  </r>
  <r>
    <x v="42"/>
    <n v="98"/>
    <s v="area_code_415"/>
    <s v="yes"/>
    <s v="yes"/>
    <n v="23"/>
    <n v="245.5"/>
    <n v="54"/>
    <n v="41.74"/>
    <n v="292.7"/>
    <n v="83"/>
    <n v="24.88"/>
    <n v="184"/>
    <n v="90"/>
    <n v="8.2799999999999994"/>
    <n v="10.8"/>
    <n v="7"/>
    <n v="2.92"/>
    <n v="1"/>
    <s v="no"/>
    <n v="0"/>
    <s v="0-3 Calls"/>
    <s v="96-131 Months"/>
  </r>
  <r>
    <x v="37"/>
    <n v="113"/>
    <s v="area_code_510"/>
    <s v="no"/>
    <s v="no"/>
    <n v="0"/>
    <n v="245.3"/>
    <n v="108"/>
    <n v="41.7"/>
    <n v="259.89999999999998"/>
    <n v="140"/>
    <n v="22.09"/>
    <n v="204.3"/>
    <n v="115"/>
    <n v="9.19"/>
    <n v="10.7"/>
    <n v="2"/>
    <n v="2.89"/>
    <n v="3"/>
    <s v="yes"/>
    <n v="1"/>
    <s v="0-3 Calls"/>
    <s v="96-131 Months"/>
  </r>
  <r>
    <x v="27"/>
    <n v="69"/>
    <s v="area_code_408"/>
    <s v="no"/>
    <s v="no"/>
    <n v="0"/>
    <n v="196.1"/>
    <n v="87"/>
    <n v="33.340000000000003"/>
    <n v="236.8"/>
    <n v="66"/>
    <n v="20.13"/>
    <n v="182.3"/>
    <n v="75"/>
    <n v="8.1999999999999993"/>
    <n v="11.9"/>
    <n v="1"/>
    <n v="3.21"/>
    <n v="0"/>
    <s v="no"/>
    <n v="0"/>
    <s v="0-3 Calls"/>
    <s v="60-95 Months"/>
  </r>
  <r>
    <x v="13"/>
    <n v="121"/>
    <s v="area_code_415"/>
    <s v="no"/>
    <s v="no"/>
    <n v="0"/>
    <n v="134.1"/>
    <n v="112"/>
    <n v="22.8"/>
    <n v="195.1"/>
    <n v="104"/>
    <n v="16.579999999999998"/>
    <n v="159.6"/>
    <n v="139"/>
    <n v="7.18"/>
    <n v="10.5"/>
    <n v="2"/>
    <n v="2.84"/>
    <n v="2"/>
    <s v="no"/>
    <n v="0"/>
    <s v="0-3 Calls"/>
    <s v="96-131 Months"/>
  </r>
  <r>
    <x v="1"/>
    <n v="59"/>
    <s v="area_code_510"/>
    <s v="yes"/>
    <s v="yes"/>
    <n v="31"/>
    <n v="225"/>
    <n v="78"/>
    <n v="38.25"/>
    <n v="191.3"/>
    <n v="79"/>
    <n v="16.260000000000002"/>
    <n v="226.7"/>
    <n v="79"/>
    <n v="10.199999999999999"/>
    <n v="9.1"/>
    <n v="3"/>
    <n v="2.46"/>
    <n v="1"/>
    <s v="no"/>
    <n v="0"/>
    <s v="0-3 Calls"/>
    <s v="24-59 Months"/>
  </r>
  <r>
    <x v="6"/>
    <n v="59"/>
    <s v="area_code_510"/>
    <s v="no"/>
    <s v="no"/>
    <n v="0"/>
    <n v="189.7"/>
    <n v="100"/>
    <n v="32.25"/>
    <n v="115.9"/>
    <n v="133"/>
    <n v="9.85"/>
    <n v="220.6"/>
    <n v="115"/>
    <n v="9.93"/>
    <n v="7.4"/>
    <n v="4"/>
    <n v="2"/>
    <n v="0"/>
    <s v="no"/>
    <n v="0"/>
    <s v="0-3 Calls"/>
    <s v="24-59 Months"/>
  </r>
  <r>
    <x v="27"/>
    <n v="190"/>
    <s v="area_code_415"/>
    <s v="no"/>
    <s v="no"/>
    <n v="0"/>
    <n v="142.9"/>
    <n v="96"/>
    <n v="24.29"/>
    <n v="177.9"/>
    <n v="96"/>
    <n v="15.12"/>
    <n v="113.3"/>
    <n v="117"/>
    <n v="5.0999999999999996"/>
    <n v="6.6"/>
    <n v="4"/>
    <n v="1.78"/>
    <n v="0"/>
    <s v="no"/>
    <n v="0"/>
    <s v="0-3 Calls"/>
    <s v="132+ Months"/>
  </r>
  <r>
    <x v="40"/>
    <n v="109"/>
    <s v="area_code_415"/>
    <s v="no"/>
    <s v="no"/>
    <n v="0"/>
    <n v="175.6"/>
    <n v="80"/>
    <n v="29.85"/>
    <n v="238"/>
    <n v="94"/>
    <n v="20.23"/>
    <n v="198.4"/>
    <n v="103"/>
    <n v="8.93"/>
    <n v="10.199999999999999"/>
    <n v="6"/>
    <n v="2.75"/>
    <n v="1"/>
    <s v="no"/>
    <n v="0"/>
    <s v="0-3 Calls"/>
    <s v="96-131 Months"/>
  </r>
  <r>
    <x v="4"/>
    <n v="136"/>
    <s v="area_code_415"/>
    <s v="no"/>
    <s v="no"/>
    <n v="0"/>
    <n v="92.4"/>
    <n v="109"/>
    <n v="15.71"/>
    <n v="219"/>
    <n v="115"/>
    <n v="18.62"/>
    <n v="212.6"/>
    <n v="80"/>
    <n v="9.57"/>
    <n v="12.9"/>
    <n v="4"/>
    <n v="3.48"/>
    <n v="2"/>
    <s v="no"/>
    <n v="0"/>
    <s v="0-3 Calls"/>
    <s v="132+ Months"/>
  </r>
  <r>
    <x v="15"/>
    <n v="106"/>
    <s v="area_code_510"/>
    <s v="no"/>
    <s v="no"/>
    <n v="0"/>
    <n v="159.6"/>
    <n v="94"/>
    <n v="27.13"/>
    <n v="276.8"/>
    <n v="118"/>
    <n v="23.53"/>
    <n v="223.5"/>
    <n v="65"/>
    <n v="10.06"/>
    <n v="8.8000000000000007"/>
    <n v="3"/>
    <n v="2.38"/>
    <n v="0"/>
    <s v="no"/>
    <n v="0"/>
    <s v="0-3 Calls"/>
    <s v="96-131 Months"/>
  </r>
  <r>
    <x v="6"/>
    <n v="129"/>
    <s v="area_code_415"/>
    <s v="no"/>
    <s v="no"/>
    <n v="0"/>
    <n v="159.1"/>
    <n v="100"/>
    <n v="27.05"/>
    <n v="202.5"/>
    <n v="90"/>
    <n v="17.21"/>
    <n v="233.1"/>
    <n v="96"/>
    <n v="10.49"/>
    <n v="11.5"/>
    <n v="6"/>
    <n v="3.11"/>
    <n v="2"/>
    <s v="no"/>
    <n v="0"/>
    <s v="0-3 Calls"/>
    <s v="96-131 Months"/>
  </r>
  <r>
    <x v="29"/>
    <n v="99"/>
    <s v="area_code_415"/>
    <s v="no"/>
    <s v="no"/>
    <n v="0"/>
    <n v="254.4"/>
    <n v="120"/>
    <n v="43.25"/>
    <n v="159.30000000000001"/>
    <n v="92"/>
    <n v="13.54"/>
    <n v="264.39999999999998"/>
    <n v="94"/>
    <n v="11.9"/>
    <n v="6"/>
    <n v="5"/>
    <n v="1.62"/>
    <n v="1"/>
    <s v="no"/>
    <n v="0"/>
    <s v="0-3 Calls"/>
    <s v="96-131 Months"/>
  </r>
  <r>
    <x v="28"/>
    <n v="61"/>
    <s v="area_code_415"/>
    <s v="no"/>
    <s v="yes"/>
    <n v="33"/>
    <n v="270.7"/>
    <n v="53"/>
    <n v="46.02"/>
    <n v="200.7"/>
    <n v="116"/>
    <n v="17.059999999999999"/>
    <n v="201.7"/>
    <n v="102"/>
    <n v="9.08"/>
    <n v="10.9"/>
    <n v="3"/>
    <n v="2.94"/>
    <n v="3"/>
    <s v="no"/>
    <n v="0"/>
    <s v="0-3 Calls"/>
    <s v="60-95 Months"/>
  </r>
  <r>
    <x v="47"/>
    <n v="71"/>
    <s v="area_code_415"/>
    <s v="no"/>
    <s v="no"/>
    <n v="0"/>
    <n v="207"/>
    <n v="112"/>
    <n v="35.19"/>
    <n v="173.8"/>
    <n v="96"/>
    <n v="14.77"/>
    <n v="178.4"/>
    <n v="61"/>
    <n v="8.0299999999999994"/>
    <n v="12.1"/>
    <n v="3"/>
    <n v="3.27"/>
    <n v="1"/>
    <s v="no"/>
    <n v="0"/>
    <s v="0-3 Calls"/>
    <s v="60-95 Months"/>
  </r>
  <r>
    <x v="30"/>
    <n v="4"/>
    <s v="area_code_510"/>
    <s v="yes"/>
    <s v="no"/>
    <n v="0"/>
    <n v="145.30000000000001"/>
    <n v="89"/>
    <n v="24.7"/>
    <n v="303.8"/>
    <n v="93"/>
    <n v="25.82"/>
    <n v="206.1"/>
    <n v="82"/>
    <n v="9.27"/>
    <n v="8.9"/>
    <n v="4"/>
    <n v="2.4"/>
    <n v="0"/>
    <s v="no"/>
    <n v="0"/>
    <s v="0-3 Calls"/>
    <s v="0-23 Months"/>
  </r>
  <r>
    <x v="47"/>
    <n v="148"/>
    <s v="area_code_408"/>
    <s v="no"/>
    <s v="yes"/>
    <n v="25"/>
    <n v="230.7"/>
    <n v="102"/>
    <n v="39.22"/>
    <n v="233.8"/>
    <n v="109"/>
    <n v="19.87"/>
    <n v="215.8"/>
    <n v="90"/>
    <n v="9.7100000000000009"/>
    <n v="13.5"/>
    <n v="2"/>
    <n v="3.65"/>
    <n v="3"/>
    <s v="no"/>
    <n v="0"/>
    <s v="0-3 Calls"/>
    <s v="132+ Months"/>
  </r>
  <r>
    <x v="34"/>
    <n v="141"/>
    <s v="area_code_415"/>
    <s v="no"/>
    <s v="no"/>
    <n v="0"/>
    <n v="151.5"/>
    <n v="104"/>
    <n v="25.76"/>
    <n v="242.2"/>
    <n v="114"/>
    <n v="20.59"/>
    <n v="304.2"/>
    <n v="109"/>
    <n v="13.69"/>
    <n v="10.8"/>
    <n v="2"/>
    <n v="2.92"/>
    <n v="1"/>
    <s v="no"/>
    <n v="0"/>
    <s v="0-3 Calls"/>
    <s v="132+ Months"/>
  </r>
  <r>
    <x v="36"/>
    <n v="56"/>
    <s v="area_code_408"/>
    <s v="no"/>
    <s v="no"/>
    <n v="0"/>
    <n v="146.1"/>
    <n v="57"/>
    <n v="24.84"/>
    <n v="196.2"/>
    <n v="97"/>
    <n v="16.68"/>
    <n v="310.10000000000002"/>
    <n v="110"/>
    <n v="13.95"/>
    <n v="9.1999999999999993"/>
    <n v="3"/>
    <n v="2.48"/>
    <n v="0"/>
    <s v="no"/>
    <n v="0"/>
    <s v="0-3 Calls"/>
    <s v="24-59 Months"/>
  </r>
  <r>
    <x v="24"/>
    <n v="160"/>
    <s v="area_code_415"/>
    <s v="no"/>
    <s v="no"/>
    <n v="0"/>
    <n v="256"/>
    <n v="111"/>
    <n v="43.52"/>
    <n v="187.4"/>
    <n v="61"/>
    <n v="15.93"/>
    <n v="119.1"/>
    <n v="81"/>
    <n v="5.36"/>
    <n v="11.5"/>
    <n v="4"/>
    <n v="3.11"/>
    <n v="3"/>
    <s v="no"/>
    <n v="0"/>
    <s v="0-3 Calls"/>
    <s v="132+ Months"/>
  </r>
  <r>
    <x v="10"/>
    <n v="42"/>
    <s v="area_code_415"/>
    <s v="no"/>
    <s v="no"/>
    <n v="0"/>
    <n v="150.69999999999999"/>
    <n v="52"/>
    <n v="25.62"/>
    <n v="246.7"/>
    <n v="96"/>
    <n v="20.97"/>
    <n v="103.8"/>
    <n v="118"/>
    <n v="4.67"/>
    <n v="7"/>
    <n v="4"/>
    <n v="1.89"/>
    <n v="2"/>
    <s v="no"/>
    <n v="0"/>
    <s v="0-3 Calls"/>
    <s v="24-59 Months"/>
  </r>
  <r>
    <x v="49"/>
    <n v="135"/>
    <s v="area_code_415"/>
    <s v="yes"/>
    <s v="no"/>
    <n v="0"/>
    <n v="186"/>
    <n v="107"/>
    <n v="31.62"/>
    <n v="66"/>
    <n v="94"/>
    <n v="5.61"/>
    <n v="213.1"/>
    <n v="105"/>
    <n v="9.59"/>
    <n v="12.9"/>
    <n v="4"/>
    <n v="3.48"/>
    <n v="1"/>
    <s v="no"/>
    <n v="0"/>
    <s v="0-3 Calls"/>
    <s v="132+ Months"/>
  </r>
  <r>
    <x v="43"/>
    <n v="106"/>
    <s v="area_code_415"/>
    <s v="no"/>
    <s v="no"/>
    <n v="0"/>
    <n v="212.9"/>
    <n v="110"/>
    <n v="36.19"/>
    <n v="187"/>
    <n v="69"/>
    <n v="15.9"/>
    <n v="128.1"/>
    <n v="71"/>
    <n v="5.76"/>
    <n v="6.3"/>
    <n v="3"/>
    <n v="1.7"/>
    <n v="3"/>
    <s v="no"/>
    <n v="0"/>
    <s v="0-3 Calls"/>
    <s v="96-131 Months"/>
  </r>
  <r>
    <x v="4"/>
    <n v="83"/>
    <s v="area_code_415"/>
    <s v="no"/>
    <s v="yes"/>
    <n v="30"/>
    <n v="272.5"/>
    <n v="105"/>
    <n v="46.33"/>
    <n v="253"/>
    <n v="83"/>
    <n v="21.51"/>
    <n v="180.8"/>
    <n v="123"/>
    <n v="8.14"/>
    <n v="8.6999999999999993"/>
    <n v="6"/>
    <n v="2.35"/>
    <n v="3"/>
    <s v="no"/>
    <n v="0"/>
    <s v="0-3 Calls"/>
    <s v="60-95 Months"/>
  </r>
  <r>
    <x v="50"/>
    <n v="110"/>
    <s v="area_code_415"/>
    <s v="no"/>
    <s v="no"/>
    <n v="0"/>
    <n v="135.1"/>
    <n v="109"/>
    <n v="22.97"/>
    <n v="205.2"/>
    <n v="99"/>
    <n v="17.440000000000001"/>
    <n v="166.3"/>
    <n v="119"/>
    <n v="7.48"/>
    <n v="11.7"/>
    <n v="4"/>
    <n v="3.16"/>
    <n v="1"/>
    <s v="no"/>
    <n v="0"/>
    <s v="0-3 Calls"/>
    <s v="96-131 Months"/>
  </r>
  <r>
    <x v="25"/>
    <n v="153"/>
    <s v="area_code_408"/>
    <s v="no"/>
    <s v="no"/>
    <n v="0"/>
    <n v="154.6"/>
    <n v="56"/>
    <n v="26.28"/>
    <n v="263"/>
    <n v="84"/>
    <n v="22.36"/>
    <n v="367.7"/>
    <n v="89"/>
    <n v="16.55"/>
    <n v="15.5"/>
    <n v="2"/>
    <n v="4.1900000000000004"/>
    <n v="1"/>
    <s v="no"/>
    <n v="0"/>
    <s v="0-3 Calls"/>
    <s v="132+ Months"/>
  </r>
  <r>
    <x v="23"/>
    <n v="109"/>
    <s v="area_code_510"/>
    <s v="no"/>
    <s v="yes"/>
    <n v="35"/>
    <n v="230.5"/>
    <n v="116"/>
    <n v="39.19"/>
    <n v="265.8"/>
    <n v="130"/>
    <n v="22.59"/>
    <n v="269.7"/>
    <n v="69"/>
    <n v="12.14"/>
    <n v="10.6"/>
    <n v="6"/>
    <n v="2.86"/>
    <n v="5"/>
    <s v="no"/>
    <n v="0"/>
    <s v="4+ calls"/>
    <s v="96-131 Months"/>
  </r>
  <r>
    <x v="15"/>
    <n v="31"/>
    <s v="area_code_510"/>
    <s v="no"/>
    <s v="no"/>
    <n v="0"/>
    <n v="165.4"/>
    <n v="84"/>
    <n v="28.12"/>
    <n v="203.7"/>
    <n v="107"/>
    <n v="17.309999999999999"/>
    <n v="201.7"/>
    <n v="65"/>
    <n v="9.08"/>
    <n v="8.1999999999999993"/>
    <n v="1"/>
    <n v="2.21"/>
    <n v="1"/>
    <s v="no"/>
    <n v="0"/>
    <s v="0-3 Calls"/>
    <s v="24-59 Months"/>
  </r>
  <r>
    <x v="5"/>
    <n v="124"/>
    <s v="area_code_510"/>
    <s v="no"/>
    <s v="no"/>
    <n v="0"/>
    <n v="143.30000000000001"/>
    <n v="120"/>
    <n v="24.36"/>
    <n v="230.7"/>
    <n v="111"/>
    <n v="19.61"/>
    <n v="214.3"/>
    <n v="91"/>
    <n v="9.64"/>
    <n v="7.8"/>
    <n v="2"/>
    <n v="2.11"/>
    <n v="4"/>
    <s v="yes"/>
    <n v="1"/>
    <s v="4+ calls"/>
    <s v="96-131 Months"/>
  </r>
  <r>
    <x v="30"/>
    <n v="110"/>
    <s v="area_code_415"/>
    <s v="no"/>
    <s v="no"/>
    <n v="0"/>
    <n v="271.10000000000002"/>
    <n v="108"/>
    <n v="46.09"/>
    <n v="237"/>
    <n v="122"/>
    <n v="20.149999999999999"/>
    <n v="239.9"/>
    <n v="122"/>
    <n v="10.8"/>
    <n v="9.8000000000000007"/>
    <n v="5"/>
    <n v="2.65"/>
    <n v="2"/>
    <s v="yes"/>
    <n v="1"/>
    <s v="0-3 Calls"/>
    <s v="96-131 Months"/>
  </r>
  <r>
    <x v="17"/>
    <n v="124"/>
    <s v="area_code_415"/>
    <s v="no"/>
    <s v="no"/>
    <n v="0"/>
    <n v="253.5"/>
    <n v="104"/>
    <n v="43.1"/>
    <n v="117.9"/>
    <n v="123"/>
    <n v="10.02"/>
    <n v="248.5"/>
    <n v="104"/>
    <n v="11.18"/>
    <n v="14"/>
    <n v="2"/>
    <n v="3.78"/>
    <n v="0"/>
    <s v="no"/>
    <n v="0"/>
    <s v="0-3 Calls"/>
    <s v="96-131 Months"/>
  </r>
  <r>
    <x v="11"/>
    <n v="82"/>
    <s v="area_code_415"/>
    <s v="no"/>
    <s v="no"/>
    <n v="0"/>
    <n v="167.1"/>
    <n v="77"/>
    <n v="28.41"/>
    <n v="131.80000000000001"/>
    <n v="79"/>
    <n v="11.2"/>
    <n v="187.4"/>
    <n v="98"/>
    <n v="8.43"/>
    <n v="9.4"/>
    <n v="1"/>
    <n v="2.54"/>
    <n v="6"/>
    <s v="yes"/>
    <n v="1"/>
    <s v="4+ calls"/>
    <s v="60-95 Months"/>
  </r>
  <r>
    <x v="7"/>
    <n v="69"/>
    <s v="area_code_510"/>
    <s v="no"/>
    <s v="no"/>
    <n v="0"/>
    <n v="135.4"/>
    <n v="101"/>
    <n v="23.02"/>
    <n v="238.1"/>
    <n v="124"/>
    <n v="20.239999999999998"/>
    <n v="195.6"/>
    <n v="102"/>
    <n v="8.8000000000000007"/>
    <n v="10.6"/>
    <n v="2"/>
    <n v="2.86"/>
    <n v="1"/>
    <s v="no"/>
    <n v="0"/>
    <s v="0-3 Calls"/>
    <s v="60-95 Months"/>
  </r>
  <r>
    <x v="15"/>
    <n v="103"/>
    <s v="area_code_415"/>
    <s v="no"/>
    <s v="no"/>
    <n v="0"/>
    <n v="158.69999999999999"/>
    <n v="90"/>
    <n v="26.98"/>
    <n v="198.4"/>
    <n v="117"/>
    <n v="16.86"/>
    <n v="181.1"/>
    <n v="76"/>
    <n v="8.15"/>
    <n v="10.5"/>
    <n v="4"/>
    <n v="2.84"/>
    <n v="1"/>
    <s v="no"/>
    <n v="0"/>
    <s v="0-3 Calls"/>
    <s v="96-131 Months"/>
  </r>
  <r>
    <x v="36"/>
    <n v="16"/>
    <s v="area_code_510"/>
    <s v="no"/>
    <s v="no"/>
    <n v="0"/>
    <n v="144.80000000000001"/>
    <n v="84"/>
    <n v="24.62"/>
    <n v="164.9"/>
    <n v="141"/>
    <n v="14.02"/>
    <n v="231.5"/>
    <n v="75"/>
    <n v="10.42"/>
    <n v="8.1999999999999993"/>
    <n v="4"/>
    <n v="2.21"/>
    <n v="2"/>
    <s v="no"/>
    <n v="0"/>
    <s v="0-3 Calls"/>
    <s v="0-23 Months"/>
  </r>
  <r>
    <x v="43"/>
    <n v="119"/>
    <s v="area_code_415"/>
    <s v="no"/>
    <s v="no"/>
    <n v="0"/>
    <n v="98.8"/>
    <n v="97"/>
    <n v="16.8"/>
    <n v="146.9"/>
    <n v="68"/>
    <n v="12.49"/>
    <n v="190.7"/>
    <n v="105"/>
    <n v="8.58"/>
    <n v="10"/>
    <n v="4"/>
    <n v="2.7"/>
    <n v="3"/>
    <s v="no"/>
    <n v="0"/>
    <s v="0-3 Calls"/>
    <s v="96-131 Months"/>
  </r>
  <r>
    <x v="35"/>
    <n v="124"/>
    <s v="area_code_510"/>
    <s v="yes"/>
    <s v="no"/>
    <n v="0"/>
    <n v="157.80000000000001"/>
    <n v="71"/>
    <n v="26.83"/>
    <n v="203.2"/>
    <n v="114"/>
    <n v="17.27"/>
    <n v="168.7"/>
    <n v="82"/>
    <n v="7.59"/>
    <n v="10"/>
    <n v="2"/>
    <n v="2.7"/>
    <n v="3"/>
    <s v="yes"/>
    <n v="1"/>
    <s v="0-3 Calls"/>
    <s v="96-131 Months"/>
  </r>
  <r>
    <x v="11"/>
    <n v="122"/>
    <s v="area_code_415"/>
    <s v="no"/>
    <s v="yes"/>
    <n v="37"/>
    <n v="163"/>
    <n v="107"/>
    <n v="27.71"/>
    <n v="312.8"/>
    <n v="118"/>
    <n v="26.59"/>
    <n v="200"/>
    <n v="85"/>
    <n v="9"/>
    <n v="11.6"/>
    <n v="5"/>
    <n v="3.13"/>
    <n v="1"/>
    <s v="no"/>
    <n v="0"/>
    <s v="0-3 Calls"/>
    <s v="96-131 Months"/>
  </r>
  <r>
    <x v="24"/>
    <n v="139"/>
    <s v="area_code_415"/>
    <s v="no"/>
    <s v="no"/>
    <n v="0"/>
    <n v="181.6"/>
    <n v="119"/>
    <n v="30.87"/>
    <n v="335.7"/>
    <n v="118"/>
    <n v="28.53"/>
    <n v="149.80000000000001"/>
    <n v="64"/>
    <n v="6.74"/>
    <n v="8.3000000000000007"/>
    <n v="6"/>
    <n v="2.2400000000000002"/>
    <n v="4"/>
    <s v="no"/>
    <n v="0"/>
    <s v="4+ calls"/>
    <s v="132+ Months"/>
  </r>
  <r>
    <x v="45"/>
    <n v="67"/>
    <s v="area_code_510"/>
    <s v="no"/>
    <s v="no"/>
    <n v="0"/>
    <n v="129"/>
    <n v="78"/>
    <n v="21.93"/>
    <n v="188"/>
    <n v="116"/>
    <n v="15.98"/>
    <n v="235"/>
    <n v="102"/>
    <n v="10.58"/>
    <n v="11.2"/>
    <n v="3"/>
    <n v="3.02"/>
    <n v="2"/>
    <s v="no"/>
    <n v="0"/>
    <s v="0-3 Calls"/>
    <s v="60-95 Months"/>
  </r>
  <r>
    <x v="6"/>
    <n v="84"/>
    <s v="area_code_408"/>
    <s v="no"/>
    <s v="no"/>
    <n v="0"/>
    <n v="86"/>
    <n v="83"/>
    <n v="14.62"/>
    <n v="260.7"/>
    <n v="86"/>
    <n v="22.16"/>
    <n v="98.6"/>
    <n v="109"/>
    <n v="4.4400000000000004"/>
    <n v="8.9"/>
    <n v="4"/>
    <n v="2.4"/>
    <n v="1"/>
    <s v="no"/>
    <n v="0"/>
    <s v="0-3 Calls"/>
    <s v="60-95 Months"/>
  </r>
  <r>
    <x v="12"/>
    <n v="101"/>
    <s v="area_code_510"/>
    <s v="no"/>
    <s v="yes"/>
    <n v="17"/>
    <n v="193.9"/>
    <n v="71"/>
    <n v="32.96"/>
    <n v="189.8"/>
    <n v="81"/>
    <n v="16.13"/>
    <n v="196.3"/>
    <n v="97"/>
    <n v="8.83"/>
    <n v="12.6"/>
    <n v="7"/>
    <n v="3.4"/>
    <n v="0"/>
    <s v="no"/>
    <n v="0"/>
    <s v="0-3 Calls"/>
    <s v="96-131 Months"/>
  </r>
  <r>
    <x v="28"/>
    <n v="61"/>
    <s v="area_code_415"/>
    <s v="no"/>
    <s v="no"/>
    <n v="0"/>
    <n v="188.9"/>
    <n v="105"/>
    <n v="32.11"/>
    <n v="153.6"/>
    <n v="116"/>
    <n v="13.06"/>
    <n v="213.3"/>
    <n v="106"/>
    <n v="9.6"/>
    <n v="10.199999999999999"/>
    <n v="2"/>
    <n v="2.75"/>
    <n v="2"/>
    <s v="no"/>
    <n v="0"/>
    <s v="0-3 Calls"/>
    <s v="60-95 Months"/>
  </r>
  <r>
    <x v="46"/>
    <n v="120"/>
    <s v="area_code_408"/>
    <s v="yes"/>
    <s v="no"/>
    <n v="0"/>
    <n v="179.9"/>
    <n v="72"/>
    <n v="30.58"/>
    <n v="170"/>
    <n v="98"/>
    <n v="14.45"/>
    <n v="190.6"/>
    <n v="89"/>
    <n v="8.58"/>
    <n v="13.8"/>
    <n v="2"/>
    <n v="3.73"/>
    <n v="1"/>
    <s v="yes"/>
    <n v="1"/>
    <s v="0-3 Calls"/>
    <s v="96-131 Months"/>
  </r>
  <r>
    <x v="31"/>
    <n v="95"/>
    <s v="area_code_415"/>
    <s v="no"/>
    <s v="no"/>
    <n v="0"/>
    <n v="183.4"/>
    <n v="98"/>
    <n v="31.18"/>
    <n v="281.3"/>
    <n v="95"/>
    <n v="23.91"/>
    <n v="105.2"/>
    <n v="113"/>
    <n v="4.7300000000000004"/>
    <n v="8.1999999999999993"/>
    <n v="8"/>
    <n v="2.21"/>
    <n v="1"/>
    <s v="no"/>
    <n v="0"/>
    <s v="0-3 Calls"/>
    <s v="60-95 Months"/>
  </r>
  <r>
    <x v="15"/>
    <n v="98"/>
    <s v="area_code_408"/>
    <s v="no"/>
    <s v="no"/>
    <n v="0"/>
    <n v="288.10000000000002"/>
    <n v="101"/>
    <n v="48.98"/>
    <n v="137.9"/>
    <n v="93"/>
    <n v="11.72"/>
    <n v="206.5"/>
    <n v="88"/>
    <n v="9.2899999999999991"/>
    <n v="0"/>
    <n v="0"/>
    <n v="0"/>
    <n v="0"/>
    <s v="no"/>
    <n v="0"/>
    <s v="0-3 Calls"/>
    <s v="96-131 Months"/>
  </r>
  <r>
    <x v="5"/>
    <n v="114"/>
    <s v="area_code_415"/>
    <s v="no"/>
    <s v="no"/>
    <n v="0"/>
    <n v="169.2"/>
    <n v="96"/>
    <n v="28.76"/>
    <n v="149.9"/>
    <n v="83"/>
    <n v="12.74"/>
    <n v="196.9"/>
    <n v="119"/>
    <n v="8.86"/>
    <n v="4.5999999999999996"/>
    <n v="4"/>
    <n v="1.24"/>
    <n v="2"/>
    <s v="no"/>
    <n v="0"/>
    <s v="0-3 Calls"/>
    <s v="96-131 Months"/>
  </r>
  <r>
    <x v="47"/>
    <n v="68"/>
    <s v="area_code_415"/>
    <s v="yes"/>
    <s v="yes"/>
    <n v="29"/>
    <n v="195.5"/>
    <n v="113"/>
    <n v="33.24"/>
    <n v="171.6"/>
    <n v="96"/>
    <n v="14.59"/>
    <n v="204"/>
    <n v="85"/>
    <n v="9.18"/>
    <n v="13.5"/>
    <n v="9"/>
    <n v="3.65"/>
    <n v="1"/>
    <s v="yes"/>
    <n v="1"/>
    <s v="0-3 Calls"/>
    <s v="60-95 Months"/>
  </r>
  <r>
    <x v="43"/>
    <n v="149"/>
    <s v="area_code_415"/>
    <s v="no"/>
    <s v="yes"/>
    <n v="20"/>
    <n v="264.39999999999998"/>
    <n v="102"/>
    <n v="44.95"/>
    <n v="219.6"/>
    <n v="123"/>
    <n v="18.670000000000002"/>
    <n v="200.4"/>
    <n v="89"/>
    <n v="9.02"/>
    <n v="11.3"/>
    <n v="3"/>
    <n v="3.05"/>
    <n v="2"/>
    <s v="no"/>
    <n v="0"/>
    <s v="0-3 Calls"/>
    <s v="132+ Months"/>
  </r>
  <r>
    <x v="48"/>
    <n v="176"/>
    <s v="area_code_415"/>
    <s v="no"/>
    <s v="no"/>
    <n v="0"/>
    <n v="169.5"/>
    <n v="151"/>
    <n v="28.82"/>
    <n v="112.9"/>
    <n v="84"/>
    <n v="9.6"/>
    <n v="56.6"/>
    <n v="99"/>
    <n v="2.5499999999999998"/>
    <n v="8.6999999999999993"/>
    <n v="4"/>
    <n v="2.35"/>
    <n v="0"/>
    <s v="no"/>
    <n v="0"/>
    <s v="0-3 Calls"/>
    <s v="132+ Months"/>
  </r>
  <r>
    <x v="14"/>
    <n v="152"/>
    <s v="area_code_415"/>
    <s v="no"/>
    <s v="no"/>
    <n v="0"/>
    <n v="141.5"/>
    <n v="102"/>
    <n v="24.06"/>
    <n v="263"/>
    <n v="94"/>
    <n v="22.36"/>
    <n v="207.1"/>
    <n v="113"/>
    <n v="9.32"/>
    <n v="3.4"/>
    <n v="4"/>
    <n v="0.92"/>
    <n v="2"/>
    <s v="no"/>
    <n v="0"/>
    <s v="0-3 Calls"/>
    <s v="132+ Months"/>
  </r>
  <r>
    <x v="13"/>
    <n v="118"/>
    <s v="area_code_408"/>
    <s v="no"/>
    <s v="no"/>
    <n v="0"/>
    <n v="154.80000000000001"/>
    <n v="71"/>
    <n v="26.32"/>
    <n v="244"/>
    <n v="73"/>
    <n v="20.74"/>
    <n v="159.6"/>
    <n v="81"/>
    <n v="7.18"/>
    <n v="12.8"/>
    <n v="4"/>
    <n v="3.46"/>
    <n v="0"/>
    <s v="no"/>
    <n v="0"/>
    <s v="0-3 Calls"/>
    <s v="96-131 Months"/>
  </r>
  <r>
    <x v="10"/>
    <n v="102"/>
    <s v="area_code_408"/>
    <s v="no"/>
    <s v="no"/>
    <n v="0"/>
    <n v="273.2"/>
    <n v="85"/>
    <n v="46.44"/>
    <n v="211.1"/>
    <n v="82"/>
    <n v="17.940000000000001"/>
    <n v="203.7"/>
    <n v="129"/>
    <n v="9.17"/>
    <n v="13.1"/>
    <n v="7"/>
    <n v="3.54"/>
    <n v="2"/>
    <s v="yes"/>
    <n v="1"/>
    <s v="0-3 Calls"/>
    <s v="96-131 Months"/>
  </r>
  <r>
    <x v="50"/>
    <n v="118"/>
    <s v="area_code_408"/>
    <s v="no"/>
    <s v="no"/>
    <n v="0"/>
    <n v="224.6"/>
    <n v="94"/>
    <n v="38.18"/>
    <n v="225.9"/>
    <n v="120"/>
    <n v="19.2"/>
    <n v="269"/>
    <n v="105"/>
    <n v="12.11"/>
    <n v="12.5"/>
    <n v="8"/>
    <n v="3.38"/>
    <n v="2"/>
    <s v="no"/>
    <n v="0"/>
    <s v="0-3 Calls"/>
    <s v="96-131 Months"/>
  </r>
  <r>
    <x v="15"/>
    <n v="105"/>
    <s v="area_code_415"/>
    <s v="no"/>
    <s v="no"/>
    <n v="0"/>
    <n v="273.8"/>
    <n v="97"/>
    <n v="46.55"/>
    <n v="289.7"/>
    <n v="106"/>
    <n v="24.62"/>
    <n v="269.10000000000002"/>
    <n v="126"/>
    <n v="12.11"/>
    <n v="5.8"/>
    <n v="3"/>
    <n v="1.57"/>
    <n v="2"/>
    <s v="yes"/>
    <n v="1"/>
    <s v="0-3 Calls"/>
    <s v="96-131 Months"/>
  </r>
  <r>
    <x v="40"/>
    <n v="71"/>
    <s v="area_code_415"/>
    <s v="no"/>
    <s v="no"/>
    <n v="0"/>
    <n v="104"/>
    <n v="92"/>
    <n v="17.68"/>
    <n v="197"/>
    <n v="125"/>
    <n v="16.75"/>
    <n v="110.1"/>
    <n v="123"/>
    <n v="4.95"/>
    <n v="14.6"/>
    <n v="8"/>
    <n v="3.94"/>
    <n v="0"/>
    <s v="no"/>
    <n v="0"/>
    <s v="0-3 Calls"/>
    <s v="60-95 Months"/>
  </r>
  <r>
    <x v="24"/>
    <n v="71"/>
    <s v="area_code_415"/>
    <s v="no"/>
    <s v="yes"/>
    <n v="31"/>
    <n v="115.4"/>
    <n v="90"/>
    <n v="19.62"/>
    <n v="217.4"/>
    <n v="78"/>
    <n v="18.48"/>
    <n v="239.9"/>
    <n v="102"/>
    <n v="10.8"/>
    <n v="13.1"/>
    <n v="4"/>
    <n v="3.54"/>
    <n v="1"/>
    <s v="no"/>
    <n v="0"/>
    <s v="0-3 Calls"/>
    <s v="60-95 Months"/>
  </r>
  <r>
    <x v="7"/>
    <n v="68"/>
    <s v="area_code_415"/>
    <s v="no"/>
    <s v="no"/>
    <n v="0"/>
    <n v="222.1"/>
    <n v="107"/>
    <n v="37.76"/>
    <n v="199.4"/>
    <n v="102"/>
    <n v="16.95"/>
    <n v="162.4"/>
    <n v="107"/>
    <n v="7.31"/>
    <n v="9.4"/>
    <n v="3"/>
    <n v="2.54"/>
    <n v="2"/>
    <s v="no"/>
    <n v="0"/>
    <s v="0-3 Calls"/>
    <s v="60-95 Months"/>
  </r>
  <r>
    <x v="3"/>
    <n v="66"/>
    <s v="area_code_415"/>
    <s v="no"/>
    <s v="no"/>
    <n v="0"/>
    <n v="116.4"/>
    <n v="98"/>
    <n v="19.79"/>
    <n v="95.6"/>
    <n v="74"/>
    <n v="8.1300000000000008"/>
    <n v="181.5"/>
    <n v="94"/>
    <n v="8.17"/>
    <n v="10.5"/>
    <n v="3"/>
    <n v="2.84"/>
    <n v="3"/>
    <s v="no"/>
    <n v="0"/>
    <s v="0-3 Calls"/>
    <s v="60-95 Months"/>
  </r>
  <r>
    <x v="50"/>
    <n v="101"/>
    <s v="area_code_415"/>
    <s v="no"/>
    <s v="no"/>
    <n v="0"/>
    <n v="217.7"/>
    <n v="118"/>
    <n v="37.01"/>
    <n v="231.7"/>
    <n v="128"/>
    <n v="19.690000000000001"/>
    <n v="185.3"/>
    <n v="128"/>
    <n v="8.34"/>
    <n v="0"/>
    <n v="0"/>
    <n v="0"/>
    <n v="3"/>
    <s v="no"/>
    <n v="0"/>
    <s v="0-3 Calls"/>
    <s v="96-131 Months"/>
  </r>
  <r>
    <x v="39"/>
    <n v="116"/>
    <s v="area_code_415"/>
    <s v="no"/>
    <s v="no"/>
    <n v="0"/>
    <n v="129.4"/>
    <n v="84"/>
    <n v="22"/>
    <n v="157.30000000000001"/>
    <n v="89"/>
    <n v="13.37"/>
    <n v="215.5"/>
    <n v="77"/>
    <n v="9.6999999999999993"/>
    <n v="13.3"/>
    <n v="3"/>
    <n v="3.59"/>
    <n v="0"/>
    <s v="no"/>
    <n v="0"/>
    <s v="0-3 Calls"/>
    <s v="96-131 Months"/>
  </r>
  <r>
    <x v="49"/>
    <n v="54"/>
    <s v="area_code_415"/>
    <s v="no"/>
    <s v="yes"/>
    <n v="33"/>
    <n v="161.80000000000001"/>
    <n v="73"/>
    <n v="27.51"/>
    <n v="273"/>
    <n v="58"/>
    <n v="23.21"/>
    <n v="153.9"/>
    <n v="76"/>
    <n v="6.93"/>
    <n v="13.7"/>
    <n v="4"/>
    <n v="3.7"/>
    <n v="0"/>
    <s v="no"/>
    <n v="0"/>
    <s v="0-3 Calls"/>
    <s v="24-59 Months"/>
  </r>
  <r>
    <x v="13"/>
    <n v="112"/>
    <s v="area_code_408"/>
    <s v="no"/>
    <s v="yes"/>
    <n v="29"/>
    <n v="198.8"/>
    <n v="122"/>
    <n v="33.799999999999997"/>
    <n v="238.6"/>
    <n v="114"/>
    <n v="20.28"/>
    <n v="289.5"/>
    <n v="69"/>
    <n v="13.03"/>
    <n v="11.5"/>
    <n v="5"/>
    <n v="3.11"/>
    <n v="1"/>
    <s v="no"/>
    <n v="0"/>
    <s v="0-3 Calls"/>
    <s v="96-131 Months"/>
  </r>
  <r>
    <x v="42"/>
    <n v="122"/>
    <s v="area_code_408"/>
    <s v="no"/>
    <s v="yes"/>
    <n v="45"/>
    <n v="147.80000000000001"/>
    <n v="85"/>
    <n v="25.13"/>
    <n v="147.4"/>
    <n v="93"/>
    <n v="12.53"/>
    <n v="203.5"/>
    <n v="110"/>
    <n v="9.16"/>
    <n v="14"/>
    <n v="5"/>
    <n v="3.78"/>
    <n v="1"/>
    <s v="no"/>
    <n v="0"/>
    <s v="0-3 Calls"/>
    <s v="96-131 Months"/>
  </r>
  <r>
    <x v="22"/>
    <n v="74"/>
    <s v="area_code_415"/>
    <s v="no"/>
    <s v="no"/>
    <n v="0"/>
    <n v="262.3"/>
    <n v="114"/>
    <n v="44.59"/>
    <n v="198.9"/>
    <n v="96"/>
    <n v="16.91"/>
    <n v="165.9"/>
    <n v="90"/>
    <n v="7.47"/>
    <n v="6.6"/>
    <n v="5"/>
    <n v="1.78"/>
    <n v="3"/>
    <s v="no"/>
    <n v="0"/>
    <s v="0-3 Calls"/>
    <s v="60-95 Months"/>
  </r>
  <r>
    <x v="19"/>
    <n v="90"/>
    <s v="area_code_415"/>
    <s v="no"/>
    <s v="no"/>
    <n v="0"/>
    <n v="246.4"/>
    <n v="83"/>
    <n v="41.89"/>
    <n v="160.30000000000001"/>
    <n v="88"/>
    <n v="13.63"/>
    <n v="170.9"/>
    <n v="99"/>
    <n v="7.69"/>
    <n v="7.6"/>
    <n v="7"/>
    <n v="2.0499999999999998"/>
    <n v="1"/>
    <s v="no"/>
    <n v="0"/>
    <s v="0-3 Calls"/>
    <s v="60-95 Months"/>
  </r>
  <r>
    <x v="33"/>
    <n v="85"/>
    <s v="area_code_510"/>
    <s v="no"/>
    <s v="no"/>
    <n v="0"/>
    <n v="183.4"/>
    <n v="111"/>
    <n v="31.18"/>
    <n v="168.8"/>
    <n v="98"/>
    <n v="14.35"/>
    <n v="199.7"/>
    <n v="97"/>
    <n v="8.99"/>
    <n v="9.9"/>
    <n v="4"/>
    <n v="2.67"/>
    <n v="4"/>
    <s v="no"/>
    <n v="0"/>
    <s v="4+ calls"/>
    <s v="60-95 Months"/>
  </r>
  <r>
    <x v="47"/>
    <n v="100"/>
    <s v="area_code_415"/>
    <s v="no"/>
    <s v="no"/>
    <n v="0"/>
    <n v="191.9"/>
    <n v="95"/>
    <n v="32.619999999999997"/>
    <n v="200.9"/>
    <n v="101"/>
    <n v="17.079999999999998"/>
    <n v="271.89999999999998"/>
    <n v="74"/>
    <n v="12.24"/>
    <n v="18.2"/>
    <n v="3"/>
    <n v="4.91"/>
    <n v="1"/>
    <s v="no"/>
    <n v="0"/>
    <s v="0-3 Calls"/>
    <s v="96-131 Months"/>
  </r>
  <r>
    <x v="0"/>
    <n v="114"/>
    <s v="area_code_415"/>
    <s v="no"/>
    <s v="no"/>
    <n v="0"/>
    <n v="187.8"/>
    <n v="109"/>
    <n v="31.93"/>
    <n v="154.6"/>
    <n v="97"/>
    <n v="13.14"/>
    <n v="213.9"/>
    <n v="102"/>
    <n v="9.6300000000000008"/>
    <n v="10.1"/>
    <n v="3"/>
    <n v="2.73"/>
    <n v="2"/>
    <s v="no"/>
    <n v="0"/>
    <s v="0-3 Calls"/>
    <s v="96-131 Months"/>
  </r>
  <r>
    <x v="8"/>
    <n v="83"/>
    <s v="area_code_510"/>
    <s v="no"/>
    <s v="no"/>
    <n v="0"/>
    <n v="259.7"/>
    <n v="106"/>
    <n v="44.15"/>
    <n v="152.69999999999999"/>
    <n v="116"/>
    <n v="12.98"/>
    <n v="224.7"/>
    <n v="92"/>
    <n v="10.11"/>
    <n v="10.199999999999999"/>
    <n v="2"/>
    <n v="2.75"/>
    <n v="0"/>
    <s v="no"/>
    <n v="0"/>
    <s v="0-3 Calls"/>
    <s v="60-95 Months"/>
  </r>
  <r>
    <x v="19"/>
    <n v="157"/>
    <s v="area_code_415"/>
    <s v="yes"/>
    <s v="no"/>
    <n v="0"/>
    <n v="180.4"/>
    <n v="123"/>
    <n v="30.67"/>
    <n v="194"/>
    <n v="98"/>
    <n v="16.489999999999998"/>
    <n v="227.3"/>
    <n v="88"/>
    <n v="10.23"/>
    <n v="8.4"/>
    <n v="5"/>
    <n v="2.27"/>
    <n v="0"/>
    <s v="no"/>
    <n v="0"/>
    <s v="0-3 Calls"/>
    <s v="132+ Months"/>
  </r>
  <r>
    <x v="27"/>
    <n v="51"/>
    <s v="area_code_510"/>
    <s v="no"/>
    <s v="no"/>
    <n v="0"/>
    <n v="51.8"/>
    <n v="107"/>
    <n v="8.81"/>
    <n v="230.2"/>
    <n v="104"/>
    <n v="19.57"/>
    <n v="227.5"/>
    <n v="118"/>
    <n v="10.24"/>
    <n v="10.4"/>
    <n v="4"/>
    <n v="2.81"/>
    <n v="2"/>
    <s v="no"/>
    <n v="0"/>
    <s v="0-3 Calls"/>
    <s v="24-59 Months"/>
  </r>
  <r>
    <x v="37"/>
    <n v="42"/>
    <s v="area_code_415"/>
    <s v="no"/>
    <s v="no"/>
    <n v="0"/>
    <n v="303.89999999999998"/>
    <n v="106"/>
    <n v="51.66"/>
    <n v="232.2"/>
    <n v="54"/>
    <n v="19.739999999999998"/>
    <n v="147.1"/>
    <n v="76"/>
    <n v="6.62"/>
    <n v="5.8"/>
    <n v="3"/>
    <n v="1.57"/>
    <n v="1"/>
    <s v="yes"/>
    <n v="1"/>
    <s v="0-3 Calls"/>
    <s v="24-59 Months"/>
  </r>
  <r>
    <x v="27"/>
    <n v="112"/>
    <s v="area_code_510"/>
    <s v="no"/>
    <s v="no"/>
    <n v="0"/>
    <n v="206.2"/>
    <n v="122"/>
    <n v="35.049999999999997"/>
    <n v="164.5"/>
    <n v="94"/>
    <n v="13.98"/>
    <n v="140.30000000000001"/>
    <n v="101"/>
    <n v="6.31"/>
    <n v="12.6"/>
    <n v="7"/>
    <n v="3.4"/>
    <n v="3"/>
    <s v="no"/>
    <n v="0"/>
    <s v="0-3 Calls"/>
    <s v="96-131 Months"/>
  </r>
  <r>
    <x v="50"/>
    <n v="56"/>
    <s v="area_code_510"/>
    <s v="no"/>
    <s v="no"/>
    <n v="0"/>
    <n v="164.3"/>
    <n v="92"/>
    <n v="27.93"/>
    <n v="233.7"/>
    <n v="107"/>
    <n v="19.86"/>
    <n v="187.3"/>
    <n v="104"/>
    <n v="8.43"/>
    <n v="11.8"/>
    <n v="1"/>
    <n v="3.19"/>
    <n v="2"/>
    <s v="no"/>
    <n v="0"/>
    <s v="0-3 Calls"/>
    <s v="24-59 Months"/>
  </r>
  <r>
    <x v="1"/>
    <n v="53"/>
    <s v="area_code_408"/>
    <s v="no"/>
    <s v="no"/>
    <n v="0"/>
    <n v="228.6"/>
    <n v="117"/>
    <n v="38.86"/>
    <n v="132.80000000000001"/>
    <n v="123"/>
    <n v="11.29"/>
    <n v="227.2"/>
    <n v="124"/>
    <n v="10.220000000000001"/>
    <n v="10.1"/>
    <n v="2"/>
    <n v="2.73"/>
    <n v="9"/>
    <s v="yes"/>
    <n v="1"/>
    <s v="4+ calls"/>
    <s v="24-59 Months"/>
  </r>
  <r>
    <x v="6"/>
    <n v="64"/>
    <s v="area_code_415"/>
    <s v="no"/>
    <s v="yes"/>
    <n v="22"/>
    <n v="200.4"/>
    <n v="80"/>
    <n v="34.07"/>
    <n v="131.1"/>
    <n v="84"/>
    <n v="11.14"/>
    <n v="230.7"/>
    <n v="67"/>
    <n v="10.38"/>
    <n v="7.6"/>
    <n v="5"/>
    <n v="2.0499999999999998"/>
    <n v="1"/>
    <s v="no"/>
    <n v="0"/>
    <s v="0-3 Calls"/>
    <s v="60-95 Months"/>
  </r>
  <r>
    <x v="13"/>
    <n v="123"/>
    <s v="area_code_408"/>
    <s v="no"/>
    <s v="no"/>
    <n v="0"/>
    <n v="154.30000000000001"/>
    <n v="107"/>
    <n v="26.23"/>
    <n v="183"/>
    <n v="111"/>
    <n v="15.56"/>
    <n v="54"/>
    <n v="134"/>
    <n v="2.4300000000000002"/>
    <n v="10.9"/>
    <n v="8"/>
    <n v="2.94"/>
    <n v="0"/>
    <s v="no"/>
    <n v="0"/>
    <s v="0-3 Calls"/>
    <s v="96-131 Months"/>
  </r>
  <r>
    <x v="12"/>
    <n v="68"/>
    <s v="area_code_510"/>
    <s v="no"/>
    <s v="yes"/>
    <n v="30"/>
    <n v="122.9"/>
    <n v="93"/>
    <n v="20.89"/>
    <n v="233.5"/>
    <n v="91"/>
    <n v="19.850000000000001"/>
    <n v="199.5"/>
    <n v="144"/>
    <n v="8.98"/>
    <n v="9.6"/>
    <n v="2"/>
    <n v="2.59"/>
    <n v="2"/>
    <s v="no"/>
    <n v="0"/>
    <s v="0-3 Calls"/>
    <s v="60-95 Months"/>
  </r>
  <r>
    <x v="49"/>
    <n v="40"/>
    <s v="area_code_510"/>
    <s v="yes"/>
    <s v="no"/>
    <n v="0"/>
    <n v="220.8"/>
    <n v="100"/>
    <n v="37.54"/>
    <n v="265.7"/>
    <n v="106"/>
    <n v="22.58"/>
    <n v="212.8"/>
    <n v="94"/>
    <n v="9.58"/>
    <n v="6.4"/>
    <n v="3"/>
    <n v="1.73"/>
    <n v="0"/>
    <s v="no"/>
    <n v="0"/>
    <s v="0-3 Calls"/>
    <s v="24-59 Months"/>
  </r>
  <r>
    <x v="36"/>
    <n v="132"/>
    <s v="area_code_408"/>
    <s v="no"/>
    <s v="no"/>
    <n v="0"/>
    <n v="214.6"/>
    <n v="78"/>
    <n v="36.479999999999997"/>
    <n v="251.7"/>
    <n v="98"/>
    <n v="21.39"/>
    <n v="240.8"/>
    <n v="88"/>
    <n v="10.84"/>
    <n v="13.9"/>
    <n v="2"/>
    <n v="3.75"/>
    <n v="0"/>
    <s v="no"/>
    <n v="0"/>
    <s v="0-3 Calls"/>
    <s v="132+ Months"/>
  </r>
  <r>
    <x v="49"/>
    <n v="120"/>
    <s v="area_code_408"/>
    <s v="yes"/>
    <s v="no"/>
    <n v="0"/>
    <n v="202"/>
    <n v="123"/>
    <n v="34.340000000000003"/>
    <n v="184.3"/>
    <n v="78"/>
    <n v="15.67"/>
    <n v="176"/>
    <n v="89"/>
    <n v="7.92"/>
    <n v="7.4"/>
    <n v="2"/>
    <n v="2"/>
    <n v="2"/>
    <s v="yes"/>
    <n v="1"/>
    <s v="0-3 Calls"/>
    <s v="96-131 Months"/>
  </r>
  <r>
    <x v="28"/>
    <n v="108"/>
    <s v="area_code_408"/>
    <s v="no"/>
    <s v="yes"/>
    <n v="32"/>
    <n v="209.5"/>
    <n v="108"/>
    <n v="35.619999999999997"/>
    <n v="109.6"/>
    <n v="64"/>
    <n v="9.32"/>
    <n v="189.7"/>
    <n v="145"/>
    <n v="8.5399999999999991"/>
    <n v="9.1"/>
    <n v="6"/>
    <n v="2.46"/>
    <n v="6"/>
    <s v="yes"/>
    <n v="1"/>
    <s v="4+ calls"/>
    <s v="96-131 Months"/>
  </r>
  <r>
    <x v="11"/>
    <n v="122"/>
    <s v="area_code_510"/>
    <s v="no"/>
    <s v="no"/>
    <n v="0"/>
    <n v="145.6"/>
    <n v="102"/>
    <n v="24.75"/>
    <n v="284.7"/>
    <n v="111"/>
    <n v="24.2"/>
    <n v="228.2"/>
    <n v="91"/>
    <n v="10.27"/>
    <n v="12.2"/>
    <n v="5"/>
    <n v="3.29"/>
    <n v="0"/>
    <s v="no"/>
    <n v="0"/>
    <s v="0-3 Calls"/>
    <s v="96-131 Months"/>
  </r>
  <r>
    <x v="10"/>
    <n v="130"/>
    <s v="area_code_408"/>
    <s v="no"/>
    <s v="yes"/>
    <n v="19"/>
    <n v="152.9"/>
    <n v="87"/>
    <n v="25.99"/>
    <n v="213.2"/>
    <n v="99"/>
    <n v="18.12"/>
    <n v="205.3"/>
    <n v="114"/>
    <n v="9.24"/>
    <n v="10.8"/>
    <n v="6"/>
    <n v="2.92"/>
    <n v="2"/>
    <s v="no"/>
    <n v="0"/>
    <s v="0-3 Calls"/>
    <s v="96-131 Months"/>
  </r>
  <r>
    <x v="44"/>
    <n v="139"/>
    <s v="area_code_415"/>
    <s v="no"/>
    <s v="yes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n v="0"/>
    <s v="no"/>
    <n v="0"/>
    <s v="0-3 Calls"/>
    <s v="132+ Months"/>
  </r>
  <r>
    <x v="7"/>
    <n v="57"/>
    <s v="area_code_415"/>
    <s v="no"/>
    <s v="no"/>
    <n v="0"/>
    <n v="189.3"/>
    <n v="157"/>
    <n v="32.18"/>
    <n v="174.9"/>
    <n v="70"/>
    <n v="14.87"/>
    <n v="221.9"/>
    <n v="117"/>
    <n v="9.99"/>
    <n v="11.2"/>
    <n v="5"/>
    <n v="3.02"/>
    <n v="3"/>
    <s v="no"/>
    <n v="0"/>
    <s v="0-3 Calls"/>
    <s v="24-59 Months"/>
  </r>
  <r>
    <x v="16"/>
    <n v="128"/>
    <s v="area_code_510"/>
    <s v="no"/>
    <s v="no"/>
    <n v="0"/>
    <n v="199.3"/>
    <n v="86"/>
    <n v="33.880000000000003"/>
    <n v="194.8"/>
    <n v="102"/>
    <n v="16.559999999999999"/>
    <n v="298.2"/>
    <n v="82"/>
    <n v="13.42"/>
    <n v="14.3"/>
    <n v="2"/>
    <n v="3.86"/>
    <n v="4"/>
    <s v="no"/>
    <n v="0"/>
    <s v="4+ calls"/>
    <s v="96-131 Months"/>
  </r>
  <r>
    <x v="19"/>
    <n v="127"/>
    <s v="area_code_510"/>
    <s v="yes"/>
    <s v="no"/>
    <n v="0"/>
    <n v="247.5"/>
    <n v="99"/>
    <n v="42.08"/>
    <n v="108.5"/>
    <n v="118"/>
    <n v="9.2200000000000006"/>
    <n v="232"/>
    <n v="72"/>
    <n v="10.44"/>
    <n v="10.6"/>
    <n v="3"/>
    <n v="2.86"/>
    <n v="2"/>
    <s v="no"/>
    <n v="0"/>
    <s v="0-3 Calls"/>
    <s v="96-131 Months"/>
  </r>
  <r>
    <x v="2"/>
    <n v="177"/>
    <s v="area_code_408"/>
    <s v="no"/>
    <s v="no"/>
    <n v="0"/>
    <n v="175.4"/>
    <n v="99"/>
    <n v="29.82"/>
    <n v="155.30000000000001"/>
    <n v="83"/>
    <n v="13.2"/>
    <n v="179.4"/>
    <n v="86"/>
    <n v="8.07"/>
    <n v="11.5"/>
    <n v="3"/>
    <n v="3.11"/>
    <n v="1"/>
    <s v="no"/>
    <n v="0"/>
    <s v="0-3 Calls"/>
    <s v="132+ Months"/>
  </r>
  <r>
    <x v="32"/>
    <n v="121"/>
    <s v="area_code_415"/>
    <s v="no"/>
    <s v="no"/>
    <n v="0"/>
    <n v="179.4"/>
    <n v="70"/>
    <n v="30.5"/>
    <n v="143"/>
    <n v="93"/>
    <n v="12.16"/>
    <n v="116.3"/>
    <n v="113"/>
    <n v="5.23"/>
    <n v="11.2"/>
    <n v="5"/>
    <n v="3.02"/>
    <n v="1"/>
    <s v="no"/>
    <n v="0"/>
    <s v="0-3 Calls"/>
    <s v="96-131 Months"/>
  </r>
  <r>
    <x v="18"/>
    <n v="99"/>
    <s v="area_code_510"/>
    <s v="yes"/>
    <s v="yes"/>
    <n v="39"/>
    <n v="126.8"/>
    <n v="94"/>
    <n v="21.56"/>
    <n v="293.60000000000002"/>
    <n v="115"/>
    <n v="24.96"/>
    <n v="174.1"/>
    <n v="91"/>
    <n v="7.83"/>
    <n v="8.4"/>
    <n v="4"/>
    <n v="2.27"/>
    <n v="0"/>
    <s v="no"/>
    <n v="0"/>
    <s v="0-3 Calls"/>
    <s v="96-131 Months"/>
  </r>
  <r>
    <x v="11"/>
    <n v="126"/>
    <s v="area_code_415"/>
    <s v="yes"/>
    <s v="no"/>
    <n v="0"/>
    <n v="239.7"/>
    <n v="87"/>
    <n v="40.75"/>
    <n v="281.7"/>
    <n v="92"/>
    <n v="23.94"/>
    <n v="183.5"/>
    <n v="113"/>
    <n v="8.26"/>
    <n v="11.4"/>
    <n v="1"/>
    <n v="3.08"/>
    <n v="1"/>
    <s v="yes"/>
    <n v="1"/>
    <s v="0-3 Calls"/>
    <s v="96-131 Months"/>
  </r>
  <r>
    <x v="11"/>
    <n v="77"/>
    <s v="area_code_415"/>
    <s v="no"/>
    <s v="yes"/>
    <n v="33"/>
    <n v="143"/>
    <n v="101"/>
    <n v="24.31"/>
    <n v="212.2"/>
    <n v="102"/>
    <n v="18.04"/>
    <n v="104.9"/>
    <n v="120"/>
    <n v="4.72"/>
    <n v="15.3"/>
    <n v="4"/>
    <n v="4.13"/>
    <n v="5"/>
    <s v="yes"/>
    <n v="1"/>
    <s v="4+ calls"/>
    <s v="60-95 Months"/>
  </r>
  <r>
    <x v="6"/>
    <n v="21"/>
    <s v="area_code_415"/>
    <s v="no"/>
    <s v="no"/>
    <n v="0"/>
    <n v="91.9"/>
    <n v="109"/>
    <n v="15.62"/>
    <n v="198.4"/>
    <n v="111"/>
    <n v="16.86"/>
    <n v="171.7"/>
    <n v="125"/>
    <n v="7.73"/>
    <n v="13"/>
    <n v="7"/>
    <n v="3.51"/>
    <n v="2"/>
    <s v="no"/>
    <n v="0"/>
    <s v="0-3 Calls"/>
    <s v="0-23 Months"/>
  </r>
  <r>
    <x v="34"/>
    <n v="56"/>
    <s v="area_code_408"/>
    <s v="no"/>
    <s v="no"/>
    <n v="0"/>
    <n v="210.4"/>
    <n v="80"/>
    <n v="35.770000000000003"/>
    <n v="176.6"/>
    <n v="96"/>
    <n v="15.01"/>
    <n v="149.69999999999999"/>
    <n v="56"/>
    <n v="6.74"/>
    <n v="15.5"/>
    <n v="4"/>
    <n v="4.1900000000000004"/>
    <n v="1"/>
    <s v="no"/>
    <n v="0"/>
    <s v="0-3 Calls"/>
    <s v="24-59 Months"/>
  </r>
  <r>
    <x v="12"/>
    <n v="92"/>
    <s v="area_code_415"/>
    <s v="no"/>
    <s v="yes"/>
    <n v="29"/>
    <n v="201.3"/>
    <n v="130"/>
    <n v="34.22"/>
    <n v="203.7"/>
    <n v="115"/>
    <n v="17.309999999999999"/>
    <n v="129.9"/>
    <n v="113"/>
    <n v="5.85"/>
    <n v="6.4"/>
    <n v="6"/>
    <n v="1.73"/>
    <n v="1"/>
    <s v="yes"/>
    <n v="1"/>
    <s v="0-3 Calls"/>
    <s v="60-95 Months"/>
  </r>
  <r>
    <x v="35"/>
    <n v="81"/>
    <s v="area_code_510"/>
    <s v="no"/>
    <s v="no"/>
    <n v="0"/>
    <n v="145.6"/>
    <n v="59"/>
    <n v="24.75"/>
    <n v="287.89999999999998"/>
    <n v="131"/>
    <n v="24.47"/>
    <n v="181.7"/>
    <n v="121"/>
    <n v="8.18"/>
    <n v="9.1999999999999993"/>
    <n v="4"/>
    <n v="2.48"/>
    <n v="2"/>
    <s v="no"/>
    <n v="0"/>
    <s v="0-3 Calls"/>
    <s v="60-95 Months"/>
  </r>
  <r>
    <x v="14"/>
    <n v="139"/>
    <s v="area_code_510"/>
    <s v="yes"/>
    <s v="yes"/>
    <n v="31"/>
    <n v="203.5"/>
    <n v="82"/>
    <n v="34.6"/>
    <n v="200.3"/>
    <n v="72"/>
    <n v="17.03"/>
    <n v="214"/>
    <n v="112"/>
    <n v="9.6300000000000008"/>
    <n v="13.4"/>
    <n v="6"/>
    <n v="3.62"/>
    <n v="1"/>
    <s v="yes"/>
    <n v="1"/>
    <s v="0-3 Calls"/>
    <s v="132+ Months"/>
  </r>
  <r>
    <x v="17"/>
    <n v="68"/>
    <s v="area_code_415"/>
    <s v="no"/>
    <s v="no"/>
    <n v="0"/>
    <n v="232.4"/>
    <n v="76"/>
    <n v="39.51"/>
    <n v="153.30000000000001"/>
    <n v="103"/>
    <n v="13.03"/>
    <n v="214.6"/>
    <n v="107"/>
    <n v="9.66"/>
    <n v="10.5"/>
    <n v="2"/>
    <n v="2.84"/>
    <n v="1"/>
    <s v="no"/>
    <n v="0"/>
    <s v="0-3 Calls"/>
    <s v="60-95 Months"/>
  </r>
  <r>
    <x v="29"/>
    <n v="183"/>
    <s v="area_code_415"/>
    <s v="no"/>
    <s v="yes"/>
    <n v="8"/>
    <n v="86.5"/>
    <n v="119"/>
    <n v="14.71"/>
    <n v="285.2"/>
    <n v="97"/>
    <n v="24.24"/>
    <n v="180.4"/>
    <n v="133"/>
    <n v="8.1199999999999992"/>
    <n v="8.6999999999999993"/>
    <n v="2"/>
    <n v="2.35"/>
    <n v="2"/>
    <s v="no"/>
    <n v="0"/>
    <s v="0-3 Calls"/>
    <s v="132+ Months"/>
  </r>
  <r>
    <x v="16"/>
    <n v="90"/>
    <s v="area_code_408"/>
    <s v="no"/>
    <s v="no"/>
    <n v="0"/>
    <n v="109.9"/>
    <n v="102"/>
    <n v="18.68"/>
    <n v="220.8"/>
    <n v="114"/>
    <n v="18.77"/>
    <n v="104"/>
    <n v="133"/>
    <n v="4.68"/>
    <n v="10.9"/>
    <n v="6"/>
    <n v="2.94"/>
    <n v="0"/>
    <s v="no"/>
    <n v="0"/>
    <s v="0-3 Calls"/>
    <s v="60-95 Months"/>
  </r>
  <r>
    <x v="26"/>
    <n v="165"/>
    <s v="area_code_408"/>
    <s v="no"/>
    <s v="no"/>
    <n v="0"/>
    <n v="156"/>
    <n v="88"/>
    <n v="26.52"/>
    <n v="276.10000000000002"/>
    <n v="81"/>
    <n v="23.47"/>
    <n v="175.9"/>
    <n v="94"/>
    <n v="7.92"/>
    <n v="9.3000000000000007"/>
    <n v="5"/>
    <n v="2.5099999999999998"/>
    <n v="1"/>
    <s v="no"/>
    <n v="0"/>
    <s v="0-3 Calls"/>
    <s v="132+ Months"/>
  </r>
  <r>
    <x v="26"/>
    <n v="89"/>
    <s v="area_code_415"/>
    <s v="no"/>
    <s v="no"/>
    <n v="0"/>
    <n v="326.3"/>
    <n v="112"/>
    <n v="55.47"/>
    <n v="165.1"/>
    <n v="110"/>
    <n v="14.03"/>
    <n v="162.9"/>
    <n v="97"/>
    <n v="7.33"/>
    <n v="7.5"/>
    <n v="1"/>
    <n v="2.0299999999999998"/>
    <n v="1"/>
    <s v="yes"/>
    <n v="1"/>
    <s v="0-3 Calls"/>
    <s v="60-95 Months"/>
  </r>
  <r>
    <x v="1"/>
    <n v="59"/>
    <s v="area_code_510"/>
    <s v="no"/>
    <s v="no"/>
    <n v="0"/>
    <n v="195"/>
    <n v="58"/>
    <n v="33.15"/>
    <n v="198.5"/>
    <n v="88"/>
    <n v="16.87"/>
    <n v="304.3"/>
    <n v="110"/>
    <n v="13.69"/>
    <n v="14.8"/>
    <n v="9"/>
    <n v="4"/>
    <n v="0"/>
    <s v="no"/>
    <n v="0"/>
    <s v="0-3 Calls"/>
    <s v="24-59 Months"/>
  </r>
  <r>
    <x v="47"/>
    <n v="16"/>
    <s v="area_code_415"/>
    <s v="yes"/>
    <s v="no"/>
    <n v="0"/>
    <n v="110"/>
    <n v="91"/>
    <n v="18.7"/>
    <n v="147.30000000000001"/>
    <n v="75"/>
    <n v="12.52"/>
    <n v="190.5"/>
    <n v="73"/>
    <n v="8.57"/>
    <n v="6.4"/>
    <n v="7"/>
    <n v="1.73"/>
    <n v="0"/>
    <s v="no"/>
    <n v="0"/>
    <s v="0-3 Calls"/>
    <s v="0-23 Months"/>
  </r>
  <r>
    <x v="38"/>
    <n v="114"/>
    <s v="area_code_415"/>
    <s v="no"/>
    <s v="no"/>
    <n v="0"/>
    <n v="147.1"/>
    <n v="119"/>
    <n v="25.01"/>
    <n v="161"/>
    <n v="111"/>
    <n v="13.69"/>
    <n v="275.89999999999998"/>
    <n v="106"/>
    <n v="12.42"/>
    <n v="9"/>
    <n v="3"/>
    <n v="2.4300000000000002"/>
    <n v="5"/>
    <s v="yes"/>
    <n v="1"/>
    <s v="4+ calls"/>
    <s v="96-131 Months"/>
  </r>
  <r>
    <x v="9"/>
    <n v="113"/>
    <s v="area_code_510"/>
    <s v="no"/>
    <s v="no"/>
    <n v="0"/>
    <n v="156"/>
    <n v="141"/>
    <n v="26.52"/>
    <n v="256.8"/>
    <n v="72"/>
    <n v="21.83"/>
    <n v="175.3"/>
    <n v="123"/>
    <n v="7.89"/>
    <n v="11.9"/>
    <n v="5"/>
    <n v="3.21"/>
    <n v="2"/>
    <s v="no"/>
    <n v="0"/>
    <s v="0-3 Calls"/>
    <s v="96-131 Months"/>
  </r>
  <r>
    <x v="23"/>
    <n v="120"/>
    <s v="area_code_408"/>
    <s v="no"/>
    <s v="no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n v="2"/>
    <s v="no"/>
    <n v="0"/>
    <s v="0-3 Calls"/>
    <s v="96-131 Months"/>
  </r>
  <r>
    <x v="22"/>
    <n v="115"/>
    <s v="area_code_415"/>
    <s v="no"/>
    <s v="no"/>
    <n v="0"/>
    <n v="210.6"/>
    <n v="120"/>
    <n v="35.799999999999997"/>
    <n v="153.1"/>
    <n v="84"/>
    <n v="13.01"/>
    <n v="262.2"/>
    <n v="79"/>
    <n v="11.8"/>
    <n v="11"/>
    <n v="5"/>
    <n v="2.97"/>
    <n v="0"/>
    <s v="no"/>
    <n v="0"/>
    <s v="0-3 Calls"/>
    <s v="96-131 Months"/>
  </r>
  <r>
    <x v="16"/>
    <n v="132"/>
    <s v="area_code_415"/>
    <s v="no"/>
    <s v="no"/>
    <n v="0"/>
    <n v="197.8"/>
    <n v="66"/>
    <n v="33.630000000000003"/>
    <n v="133.9"/>
    <n v="119"/>
    <n v="11.38"/>
    <n v="177.3"/>
    <n v="94"/>
    <n v="7.98"/>
    <n v="10.9"/>
    <n v="3"/>
    <n v="2.94"/>
    <n v="4"/>
    <s v="yes"/>
    <n v="1"/>
    <s v="4+ calls"/>
    <s v="132+ Months"/>
  </r>
  <r>
    <x v="18"/>
    <n v="1"/>
    <s v="area_code_408"/>
    <s v="no"/>
    <s v="no"/>
    <n v="0"/>
    <n v="123.8"/>
    <n v="113"/>
    <n v="21.05"/>
    <n v="236.2"/>
    <n v="77"/>
    <n v="20.079999999999998"/>
    <n v="73.2"/>
    <n v="81"/>
    <n v="3.29"/>
    <n v="3.7"/>
    <n v="2"/>
    <n v="1"/>
    <n v="0"/>
    <s v="no"/>
    <n v="0"/>
    <s v="0-3 Calls"/>
    <s v="0-23 Months"/>
  </r>
  <r>
    <x v="10"/>
    <n v="97"/>
    <s v="area_code_415"/>
    <s v="no"/>
    <s v="yes"/>
    <n v="15"/>
    <n v="117.6"/>
    <n v="97"/>
    <n v="19.989999999999998"/>
    <n v="196.3"/>
    <n v="126"/>
    <n v="16.690000000000001"/>
    <n v="157.4"/>
    <n v="113"/>
    <n v="7.08"/>
    <n v="6.4"/>
    <n v="3"/>
    <n v="1.73"/>
    <n v="1"/>
    <s v="no"/>
    <n v="0"/>
    <s v="0-3 Calls"/>
    <s v="96-131 Months"/>
  </r>
  <r>
    <x v="40"/>
    <n v="55"/>
    <s v="area_code_415"/>
    <s v="no"/>
    <s v="yes"/>
    <n v="28"/>
    <n v="105.3"/>
    <n v="82"/>
    <n v="17.899999999999999"/>
    <n v="197.4"/>
    <n v="109"/>
    <n v="16.78"/>
    <n v="187.5"/>
    <n v="91"/>
    <n v="8.44"/>
    <n v="8.6"/>
    <n v="6"/>
    <n v="2.3199999999999998"/>
    <n v="2"/>
    <s v="no"/>
    <n v="0"/>
    <s v="0-3 Calls"/>
    <s v="24-59 Months"/>
  </r>
  <r>
    <x v="6"/>
    <n v="75"/>
    <s v="area_code_415"/>
    <s v="no"/>
    <s v="no"/>
    <n v="0"/>
    <n v="111.7"/>
    <n v="121"/>
    <n v="18.989999999999998"/>
    <n v="237.3"/>
    <n v="119"/>
    <n v="20.170000000000002"/>
    <n v="253.5"/>
    <n v="110"/>
    <n v="11.41"/>
    <n v="13.1"/>
    <n v="6"/>
    <n v="3.54"/>
    <n v="1"/>
    <s v="no"/>
    <n v="0"/>
    <s v="0-3 Calls"/>
    <s v="60-95 Months"/>
  </r>
  <r>
    <x v="12"/>
    <n v="83"/>
    <s v="area_code_415"/>
    <s v="no"/>
    <s v="no"/>
    <n v="0"/>
    <n v="159.30000000000001"/>
    <n v="104"/>
    <n v="27.08"/>
    <n v="202.3"/>
    <n v="98"/>
    <n v="17.2"/>
    <n v="229"/>
    <n v="73"/>
    <n v="10.31"/>
    <n v="9.5"/>
    <n v="3"/>
    <n v="2.57"/>
    <n v="2"/>
    <s v="no"/>
    <n v="0"/>
    <s v="0-3 Calls"/>
    <s v="60-95 Months"/>
  </r>
  <r>
    <x v="35"/>
    <n v="40"/>
    <s v="area_code_510"/>
    <s v="no"/>
    <s v="no"/>
    <n v="0"/>
    <n v="81.7"/>
    <n v="123"/>
    <n v="13.89"/>
    <n v="210.2"/>
    <n v="108"/>
    <n v="17.87"/>
    <n v="212"/>
    <n v="64"/>
    <n v="9.5399999999999991"/>
    <n v="11.3"/>
    <n v="3"/>
    <n v="3.05"/>
    <n v="6"/>
    <s v="yes"/>
    <n v="1"/>
    <s v="4+ calls"/>
    <s v="24-59 Months"/>
  </r>
  <r>
    <x v="3"/>
    <n v="101"/>
    <s v="area_code_415"/>
    <s v="no"/>
    <s v="yes"/>
    <n v="21"/>
    <n v="238"/>
    <n v="88"/>
    <n v="40.46"/>
    <n v="209.6"/>
    <n v="84"/>
    <n v="17.82"/>
    <n v="233"/>
    <n v="95"/>
    <n v="10.49"/>
    <n v="10"/>
    <n v="5"/>
    <n v="2.7"/>
    <n v="2"/>
    <s v="no"/>
    <n v="0"/>
    <s v="0-3 Calls"/>
    <s v="96-131 Months"/>
  </r>
  <r>
    <x v="24"/>
    <n v="120"/>
    <s v="area_code_415"/>
    <s v="no"/>
    <s v="yes"/>
    <n v="40"/>
    <n v="128.1"/>
    <n v="99"/>
    <n v="21.78"/>
    <n v="247.7"/>
    <n v="78"/>
    <n v="21.05"/>
    <n v="199.7"/>
    <n v="121"/>
    <n v="8.99"/>
    <n v="15.6"/>
    <n v="3"/>
    <n v="4.21"/>
    <n v="0"/>
    <s v="no"/>
    <n v="0"/>
    <s v="0-3 Calls"/>
    <s v="96-131 Months"/>
  </r>
  <r>
    <x v="32"/>
    <n v="183"/>
    <s v="area_code_415"/>
    <s v="no"/>
    <s v="yes"/>
    <n v="31"/>
    <n v="171.2"/>
    <n v="104"/>
    <n v="29.1"/>
    <n v="193.6"/>
    <n v="74"/>
    <n v="16.46"/>
    <n v="196.5"/>
    <n v="85"/>
    <n v="8.84"/>
    <n v="10.199999999999999"/>
    <n v="4"/>
    <n v="2.75"/>
    <n v="1"/>
    <s v="no"/>
    <n v="0"/>
    <s v="0-3 Calls"/>
    <s v="132+ Months"/>
  </r>
  <r>
    <x v="48"/>
    <n v="75"/>
    <s v="area_code_510"/>
    <s v="no"/>
    <s v="no"/>
    <n v="0"/>
    <n v="109"/>
    <n v="88"/>
    <n v="18.53"/>
    <n v="259.3"/>
    <n v="120"/>
    <n v="22.04"/>
    <n v="182.1"/>
    <n v="119"/>
    <n v="8.19"/>
    <n v="13.3"/>
    <n v="3"/>
    <n v="3.59"/>
    <n v="4"/>
    <s v="yes"/>
    <n v="1"/>
    <s v="4+ calls"/>
    <s v="60-95 Months"/>
  </r>
  <r>
    <x v="40"/>
    <n v="80"/>
    <s v="area_code_415"/>
    <s v="no"/>
    <s v="no"/>
    <n v="0"/>
    <n v="220"/>
    <n v="114"/>
    <n v="37.4"/>
    <n v="207.7"/>
    <n v="76"/>
    <n v="17.649999999999999"/>
    <n v="168.4"/>
    <n v="137"/>
    <n v="7.58"/>
    <n v="12.1"/>
    <n v="3"/>
    <n v="3.27"/>
    <n v="2"/>
    <s v="no"/>
    <n v="0"/>
    <s v="0-3 Calls"/>
    <s v="60-95 Months"/>
  </r>
  <r>
    <x v="12"/>
    <n v="88"/>
    <s v="area_code_415"/>
    <s v="no"/>
    <s v="no"/>
    <n v="0"/>
    <n v="55.6"/>
    <n v="65"/>
    <n v="9.4499999999999993"/>
    <n v="242.7"/>
    <n v="121"/>
    <n v="20.63"/>
    <n v="176.3"/>
    <n v="134"/>
    <n v="7.93"/>
    <n v="11.3"/>
    <n v="4"/>
    <n v="3.05"/>
    <n v="0"/>
    <s v="no"/>
    <n v="0"/>
    <s v="0-3 Calls"/>
    <s v="60-95 Months"/>
  </r>
  <r>
    <x v="36"/>
    <n v="63"/>
    <s v="area_code_510"/>
    <s v="no"/>
    <s v="no"/>
    <n v="0"/>
    <n v="207.6"/>
    <n v="96"/>
    <n v="35.29"/>
    <n v="229"/>
    <n v="112"/>
    <n v="19.47"/>
    <n v="162.6"/>
    <n v="131"/>
    <n v="7.32"/>
    <n v="13.3"/>
    <n v="2"/>
    <n v="3.59"/>
    <n v="1"/>
    <s v="no"/>
    <n v="0"/>
    <s v="0-3 Calls"/>
    <s v="60-95 Months"/>
  </r>
  <r>
    <x v="31"/>
    <n v="105"/>
    <s v="area_code_415"/>
    <s v="no"/>
    <s v="yes"/>
    <n v="31"/>
    <n v="109.6"/>
    <n v="108"/>
    <n v="18.63"/>
    <n v="249.3"/>
    <n v="119"/>
    <n v="21.19"/>
    <n v="321.2"/>
    <n v="101"/>
    <n v="14.45"/>
    <n v="8.3000000000000007"/>
    <n v="4"/>
    <n v="2.2400000000000002"/>
    <n v="4"/>
    <s v="yes"/>
    <n v="1"/>
    <s v="4+ calls"/>
    <s v="96-131 Months"/>
  </r>
  <r>
    <x v="12"/>
    <n v="92"/>
    <s v="area_code_415"/>
    <s v="no"/>
    <s v="no"/>
    <n v="0"/>
    <n v="197.2"/>
    <n v="113"/>
    <n v="33.520000000000003"/>
    <n v="242.3"/>
    <n v="116"/>
    <n v="20.6"/>
    <n v="192"/>
    <n v="76"/>
    <n v="8.64"/>
    <n v="11"/>
    <n v="5"/>
    <n v="2.97"/>
    <n v="2"/>
    <s v="no"/>
    <n v="0"/>
    <s v="0-3 Calls"/>
    <s v="60-95 Months"/>
  </r>
  <r>
    <x v="19"/>
    <n v="177"/>
    <s v="area_code_415"/>
    <s v="no"/>
    <s v="no"/>
    <n v="0"/>
    <n v="175.7"/>
    <n v="120"/>
    <n v="29.87"/>
    <n v="168.6"/>
    <n v="90"/>
    <n v="14.33"/>
    <n v="198.9"/>
    <n v="110"/>
    <n v="8.9499999999999993"/>
    <n v="14.6"/>
    <n v="4"/>
    <n v="3.94"/>
    <n v="1"/>
    <s v="no"/>
    <n v="0"/>
    <s v="0-3 Calls"/>
    <s v="132+ Months"/>
  </r>
  <r>
    <x v="36"/>
    <n v="118"/>
    <s v="area_code_510"/>
    <s v="no"/>
    <s v="no"/>
    <n v="0"/>
    <n v="205.2"/>
    <n v="115"/>
    <n v="34.880000000000003"/>
    <n v="184.8"/>
    <n v="137"/>
    <n v="15.71"/>
    <n v="176.1"/>
    <n v="115"/>
    <n v="7.92"/>
    <n v="7"/>
    <n v="6"/>
    <n v="1.89"/>
    <n v="0"/>
    <s v="no"/>
    <n v="0"/>
    <s v="0-3 Calls"/>
    <s v="96-131 Months"/>
  </r>
  <r>
    <x v="20"/>
    <n v="111"/>
    <s v="area_code_408"/>
    <s v="no"/>
    <s v="yes"/>
    <n v="13"/>
    <n v="193.1"/>
    <n v="104"/>
    <n v="32.83"/>
    <n v="111.6"/>
    <n v="98"/>
    <n v="9.49"/>
    <n v="227.4"/>
    <n v="94"/>
    <n v="10.23"/>
    <n v="12.1"/>
    <n v="4"/>
    <n v="3.27"/>
    <n v="1"/>
    <s v="no"/>
    <n v="0"/>
    <s v="0-3 Calls"/>
    <s v="96-131 Months"/>
  </r>
  <r>
    <x v="12"/>
    <n v="82"/>
    <s v="area_code_510"/>
    <s v="no"/>
    <s v="yes"/>
    <n v="34"/>
    <n v="232.6"/>
    <n v="121"/>
    <n v="39.54"/>
    <n v="153.19999999999999"/>
    <n v="115"/>
    <n v="13.02"/>
    <n v="286.7"/>
    <n v="77"/>
    <n v="12.9"/>
    <n v="4.7"/>
    <n v="3"/>
    <n v="1.27"/>
    <n v="3"/>
    <s v="no"/>
    <n v="0"/>
    <s v="0-3 Calls"/>
    <s v="60-95 Months"/>
  </r>
  <r>
    <x v="33"/>
    <n v="74"/>
    <s v="area_code_415"/>
    <s v="no"/>
    <s v="no"/>
    <n v="0"/>
    <n v="102.7"/>
    <n v="89"/>
    <n v="17.46"/>
    <n v="149.30000000000001"/>
    <n v="100"/>
    <n v="12.69"/>
    <n v="188.1"/>
    <n v="114"/>
    <n v="8.4600000000000009"/>
    <n v="11"/>
    <n v="5"/>
    <n v="2.97"/>
    <n v="0"/>
    <s v="no"/>
    <n v="0"/>
    <s v="0-3 Calls"/>
    <s v="60-95 Months"/>
  </r>
  <r>
    <x v="14"/>
    <n v="121"/>
    <s v="area_code_415"/>
    <s v="no"/>
    <s v="yes"/>
    <n v="31"/>
    <n v="263.10000000000002"/>
    <n v="70"/>
    <n v="44.73"/>
    <n v="279.3"/>
    <n v="118"/>
    <n v="23.74"/>
    <n v="127.1"/>
    <n v="143"/>
    <n v="5.72"/>
    <n v="9.6999999999999993"/>
    <n v="4"/>
    <n v="2.62"/>
    <n v="5"/>
    <s v="no"/>
    <n v="0"/>
    <s v="4+ calls"/>
    <s v="96-131 Months"/>
  </r>
  <r>
    <x v="23"/>
    <n v="131"/>
    <s v="area_code_408"/>
    <s v="no"/>
    <s v="no"/>
    <n v="0"/>
    <n v="197"/>
    <n v="79"/>
    <n v="33.49"/>
    <n v="201"/>
    <n v="114"/>
    <n v="17.09"/>
    <n v="151.19999999999999"/>
    <n v="111"/>
    <n v="6.8"/>
    <n v="11.6"/>
    <n v="5"/>
    <n v="3.13"/>
    <n v="1"/>
    <s v="no"/>
    <n v="0"/>
    <s v="0-3 Calls"/>
    <s v="96-131 Months"/>
  </r>
  <r>
    <x v="43"/>
    <n v="125"/>
    <s v="area_code_408"/>
    <s v="no"/>
    <s v="no"/>
    <n v="0"/>
    <n v="169.3"/>
    <n v="90"/>
    <n v="28.78"/>
    <n v="156"/>
    <n v="138"/>
    <n v="13.26"/>
    <n v="210.8"/>
    <n v="106"/>
    <n v="9.49"/>
    <n v="11.6"/>
    <n v="6"/>
    <n v="3.13"/>
    <n v="2"/>
    <s v="no"/>
    <n v="0"/>
    <s v="0-3 Calls"/>
    <s v="96-131 Months"/>
  </r>
  <r>
    <x v="41"/>
    <n v="19"/>
    <s v="area_code_415"/>
    <s v="no"/>
    <s v="no"/>
    <n v="0"/>
    <n v="201.5"/>
    <n v="123"/>
    <n v="34.26"/>
    <n v="129.19999999999999"/>
    <n v="110"/>
    <n v="10.98"/>
    <n v="220.6"/>
    <n v="98"/>
    <n v="9.93"/>
    <n v="12.9"/>
    <n v="4"/>
    <n v="3.48"/>
    <n v="1"/>
    <s v="no"/>
    <n v="0"/>
    <s v="0-3 Calls"/>
    <s v="0-23 Months"/>
  </r>
  <r>
    <x v="13"/>
    <n v="138"/>
    <s v="area_code_415"/>
    <s v="no"/>
    <s v="no"/>
    <n v="0"/>
    <n v="251"/>
    <n v="119"/>
    <n v="42.67"/>
    <n v="91.2"/>
    <n v="96"/>
    <n v="7.75"/>
    <n v="142.19999999999999"/>
    <n v="87"/>
    <n v="6.4"/>
    <n v="13.8"/>
    <n v="3"/>
    <n v="3.73"/>
    <n v="3"/>
    <s v="no"/>
    <n v="0"/>
    <s v="0-3 Calls"/>
    <s v="132+ Months"/>
  </r>
  <r>
    <x v="12"/>
    <n v="119"/>
    <s v="area_code_415"/>
    <s v="no"/>
    <s v="no"/>
    <n v="0"/>
    <n v="230.4"/>
    <n v="117"/>
    <n v="39.17"/>
    <n v="225"/>
    <n v="101"/>
    <n v="19.13"/>
    <n v="198.5"/>
    <n v="111"/>
    <n v="8.93"/>
    <n v="7.6"/>
    <n v="6"/>
    <n v="2.0499999999999998"/>
    <n v="3"/>
    <s v="no"/>
    <n v="0"/>
    <s v="0-3 Calls"/>
    <s v="96-131 Months"/>
  </r>
  <r>
    <x v="11"/>
    <n v="137"/>
    <s v="area_code_510"/>
    <s v="no"/>
    <s v="no"/>
    <n v="0"/>
    <n v="109.8"/>
    <n v="120"/>
    <n v="18.670000000000002"/>
    <n v="230.5"/>
    <n v="86"/>
    <n v="19.59"/>
    <n v="255.8"/>
    <n v="103"/>
    <n v="11.51"/>
    <n v="11.9"/>
    <n v="6"/>
    <n v="3.21"/>
    <n v="1"/>
    <s v="no"/>
    <n v="0"/>
    <s v="0-3 Calls"/>
    <s v="132+ Months"/>
  </r>
  <r>
    <x v="0"/>
    <n v="135"/>
    <s v="area_code_415"/>
    <s v="no"/>
    <s v="no"/>
    <n v="0"/>
    <n v="173.4"/>
    <n v="107"/>
    <n v="29.48"/>
    <n v="222"/>
    <n v="84"/>
    <n v="18.87"/>
    <n v="64.2"/>
    <n v="94"/>
    <n v="2.89"/>
    <n v="13.7"/>
    <n v="6"/>
    <n v="3.7"/>
    <n v="1"/>
    <s v="no"/>
    <n v="0"/>
    <s v="0-3 Calls"/>
    <s v="132+ Months"/>
  </r>
  <r>
    <x v="20"/>
    <n v="134"/>
    <s v="area_code_415"/>
    <s v="no"/>
    <s v="yes"/>
    <n v="38"/>
    <n v="214.4"/>
    <n v="93"/>
    <n v="36.450000000000003"/>
    <n v="211.7"/>
    <n v="57"/>
    <n v="17.989999999999998"/>
    <n v="165"/>
    <n v="79"/>
    <n v="7.43"/>
    <n v="10"/>
    <n v="8"/>
    <n v="2.7"/>
    <n v="1"/>
    <s v="no"/>
    <n v="0"/>
    <s v="0-3 Calls"/>
    <s v="132+ Months"/>
  </r>
  <r>
    <x v="38"/>
    <n v="45"/>
    <s v="area_code_415"/>
    <s v="no"/>
    <s v="no"/>
    <n v="0"/>
    <n v="96.1"/>
    <n v="103"/>
    <n v="16.34"/>
    <n v="246.8"/>
    <n v="134"/>
    <n v="20.98"/>
    <n v="229.7"/>
    <n v="92"/>
    <n v="10.34"/>
    <n v="9.6999999999999993"/>
    <n v="4"/>
    <n v="2.62"/>
    <n v="1"/>
    <s v="no"/>
    <n v="0"/>
    <s v="0-3 Calls"/>
    <s v="24-59 Months"/>
  </r>
  <r>
    <x v="46"/>
    <n v="129"/>
    <s v="area_code_408"/>
    <s v="no"/>
    <s v="no"/>
    <n v="0"/>
    <n v="101.4"/>
    <n v="145"/>
    <n v="17.239999999999998"/>
    <n v="249.1"/>
    <n v="116"/>
    <n v="21.17"/>
    <n v="157.6"/>
    <n v="107"/>
    <n v="7.09"/>
    <n v="7.1"/>
    <n v="6"/>
    <n v="1.92"/>
    <n v="1"/>
    <s v="no"/>
    <n v="0"/>
    <s v="0-3 Calls"/>
    <s v="96-131 Months"/>
  </r>
  <r>
    <x v="39"/>
    <n v="142"/>
    <s v="area_code_415"/>
    <s v="no"/>
    <s v="no"/>
    <n v="0"/>
    <n v="232.5"/>
    <n v="74"/>
    <n v="39.53"/>
    <n v="181.8"/>
    <n v="142"/>
    <n v="15.45"/>
    <n v="203.1"/>
    <n v="86"/>
    <n v="9.14"/>
    <n v="10.4"/>
    <n v="6"/>
    <n v="2.81"/>
    <n v="4"/>
    <s v="no"/>
    <n v="0"/>
    <s v="4+ calls"/>
    <s v="132+ Months"/>
  </r>
  <r>
    <x v="24"/>
    <n v="130"/>
    <s v="area_code_415"/>
    <s v="no"/>
    <s v="yes"/>
    <n v="45"/>
    <n v="174.5"/>
    <n v="120"/>
    <n v="29.67"/>
    <n v="217.5"/>
    <n v="95"/>
    <n v="18.489999999999998"/>
    <n v="220.3"/>
    <n v="67"/>
    <n v="9.91"/>
    <n v="12.2"/>
    <n v="2"/>
    <n v="3.29"/>
    <n v="1"/>
    <s v="no"/>
    <n v="0"/>
    <s v="0-3 Calls"/>
    <s v="96-131 Months"/>
  </r>
  <r>
    <x v="20"/>
    <n v="105"/>
    <s v="area_code_415"/>
    <s v="no"/>
    <s v="no"/>
    <n v="0"/>
    <n v="211.1"/>
    <n v="99"/>
    <n v="35.89"/>
    <n v="176.7"/>
    <n v="66"/>
    <n v="15.02"/>
    <n v="221.5"/>
    <n v="96"/>
    <n v="9.9700000000000006"/>
    <n v="14.7"/>
    <n v="7"/>
    <n v="3.97"/>
    <n v="4"/>
    <s v="no"/>
    <n v="0"/>
    <s v="4+ calls"/>
    <s v="96-131 Months"/>
  </r>
  <r>
    <x v="15"/>
    <n v="119"/>
    <s v="area_code_415"/>
    <s v="no"/>
    <s v="no"/>
    <n v="0"/>
    <n v="109.2"/>
    <n v="96"/>
    <n v="18.559999999999999"/>
    <n v="153.1"/>
    <n v="80"/>
    <n v="13.01"/>
    <n v="240"/>
    <n v="102"/>
    <n v="10.8"/>
    <n v="9.8000000000000007"/>
    <n v="5"/>
    <n v="2.65"/>
    <n v="2"/>
    <s v="no"/>
    <n v="0"/>
    <s v="0-3 Calls"/>
    <s v="96-131 Months"/>
  </r>
  <r>
    <x v="19"/>
    <n v="78"/>
    <s v="area_code_408"/>
    <s v="no"/>
    <s v="no"/>
    <n v="0"/>
    <n v="220"/>
    <n v="95"/>
    <n v="37.4"/>
    <n v="179.9"/>
    <n v="121"/>
    <n v="15.29"/>
    <n v="188.2"/>
    <n v="109"/>
    <n v="8.4700000000000006"/>
    <n v="11.5"/>
    <n v="5"/>
    <n v="3.11"/>
    <n v="0"/>
    <s v="no"/>
    <n v="0"/>
    <s v="0-3 Calls"/>
    <s v="60-95 Months"/>
  </r>
  <r>
    <x v="44"/>
    <n v="92"/>
    <s v="area_code_415"/>
    <s v="no"/>
    <s v="no"/>
    <n v="0"/>
    <n v="181.4"/>
    <n v="98"/>
    <n v="30.84"/>
    <n v="164.5"/>
    <n v="98"/>
    <n v="13.98"/>
    <n v="171"/>
    <n v="110"/>
    <n v="7.69"/>
    <n v="10.9"/>
    <n v="4"/>
    <n v="2.94"/>
    <n v="2"/>
    <s v="no"/>
    <n v="0"/>
    <s v="0-3 Calls"/>
    <s v="60-95 Months"/>
  </r>
  <r>
    <x v="19"/>
    <n v="146"/>
    <s v="area_code_415"/>
    <s v="no"/>
    <s v="yes"/>
    <n v="11"/>
    <n v="180.7"/>
    <n v="82"/>
    <n v="30.72"/>
    <n v="173.7"/>
    <n v="90"/>
    <n v="14.76"/>
    <n v="231.5"/>
    <n v="89"/>
    <n v="10.42"/>
    <n v="10.1"/>
    <n v="4"/>
    <n v="2.73"/>
    <n v="2"/>
    <s v="no"/>
    <n v="0"/>
    <s v="0-3 Calls"/>
    <s v="132+ Months"/>
  </r>
  <r>
    <x v="27"/>
    <n v="125"/>
    <s v="area_code_408"/>
    <s v="no"/>
    <s v="yes"/>
    <n v="32"/>
    <n v="96.5"/>
    <n v="109"/>
    <n v="16.41"/>
    <n v="145.80000000000001"/>
    <n v="109"/>
    <n v="12.39"/>
    <n v="174.4"/>
    <n v="82"/>
    <n v="7.85"/>
    <n v="9.4"/>
    <n v="2"/>
    <n v="2.54"/>
    <n v="1"/>
    <s v="no"/>
    <n v="0"/>
    <s v="0-3 Calls"/>
    <s v="96-131 Months"/>
  </r>
  <r>
    <x v="7"/>
    <n v="88"/>
    <s v="area_code_415"/>
    <s v="no"/>
    <s v="no"/>
    <n v="0"/>
    <n v="183.5"/>
    <n v="93"/>
    <n v="31.2"/>
    <n v="170.5"/>
    <n v="80"/>
    <n v="14.49"/>
    <n v="193.8"/>
    <n v="88"/>
    <n v="8.7200000000000006"/>
    <n v="8.3000000000000007"/>
    <n v="5"/>
    <n v="2.2400000000000002"/>
    <n v="3"/>
    <s v="no"/>
    <n v="0"/>
    <s v="0-3 Calls"/>
    <s v="60-95 Months"/>
  </r>
  <r>
    <x v="24"/>
    <n v="83"/>
    <s v="area_code_408"/>
    <s v="no"/>
    <s v="yes"/>
    <n v="38"/>
    <n v="107.9"/>
    <n v="90"/>
    <n v="18.34"/>
    <n v="140.4"/>
    <n v="94"/>
    <n v="11.93"/>
    <n v="253.6"/>
    <n v="79"/>
    <n v="11.41"/>
    <n v="10.5"/>
    <n v="2"/>
    <n v="2.84"/>
    <n v="0"/>
    <s v="no"/>
    <n v="0"/>
    <s v="0-3 Calls"/>
    <s v="60-95 Months"/>
  </r>
  <r>
    <x v="46"/>
    <n v="3"/>
    <s v="area_code_510"/>
    <s v="yes"/>
    <s v="no"/>
    <n v="0"/>
    <n v="161"/>
    <n v="96"/>
    <n v="27.37"/>
    <n v="244.9"/>
    <n v="82"/>
    <n v="20.82"/>
    <n v="180.8"/>
    <n v="103"/>
    <n v="8.14"/>
    <n v="7.7"/>
    <n v="6"/>
    <n v="2.08"/>
    <n v="1"/>
    <s v="no"/>
    <n v="0"/>
    <s v="0-3 Calls"/>
    <s v="0-23 Months"/>
  </r>
  <r>
    <x v="34"/>
    <n v="48"/>
    <s v="area_code_510"/>
    <s v="no"/>
    <s v="no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n v="3"/>
    <s v="no"/>
    <n v="0"/>
    <s v="0-3 Calls"/>
    <s v="24-59 Months"/>
  </r>
  <r>
    <x v="42"/>
    <n v="189"/>
    <s v="area_code_415"/>
    <s v="no"/>
    <s v="no"/>
    <n v="0"/>
    <n v="227.8"/>
    <n v="124"/>
    <n v="38.729999999999997"/>
    <n v="169.5"/>
    <n v="112"/>
    <n v="14.41"/>
    <n v="201.1"/>
    <n v="91"/>
    <n v="9.0500000000000007"/>
    <n v="5.6"/>
    <n v="4"/>
    <n v="1.51"/>
    <n v="3"/>
    <s v="no"/>
    <n v="0"/>
    <s v="0-3 Calls"/>
    <s v="132+ Months"/>
  </r>
  <r>
    <x v="7"/>
    <n v="129"/>
    <s v="area_code_415"/>
    <s v="no"/>
    <s v="no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n v="1"/>
    <s v="yes"/>
    <n v="1"/>
    <s v="0-3 Calls"/>
    <s v="96-131 Months"/>
  </r>
  <r>
    <x v="16"/>
    <n v="66"/>
    <s v="area_code_408"/>
    <s v="no"/>
    <s v="yes"/>
    <n v="40"/>
    <n v="141.69999999999999"/>
    <n v="87"/>
    <n v="24.09"/>
    <n v="268.3"/>
    <n v="89"/>
    <n v="22.81"/>
    <n v="241.3"/>
    <n v="68"/>
    <n v="10.86"/>
    <n v="8.5"/>
    <n v="7"/>
    <n v="2.2999999999999998"/>
    <n v="0"/>
    <s v="no"/>
    <n v="0"/>
    <s v="0-3 Calls"/>
    <s v="60-95 Months"/>
  </r>
  <r>
    <x v="14"/>
    <n v="80"/>
    <s v="area_code_510"/>
    <s v="no"/>
    <s v="yes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n v="0"/>
    <s v="no"/>
    <n v="0"/>
    <s v="0-3 Calls"/>
    <s v="60-95 Months"/>
  </r>
  <r>
    <x v="6"/>
    <n v="84"/>
    <s v="area_code_408"/>
    <s v="no"/>
    <s v="no"/>
    <n v="0"/>
    <n v="146.80000000000001"/>
    <n v="133"/>
    <n v="24.96"/>
    <n v="171.7"/>
    <n v="73"/>
    <n v="14.59"/>
    <n v="234.5"/>
    <n v="69"/>
    <n v="10.55"/>
    <n v="9.9"/>
    <n v="3"/>
    <n v="2.67"/>
    <n v="1"/>
    <s v="no"/>
    <n v="0"/>
    <s v="0-3 Calls"/>
    <s v="60-95 Months"/>
  </r>
  <r>
    <x v="3"/>
    <n v="96"/>
    <s v="area_code_415"/>
    <s v="no"/>
    <s v="no"/>
    <n v="0"/>
    <n v="173.9"/>
    <n v="111"/>
    <n v="29.56"/>
    <n v="287.39999999999998"/>
    <n v="105"/>
    <n v="24.43"/>
    <n v="204.8"/>
    <n v="91"/>
    <n v="9.2200000000000006"/>
    <n v="9.1"/>
    <n v="7"/>
    <n v="2.46"/>
    <n v="1"/>
    <s v="no"/>
    <n v="0"/>
    <s v="0-3 Calls"/>
    <s v="96-131 Months"/>
  </r>
  <r>
    <x v="46"/>
    <n v="123"/>
    <s v="area_code_415"/>
    <s v="no"/>
    <s v="yes"/>
    <n v="34"/>
    <n v="305.2"/>
    <n v="80"/>
    <n v="51.88"/>
    <n v="156.5"/>
    <n v="109"/>
    <n v="13.3"/>
    <n v="280"/>
    <n v="81"/>
    <n v="12.6"/>
    <n v="13.2"/>
    <n v="7"/>
    <n v="3.56"/>
    <n v="1"/>
    <s v="no"/>
    <n v="0"/>
    <s v="0-3 Calls"/>
    <s v="96-131 Months"/>
  </r>
  <r>
    <x v="29"/>
    <n v="105"/>
    <s v="area_code_415"/>
    <s v="yes"/>
    <s v="no"/>
    <n v="0"/>
    <n v="150"/>
    <n v="106"/>
    <n v="25.5"/>
    <n v="293.8"/>
    <n v="123"/>
    <n v="24.97"/>
    <n v="250.7"/>
    <n v="65"/>
    <n v="11.28"/>
    <n v="10.3"/>
    <n v="7"/>
    <n v="2.78"/>
    <n v="3"/>
    <s v="no"/>
    <n v="0"/>
    <s v="0-3 Calls"/>
    <s v="96-131 Months"/>
  </r>
  <r>
    <x v="13"/>
    <n v="80"/>
    <s v="area_code_415"/>
    <s v="no"/>
    <s v="no"/>
    <n v="0"/>
    <n v="197.5"/>
    <n v="114"/>
    <n v="33.58"/>
    <n v="206.9"/>
    <n v="119"/>
    <n v="17.59"/>
    <n v="163.6"/>
    <n v="109"/>
    <n v="7.36"/>
    <n v="11.3"/>
    <n v="4"/>
    <n v="3.05"/>
    <n v="1"/>
    <s v="no"/>
    <n v="0"/>
    <s v="0-3 Calls"/>
    <s v="60-95 Months"/>
  </r>
  <r>
    <x v="10"/>
    <n v="157"/>
    <s v="area_code_408"/>
    <s v="no"/>
    <s v="no"/>
    <n v="0"/>
    <n v="240.2"/>
    <n v="67"/>
    <n v="40.83"/>
    <n v="153"/>
    <n v="98"/>
    <n v="13.01"/>
    <n v="249"/>
    <n v="72"/>
    <n v="11.21"/>
    <n v="10.199999999999999"/>
    <n v="6"/>
    <n v="2.75"/>
    <n v="2"/>
    <s v="no"/>
    <n v="0"/>
    <s v="0-3 Calls"/>
    <s v="132+ Months"/>
  </r>
  <r>
    <x v="12"/>
    <n v="67"/>
    <s v="area_code_510"/>
    <s v="no"/>
    <s v="yes"/>
    <n v="30"/>
    <n v="186.2"/>
    <n v="117"/>
    <n v="31.65"/>
    <n v="286.7"/>
    <n v="76"/>
    <n v="24.37"/>
    <n v="164.3"/>
    <n v="113"/>
    <n v="7.39"/>
    <n v="12.9"/>
    <n v="3"/>
    <n v="3.48"/>
    <n v="2"/>
    <s v="no"/>
    <n v="0"/>
    <s v="0-3 Calls"/>
    <s v="60-95 Months"/>
  </r>
  <r>
    <x v="7"/>
    <n v="141"/>
    <s v="area_code_415"/>
    <s v="no"/>
    <s v="yes"/>
    <n v="39"/>
    <n v="116.9"/>
    <n v="127"/>
    <n v="19.87"/>
    <n v="276.5"/>
    <n v="88"/>
    <n v="23.5"/>
    <n v="289.89999999999998"/>
    <n v="125"/>
    <n v="13.05"/>
    <n v="12.3"/>
    <n v="2"/>
    <n v="3.32"/>
    <n v="0"/>
    <s v="no"/>
    <n v="0"/>
    <s v="0-3 Calls"/>
    <s v="132+ Months"/>
  </r>
  <r>
    <x v="24"/>
    <n v="79"/>
    <s v="area_code_415"/>
    <s v="no"/>
    <s v="yes"/>
    <n v="17"/>
    <n v="236.7"/>
    <n v="95"/>
    <n v="40.24"/>
    <n v="263.5"/>
    <n v="56"/>
    <n v="22.4"/>
    <n v="259.60000000000002"/>
    <n v="107"/>
    <n v="11.68"/>
    <n v="12"/>
    <n v="4"/>
    <n v="3.24"/>
    <n v="1"/>
    <s v="no"/>
    <n v="0"/>
    <s v="0-3 Calls"/>
    <s v="60-95 Months"/>
  </r>
  <r>
    <x v="42"/>
    <n v="76"/>
    <s v="area_code_408"/>
    <s v="no"/>
    <s v="no"/>
    <n v="0"/>
    <n v="173.2"/>
    <n v="93"/>
    <n v="29.44"/>
    <n v="131.19999999999999"/>
    <n v="80"/>
    <n v="11.15"/>
    <n v="170.9"/>
    <n v="104"/>
    <n v="7.69"/>
    <n v="5.4"/>
    <n v="3"/>
    <n v="1.46"/>
    <n v="0"/>
    <s v="no"/>
    <n v="0"/>
    <s v="0-3 Calls"/>
    <s v="60-95 Months"/>
  </r>
  <r>
    <x v="0"/>
    <n v="94"/>
    <s v="area_code_415"/>
    <s v="no"/>
    <s v="no"/>
    <n v="0"/>
    <n v="181.3"/>
    <n v="135"/>
    <n v="30.82"/>
    <n v="182.4"/>
    <n v="108"/>
    <n v="15.5"/>
    <n v="180.6"/>
    <n v="103"/>
    <n v="8.1300000000000008"/>
    <n v="6.7"/>
    <n v="2"/>
    <n v="1.81"/>
    <n v="0"/>
    <s v="no"/>
    <n v="0"/>
    <s v="0-3 Calls"/>
    <s v="60-95 Months"/>
  </r>
  <r>
    <x v="8"/>
    <n v="143"/>
    <s v="area_code_408"/>
    <s v="no"/>
    <s v="no"/>
    <n v="0"/>
    <n v="167.8"/>
    <n v="72"/>
    <n v="28.53"/>
    <n v="211"/>
    <n v="99"/>
    <n v="17.940000000000001"/>
    <n v="153.5"/>
    <n v="109"/>
    <n v="6.91"/>
    <n v="10.5"/>
    <n v="6"/>
    <n v="2.84"/>
    <n v="4"/>
    <s v="yes"/>
    <n v="1"/>
    <s v="4+ calls"/>
    <s v="132+ Months"/>
  </r>
  <r>
    <x v="17"/>
    <n v="138"/>
    <s v="area_code_415"/>
    <s v="no"/>
    <s v="no"/>
    <n v="0"/>
    <n v="87.6"/>
    <n v="112"/>
    <n v="14.89"/>
    <n v="266.89999999999998"/>
    <n v="107"/>
    <n v="22.69"/>
    <n v="214.6"/>
    <n v="104"/>
    <n v="9.66"/>
    <n v="9.8000000000000007"/>
    <n v="10"/>
    <n v="2.65"/>
    <n v="2"/>
    <s v="no"/>
    <n v="0"/>
    <s v="0-3 Calls"/>
    <s v="132+ Months"/>
  </r>
  <r>
    <x v="18"/>
    <n v="73"/>
    <s v="area_code_415"/>
    <s v="no"/>
    <s v="no"/>
    <n v="0"/>
    <n v="203.3"/>
    <n v="45"/>
    <n v="34.56"/>
    <n v="141.9"/>
    <n v="87"/>
    <n v="12.06"/>
    <n v="200.7"/>
    <n v="71"/>
    <n v="9.0299999999999994"/>
    <n v="8.5"/>
    <n v="6"/>
    <n v="2.2999999999999998"/>
    <n v="0"/>
    <s v="no"/>
    <n v="0"/>
    <s v="0-3 Calls"/>
    <s v="60-95 Months"/>
  </r>
  <r>
    <x v="40"/>
    <n v="21"/>
    <s v="area_code_415"/>
    <s v="no"/>
    <s v="no"/>
    <n v="0"/>
    <n v="92.6"/>
    <n v="95"/>
    <n v="15.74"/>
    <n v="161.9"/>
    <n v="70"/>
    <n v="13.76"/>
    <n v="285"/>
    <n v="78"/>
    <n v="12.83"/>
    <n v="11.3"/>
    <n v="3"/>
    <n v="3.05"/>
    <n v="5"/>
    <s v="yes"/>
    <n v="1"/>
    <s v="4+ calls"/>
    <s v="0-23 Months"/>
  </r>
  <r>
    <x v="43"/>
    <n v="148"/>
    <s v="area_code_415"/>
    <s v="no"/>
    <s v="yes"/>
    <n v="21"/>
    <n v="262.89999999999998"/>
    <n v="135"/>
    <n v="44.69"/>
    <n v="149.5"/>
    <n v="96"/>
    <n v="12.71"/>
    <n v="140.5"/>
    <n v="109"/>
    <n v="6.32"/>
    <n v="8.1"/>
    <n v="4"/>
    <n v="2.19"/>
    <n v="1"/>
    <s v="no"/>
    <n v="0"/>
    <s v="0-3 Calls"/>
    <s v="132+ Months"/>
  </r>
  <r>
    <x v="10"/>
    <n v="143"/>
    <s v="area_code_408"/>
    <s v="no"/>
    <s v="yes"/>
    <n v="22"/>
    <n v="141.80000000000001"/>
    <n v="116"/>
    <n v="24.11"/>
    <n v="167.3"/>
    <n v="99"/>
    <n v="14.22"/>
    <n v="178.1"/>
    <n v="130"/>
    <n v="8.01"/>
    <n v="7.8"/>
    <n v="3"/>
    <n v="2.11"/>
    <n v="1"/>
    <s v="no"/>
    <n v="0"/>
    <s v="0-3 Calls"/>
    <s v="132+ Months"/>
  </r>
  <r>
    <x v="35"/>
    <n v="79"/>
    <s v="area_code_408"/>
    <s v="no"/>
    <s v="yes"/>
    <n v="32"/>
    <n v="50.6"/>
    <n v="62"/>
    <n v="8.6"/>
    <n v="201.4"/>
    <n v="87"/>
    <n v="17.12"/>
    <n v="146.80000000000001"/>
    <n v="121"/>
    <n v="6.61"/>
    <n v="4.2"/>
    <n v="4"/>
    <n v="1.1299999999999999"/>
    <n v="2"/>
    <s v="no"/>
    <n v="0"/>
    <s v="0-3 Calls"/>
    <s v="60-95 Months"/>
  </r>
  <r>
    <x v="37"/>
    <n v="89"/>
    <s v="area_code_415"/>
    <s v="no"/>
    <s v="no"/>
    <n v="0"/>
    <n v="134.9"/>
    <n v="59"/>
    <n v="22.93"/>
    <n v="156"/>
    <n v="152"/>
    <n v="13.26"/>
    <n v="197.5"/>
    <n v="112"/>
    <n v="8.89"/>
    <n v="10.199999999999999"/>
    <n v="5"/>
    <n v="2.75"/>
    <n v="1"/>
    <s v="no"/>
    <n v="0"/>
    <s v="0-3 Calls"/>
    <s v="60-95 Months"/>
  </r>
  <r>
    <x v="31"/>
    <n v="120"/>
    <s v="area_code_415"/>
    <s v="no"/>
    <s v="no"/>
    <n v="0"/>
    <n v="252.1"/>
    <n v="110"/>
    <n v="42.86"/>
    <n v="226.1"/>
    <n v="103"/>
    <n v="19.22"/>
    <n v="155.6"/>
    <n v="83"/>
    <n v="7"/>
    <n v="13.8"/>
    <n v="3"/>
    <n v="3.73"/>
    <n v="1"/>
    <s v="no"/>
    <n v="0"/>
    <s v="0-3 Calls"/>
    <s v="96-131 Months"/>
  </r>
  <r>
    <x v="30"/>
    <n v="121"/>
    <s v="area_code_415"/>
    <s v="no"/>
    <s v="yes"/>
    <n v="41"/>
    <n v="215.5"/>
    <n v="95"/>
    <n v="36.64"/>
    <n v="241.8"/>
    <n v="92"/>
    <n v="20.55"/>
    <n v="147"/>
    <n v="108"/>
    <n v="6.61"/>
    <n v="9.6"/>
    <n v="3"/>
    <n v="2.59"/>
    <n v="1"/>
    <s v="no"/>
    <n v="0"/>
    <s v="0-3 Calls"/>
    <s v="96-131 Months"/>
  </r>
  <r>
    <x v="47"/>
    <n v="101"/>
    <s v="area_code_415"/>
    <s v="no"/>
    <s v="no"/>
    <n v="0"/>
    <n v="124.8"/>
    <n v="66"/>
    <n v="21.22"/>
    <n v="257.2"/>
    <n v="85"/>
    <n v="21.86"/>
    <n v="193.2"/>
    <n v="115"/>
    <n v="8.69"/>
    <n v="13.4"/>
    <n v="4"/>
    <n v="3.62"/>
    <n v="0"/>
    <s v="no"/>
    <n v="0"/>
    <s v="0-3 Calls"/>
    <s v="96-131 Months"/>
  </r>
  <r>
    <x v="7"/>
    <n v="168"/>
    <s v="area_code_415"/>
    <s v="no"/>
    <s v="no"/>
    <n v="0"/>
    <n v="183.2"/>
    <n v="131"/>
    <n v="31.14"/>
    <n v="179.2"/>
    <n v="73"/>
    <n v="15.23"/>
    <n v="292.8"/>
    <n v="100"/>
    <n v="13.18"/>
    <n v="9.9"/>
    <n v="5"/>
    <n v="2.67"/>
    <n v="2"/>
    <s v="no"/>
    <n v="0"/>
    <s v="0-3 Calls"/>
    <s v="132+ Months"/>
  </r>
  <r>
    <x v="39"/>
    <n v="138"/>
    <s v="area_code_415"/>
    <s v="no"/>
    <s v="no"/>
    <n v="0"/>
    <n v="230.1"/>
    <n v="107"/>
    <n v="39.119999999999997"/>
    <n v="212"/>
    <n v="120"/>
    <n v="18.02"/>
    <n v="174.9"/>
    <n v="119"/>
    <n v="7.87"/>
    <n v="13.2"/>
    <n v="4"/>
    <n v="3.56"/>
    <n v="1"/>
    <s v="no"/>
    <n v="0"/>
    <s v="0-3 Calls"/>
    <s v="132+ Months"/>
  </r>
  <r>
    <x v="39"/>
    <n v="43"/>
    <s v="area_code_408"/>
    <s v="no"/>
    <s v="no"/>
    <n v="0"/>
    <n v="135.80000000000001"/>
    <n v="125"/>
    <n v="23.09"/>
    <n v="163.19999999999999"/>
    <n v="88"/>
    <n v="13.87"/>
    <n v="229.8"/>
    <n v="106"/>
    <n v="10.34"/>
    <n v="12.6"/>
    <n v="3"/>
    <n v="3.4"/>
    <n v="0"/>
    <s v="no"/>
    <n v="0"/>
    <s v="0-3 Calls"/>
    <s v="24-59 Months"/>
  </r>
  <r>
    <x v="30"/>
    <n v="117"/>
    <s v="area_code_510"/>
    <s v="no"/>
    <s v="yes"/>
    <n v="20"/>
    <n v="205.7"/>
    <n v="98"/>
    <n v="34.97"/>
    <n v="136.1"/>
    <n v="107"/>
    <n v="11.57"/>
    <n v="159.4"/>
    <n v="147"/>
    <n v="7.17"/>
    <n v="8.6999999999999993"/>
    <n v="3"/>
    <n v="2.35"/>
    <n v="2"/>
    <s v="no"/>
    <n v="0"/>
    <s v="0-3 Calls"/>
    <s v="96-131 Months"/>
  </r>
  <r>
    <x v="40"/>
    <n v="108"/>
    <s v="area_code_408"/>
    <s v="no"/>
    <s v="no"/>
    <n v="0"/>
    <n v="73.8"/>
    <n v="105"/>
    <n v="12.55"/>
    <n v="143.4"/>
    <n v="114"/>
    <n v="12.19"/>
    <n v="170.2"/>
    <n v="98"/>
    <n v="7.66"/>
    <n v="10.9"/>
    <n v="3"/>
    <n v="2.94"/>
    <n v="2"/>
    <s v="no"/>
    <n v="0"/>
    <s v="0-3 Calls"/>
    <s v="96-131 Months"/>
  </r>
  <r>
    <x v="13"/>
    <n v="118"/>
    <s v="area_code_408"/>
    <s v="no"/>
    <s v="no"/>
    <n v="0"/>
    <n v="189.3"/>
    <n v="119"/>
    <n v="32.18"/>
    <n v="233.5"/>
    <n v="112"/>
    <n v="19.850000000000001"/>
    <n v="270.89999999999998"/>
    <n v="104"/>
    <n v="12.19"/>
    <n v="10"/>
    <n v="1"/>
    <n v="2.7"/>
    <n v="2"/>
    <s v="no"/>
    <n v="0"/>
    <s v="0-3 Calls"/>
    <s v="96-131 Months"/>
  </r>
  <r>
    <x v="0"/>
    <n v="169"/>
    <s v="area_code_408"/>
    <s v="no"/>
    <s v="no"/>
    <n v="0"/>
    <n v="147.19999999999999"/>
    <n v="115"/>
    <n v="25.02"/>
    <n v="161.9"/>
    <n v="123"/>
    <n v="13.76"/>
    <n v="142.1"/>
    <n v="103"/>
    <n v="6.39"/>
    <n v="7.2"/>
    <n v="6"/>
    <n v="1.94"/>
    <n v="3"/>
    <s v="no"/>
    <n v="0"/>
    <s v="0-3 Calls"/>
    <s v="132+ Months"/>
  </r>
  <r>
    <x v="17"/>
    <n v="62"/>
    <s v="area_code_408"/>
    <s v="no"/>
    <s v="yes"/>
    <n v="42"/>
    <n v="137.30000000000001"/>
    <n v="95"/>
    <n v="23.34"/>
    <n v="184.2"/>
    <n v="94"/>
    <n v="15.66"/>
    <n v="231.4"/>
    <n v="70"/>
    <n v="10.41"/>
    <n v="10.199999999999999"/>
    <n v="3"/>
    <n v="2.75"/>
    <n v="0"/>
    <s v="no"/>
    <n v="0"/>
    <s v="0-3 Calls"/>
    <s v="60-95 Months"/>
  </r>
  <r>
    <x v="11"/>
    <n v="86"/>
    <s v="area_code_510"/>
    <s v="no"/>
    <s v="no"/>
    <n v="0"/>
    <n v="70.7"/>
    <n v="125"/>
    <n v="12.02"/>
    <n v="211"/>
    <n v="113"/>
    <n v="17.940000000000001"/>
    <n v="174.6"/>
    <n v="107"/>
    <n v="7.86"/>
    <n v="0"/>
    <n v="0"/>
    <n v="0"/>
    <n v="2"/>
    <s v="no"/>
    <n v="0"/>
    <s v="0-3 Calls"/>
    <s v="60-95 Months"/>
  </r>
  <r>
    <x v="13"/>
    <n v="44"/>
    <s v="area_code_408"/>
    <s v="no"/>
    <s v="no"/>
    <n v="0"/>
    <n v="204.6"/>
    <n v="117"/>
    <n v="34.78"/>
    <n v="205.2"/>
    <n v="94"/>
    <n v="17.440000000000001"/>
    <n v="164.6"/>
    <n v="84"/>
    <n v="7.41"/>
    <n v="10.7"/>
    <n v="5"/>
    <n v="2.89"/>
    <n v="0"/>
    <s v="no"/>
    <n v="0"/>
    <s v="0-3 Calls"/>
    <s v="24-59 Months"/>
  </r>
  <r>
    <x v="24"/>
    <n v="111"/>
    <s v="area_code_510"/>
    <s v="no"/>
    <s v="no"/>
    <n v="0"/>
    <n v="123.1"/>
    <n v="88"/>
    <n v="20.93"/>
    <n v="213.9"/>
    <n v="84"/>
    <n v="18.18"/>
    <n v="184.9"/>
    <n v="88"/>
    <n v="8.32"/>
    <n v="12"/>
    <n v="2"/>
    <n v="3.24"/>
    <n v="5"/>
    <s v="yes"/>
    <n v="1"/>
    <s v="4+ calls"/>
    <s v="96-131 Months"/>
  </r>
  <r>
    <x v="3"/>
    <n v="127"/>
    <s v="area_code_510"/>
    <s v="no"/>
    <s v="yes"/>
    <n v="19"/>
    <n v="129.69999999999999"/>
    <n v="115"/>
    <n v="22.05"/>
    <n v="160.80000000000001"/>
    <n v="101"/>
    <n v="13.67"/>
    <n v="265"/>
    <n v="63"/>
    <n v="11.93"/>
    <n v="12.2"/>
    <n v="3"/>
    <n v="3.29"/>
    <n v="2"/>
    <s v="no"/>
    <n v="0"/>
    <s v="0-3 Calls"/>
    <s v="96-131 Months"/>
  </r>
  <r>
    <x v="47"/>
    <n v="151"/>
    <s v="area_code_415"/>
    <s v="yes"/>
    <s v="no"/>
    <n v="0"/>
    <n v="198.7"/>
    <n v="70"/>
    <n v="33.78"/>
    <n v="209.5"/>
    <n v="106"/>
    <n v="17.809999999999999"/>
    <n v="281.89999999999998"/>
    <n v="126"/>
    <n v="12.69"/>
    <n v="12.4"/>
    <n v="4"/>
    <n v="3.35"/>
    <n v="0"/>
    <s v="no"/>
    <n v="0"/>
    <s v="0-3 Calls"/>
    <s v="132+ Months"/>
  </r>
  <r>
    <x v="5"/>
    <n v="53"/>
    <s v="area_code_415"/>
    <s v="no"/>
    <s v="no"/>
    <n v="0"/>
    <n v="145.1"/>
    <n v="116"/>
    <n v="24.67"/>
    <n v="233.7"/>
    <n v="82"/>
    <n v="19.86"/>
    <n v="208.7"/>
    <n v="95"/>
    <n v="9.39"/>
    <n v="7.9"/>
    <n v="5"/>
    <n v="2.13"/>
    <n v="2"/>
    <s v="no"/>
    <n v="0"/>
    <s v="0-3 Calls"/>
    <s v="24-59 Months"/>
  </r>
  <r>
    <x v="4"/>
    <n v="15"/>
    <s v="area_code_415"/>
    <s v="no"/>
    <s v="no"/>
    <n v="0"/>
    <n v="135.19999999999999"/>
    <n v="101"/>
    <n v="22.98"/>
    <n v="152.5"/>
    <n v="79"/>
    <n v="12.96"/>
    <n v="224.8"/>
    <n v="83"/>
    <n v="10.119999999999999"/>
    <n v="8.4"/>
    <n v="5"/>
    <n v="2.27"/>
    <n v="2"/>
    <s v="no"/>
    <n v="0"/>
    <s v="0-3 Calls"/>
    <s v="0-23 Months"/>
  </r>
  <r>
    <x v="38"/>
    <n v="123"/>
    <s v="area_code_408"/>
    <s v="no"/>
    <s v="yes"/>
    <n v="28"/>
    <n v="124.7"/>
    <n v="105"/>
    <n v="21.2"/>
    <n v="250.4"/>
    <n v="78"/>
    <n v="21.28"/>
    <n v="216.4"/>
    <n v="128"/>
    <n v="9.74"/>
    <n v="7.8"/>
    <n v="8"/>
    <n v="2.11"/>
    <n v="1"/>
    <s v="no"/>
    <n v="0"/>
    <s v="0-3 Calls"/>
    <s v="96-131 Months"/>
  </r>
  <r>
    <x v="48"/>
    <n v="137"/>
    <s v="area_code_415"/>
    <s v="no"/>
    <s v="no"/>
    <n v="0"/>
    <n v="215.9"/>
    <n v="76"/>
    <n v="36.700000000000003"/>
    <n v="145.4"/>
    <n v="118"/>
    <n v="12.36"/>
    <n v="186.9"/>
    <n v="129"/>
    <n v="8.41"/>
    <n v="12.1"/>
    <n v="4"/>
    <n v="3.27"/>
    <n v="1"/>
    <s v="no"/>
    <n v="0"/>
    <s v="0-3 Calls"/>
    <s v="132+ Months"/>
  </r>
  <r>
    <x v="46"/>
    <n v="106"/>
    <s v="area_code_415"/>
    <s v="no"/>
    <s v="no"/>
    <n v="0"/>
    <n v="119.2"/>
    <n v="142"/>
    <n v="20.260000000000002"/>
    <n v="228.4"/>
    <n v="139"/>
    <n v="19.41"/>
    <n v="197.9"/>
    <n v="61"/>
    <n v="8.91"/>
    <n v="8.4"/>
    <n v="9"/>
    <n v="2.27"/>
    <n v="2"/>
    <s v="no"/>
    <n v="0"/>
    <s v="0-3 Calls"/>
    <s v="96-131 Months"/>
  </r>
  <r>
    <x v="1"/>
    <n v="88"/>
    <s v="area_code_510"/>
    <s v="no"/>
    <s v="no"/>
    <n v="0"/>
    <n v="144.30000000000001"/>
    <n v="116"/>
    <n v="24.53"/>
    <n v="156.4"/>
    <n v="74"/>
    <n v="13.29"/>
    <n v="214.7"/>
    <n v="90"/>
    <n v="9.66"/>
    <n v="7.8"/>
    <n v="10"/>
    <n v="2.11"/>
    <n v="3"/>
    <s v="no"/>
    <n v="0"/>
    <s v="0-3 Calls"/>
    <s v="60-95 Months"/>
  </r>
  <r>
    <x v="13"/>
    <n v="106"/>
    <s v="area_code_415"/>
    <s v="no"/>
    <s v="no"/>
    <n v="0"/>
    <n v="235.2"/>
    <n v="121"/>
    <n v="39.979999999999997"/>
    <n v="220.6"/>
    <n v="87"/>
    <n v="18.75"/>
    <n v="236.3"/>
    <n v="91"/>
    <n v="10.63"/>
    <n v="11.8"/>
    <n v="4"/>
    <n v="3.19"/>
    <n v="1"/>
    <s v="no"/>
    <n v="0"/>
    <s v="0-3 Calls"/>
    <s v="96-131 Months"/>
  </r>
  <r>
    <x v="46"/>
    <n v="95"/>
    <s v="area_code_510"/>
    <s v="no"/>
    <s v="no"/>
    <n v="0"/>
    <n v="174"/>
    <n v="57"/>
    <n v="29.58"/>
    <n v="281.10000000000002"/>
    <n v="118"/>
    <n v="23.89"/>
    <n v="197.2"/>
    <n v="94"/>
    <n v="8.8699999999999992"/>
    <n v="9.6999999999999993"/>
    <n v="2"/>
    <n v="2.62"/>
    <n v="0"/>
    <s v="no"/>
    <n v="0"/>
    <s v="0-3 Calls"/>
    <s v="60-95 Months"/>
  </r>
  <r>
    <x v="1"/>
    <n v="57"/>
    <s v="area_code_510"/>
    <s v="yes"/>
    <s v="no"/>
    <n v="0"/>
    <n v="115"/>
    <n v="65"/>
    <n v="19.55"/>
    <n v="122.3"/>
    <n v="96"/>
    <n v="10.4"/>
    <n v="245"/>
    <n v="75"/>
    <n v="11.03"/>
    <n v="6.4"/>
    <n v="1"/>
    <n v="1.73"/>
    <n v="0"/>
    <s v="yes"/>
    <n v="1"/>
    <s v="0-3 Calls"/>
    <s v="24-59 Months"/>
  </r>
  <r>
    <x v="34"/>
    <n v="184"/>
    <s v="area_code_408"/>
    <s v="no"/>
    <s v="no"/>
    <n v="0"/>
    <n v="151.69999999999999"/>
    <n v="93"/>
    <n v="25.79"/>
    <n v="178.5"/>
    <n v="77"/>
    <n v="15.17"/>
    <n v="229.1"/>
    <n v="111"/>
    <n v="10.31"/>
    <n v="13.1"/>
    <n v="8"/>
    <n v="3.54"/>
    <n v="2"/>
    <s v="no"/>
    <n v="0"/>
    <s v="0-3 Calls"/>
    <s v="132+ Months"/>
  </r>
  <r>
    <x v="26"/>
    <n v="127"/>
    <s v="area_code_415"/>
    <s v="no"/>
    <s v="no"/>
    <n v="0"/>
    <n v="218.6"/>
    <n v="93"/>
    <n v="37.159999999999997"/>
    <n v="149.9"/>
    <n v="130"/>
    <n v="12.74"/>
    <n v="204.6"/>
    <n v="131"/>
    <n v="9.2100000000000009"/>
    <n v="9.1999999999999993"/>
    <n v="5"/>
    <n v="2.48"/>
    <n v="2"/>
    <s v="no"/>
    <n v="0"/>
    <s v="0-3 Calls"/>
    <s v="96-131 Months"/>
  </r>
  <r>
    <x v="41"/>
    <n v="174"/>
    <s v="area_code_415"/>
    <s v="no"/>
    <s v="no"/>
    <n v="0"/>
    <n v="190.3"/>
    <n v="98"/>
    <n v="32.35"/>
    <n v="252.7"/>
    <n v="70"/>
    <n v="21.48"/>
    <n v="220.6"/>
    <n v="97"/>
    <n v="9.93"/>
    <n v="7.2"/>
    <n v="9"/>
    <n v="1.94"/>
    <n v="2"/>
    <s v="no"/>
    <n v="0"/>
    <s v="0-3 Calls"/>
    <s v="132+ Months"/>
  </r>
  <r>
    <x v="16"/>
    <n v="92"/>
    <s v="area_code_415"/>
    <s v="no"/>
    <s v="no"/>
    <n v="0"/>
    <n v="184.7"/>
    <n v="60"/>
    <n v="31.4"/>
    <n v="262"/>
    <n v="73"/>
    <n v="22.27"/>
    <n v="239.5"/>
    <n v="120"/>
    <n v="10.78"/>
    <n v="12.3"/>
    <n v="6"/>
    <n v="3.32"/>
    <n v="2"/>
    <s v="yes"/>
    <n v="1"/>
    <s v="0-3 Calls"/>
    <s v="60-95 Months"/>
  </r>
  <r>
    <x v="16"/>
    <n v="81"/>
    <s v="area_code_408"/>
    <s v="no"/>
    <s v="no"/>
    <n v="0"/>
    <n v="115.3"/>
    <n v="99"/>
    <n v="19.600000000000001"/>
    <n v="224.7"/>
    <n v="117"/>
    <n v="19.100000000000001"/>
    <n v="152.5"/>
    <n v="98"/>
    <n v="6.86"/>
    <n v="18"/>
    <n v="2"/>
    <n v="4.8600000000000003"/>
    <n v="1"/>
    <s v="no"/>
    <n v="0"/>
    <s v="0-3 Calls"/>
    <s v="60-95 Months"/>
  </r>
  <r>
    <x v="8"/>
    <n v="125"/>
    <s v="area_code_408"/>
    <s v="no"/>
    <s v="no"/>
    <n v="0"/>
    <n v="113"/>
    <n v="108"/>
    <n v="19.21"/>
    <n v="169.2"/>
    <n v="107"/>
    <n v="14.38"/>
    <n v="156.6"/>
    <n v="61"/>
    <n v="7.05"/>
    <n v="9.1999999999999993"/>
    <n v="5"/>
    <n v="2.48"/>
    <n v="2"/>
    <s v="yes"/>
    <n v="1"/>
    <s v="0-3 Calls"/>
    <s v="96-131 Months"/>
  </r>
  <r>
    <x v="49"/>
    <n v="119"/>
    <s v="area_code_408"/>
    <s v="no"/>
    <s v="no"/>
    <n v="0"/>
    <n v="294.2"/>
    <n v="100"/>
    <n v="50.01"/>
    <n v="232.5"/>
    <n v="53"/>
    <n v="19.760000000000002"/>
    <n v="195"/>
    <n v="64"/>
    <n v="8.7799999999999994"/>
    <n v="9"/>
    <n v="1"/>
    <n v="2.4300000000000002"/>
    <n v="0"/>
    <s v="yes"/>
    <n v="1"/>
    <s v="0-3 Calls"/>
    <s v="96-131 Months"/>
  </r>
  <r>
    <x v="33"/>
    <n v="122"/>
    <s v="area_code_415"/>
    <s v="no"/>
    <s v="no"/>
    <n v="0"/>
    <n v="215.6"/>
    <n v="86"/>
    <n v="36.65"/>
    <n v="167.8"/>
    <n v="59"/>
    <n v="14.26"/>
    <n v="207"/>
    <n v="67"/>
    <n v="9.32"/>
    <n v="6.4"/>
    <n v="8"/>
    <n v="1.73"/>
    <n v="3"/>
    <s v="no"/>
    <n v="0"/>
    <s v="0-3 Calls"/>
    <s v="96-131 Months"/>
  </r>
  <r>
    <x v="19"/>
    <n v="34"/>
    <s v="area_code_408"/>
    <s v="no"/>
    <s v="no"/>
    <n v="0"/>
    <n v="128.80000000000001"/>
    <n v="80"/>
    <n v="21.9"/>
    <n v="208.7"/>
    <n v="93"/>
    <n v="17.739999999999998"/>
    <n v="202.1"/>
    <n v="103"/>
    <n v="9.09"/>
    <n v="14"/>
    <n v="7"/>
    <n v="3.78"/>
    <n v="1"/>
    <s v="no"/>
    <n v="0"/>
    <s v="0-3 Calls"/>
    <s v="24-59 Months"/>
  </r>
  <r>
    <x v="27"/>
    <n v="138"/>
    <s v="area_code_415"/>
    <s v="yes"/>
    <s v="yes"/>
    <n v="28"/>
    <n v="211.2"/>
    <n v="117"/>
    <n v="35.9"/>
    <n v="312.5"/>
    <n v="98"/>
    <n v="26.56"/>
    <n v="178"/>
    <n v="118"/>
    <n v="8.01"/>
    <n v="10.7"/>
    <n v="2"/>
    <n v="2.89"/>
    <n v="3"/>
    <s v="yes"/>
    <n v="1"/>
    <s v="0-3 Calls"/>
    <s v="132+ Months"/>
  </r>
  <r>
    <x v="15"/>
    <n v="90"/>
    <s v="area_code_415"/>
    <s v="no"/>
    <s v="yes"/>
    <n v="24"/>
    <n v="71.2"/>
    <n v="82"/>
    <n v="12.1"/>
    <n v="181.6"/>
    <n v="103"/>
    <n v="15.44"/>
    <n v="186.9"/>
    <n v="111"/>
    <n v="8.41"/>
    <n v="12.9"/>
    <n v="1"/>
    <n v="3.48"/>
    <n v="1"/>
    <s v="no"/>
    <n v="0"/>
    <s v="0-3 Calls"/>
    <s v="60-95 Months"/>
  </r>
  <r>
    <x v="40"/>
    <n v="73"/>
    <s v="area_code_408"/>
    <s v="no"/>
    <s v="no"/>
    <n v="0"/>
    <n v="94.9"/>
    <n v="121"/>
    <n v="16.13"/>
    <n v="253.2"/>
    <n v="83"/>
    <n v="21.52"/>
    <n v="175.1"/>
    <n v="86"/>
    <n v="7.88"/>
    <n v="14.2"/>
    <n v="2"/>
    <n v="3.83"/>
    <n v="2"/>
    <s v="no"/>
    <n v="0"/>
    <s v="0-3 Calls"/>
    <s v="60-95 Months"/>
  </r>
  <r>
    <x v="18"/>
    <n v="19"/>
    <s v="area_code_510"/>
    <s v="no"/>
    <s v="no"/>
    <n v="0"/>
    <n v="259.39999999999998"/>
    <n v="116"/>
    <n v="44.1"/>
    <n v="269.7"/>
    <n v="109"/>
    <n v="22.92"/>
    <n v="175.3"/>
    <n v="130"/>
    <n v="7.89"/>
    <n v="9.5"/>
    <n v="3"/>
    <n v="2.57"/>
    <n v="1"/>
    <s v="yes"/>
    <n v="1"/>
    <s v="0-3 Calls"/>
    <s v="0-23 Months"/>
  </r>
  <r>
    <x v="34"/>
    <n v="120"/>
    <s v="area_code_408"/>
    <s v="no"/>
    <s v="yes"/>
    <n v="28"/>
    <n v="215.8"/>
    <n v="123"/>
    <n v="36.69"/>
    <n v="285.2"/>
    <n v="76"/>
    <n v="24.24"/>
    <n v="192.1"/>
    <n v="78"/>
    <n v="8.64"/>
    <n v="6.9"/>
    <n v="3"/>
    <n v="1.86"/>
    <n v="1"/>
    <s v="no"/>
    <n v="0"/>
    <s v="0-3 Calls"/>
    <s v="96-131 Months"/>
  </r>
  <r>
    <x v="10"/>
    <n v="160"/>
    <s v="area_code_415"/>
    <s v="no"/>
    <s v="no"/>
    <n v="0"/>
    <n v="97.5"/>
    <n v="113"/>
    <n v="16.579999999999998"/>
    <n v="268.10000000000002"/>
    <n v="69"/>
    <n v="22.79"/>
    <n v="255.3"/>
    <n v="62"/>
    <n v="11.49"/>
    <n v="13.2"/>
    <n v="4"/>
    <n v="3.56"/>
    <n v="3"/>
    <s v="no"/>
    <n v="0"/>
    <s v="0-3 Calls"/>
    <s v="132+ Months"/>
  </r>
  <r>
    <x v="48"/>
    <n v="141"/>
    <s v="area_code_510"/>
    <s v="no"/>
    <s v="no"/>
    <n v="0"/>
    <n v="146.5"/>
    <n v="121"/>
    <n v="24.91"/>
    <n v="169.9"/>
    <n v="125"/>
    <n v="14.44"/>
    <n v="238.8"/>
    <n v="112"/>
    <n v="10.75"/>
    <n v="8.1999999999999993"/>
    <n v="5"/>
    <n v="2.21"/>
    <n v="0"/>
    <s v="no"/>
    <n v="0"/>
    <s v="0-3 Calls"/>
    <s v="132+ Months"/>
  </r>
  <r>
    <x v="3"/>
    <n v="90"/>
    <s v="area_code_408"/>
    <s v="no"/>
    <s v="no"/>
    <n v="0"/>
    <n v="157.9"/>
    <n v="72"/>
    <n v="26.84"/>
    <n v="234"/>
    <n v="93"/>
    <n v="19.89"/>
    <n v="210"/>
    <n v="86"/>
    <n v="9.4499999999999993"/>
    <n v="12.2"/>
    <n v="5"/>
    <n v="3.29"/>
    <n v="2"/>
    <s v="no"/>
    <n v="0"/>
    <s v="0-3 Calls"/>
    <s v="60-95 Months"/>
  </r>
  <r>
    <x v="39"/>
    <n v="72"/>
    <s v="area_code_415"/>
    <s v="no"/>
    <s v="no"/>
    <n v="0"/>
    <n v="139.9"/>
    <n v="117"/>
    <n v="23.78"/>
    <n v="223.6"/>
    <n v="96"/>
    <n v="19.010000000000002"/>
    <n v="240.8"/>
    <n v="93"/>
    <n v="10.84"/>
    <n v="12.7"/>
    <n v="4"/>
    <n v="3.43"/>
    <n v="2"/>
    <s v="no"/>
    <n v="0"/>
    <s v="0-3 Calls"/>
    <s v="60-95 Months"/>
  </r>
  <r>
    <x v="35"/>
    <n v="117"/>
    <s v="area_code_408"/>
    <s v="no"/>
    <s v="yes"/>
    <n v="21"/>
    <n v="153.19999999999999"/>
    <n v="112"/>
    <n v="26.04"/>
    <n v="263.3"/>
    <n v="110"/>
    <n v="22.38"/>
    <n v="135"/>
    <n v="85"/>
    <n v="6.08"/>
    <n v="11.9"/>
    <n v="7"/>
    <n v="3.21"/>
    <n v="1"/>
    <s v="no"/>
    <n v="0"/>
    <s v="0-3 Calls"/>
    <s v="96-131 Months"/>
  </r>
  <r>
    <x v="25"/>
    <n v="87"/>
    <s v="area_code_408"/>
    <s v="no"/>
    <s v="no"/>
    <n v="0"/>
    <n v="185.8"/>
    <n v="119"/>
    <n v="31.59"/>
    <n v="192.3"/>
    <n v="83"/>
    <n v="16.350000000000001"/>
    <n v="200"/>
    <n v="96"/>
    <n v="9"/>
    <n v="6.6"/>
    <n v="4"/>
    <n v="1.78"/>
    <n v="1"/>
    <s v="no"/>
    <n v="0"/>
    <s v="0-3 Calls"/>
    <s v="60-95 Months"/>
  </r>
  <r>
    <x v="33"/>
    <n v="190"/>
    <s v="area_code_408"/>
    <s v="no"/>
    <s v="no"/>
    <n v="0"/>
    <n v="182.2"/>
    <n v="101"/>
    <n v="30.97"/>
    <n v="212.3"/>
    <n v="95"/>
    <n v="18.05"/>
    <n v="233"/>
    <n v="123"/>
    <n v="10.49"/>
    <n v="9.3000000000000007"/>
    <n v="4"/>
    <n v="2.5099999999999998"/>
    <n v="2"/>
    <s v="no"/>
    <n v="0"/>
    <s v="0-3 Calls"/>
    <s v="132+ Months"/>
  </r>
  <r>
    <x v="46"/>
    <n v="120"/>
    <s v="area_code_415"/>
    <s v="no"/>
    <s v="no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n v="0"/>
    <s v="no"/>
    <n v="0"/>
    <s v="0-3 Calls"/>
    <s v="96-131 Months"/>
  </r>
  <r>
    <x v="38"/>
    <n v="115"/>
    <s v="area_code_510"/>
    <s v="no"/>
    <s v="yes"/>
    <n v="29"/>
    <n v="222.6"/>
    <n v="81"/>
    <n v="37.840000000000003"/>
    <n v="190.3"/>
    <n v="109"/>
    <n v="16.18"/>
    <n v="201.2"/>
    <n v="87"/>
    <n v="9.0500000000000007"/>
    <n v="11.5"/>
    <n v="2"/>
    <n v="3.11"/>
    <n v="1"/>
    <s v="no"/>
    <n v="0"/>
    <s v="0-3 Calls"/>
    <s v="96-131 Months"/>
  </r>
  <r>
    <x v="35"/>
    <n v="61"/>
    <s v="area_code_415"/>
    <s v="no"/>
    <s v="no"/>
    <n v="0"/>
    <n v="197.3"/>
    <n v="67"/>
    <n v="33.54"/>
    <n v="264.5"/>
    <n v="106"/>
    <n v="22.48"/>
    <n v="210.5"/>
    <n v="116"/>
    <n v="9.4700000000000006"/>
    <n v="9"/>
    <n v="6"/>
    <n v="2.4300000000000002"/>
    <n v="1"/>
    <s v="no"/>
    <n v="0"/>
    <s v="0-3 Calls"/>
    <s v="60-95 Months"/>
  </r>
  <r>
    <x v="9"/>
    <n v="143"/>
    <s v="area_code_510"/>
    <s v="no"/>
    <s v="yes"/>
    <n v="33"/>
    <n v="141.4"/>
    <n v="130"/>
    <n v="24.04"/>
    <n v="186.4"/>
    <n v="114"/>
    <n v="15.84"/>
    <n v="210"/>
    <n v="111"/>
    <n v="9.4499999999999993"/>
    <n v="7.7"/>
    <n v="6"/>
    <n v="2.08"/>
    <n v="1"/>
    <s v="no"/>
    <n v="0"/>
    <s v="0-3 Calls"/>
    <s v="132+ Months"/>
  </r>
  <r>
    <x v="45"/>
    <n v="110"/>
    <s v="area_code_510"/>
    <s v="no"/>
    <s v="no"/>
    <n v="0"/>
    <n v="208"/>
    <n v="69"/>
    <n v="35.36"/>
    <n v="95.1"/>
    <n v="94"/>
    <n v="8.08"/>
    <n v="178.5"/>
    <n v="129"/>
    <n v="8.0299999999999994"/>
    <n v="8"/>
    <n v="11"/>
    <n v="2.16"/>
    <n v="1"/>
    <s v="no"/>
    <n v="0"/>
    <s v="0-3 Calls"/>
    <s v="96-131 Months"/>
  </r>
  <r>
    <x v="50"/>
    <n v="104"/>
    <s v="area_code_415"/>
    <s v="no"/>
    <s v="no"/>
    <n v="0"/>
    <n v="118.5"/>
    <n v="92"/>
    <n v="20.149999999999999"/>
    <n v="177.8"/>
    <n v="109"/>
    <n v="15.11"/>
    <n v="255.7"/>
    <n v="98"/>
    <n v="11.51"/>
    <n v="12.1"/>
    <n v="4"/>
    <n v="3.27"/>
    <n v="1"/>
    <s v="no"/>
    <n v="0"/>
    <s v="0-3 Calls"/>
    <s v="96-131 Months"/>
  </r>
  <r>
    <x v="10"/>
    <n v="16"/>
    <s v="area_code_510"/>
    <s v="no"/>
    <s v="no"/>
    <n v="0"/>
    <n v="153.19999999999999"/>
    <n v="65"/>
    <n v="26.04"/>
    <n v="229.7"/>
    <n v="90"/>
    <n v="19.52"/>
    <n v="148.19999999999999"/>
    <n v="94"/>
    <n v="6.67"/>
    <n v="10.7"/>
    <n v="8"/>
    <n v="2.89"/>
    <n v="1"/>
    <s v="no"/>
    <n v="0"/>
    <s v="0-3 Calls"/>
    <s v="0-23 Months"/>
  </r>
  <r>
    <x v="47"/>
    <n v="183"/>
    <s v="area_code_510"/>
    <s v="no"/>
    <s v="no"/>
    <n v="0"/>
    <n v="108.3"/>
    <n v="87"/>
    <n v="18.41"/>
    <n v="183.6"/>
    <n v="116"/>
    <n v="15.61"/>
    <n v="176.6"/>
    <n v="109"/>
    <n v="7.95"/>
    <n v="13.5"/>
    <n v="2"/>
    <n v="3.65"/>
    <n v="0"/>
    <s v="no"/>
    <n v="0"/>
    <s v="0-3 Calls"/>
    <s v="132+ Months"/>
  </r>
  <r>
    <x v="40"/>
    <n v="58"/>
    <s v="area_code_415"/>
    <s v="no"/>
    <s v="no"/>
    <n v="0"/>
    <n v="247.2"/>
    <n v="116"/>
    <n v="42.02"/>
    <n v="303.7"/>
    <n v="103"/>
    <n v="25.81"/>
    <n v="105.4"/>
    <n v="94"/>
    <n v="4.74"/>
    <n v="9.3000000000000007"/>
    <n v="2"/>
    <n v="2.5099999999999998"/>
    <n v="2"/>
    <s v="yes"/>
    <n v="1"/>
    <s v="0-3 Calls"/>
    <s v="24-59 Months"/>
  </r>
  <r>
    <x v="42"/>
    <n v="102"/>
    <s v="area_code_510"/>
    <s v="yes"/>
    <s v="no"/>
    <n v="0"/>
    <n v="224.2"/>
    <n v="81"/>
    <n v="38.11"/>
    <n v="243.3"/>
    <n v="90"/>
    <n v="20.68"/>
    <n v="147.80000000000001"/>
    <n v="66"/>
    <n v="6.65"/>
    <n v="12"/>
    <n v="8"/>
    <n v="3.24"/>
    <n v="3"/>
    <s v="no"/>
    <n v="0"/>
    <s v="0-3 Calls"/>
    <s v="96-131 Months"/>
  </r>
  <r>
    <x v="9"/>
    <n v="64"/>
    <s v="area_code_415"/>
    <s v="no"/>
    <s v="yes"/>
    <n v="43"/>
    <n v="118.4"/>
    <n v="100"/>
    <n v="20.13"/>
    <n v="144.1"/>
    <n v="108"/>
    <n v="12.25"/>
    <n v="158.1"/>
    <n v="91"/>
    <n v="7.11"/>
    <n v="8.5"/>
    <n v="6"/>
    <n v="2.2999999999999998"/>
    <n v="1"/>
    <s v="no"/>
    <n v="0"/>
    <s v="0-3 Calls"/>
    <s v="60-95 Months"/>
  </r>
  <r>
    <x v="22"/>
    <n v="103"/>
    <s v="area_code_510"/>
    <s v="no"/>
    <s v="no"/>
    <n v="0"/>
    <n v="190.9"/>
    <n v="62"/>
    <n v="32.450000000000003"/>
    <n v="226.6"/>
    <n v="53"/>
    <n v="19.260000000000002"/>
    <n v="230.1"/>
    <n v="96"/>
    <n v="10.35"/>
    <n v="7.8"/>
    <n v="3"/>
    <n v="2.11"/>
    <n v="2"/>
    <s v="no"/>
    <n v="0"/>
    <s v="0-3 Calls"/>
    <s v="96-131 Months"/>
  </r>
  <r>
    <x v="35"/>
    <n v="152"/>
    <s v="area_code_415"/>
    <s v="no"/>
    <s v="no"/>
    <n v="0"/>
    <n v="317.8"/>
    <n v="60"/>
    <n v="54.03"/>
    <n v="152.9"/>
    <n v="100"/>
    <n v="13"/>
    <n v="123.4"/>
    <n v="63"/>
    <n v="5.55"/>
    <n v="10.4"/>
    <n v="7"/>
    <n v="2.81"/>
    <n v="1"/>
    <s v="yes"/>
    <n v="1"/>
    <s v="0-3 Calls"/>
    <s v="132+ Months"/>
  </r>
  <r>
    <x v="6"/>
    <n v="124"/>
    <s v="area_code_415"/>
    <s v="no"/>
    <s v="no"/>
    <n v="0"/>
    <n v="312"/>
    <n v="112"/>
    <n v="53.04"/>
    <n v="180"/>
    <n v="109"/>
    <n v="15.3"/>
    <n v="168.6"/>
    <n v="94"/>
    <n v="7.59"/>
    <n v="12.8"/>
    <n v="4"/>
    <n v="3.46"/>
    <n v="1"/>
    <s v="yes"/>
    <n v="1"/>
    <s v="0-3 Calls"/>
    <s v="96-131 Months"/>
  </r>
  <r>
    <x v="42"/>
    <n v="131"/>
    <s v="area_code_415"/>
    <s v="no"/>
    <s v="no"/>
    <n v="0"/>
    <n v="131.6"/>
    <n v="95"/>
    <n v="22.37"/>
    <n v="179.3"/>
    <n v="109"/>
    <n v="15.24"/>
    <n v="251.2"/>
    <n v="129"/>
    <n v="11.3"/>
    <n v="15.5"/>
    <n v="3"/>
    <n v="4.1900000000000004"/>
    <n v="1"/>
    <s v="yes"/>
    <n v="1"/>
    <s v="0-3 Calls"/>
    <s v="96-131 Months"/>
  </r>
  <r>
    <x v="41"/>
    <n v="57"/>
    <s v="area_code_415"/>
    <s v="no"/>
    <s v="yes"/>
    <n v="33"/>
    <n v="193.4"/>
    <n v="105"/>
    <n v="32.880000000000003"/>
    <n v="231.6"/>
    <n v="79"/>
    <n v="19.690000000000001"/>
    <n v="226.2"/>
    <n v="90"/>
    <n v="10.18"/>
    <n v="11.1"/>
    <n v="11"/>
    <n v="3"/>
    <n v="2"/>
    <s v="no"/>
    <n v="0"/>
    <s v="0-3 Calls"/>
    <s v="24-59 Months"/>
  </r>
  <r>
    <x v="35"/>
    <n v="157"/>
    <s v="area_code_510"/>
    <s v="no"/>
    <s v="no"/>
    <n v="0"/>
    <n v="185.1"/>
    <n v="92"/>
    <n v="31.47"/>
    <n v="213"/>
    <n v="85"/>
    <n v="18.11"/>
    <n v="196.1"/>
    <n v="85"/>
    <n v="8.82"/>
    <n v="8.5"/>
    <n v="5"/>
    <n v="2.2999999999999998"/>
    <n v="2"/>
    <s v="no"/>
    <n v="0"/>
    <s v="0-3 Calls"/>
    <s v="132+ Months"/>
  </r>
  <r>
    <x v="23"/>
    <n v="194"/>
    <s v="area_code_510"/>
    <s v="no"/>
    <s v="no"/>
    <n v="0"/>
    <n v="193.3"/>
    <n v="106"/>
    <n v="32.86"/>
    <n v="169"/>
    <n v="150"/>
    <n v="14.37"/>
    <n v="225.2"/>
    <n v="122"/>
    <n v="10.130000000000001"/>
    <n v="11.8"/>
    <n v="4"/>
    <n v="3.19"/>
    <n v="0"/>
    <s v="no"/>
    <n v="0"/>
    <s v="0-3 Calls"/>
    <s v="132+ Months"/>
  </r>
  <r>
    <x v="38"/>
    <n v="66"/>
    <s v="area_code_415"/>
    <s v="no"/>
    <s v="no"/>
    <n v="0"/>
    <n v="146.4"/>
    <n v="107"/>
    <n v="24.89"/>
    <n v="196.5"/>
    <n v="99"/>
    <n v="16.7"/>
    <n v="230.1"/>
    <n v="106"/>
    <n v="10.35"/>
    <n v="7.8"/>
    <n v="2"/>
    <n v="2.11"/>
    <n v="1"/>
    <s v="no"/>
    <n v="0"/>
    <s v="0-3 Calls"/>
    <s v="60-95 Months"/>
  </r>
  <r>
    <x v="23"/>
    <n v="155"/>
    <s v="area_code_510"/>
    <s v="no"/>
    <s v="no"/>
    <n v="0"/>
    <n v="71.2"/>
    <n v="90"/>
    <n v="12.1"/>
    <n v="304.39999999999998"/>
    <n v="119"/>
    <n v="25.87"/>
    <n v="183.3"/>
    <n v="103"/>
    <n v="8.25"/>
    <n v="8.6"/>
    <n v="4"/>
    <n v="2.3199999999999998"/>
    <n v="0"/>
    <s v="no"/>
    <n v="0"/>
    <s v="0-3 Calls"/>
    <s v="132+ Months"/>
  </r>
  <r>
    <x v="2"/>
    <n v="116"/>
    <s v="area_code_510"/>
    <s v="no"/>
    <s v="no"/>
    <n v="0"/>
    <n v="205"/>
    <n v="90"/>
    <n v="34.85"/>
    <n v="140.9"/>
    <n v="114"/>
    <n v="11.98"/>
    <n v="272.60000000000002"/>
    <n v="96"/>
    <n v="12.27"/>
    <n v="7.5"/>
    <n v="4"/>
    <n v="2.0299999999999998"/>
    <n v="2"/>
    <s v="no"/>
    <n v="0"/>
    <s v="0-3 Calls"/>
    <s v="96-131 Months"/>
  </r>
  <r>
    <x v="23"/>
    <n v="64"/>
    <s v="area_code_510"/>
    <s v="no"/>
    <s v="no"/>
    <n v="0"/>
    <n v="216.9"/>
    <n v="78"/>
    <n v="36.869999999999997"/>
    <n v="211"/>
    <n v="115"/>
    <n v="17.940000000000001"/>
    <n v="179.8"/>
    <n v="116"/>
    <n v="8.09"/>
    <n v="11.4"/>
    <n v="5"/>
    <n v="3.08"/>
    <n v="3"/>
    <s v="no"/>
    <n v="0"/>
    <s v="0-3 Calls"/>
    <s v="60-95 Months"/>
  </r>
  <r>
    <x v="1"/>
    <n v="96"/>
    <s v="area_code_510"/>
    <s v="no"/>
    <s v="no"/>
    <n v="0"/>
    <n v="150"/>
    <n v="122"/>
    <n v="25.5"/>
    <n v="218.5"/>
    <n v="116"/>
    <n v="18.57"/>
    <n v="212.4"/>
    <n v="89"/>
    <n v="9.56"/>
    <n v="9.8000000000000007"/>
    <n v="1"/>
    <n v="2.65"/>
    <n v="3"/>
    <s v="no"/>
    <n v="0"/>
    <s v="0-3 Calls"/>
    <s v="96-131 Months"/>
  </r>
  <r>
    <x v="35"/>
    <n v="53"/>
    <s v="area_code_415"/>
    <s v="no"/>
    <s v="no"/>
    <n v="0"/>
    <n v="164.1"/>
    <n v="106"/>
    <n v="27.9"/>
    <n v="206"/>
    <n v="56"/>
    <n v="17.510000000000002"/>
    <n v="194.7"/>
    <n v="124"/>
    <n v="8.76"/>
    <n v="11.4"/>
    <n v="2"/>
    <n v="3.08"/>
    <n v="1"/>
    <s v="no"/>
    <n v="0"/>
    <s v="0-3 Calls"/>
    <s v="24-59 Months"/>
  </r>
  <r>
    <x v="41"/>
    <n v="105"/>
    <s v="area_code_510"/>
    <s v="no"/>
    <s v="no"/>
    <n v="0"/>
    <n v="212"/>
    <n v="113"/>
    <n v="36.04"/>
    <n v="226.6"/>
    <n v="128"/>
    <n v="19.260000000000002"/>
    <n v="193.6"/>
    <n v="114"/>
    <n v="8.7100000000000009"/>
    <n v="8.9"/>
    <n v="7"/>
    <n v="2.4"/>
    <n v="3"/>
    <s v="no"/>
    <n v="0"/>
    <s v="0-3 Calls"/>
    <s v="96-131 Months"/>
  </r>
  <r>
    <x v="28"/>
    <n v="53"/>
    <s v="area_code_510"/>
    <s v="no"/>
    <s v="yes"/>
    <n v="37"/>
    <n v="167.3"/>
    <n v="99"/>
    <n v="28.44"/>
    <n v="194.7"/>
    <n v="99"/>
    <n v="16.55"/>
    <n v="236.7"/>
    <n v="112"/>
    <n v="10.65"/>
    <n v="12"/>
    <n v="9"/>
    <n v="3.24"/>
    <n v="2"/>
    <s v="no"/>
    <n v="0"/>
    <s v="0-3 Calls"/>
    <s v="24-59 Months"/>
  </r>
  <r>
    <x v="10"/>
    <n v="101"/>
    <s v="area_code_415"/>
    <s v="no"/>
    <s v="no"/>
    <n v="0"/>
    <n v="154.4"/>
    <n v="130"/>
    <n v="26.25"/>
    <n v="217.2"/>
    <n v="101"/>
    <n v="18.46"/>
    <n v="185.4"/>
    <n v="52"/>
    <n v="8.34"/>
    <n v="13.9"/>
    <n v="4"/>
    <n v="3.75"/>
    <n v="1"/>
    <s v="no"/>
    <n v="0"/>
    <s v="0-3 Calls"/>
    <s v="96-131 Months"/>
  </r>
  <r>
    <x v="44"/>
    <n v="129"/>
    <s v="area_code_510"/>
    <s v="no"/>
    <s v="yes"/>
    <n v="30"/>
    <n v="177.3"/>
    <n v="95"/>
    <n v="30.14"/>
    <n v="211.8"/>
    <n v="102"/>
    <n v="18"/>
    <n v="240.2"/>
    <n v="108"/>
    <n v="10.81"/>
    <n v="9.3000000000000007"/>
    <n v="7"/>
    <n v="2.5099999999999998"/>
    <n v="3"/>
    <s v="no"/>
    <n v="0"/>
    <s v="0-3 Calls"/>
    <s v="96-131 Months"/>
  </r>
  <r>
    <x v="50"/>
    <n v="122"/>
    <s v="area_code_408"/>
    <s v="no"/>
    <s v="no"/>
    <n v="0"/>
    <n v="231.2"/>
    <n v="141"/>
    <n v="39.299999999999997"/>
    <n v="267.8"/>
    <n v="136"/>
    <n v="22.76"/>
    <n v="240.3"/>
    <n v="100"/>
    <n v="10.81"/>
    <n v="8.8000000000000007"/>
    <n v="5"/>
    <n v="2.38"/>
    <n v="1"/>
    <s v="yes"/>
    <n v="1"/>
    <s v="0-3 Calls"/>
    <s v="96-131 Months"/>
  </r>
  <r>
    <x v="13"/>
    <n v="163"/>
    <s v="area_code_415"/>
    <s v="no"/>
    <s v="no"/>
    <n v="0"/>
    <n v="202.9"/>
    <n v="100"/>
    <n v="34.49"/>
    <n v="178.6"/>
    <n v="46"/>
    <n v="15.18"/>
    <n v="203.8"/>
    <n v="116"/>
    <n v="9.17"/>
    <n v="12.8"/>
    <n v="3"/>
    <n v="3.46"/>
    <n v="5"/>
    <s v="no"/>
    <n v="0"/>
    <s v="4+ calls"/>
    <s v="132+ Months"/>
  </r>
  <r>
    <x v="39"/>
    <n v="93"/>
    <s v="area_code_408"/>
    <s v="no"/>
    <s v="no"/>
    <n v="0"/>
    <n v="149.6"/>
    <n v="120"/>
    <n v="25.43"/>
    <n v="200.7"/>
    <n v="85"/>
    <n v="17.059999999999999"/>
    <n v="181.2"/>
    <n v="107"/>
    <n v="8.15"/>
    <n v="14.3"/>
    <n v="9"/>
    <n v="3.86"/>
    <n v="0"/>
    <s v="no"/>
    <n v="0"/>
    <s v="0-3 Calls"/>
    <s v="60-95 Months"/>
  </r>
  <r>
    <x v="0"/>
    <n v="115"/>
    <s v="area_code_510"/>
    <s v="yes"/>
    <s v="no"/>
    <n v="0"/>
    <n v="345.3"/>
    <n v="81"/>
    <n v="58.7"/>
    <n v="203.4"/>
    <n v="106"/>
    <n v="17.29"/>
    <n v="217.5"/>
    <n v="107"/>
    <n v="9.7899999999999991"/>
    <n v="11.8"/>
    <n v="8"/>
    <n v="3.19"/>
    <n v="1"/>
    <s v="yes"/>
    <n v="1"/>
    <s v="0-3 Calls"/>
    <s v="96-131 Months"/>
  </r>
  <r>
    <x v="43"/>
    <n v="25"/>
    <s v="area_code_408"/>
    <s v="no"/>
    <s v="no"/>
    <n v="0"/>
    <n v="264.89999999999998"/>
    <n v="80"/>
    <n v="45.03"/>
    <n v="281.2"/>
    <n v="66"/>
    <n v="23.9"/>
    <n v="166.1"/>
    <n v="80"/>
    <n v="7.47"/>
    <n v="8.4"/>
    <n v="4"/>
    <n v="2.27"/>
    <n v="1"/>
    <s v="yes"/>
    <n v="1"/>
    <s v="0-3 Calls"/>
    <s v="24-59 Months"/>
  </r>
  <r>
    <x v="38"/>
    <n v="73"/>
    <s v="area_code_408"/>
    <s v="no"/>
    <s v="no"/>
    <n v="0"/>
    <n v="122"/>
    <n v="92"/>
    <n v="20.74"/>
    <n v="138.30000000000001"/>
    <n v="114"/>
    <n v="11.76"/>
    <n v="224.2"/>
    <n v="128"/>
    <n v="10.09"/>
    <n v="5.8"/>
    <n v="5"/>
    <n v="1.57"/>
    <n v="1"/>
    <s v="no"/>
    <n v="0"/>
    <s v="0-3 Calls"/>
    <s v="60-95 Months"/>
  </r>
  <r>
    <x v="50"/>
    <n v="120"/>
    <s v="area_code_415"/>
    <s v="no"/>
    <s v="no"/>
    <n v="0"/>
    <n v="177.2"/>
    <n v="88"/>
    <n v="30.12"/>
    <n v="270.39999999999998"/>
    <n v="99"/>
    <n v="22.98"/>
    <n v="231.5"/>
    <n v="90"/>
    <n v="10.42"/>
    <n v="14"/>
    <n v="2"/>
    <n v="3.78"/>
    <n v="2"/>
    <s v="no"/>
    <n v="0"/>
    <s v="0-3 Calls"/>
    <s v="96-131 Months"/>
  </r>
  <r>
    <x v="46"/>
    <n v="196"/>
    <s v="area_code_415"/>
    <s v="no"/>
    <s v="no"/>
    <n v="0"/>
    <n v="133.1"/>
    <n v="80"/>
    <n v="22.63"/>
    <n v="206.5"/>
    <n v="120"/>
    <n v="17.55"/>
    <n v="221.6"/>
    <n v="96"/>
    <n v="9.9700000000000006"/>
    <n v="10.3"/>
    <n v="8"/>
    <n v="2.78"/>
    <n v="1"/>
    <s v="no"/>
    <n v="0"/>
    <s v="0-3 Calls"/>
    <s v="132+ Months"/>
  </r>
  <r>
    <x v="29"/>
    <n v="97"/>
    <s v="area_code_510"/>
    <s v="no"/>
    <s v="no"/>
    <n v="0"/>
    <n v="225.1"/>
    <n v="90"/>
    <n v="38.270000000000003"/>
    <n v="279.5"/>
    <n v="127"/>
    <n v="23.76"/>
    <n v="233.8"/>
    <n v="103"/>
    <n v="10.52"/>
    <n v="8.8000000000000007"/>
    <n v="4"/>
    <n v="2.38"/>
    <n v="0"/>
    <s v="yes"/>
    <n v="1"/>
    <s v="0-3 Calls"/>
    <s v="96-131 Months"/>
  </r>
  <r>
    <x v="11"/>
    <n v="148"/>
    <s v="area_code_408"/>
    <s v="no"/>
    <s v="no"/>
    <n v="0"/>
    <n v="208.4"/>
    <n v="120"/>
    <n v="35.43"/>
    <n v="174.4"/>
    <n v="99"/>
    <n v="14.82"/>
    <n v="310.7"/>
    <n v="105"/>
    <n v="13.98"/>
    <n v="11.2"/>
    <n v="4"/>
    <n v="3.02"/>
    <n v="1"/>
    <s v="no"/>
    <n v="0"/>
    <s v="0-3 Calls"/>
    <s v="132+ Months"/>
  </r>
  <r>
    <x v="43"/>
    <n v="85"/>
    <s v="area_code_408"/>
    <s v="no"/>
    <s v="yes"/>
    <n v="30"/>
    <n v="173.1"/>
    <n v="107"/>
    <n v="29.43"/>
    <n v="247.2"/>
    <n v="101"/>
    <n v="21.01"/>
    <n v="158.69999999999999"/>
    <n v="104"/>
    <n v="7.14"/>
    <n v="11.5"/>
    <n v="5"/>
    <n v="3.11"/>
    <n v="1"/>
    <s v="no"/>
    <n v="0"/>
    <s v="0-3 Calls"/>
    <s v="60-95 Months"/>
  </r>
  <r>
    <x v="2"/>
    <n v="86"/>
    <s v="area_code_510"/>
    <s v="yes"/>
    <s v="no"/>
    <n v="0"/>
    <n v="162.4"/>
    <n v="131"/>
    <n v="27.61"/>
    <n v="167"/>
    <n v="102"/>
    <n v="14.2"/>
    <n v="128.9"/>
    <n v="118"/>
    <n v="5.8"/>
    <n v="11.4"/>
    <n v="2"/>
    <n v="3.08"/>
    <n v="2"/>
    <s v="yes"/>
    <n v="1"/>
    <s v="0-3 Calls"/>
    <s v="60-95 Months"/>
  </r>
  <r>
    <x v="44"/>
    <n v="147"/>
    <s v="area_code_415"/>
    <s v="no"/>
    <s v="yes"/>
    <n v="38"/>
    <n v="243.4"/>
    <n v="126"/>
    <n v="41.38"/>
    <n v="273.8"/>
    <n v="109"/>
    <n v="23.27"/>
    <n v="282.89999999999998"/>
    <n v="91"/>
    <n v="12.73"/>
    <n v="14.1"/>
    <n v="8"/>
    <n v="3.81"/>
    <n v="2"/>
    <s v="no"/>
    <n v="0"/>
    <s v="0-3 Calls"/>
    <s v="132+ Months"/>
  </r>
  <r>
    <x v="47"/>
    <n v="91"/>
    <s v="area_code_415"/>
    <s v="no"/>
    <s v="no"/>
    <n v="0"/>
    <n v="189.3"/>
    <n v="100"/>
    <n v="32.18"/>
    <n v="239.3"/>
    <n v="107"/>
    <n v="20.34"/>
    <n v="89.7"/>
    <n v="89"/>
    <n v="4.04"/>
    <n v="9.9"/>
    <n v="3"/>
    <n v="2.67"/>
    <n v="3"/>
    <s v="no"/>
    <n v="0"/>
    <s v="0-3 Calls"/>
    <s v="60-95 Months"/>
  </r>
  <r>
    <x v="7"/>
    <n v="81"/>
    <s v="area_code_408"/>
    <s v="no"/>
    <s v="yes"/>
    <n v="46"/>
    <n v="168.3"/>
    <n v="124"/>
    <n v="28.61"/>
    <n v="270.89999999999998"/>
    <n v="103"/>
    <n v="23.03"/>
    <n v="222.5"/>
    <n v="98"/>
    <n v="10.01"/>
    <n v="6.7"/>
    <n v="2"/>
    <n v="1.81"/>
    <n v="4"/>
    <s v="no"/>
    <n v="0"/>
    <s v="4+ calls"/>
    <s v="60-95 Months"/>
  </r>
  <r>
    <x v="30"/>
    <n v="116"/>
    <s v="area_code_415"/>
    <s v="no"/>
    <s v="yes"/>
    <n v="24"/>
    <n v="232.9"/>
    <n v="90"/>
    <n v="39.590000000000003"/>
    <n v="152.1"/>
    <n v="94"/>
    <n v="12.93"/>
    <n v="344.3"/>
    <n v="82"/>
    <n v="15.49"/>
    <n v="10.7"/>
    <n v="6"/>
    <n v="2.89"/>
    <n v="1"/>
    <s v="no"/>
    <n v="0"/>
    <s v="0-3 Calls"/>
    <s v="96-131 Months"/>
  </r>
  <r>
    <x v="5"/>
    <n v="69"/>
    <s v="area_code_415"/>
    <s v="no"/>
    <s v="yes"/>
    <n v="37"/>
    <n v="155"/>
    <n v="98"/>
    <n v="26.35"/>
    <n v="142.4"/>
    <n v="105"/>
    <n v="12.1"/>
    <n v="143.69999999999999"/>
    <n v="117"/>
    <n v="6.47"/>
    <n v="5.9"/>
    <n v="4"/>
    <n v="1.59"/>
    <n v="1"/>
    <s v="no"/>
    <n v="0"/>
    <s v="0-3 Calls"/>
    <s v="60-95 Months"/>
  </r>
  <r>
    <x v="12"/>
    <n v="135"/>
    <s v="area_code_510"/>
    <s v="no"/>
    <s v="no"/>
    <n v="0"/>
    <n v="154.4"/>
    <n v="130"/>
    <n v="26.25"/>
    <n v="203.8"/>
    <n v="90"/>
    <n v="17.32"/>
    <n v="158.69999999999999"/>
    <n v="59"/>
    <n v="7.14"/>
    <n v="11.8"/>
    <n v="3"/>
    <n v="3.19"/>
    <n v="0"/>
    <s v="no"/>
    <n v="0"/>
    <s v="0-3 Calls"/>
    <s v="132+ Months"/>
  </r>
  <r>
    <x v="40"/>
    <n v="73"/>
    <s v="area_code_510"/>
    <s v="no"/>
    <s v="no"/>
    <n v="0"/>
    <n v="234.7"/>
    <n v="102"/>
    <n v="39.9"/>
    <n v="195.7"/>
    <n v="110"/>
    <n v="16.63"/>
    <n v="253.4"/>
    <n v="71"/>
    <n v="11.4"/>
    <n v="8.4"/>
    <n v="8"/>
    <n v="2.27"/>
    <n v="2"/>
    <s v="no"/>
    <n v="0"/>
    <s v="0-3 Calls"/>
    <s v="60-95 Months"/>
  </r>
  <r>
    <x v="21"/>
    <n v="125"/>
    <s v="area_code_415"/>
    <s v="yes"/>
    <s v="no"/>
    <n v="0"/>
    <n v="298.39999999999998"/>
    <n v="78"/>
    <n v="50.73"/>
    <n v="270.5"/>
    <n v="142"/>
    <n v="22.99"/>
    <n v="107.3"/>
    <n v="84"/>
    <n v="4.83"/>
    <n v="12.2"/>
    <n v="2"/>
    <n v="3.29"/>
    <n v="0"/>
    <s v="yes"/>
    <n v="1"/>
    <s v="0-3 Calls"/>
    <s v="96-131 Months"/>
  </r>
  <r>
    <x v="27"/>
    <n v="165"/>
    <s v="area_code_415"/>
    <s v="no"/>
    <s v="yes"/>
    <n v="33"/>
    <n v="111.6"/>
    <n v="140"/>
    <n v="18.97"/>
    <n v="213.3"/>
    <n v="111"/>
    <n v="18.13"/>
    <n v="267.60000000000002"/>
    <n v="115"/>
    <n v="12.04"/>
    <n v="16"/>
    <n v="3"/>
    <n v="4.32"/>
    <n v="0"/>
    <s v="no"/>
    <n v="0"/>
    <s v="0-3 Calls"/>
    <s v="132+ Months"/>
  </r>
  <r>
    <x v="32"/>
    <n v="64"/>
    <s v="area_code_415"/>
    <s v="no"/>
    <s v="no"/>
    <n v="0"/>
    <n v="174.5"/>
    <n v="98"/>
    <n v="29.67"/>
    <n v="180.2"/>
    <n v="103"/>
    <n v="15.32"/>
    <n v="179"/>
    <n v="89"/>
    <n v="8.06"/>
    <n v="10.7"/>
    <n v="2"/>
    <n v="2.89"/>
    <n v="2"/>
    <s v="no"/>
    <n v="0"/>
    <s v="0-3 Calls"/>
    <s v="60-95 Months"/>
  </r>
  <r>
    <x v="24"/>
    <n v="116"/>
    <s v="area_code_510"/>
    <s v="yes"/>
    <s v="yes"/>
    <n v="27"/>
    <n v="175.5"/>
    <n v="137"/>
    <n v="29.84"/>
    <n v="210.6"/>
    <n v="60"/>
    <n v="17.899999999999999"/>
    <n v="294.8"/>
    <n v="121"/>
    <n v="13.27"/>
    <n v="6.9"/>
    <n v="5"/>
    <n v="1.86"/>
    <n v="1"/>
    <s v="no"/>
    <n v="0"/>
    <s v="0-3 Calls"/>
    <s v="96-131 Months"/>
  </r>
  <r>
    <x v="4"/>
    <n v="84"/>
    <s v="area_code_415"/>
    <s v="no"/>
    <s v="yes"/>
    <n v="35"/>
    <n v="207.5"/>
    <n v="138"/>
    <n v="35.28"/>
    <n v="201"/>
    <n v="116"/>
    <n v="17.09"/>
    <n v="164.5"/>
    <n v="107"/>
    <n v="7.4"/>
    <n v="7.5"/>
    <n v="16"/>
    <n v="2.0299999999999998"/>
    <n v="4"/>
    <s v="no"/>
    <n v="0"/>
    <s v="4+ calls"/>
    <s v="60-95 Months"/>
  </r>
  <r>
    <x v="30"/>
    <n v="134"/>
    <s v="area_code_415"/>
    <s v="no"/>
    <s v="no"/>
    <n v="0"/>
    <n v="258.8"/>
    <n v="85"/>
    <n v="44"/>
    <n v="129.5"/>
    <n v="114"/>
    <n v="11.01"/>
    <n v="193.6"/>
    <n v="106"/>
    <n v="8.7100000000000009"/>
    <n v="10.9"/>
    <n v="7"/>
    <n v="2.94"/>
    <n v="2"/>
    <s v="no"/>
    <n v="0"/>
    <s v="0-3 Calls"/>
    <s v="132+ Months"/>
  </r>
  <r>
    <x v="28"/>
    <n v="105"/>
    <s v="area_code_415"/>
    <s v="no"/>
    <s v="no"/>
    <n v="0"/>
    <n v="226.9"/>
    <n v="106"/>
    <n v="38.57"/>
    <n v="182.2"/>
    <n v="77"/>
    <n v="15.49"/>
    <n v="203.9"/>
    <n v="107"/>
    <n v="9.18"/>
    <n v="11.6"/>
    <n v="2"/>
    <n v="3.13"/>
    <n v="0"/>
    <s v="yes"/>
    <n v="1"/>
    <s v="0-3 Calls"/>
    <s v="96-131 Months"/>
  </r>
  <r>
    <x v="25"/>
    <n v="88"/>
    <s v="area_code_408"/>
    <s v="no"/>
    <s v="no"/>
    <n v="0"/>
    <n v="152.9"/>
    <n v="119"/>
    <n v="25.99"/>
    <n v="171.2"/>
    <n v="107"/>
    <n v="14.55"/>
    <n v="257"/>
    <n v="106"/>
    <n v="11.57"/>
    <n v="12"/>
    <n v="5"/>
    <n v="3.24"/>
    <n v="2"/>
    <s v="no"/>
    <n v="0"/>
    <s v="0-3 Calls"/>
    <s v="60-95 Months"/>
  </r>
  <r>
    <x v="14"/>
    <n v="90"/>
    <s v="area_code_408"/>
    <s v="no"/>
    <s v="yes"/>
    <n v="27"/>
    <n v="156.69999999999999"/>
    <n v="51"/>
    <n v="26.64"/>
    <n v="236.5"/>
    <n v="118"/>
    <n v="20.100000000000001"/>
    <n v="123.2"/>
    <n v="111"/>
    <n v="5.54"/>
    <n v="12.6"/>
    <n v="6"/>
    <n v="3.4"/>
    <n v="2"/>
    <s v="no"/>
    <n v="0"/>
    <s v="0-3 Calls"/>
    <s v="60-95 Months"/>
  </r>
  <r>
    <x v="22"/>
    <n v="86"/>
    <s v="area_code_408"/>
    <s v="no"/>
    <s v="no"/>
    <n v="0"/>
    <n v="150.80000000000001"/>
    <n v="85"/>
    <n v="25.64"/>
    <n v="295.89999999999998"/>
    <n v="88"/>
    <n v="25.15"/>
    <n v="247.2"/>
    <n v="104"/>
    <n v="11.12"/>
    <n v="12.5"/>
    <n v="1"/>
    <n v="3.38"/>
    <n v="1"/>
    <s v="no"/>
    <n v="0"/>
    <s v="0-3 Calls"/>
    <s v="60-95 Months"/>
  </r>
  <r>
    <x v="46"/>
    <n v="37"/>
    <s v="area_code_415"/>
    <s v="no"/>
    <s v="no"/>
    <n v="0"/>
    <n v="221"/>
    <n v="126"/>
    <n v="37.57"/>
    <n v="204.5"/>
    <n v="110"/>
    <n v="17.38"/>
    <n v="118"/>
    <n v="98"/>
    <n v="5.31"/>
    <n v="6.8"/>
    <n v="3"/>
    <n v="1.84"/>
    <n v="4"/>
    <s v="no"/>
    <n v="0"/>
    <s v="4+ calls"/>
    <s v="24-59 Months"/>
  </r>
  <r>
    <x v="36"/>
    <n v="148"/>
    <s v="area_code_408"/>
    <s v="no"/>
    <s v="no"/>
    <n v="0"/>
    <n v="153.6"/>
    <n v="148"/>
    <n v="26.11"/>
    <n v="262.10000000000002"/>
    <n v="87"/>
    <n v="22.28"/>
    <n v="225.5"/>
    <n v="99"/>
    <n v="10.15"/>
    <n v="9.8000000000000007"/>
    <n v="3"/>
    <n v="2.65"/>
    <n v="2"/>
    <s v="no"/>
    <n v="0"/>
    <s v="0-3 Calls"/>
    <s v="132+ Months"/>
  </r>
  <r>
    <x v="8"/>
    <n v="63"/>
    <s v="area_code_415"/>
    <s v="no"/>
    <s v="no"/>
    <n v="0"/>
    <n v="180.5"/>
    <n v="126"/>
    <n v="30.69"/>
    <n v="230"/>
    <n v="98"/>
    <n v="19.55"/>
    <n v="232.5"/>
    <n v="73"/>
    <n v="10.46"/>
    <n v="10.6"/>
    <n v="3"/>
    <n v="2.86"/>
    <n v="0"/>
    <s v="no"/>
    <n v="0"/>
    <s v="0-3 Calls"/>
    <s v="60-95 Months"/>
  </r>
  <r>
    <x v="43"/>
    <n v="102"/>
    <s v="area_code_415"/>
    <s v="no"/>
    <s v="no"/>
    <n v="0"/>
    <n v="123.1"/>
    <n v="106"/>
    <n v="20.93"/>
    <n v="182"/>
    <n v="102"/>
    <n v="15.47"/>
    <n v="244.6"/>
    <n v="75"/>
    <n v="11.01"/>
    <n v="12.6"/>
    <n v="7"/>
    <n v="3.4"/>
    <n v="2"/>
    <s v="no"/>
    <n v="0"/>
    <s v="0-3 Calls"/>
    <s v="96-131 Months"/>
  </r>
  <r>
    <x v="33"/>
    <n v="76"/>
    <s v="area_code_510"/>
    <s v="no"/>
    <s v="no"/>
    <n v="0"/>
    <n v="165.7"/>
    <n v="94"/>
    <n v="28.17"/>
    <n v="257.39999999999998"/>
    <n v="80"/>
    <n v="21.88"/>
    <n v="170.8"/>
    <n v="114"/>
    <n v="7.69"/>
    <n v="10"/>
    <n v="4"/>
    <n v="2.7"/>
    <n v="1"/>
    <s v="no"/>
    <n v="0"/>
    <s v="0-3 Calls"/>
    <s v="60-95 Months"/>
  </r>
  <r>
    <x v="32"/>
    <n v="104"/>
    <s v="area_code_408"/>
    <s v="no"/>
    <s v="no"/>
    <n v="0"/>
    <n v="200.2"/>
    <n v="92"/>
    <n v="34.03"/>
    <n v="118.7"/>
    <n v="87"/>
    <n v="10.09"/>
    <n v="236.6"/>
    <n v="65"/>
    <n v="10.65"/>
    <n v="6"/>
    <n v="6"/>
    <n v="1.62"/>
    <n v="2"/>
    <s v="no"/>
    <n v="0"/>
    <s v="0-3 Calls"/>
    <s v="96-131 Months"/>
  </r>
  <r>
    <x v="10"/>
    <n v="109"/>
    <s v="area_code_510"/>
    <s v="no"/>
    <s v="no"/>
    <n v="0"/>
    <n v="154.80000000000001"/>
    <n v="82"/>
    <n v="26.32"/>
    <n v="287.7"/>
    <n v="109"/>
    <n v="24.45"/>
    <n v="208.4"/>
    <n v="80"/>
    <n v="9.3800000000000008"/>
    <n v="5.9"/>
    <n v="9"/>
    <n v="1.59"/>
    <n v="3"/>
    <s v="no"/>
    <n v="0"/>
    <s v="0-3 Calls"/>
    <s v="96-131 Months"/>
  </r>
  <r>
    <x v="20"/>
    <n v="105"/>
    <s v="area_code_510"/>
    <s v="no"/>
    <s v="no"/>
    <n v="0"/>
    <n v="125.4"/>
    <n v="116"/>
    <n v="21.32"/>
    <n v="261.5"/>
    <n v="95"/>
    <n v="22.23"/>
    <n v="241.6"/>
    <n v="104"/>
    <n v="10.87"/>
    <n v="11.4"/>
    <n v="9"/>
    <n v="3.08"/>
    <n v="2"/>
    <s v="no"/>
    <n v="0"/>
    <s v="0-3 Calls"/>
    <s v="96-131 Months"/>
  </r>
  <r>
    <x v="10"/>
    <n v="63"/>
    <s v="area_code_415"/>
    <s v="no"/>
    <s v="yes"/>
    <n v="33"/>
    <n v="184.2"/>
    <n v="111"/>
    <n v="31.31"/>
    <n v="312.60000000000002"/>
    <n v="89"/>
    <n v="26.57"/>
    <n v="264"/>
    <n v="55"/>
    <n v="11.88"/>
    <n v="12.2"/>
    <n v="4"/>
    <n v="3.29"/>
    <n v="1"/>
    <s v="no"/>
    <n v="0"/>
    <s v="0-3 Calls"/>
    <s v="60-95 Months"/>
  </r>
  <r>
    <x v="40"/>
    <n v="105"/>
    <s v="area_code_415"/>
    <s v="no"/>
    <s v="yes"/>
    <n v="24"/>
    <n v="274.7"/>
    <n v="99"/>
    <n v="46.7"/>
    <n v="193.5"/>
    <n v="118"/>
    <n v="16.45"/>
    <n v="299.60000000000002"/>
    <n v="109"/>
    <n v="13.48"/>
    <n v="10.8"/>
    <n v="3"/>
    <n v="2.92"/>
    <n v="3"/>
    <s v="no"/>
    <n v="0"/>
    <s v="0-3 Calls"/>
    <s v="96-131 Months"/>
  </r>
  <r>
    <x v="38"/>
    <n v="68"/>
    <s v="area_code_415"/>
    <s v="yes"/>
    <s v="yes"/>
    <n v="39"/>
    <n v="142"/>
    <n v="140"/>
    <n v="24.14"/>
    <n v="241.6"/>
    <n v="89"/>
    <n v="20.54"/>
    <n v="302"/>
    <n v="72"/>
    <n v="13.59"/>
    <n v="11.3"/>
    <n v="5"/>
    <n v="3.05"/>
    <n v="1"/>
    <s v="no"/>
    <n v="0"/>
    <s v="0-3 Calls"/>
    <s v="60-95 Months"/>
  </r>
  <r>
    <x v="16"/>
    <n v="63"/>
    <s v="area_code_408"/>
    <s v="yes"/>
    <s v="yes"/>
    <n v="21"/>
    <n v="151.5"/>
    <n v="99"/>
    <n v="25.76"/>
    <n v="147.80000000000001"/>
    <n v="89"/>
    <n v="12.56"/>
    <n v="210.4"/>
    <n v="114"/>
    <n v="9.4700000000000006"/>
    <n v="10"/>
    <n v="4"/>
    <n v="2.7"/>
    <n v="1"/>
    <s v="no"/>
    <n v="0"/>
    <s v="0-3 Calls"/>
    <s v="60-95 Months"/>
  </r>
  <r>
    <x v="28"/>
    <n v="74"/>
    <s v="area_code_415"/>
    <s v="no"/>
    <s v="no"/>
    <n v="0"/>
    <n v="124.8"/>
    <n v="114"/>
    <n v="21.22"/>
    <n v="133"/>
    <n v="121"/>
    <n v="11.31"/>
    <n v="160.30000000000001"/>
    <n v="85"/>
    <n v="7.21"/>
    <n v="10.6"/>
    <n v="7"/>
    <n v="2.86"/>
    <n v="3"/>
    <s v="no"/>
    <n v="0"/>
    <s v="0-3 Calls"/>
    <s v="60-95 Months"/>
  </r>
  <r>
    <x v="33"/>
    <n v="101"/>
    <s v="area_code_415"/>
    <s v="no"/>
    <s v="no"/>
    <n v="0"/>
    <n v="232.7"/>
    <n v="114"/>
    <n v="39.56"/>
    <n v="186.4"/>
    <n v="123"/>
    <n v="15.84"/>
    <n v="153.30000000000001"/>
    <n v="122"/>
    <n v="6.9"/>
    <n v="11.5"/>
    <n v="6"/>
    <n v="3.11"/>
    <n v="5"/>
    <s v="no"/>
    <n v="0"/>
    <s v="4+ calls"/>
    <s v="96-131 Months"/>
  </r>
  <r>
    <x v="18"/>
    <n v="116"/>
    <s v="area_code_408"/>
    <s v="no"/>
    <s v="no"/>
    <n v="0"/>
    <n v="288"/>
    <n v="120"/>
    <n v="48.96"/>
    <n v="255.8"/>
    <n v="90"/>
    <n v="21.74"/>
    <n v="233.4"/>
    <n v="99"/>
    <n v="10.5"/>
    <n v="13.4"/>
    <n v="4"/>
    <n v="3.62"/>
    <n v="0"/>
    <s v="yes"/>
    <n v="1"/>
    <s v="0-3 Calls"/>
    <s v="96-131 Months"/>
  </r>
  <r>
    <x v="16"/>
    <n v="131"/>
    <s v="area_code_415"/>
    <s v="no"/>
    <s v="yes"/>
    <n v="23"/>
    <n v="170.8"/>
    <n v="145"/>
    <n v="29.04"/>
    <n v="236.7"/>
    <n v="93"/>
    <n v="20.12"/>
    <n v="294.5"/>
    <n v="100"/>
    <n v="13.25"/>
    <n v="12.7"/>
    <n v="1"/>
    <n v="3.43"/>
    <n v="1"/>
    <s v="no"/>
    <n v="0"/>
    <s v="0-3 Calls"/>
    <s v="96-131 Months"/>
  </r>
  <r>
    <x v="35"/>
    <n v="84"/>
    <s v="area_code_415"/>
    <s v="no"/>
    <s v="no"/>
    <n v="0"/>
    <n v="216.1"/>
    <n v="114"/>
    <n v="36.74"/>
    <n v="197.5"/>
    <n v="107"/>
    <n v="16.79"/>
    <n v="217.8"/>
    <n v="104"/>
    <n v="9.8000000000000007"/>
    <n v="9.8000000000000007"/>
    <n v="3"/>
    <n v="2.65"/>
    <n v="1"/>
    <s v="no"/>
    <n v="0"/>
    <s v="0-3 Calls"/>
    <s v="60-95 Months"/>
  </r>
  <r>
    <x v="19"/>
    <n v="104"/>
    <s v="area_code_415"/>
    <s v="no"/>
    <s v="no"/>
    <n v="0"/>
    <n v="138.69999999999999"/>
    <n v="100"/>
    <n v="23.58"/>
    <n v="215.4"/>
    <n v="58"/>
    <n v="18.309999999999999"/>
    <n v="164.3"/>
    <n v="98"/>
    <n v="7.39"/>
    <n v="4.9000000000000004"/>
    <n v="4"/>
    <n v="1.32"/>
    <n v="2"/>
    <s v="no"/>
    <n v="0"/>
    <s v="0-3 Calls"/>
    <s v="96-131 Months"/>
  </r>
  <r>
    <x v="15"/>
    <n v="108"/>
    <s v="area_code_510"/>
    <s v="no"/>
    <s v="no"/>
    <n v="0"/>
    <n v="210.7"/>
    <n v="112"/>
    <n v="35.82"/>
    <n v="238.7"/>
    <n v="73"/>
    <n v="20.29"/>
    <n v="253.6"/>
    <n v="90"/>
    <n v="11.41"/>
    <n v="9.1999999999999993"/>
    <n v="5"/>
    <n v="2.48"/>
    <n v="3"/>
    <s v="no"/>
    <n v="0"/>
    <s v="0-3 Calls"/>
    <s v="96-131 Months"/>
  </r>
  <r>
    <x v="11"/>
    <n v="111"/>
    <s v="area_code_415"/>
    <s v="no"/>
    <s v="no"/>
    <n v="0"/>
    <n v="181.8"/>
    <n v="117"/>
    <n v="30.91"/>
    <n v="158.1"/>
    <n v="91"/>
    <n v="13.44"/>
    <n v="266.2"/>
    <n v="123"/>
    <n v="11.98"/>
    <n v="9.6999999999999993"/>
    <n v="9"/>
    <n v="2.62"/>
    <n v="0"/>
    <s v="no"/>
    <n v="0"/>
    <s v="0-3 Calls"/>
    <s v="96-131 Months"/>
  </r>
  <r>
    <x v="2"/>
    <n v="155"/>
    <s v="area_code_408"/>
    <s v="no"/>
    <s v="yes"/>
    <n v="30"/>
    <n v="61.6"/>
    <n v="103"/>
    <n v="10.47"/>
    <n v="255.1"/>
    <n v="110"/>
    <n v="21.68"/>
    <n v="225.9"/>
    <n v="96"/>
    <n v="10.17"/>
    <n v="12.4"/>
    <n v="5"/>
    <n v="3.35"/>
    <n v="1"/>
    <s v="no"/>
    <n v="0"/>
    <s v="0-3 Calls"/>
    <s v="132+ Months"/>
  </r>
  <r>
    <x v="41"/>
    <n v="66"/>
    <s v="area_code_510"/>
    <s v="no"/>
    <s v="no"/>
    <n v="0"/>
    <n v="207.7"/>
    <n v="85"/>
    <n v="35.31"/>
    <n v="196.7"/>
    <n v="112"/>
    <n v="16.72"/>
    <n v="261.7"/>
    <n v="83"/>
    <n v="11.78"/>
    <n v="6.8"/>
    <n v="3"/>
    <n v="1.84"/>
    <n v="1"/>
    <s v="no"/>
    <n v="0"/>
    <s v="0-3 Calls"/>
    <s v="60-95 Months"/>
  </r>
  <r>
    <x v="44"/>
    <n v="64"/>
    <s v="area_code_510"/>
    <s v="no"/>
    <s v="no"/>
    <n v="0"/>
    <n v="219.2"/>
    <n v="73"/>
    <n v="37.26"/>
    <n v="167"/>
    <n v="65"/>
    <n v="14.2"/>
    <n v="161.4"/>
    <n v="119"/>
    <n v="7.26"/>
    <n v="10"/>
    <n v="5"/>
    <n v="2.7"/>
    <n v="1"/>
    <s v="no"/>
    <n v="0"/>
    <s v="0-3 Calls"/>
    <s v="60-95 Months"/>
  </r>
  <r>
    <x v="49"/>
    <n v="116"/>
    <s v="area_code_415"/>
    <s v="no"/>
    <s v="no"/>
    <n v="0"/>
    <n v="245.9"/>
    <n v="73"/>
    <n v="41.8"/>
    <n v="240.1"/>
    <n v="87"/>
    <n v="20.41"/>
    <n v="158.69999999999999"/>
    <n v="89"/>
    <n v="7.14"/>
    <n v="8.9"/>
    <n v="5"/>
    <n v="2.4"/>
    <n v="3"/>
    <s v="no"/>
    <n v="0"/>
    <s v="0-3 Calls"/>
    <s v="96-131 Months"/>
  </r>
  <r>
    <x v="38"/>
    <n v="101"/>
    <s v="area_code_415"/>
    <s v="no"/>
    <s v="no"/>
    <n v="0"/>
    <n v="257.3"/>
    <n v="84"/>
    <n v="43.74"/>
    <n v="184.8"/>
    <n v="115"/>
    <n v="15.71"/>
    <n v="108.9"/>
    <n v="109"/>
    <n v="4.9000000000000004"/>
    <n v="13.5"/>
    <n v="7"/>
    <n v="3.65"/>
    <n v="0"/>
    <s v="no"/>
    <n v="0"/>
    <s v="0-3 Calls"/>
    <s v="96-131 Months"/>
  </r>
  <r>
    <x v="2"/>
    <n v="15"/>
    <s v="area_code_415"/>
    <s v="no"/>
    <s v="no"/>
    <n v="0"/>
    <n v="121.1"/>
    <n v="130"/>
    <n v="20.59"/>
    <n v="216"/>
    <n v="86"/>
    <n v="18.36"/>
    <n v="235.1"/>
    <n v="33"/>
    <n v="10.58"/>
    <n v="16.100000000000001"/>
    <n v="5"/>
    <n v="4.3499999999999996"/>
    <n v="2"/>
    <s v="no"/>
    <n v="0"/>
    <s v="0-3 Calls"/>
    <s v="0-23 Months"/>
  </r>
  <r>
    <x v="1"/>
    <n v="88"/>
    <s v="area_code_415"/>
    <s v="no"/>
    <s v="no"/>
    <n v="0"/>
    <n v="301.5"/>
    <n v="136"/>
    <n v="51.26"/>
    <n v="257.7"/>
    <n v="72"/>
    <n v="21.9"/>
    <n v="132.9"/>
    <n v="118"/>
    <n v="5.98"/>
    <n v="13.4"/>
    <n v="2"/>
    <n v="3.62"/>
    <n v="4"/>
    <s v="yes"/>
    <n v="1"/>
    <s v="4+ calls"/>
    <s v="60-95 Months"/>
  </r>
  <r>
    <x v="9"/>
    <n v="197"/>
    <s v="area_code_415"/>
    <s v="no"/>
    <s v="no"/>
    <n v="0"/>
    <n v="233.9"/>
    <n v="96"/>
    <n v="39.76"/>
    <n v="218.9"/>
    <n v="111"/>
    <n v="18.61"/>
    <n v="182.9"/>
    <n v="109"/>
    <n v="8.23"/>
    <n v="9.5"/>
    <n v="3"/>
    <n v="2.57"/>
    <n v="0"/>
    <s v="no"/>
    <n v="0"/>
    <s v="0-3 Calls"/>
    <s v="132+ Months"/>
  </r>
  <r>
    <x v="13"/>
    <n v="50"/>
    <s v="area_code_415"/>
    <s v="yes"/>
    <s v="no"/>
    <n v="0"/>
    <n v="99.6"/>
    <n v="108"/>
    <n v="16.93"/>
    <n v="308.7"/>
    <n v="102"/>
    <n v="26.24"/>
    <n v="161.19999999999999"/>
    <n v="62"/>
    <n v="7.25"/>
    <n v="13.7"/>
    <n v="6"/>
    <n v="3.7"/>
    <n v="2"/>
    <s v="yes"/>
    <n v="1"/>
    <s v="0-3 Calls"/>
    <s v="24-59 Months"/>
  </r>
  <r>
    <x v="13"/>
    <n v="172"/>
    <s v="area_code_510"/>
    <s v="no"/>
    <s v="no"/>
    <n v="0"/>
    <n v="169.8"/>
    <n v="123"/>
    <n v="28.87"/>
    <n v="183.1"/>
    <n v="94"/>
    <n v="15.56"/>
    <n v="395"/>
    <n v="72"/>
    <n v="17.77"/>
    <n v="12.7"/>
    <n v="7"/>
    <n v="3.43"/>
    <n v="2"/>
    <s v="no"/>
    <n v="0"/>
    <s v="0-3 Calls"/>
    <s v="132+ Months"/>
  </r>
  <r>
    <x v="36"/>
    <n v="188"/>
    <s v="area_code_415"/>
    <s v="yes"/>
    <s v="yes"/>
    <n v="26"/>
    <n v="198.8"/>
    <n v="115"/>
    <n v="33.799999999999997"/>
    <n v="166.6"/>
    <n v="67"/>
    <n v="14.16"/>
    <n v="198.5"/>
    <n v="118"/>
    <n v="8.93"/>
    <n v="14.4"/>
    <n v="3"/>
    <n v="3.89"/>
    <n v="1"/>
    <s v="yes"/>
    <n v="1"/>
    <s v="0-3 Calls"/>
    <s v="132+ Months"/>
  </r>
  <r>
    <x v="15"/>
    <n v="85"/>
    <s v="area_code_408"/>
    <s v="yes"/>
    <s v="no"/>
    <n v="0"/>
    <n v="116.2"/>
    <n v="86"/>
    <n v="19.75"/>
    <n v="229.7"/>
    <n v="127"/>
    <n v="19.52"/>
    <n v="204.2"/>
    <n v="109"/>
    <n v="9.19"/>
    <n v="10.1"/>
    <n v="3"/>
    <n v="2.73"/>
    <n v="3"/>
    <s v="no"/>
    <n v="0"/>
    <s v="0-3 Calls"/>
    <s v="60-95 Months"/>
  </r>
  <r>
    <x v="8"/>
    <n v="103"/>
    <s v="area_code_510"/>
    <s v="yes"/>
    <s v="no"/>
    <n v="0"/>
    <n v="255.9"/>
    <n v="128"/>
    <n v="43.5"/>
    <n v="140.9"/>
    <n v="92"/>
    <n v="11.98"/>
    <n v="308.89999999999998"/>
    <n v="130"/>
    <n v="13.9"/>
    <n v="12.1"/>
    <n v="2"/>
    <n v="3.27"/>
    <n v="1"/>
    <s v="yes"/>
    <n v="1"/>
    <s v="0-3 Calls"/>
    <s v="96-131 Months"/>
  </r>
  <r>
    <x v="1"/>
    <n v="136"/>
    <s v="area_code_408"/>
    <s v="no"/>
    <s v="yes"/>
    <n v="27"/>
    <n v="187.7"/>
    <n v="84"/>
    <n v="31.91"/>
    <n v="221"/>
    <n v="147"/>
    <n v="18.79"/>
    <n v="145.69999999999999"/>
    <n v="110"/>
    <n v="6.56"/>
    <n v="10"/>
    <n v="4"/>
    <n v="2.7"/>
    <n v="3"/>
    <s v="no"/>
    <n v="0"/>
    <s v="0-3 Calls"/>
    <s v="132+ Months"/>
  </r>
  <r>
    <x v="44"/>
    <n v="155"/>
    <s v="area_code_408"/>
    <s v="no"/>
    <s v="yes"/>
    <n v="21"/>
    <n v="195.9"/>
    <n v="91"/>
    <n v="33.299999999999997"/>
    <n v="213.9"/>
    <n v="84"/>
    <n v="18.18"/>
    <n v="88.2"/>
    <n v="111"/>
    <n v="3.97"/>
    <n v="8.6"/>
    <n v="4"/>
    <n v="2.3199999999999998"/>
    <n v="0"/>
    <s v="no"/>
    <n v="0"/>
    <s v="0-3 Calls"/>
    <s v="132+ Months"/>
  </r>
  <r>
    <x v="6"/>
    <n v="145"/>
    <s v="area_code_415"/>
    <s v="no"/>
    <s v="no"/>
    <n v="0"/>
    <n v="129.4"/>
    <n v="97"/>
    <n v="22"/>
    <n v="185.4"/>
    <n v="101"/>
    <n v="15.76"/>
    <n v="204.7"/>
    <n v="106"/>
    <n v="9.2100000000000009"/>
    <n v="1.1000000000000001"/>
    <n v="2"/>
    <n v="0.3"/>
    <n v="2"/>
    <s v="no"/>
    <n v="0"/>
    <s v="0-3 Calls"/>
    <s v="132+ Months"/>
  </r>
  <r>
    <x v="19"/>
    <n v="116"/>
    <s v="area_code_510"/>
    <s v="no"/>
    <s v="yes"/>
    <n v="12"/>
    <n v="221"/>
    <n v="108"/>
    <n v="37.57"/>
    <n v="151"/>
    <n v="118"/>
    <n v="12.84"/>
    <n v="179"/>
    <n v="80"/>
    <n v="8.06"/>
    <n v="9"/>
    <n v="6"/>
    <n v="2.4300000000000002"/>
    <n v="2"/>
    <s v="no"/>
    <n v="0"/>
    <s v="0-3 Calls"/>
    <s v="96-131 Months"/>
  </r>
  <r>
    <x v="18"/>
    <n v="152"/>
    <s v="area_code_408"/>
    <s v="no"/>
    <s v="no"/>
    <n v="0"/>
    <n v="140.5"/>
    <n v="92"/>
    <n v="23.89"/>
    <n v="186.8"/>
    <n v="96"/>
    <n v="15.88"/>
    <n v="227"/>
    <n v="89"/>
    <n v="10.220000000000001"/>
    <n v="9.5"/>
    <n v="5"/>
    <n v="2.57"/>
    <n v="2"/>
    <s v="no"/>
    <n v="0"/>
    <s v="0-3 Calls"/>
    <s v="132+ Months"/>
  </r>
  <r>
    <x v="42"/>
    <n v="65"/>
    <s v="area_code_415"/>
    <s v="yes"/>
    <s v="no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n v="0"/>
    <s v="yes"/>
    <n v="1"/>
    <s v="0-3 Calls"/>
    <s v="60-95 Months"/>
  </r>
  <r>
    <x v="47"/>
    <n v="67"/>
    <s v="area_code_415"/>
    <s v="no"/>
    <s v="no"/>
    <n v="0"/>
    <n v="109.1"/>
    <n v="117"/>
    <n v="18.55"/>
    <n v="217.4"/>
    <n v="124"/>
    <n v="18.48"/>
    <n v="188.4"/>
    <n v="141"/>
    <n v="8.48"/>
    <n v="12.8"/>
    <n v="6"/>
    <n v="3.46"/>
    <n v="0"/>
    <s v="no"/>
    <n v="0"/>
    <s v="0-3 Calls"/>
    <s v="60-95 Months"/>
  </r>
  <r>
    <x v="27"/>
    <n v="60"/>
    <s v="area_code_415"/>
    <s v="no"/>
    <s v="no"/>
    <n v="0"/>
    <n v="207.8"/>
    <n v="109"/>
    <n v="35.33"/>
    <n v="123.5"/>
    <n v="112"/>
    <n v="10.5"/>
    <n v="291.60000000000002"/>
    <n v="115"/>
    <n v="13.12"/>
    <n v="5.7"/>
    <n v="9"/>
    <n v="1.54"/>
    <n v="0"/>
    <s v="no"/>
    <n v="0"/>
    <s v="0-3 Calls"/>
    <s v="60-95 Months"/>
  </r>
  <r>
    <x v="30"/>
    <n v="138"/>
    <s v="area_code_510"/>
    <s v="no"/>
    <s v="no"/>
    <n v="0"/>
    <n v="205.9"/>
    <n v="96"/>
    <n v="35"/>
    <n v="257.10000000000002"/>
    <n v="94"/>
    <n v="21.85"/>
    <n v="209"/>
    <n v="63"/>
    <n v="9.4"/>
    <n v="12.1"/>
    <n v="8"/>
    <n v="3.27"/>
    <n v="0"/>
    <s v="no"/>
    <n v="0"/>
    <s v="0-3 Calls"/>
    <s v="132+ Months"/>
  </r>
  <r>
    <x v="9"/>
    <n v="44"/>
    <s v="area_code_415"/>
    <s v="no"/>
    <s v="no"/>
    <n v="0"/>
    <n v="308.60000000000002"/>
    <n v="139"/>
    <n v="52.46"/>
    <n v="150.80000000000001"/>
    <n v="94"/>
    <n v="12.82"/>
    <n v="198.7"/>
    <n v="66"/>
    <n v="8.94"/>
    <n v="7.3"/>
    <n v="3"/>
    <n v="1.97"/>
    <n v="4"/>
    <s v="yes"/>
    <n v="1"/>
    <s v="4+ calls"/>
    <s v="24-59 Months"/>
  </r>
  <r>
    <x v="41"/>
    <n v="25"/>
    <s v="area_code_510"/>
    <s v="no"/>
    <s v="no"/>
    <n v="0"/>
    <n v="242.6"/>
    <n v="69"/>
    <n v="41.24"/>
    <n v="209"/>
    <n v="117"/>
    <n v="17.77"/>
    <n v="219.7"/>
    <n v="82"/>
    <n v="9.89"/>
    <n v="14.4"/>
    <n v="6"/>
    <n v="3.89"/>
    <n v="2"/>
    <s v="no"/>
    <n v="0"/>
    <s v="0-3 Calls"/>
    <s v="24-59 Months"/>
  </r>
  <r>
    <x v="19"/>
    <n v="145"/>
    <s v="area_code_408"/>
    <s v="no"/>
    <s v="no"/>
    <n v="0"/>
    <n v="229.6"/>
    <n v="82"/>
    <n v="39.03"/>
    <n v="138.1"/>
    <n v="103"/>
    <n v="11.74"/>
    <n v="250.8"/>
    <n v="109"/>
    <n v="11.29"/>
    <n v="3.3"/>
    <n v="3"/>
    <n v="0.89"/>
    <n v="1"/>
    <s v="no"/>
    <n v="0"/>
    <s v="0-3 Calls"/>
    <s v="132+ Months"/>
  </r>
  <r>
    <x v="26"/>
    <n v="122"/>
    <s v="area_code_510"/>
    <s v="no"/>
    <s v="yes"/>
    <n v="28"/>
    <n v="166"/>
    <n v="62"/>
    <n v="28.22"/>
    <n v="233.9"/>
    <n v="88"/>
    <n v="19.88"/>
    <n v="170.1"/>
    <n v="84"/>
    <n v="7.65"/>
    <n v="7.7"/>
    <n v="3"/>
    <n v="2.08"/>
    <n v="2"/>
    <s v="no"/>
    <n v="0"/>
    <s v="0-3 Calls"/>
    <s v="96-131 Months"/>
  </r>
  <r>
    <x v="18"/>
    <n v="121"/>
    <s v="area_code_415"/>
    <s v="no"/>
    <s v="no"/>
    <n v="0"/>
    <n v="144.80000000000001"/>
    <n v="126"/>
    <n v="24.62"/>
    <n v="200.6"/>
    <n v="82"/>
    <n v="17.05"/>
    <n v="208.8"/>
    <n v="81"/>
    <n v="9.4"/>
    <n v="13.3"/>
    <n v="9"/>
    <n v="3.59"/>
    <n v="0"/>
    <s v="yes"/>
    <n v="1"/>
    <s v="0-3 Calls"/>
    <s v="96-131 Months"/>
  </r>
  <r>
    <x v="38"/>
    <n v="55"/>
    <s v="area_code_510"/>
    <s v="yes"/>
    <s v="no"/>
    <n v="0"/>
    <n v="106.1"/>
    <n v="77"/>
    <n v="18.04"/>
    <n v="123.5"/>
    <n v="100"/>
    <n v="10.5"/>
    <n v="96.4"/>
    <n v="92"/>
    <n v="4.34"/>
    <n v="12.9"/>
    <n v="3"/>
    <n v="3.48"/>
    <n v="0"/>
    <s v="no"/>
    <n v="0"/>
    <s v="0-3 Calls"/>
    <s v="24-59 Months"/>
  </r>
  <r>
    <x v="49"/>
    <n v="77"/>
    <s v="area_code_415"/>
    <s v="no"/>
    <s v="no"/>
    <n v="0"/>
    <n v="221.8"/>
    <n v="84"/>
    <n v="37.71"/>
    <n v="166"/>
    <n v="125"/>
    <n v="14.11"/>
    <n v="210.2"/>
    <n v="72"/>
    <n v="9.4600000000000009"/>
    <n v="13.2"/>
    <n v="4"/>
    <n v="3.56"/>
    <n v="1"/>
    <s v="no"/>
    <n v="0"/>
    <s v="0-3 Calls"/>
    <s v="60-95 Months"/>
  </r>
  <r>
    <x v="27"/>
    <n v="12"/>
    <s v="area_code_415"/>
    <s v="no"/>
    <s v="no"/>
    <n v="0"/>
    <n v="204.6"/>
    <n v="98"/>
    <n v="34.78"/>
    <n v="212.5"/>
    <n v="90"/>
    <n v="18.059999999999999"/>
    <n v="182.1"/>
    <n v="95"/>
    <n v="8.19"/>
    <n v="9.8000000000000007"/>
    <n v="7"/>
    <n v="2.65"/>
    <n v="2"/>
    <s v="no"/>
    <n v="0"/>
    <s v="0-3 Calls"/>
    <s v="0-23 Months"/>
  </r>
  <r>
    <x v="37"/>
    <n v="92"/>
    <s v="area_code_415"/>
    <s v="no"/>
    <s v="yes"/>
    <n v="44"/>
    <n v="152"/>
    <n v="95"/>
    <n v="25.84"/>
    <n v="274.89999999999998"/>
    <n v="73"/>
    <n v="23.37"/>
    <n v="162.4"/>
    <n v="121"/>
    <n v="7.31"/>
    <n v="10"/>
    <n v="1"/>
    <n v="2.7"/>
    <n v="2"/>
    <s v="no"/>
    <n v="0"/>
    <s v="0-3 Calls"/>
    <s v="60-95 Months"/>
  </r>
  <r>
    <x v="35"/>
    <n v="125"/>
    <s v="area_code_415"/>
    <s v="yes"/>
    <s v="yes"/>
    <n v="29"/>
    <n v="260.8"/>
    <n v="81"/>
    <n v="44.34"/>
    <n v="163.69999999999999"/>
    <n v="112"/>
    <n v="13.91"/>
    <n v="271.7"/>
    <n v="117"/>
    <n v="12.23"/>
    <n v="17"/>
    <n v="6"/>
    <n v="4.59"/>
    <n v="1"/>
    <s v="yes"/>
    <n v="1"/>
    <s v="0-3 Calls"/>
    <s v="96-131 Months"/>
  </r>
  <r>
    <x v="45"/>
    <n v="79"/>
    <s v="area_code_415"/>
    <s v="no"/>
    <s v="no"/>
    <n v="0"/>
    <n v="177.9"/>
    <n v="83"/>
    <n v="30.24"/>
    <n v="167.3"/>
    <n v="84"/>
    <n v="14.22"/>
    <n v="223.7"/>
    <n v="142"/>
    <n v="10.07"/>
    <n v="15.2"/>
    <n v="8"/>
    <n v="4.0999999999999996"/>
    <n v="0"/>
    <s v="no"/>
    <n v="0"/>
    <s v="0-3 Calls"/>
    <s v="60-95 Months"/>
  </r>
  <r>
    <x v="8"/>
    <n v="36"/>
    <s v="area_code_415"/>
    <s v="no"/>
    <s v="no"/>
    <n v="0"/>
    <n v="235.1"/>
    <n v="97"/>
    <n v="39.97"/>
    <n v="196.8"/>
    <n v="104"/>
    <n v="16.73"/>
    <n v="259.7"/>
    <n v="110"/>
    <n v="11.69"/>
    <n v="7"/>
    <n v="7"/>
    <n v="1.89"/>
    <n v="3"/>
    <s v="no"/>
    <n v="0"/>
    <s v="0-3 Calls"/>
    <s v="24-59 Months"/>
  </r>
  <r>
    <x v="38"/>
    <n v="102"/>
    <s v="area_code_415"/>
    <s v="no"/>
    <s v="no"/>
    <n v="0"/>
    <n v="186.8"/>
    <n v="92"/>
    <n v="31.76"/>
    <n v="173.7"/>
    <n v="123"/>
    <n v="14.76"/>
    <n v="250.9"/>
    <n v="131"/>
    <n v="11.29"/>
    <n v="9.6999999999999993"/>
    <n v="4"/>
    <n v="2.62"/>
    <n v="2"/>
    <s v="no"/>
    <n v="0"/>
    <s v="0-3 Calls"/>
    <s v="96-131 Months"/>
  </r>
  <r>
    <x v="47"/>
    <n v="138"/>
    <s v="area_code_408"/>
    <s v="yes"/>
    <s v="no"/>
    <n v="0"/>
    <n v="268.39999999999998"/>
    <n v="81"/>
    <n v="45.63"/>
    <n v="174.4"/>
    <n v="115"/>
    <n v="14.82"/>
    <n v="193.5"/>
    <n v="96"/>
    <n v="8.7100000000000009"/>
    <n v="11.6"/>
    <n v="4"/>
    <n v="3.13"/>
    <n v="1"/>
    <s v="no"/>
    <n v="0"/>
    <s v="0-3 Calls"/>
    <s v="132+ Months"/>
  </r>
  <r>
    <x v="30"/>
    <n v="164"/>
    <s v="area_code_510"/>
    <s v="no"/>
    <s v="no"/>
    <n v="0"/>
    <n v="192.1"/>
    <n v="95"/>
    <n v="32.659999999999997"/>
    <n v="249.8"/>
    <n v="94"/>
    <n v="21.23"/>
    <n v="132.6"/>
    <n v="100"/>
    <n v="5.97"/>
    <n v="7.3"/>
    <n v="3"/>
    <n v="1.97"/>
    <n v="3"/>
    <s v="no"/>
    <n v="0"/>
    <s v="0-3 Calls"/>
    <s v="132+ Months"/>
  </r>
  <r>
    <x v="35"/>
    <n v="125"/>
    <s v="area_code_415"/>
    <s v="no"/>
    <s v="no"/>
    <n v="0"/>
    <n v="240.7"/>
    <n v="82"/>
    <n v="40.92"/>
    <n v="269.39999999999998"/>
    <n v="85"/>
    <n v="22.9"/>
    <n v="187.1"/>
    <n v="74"/>
    <n v="8.42"/>
    <n v="10.1"/>
    <n v="3"/>
    <n v="2.73"/>
    <n v="0"/>
    <s v="yes"/>
    <n v="1"/>
    <s v="0-3 Calls"/>
    <s v="96-131 Months"/>
  </r>
  <r>
    <x v="26"/>
    <n v="72"/>
    <s v="area_code_408"/>
    <s v="no"/>
    <s v="no"/>
    <n v="0"/>
    <n v="179.9"/>
    <n v="113"/>
    <n v="30.58"/>
    <n v="149.80000000000001"/>
    <n v="112"/>
    <n v="12.73"/>
    <n v="168.2"/>
    <n v="79"/>
    <n v="7.57"/>
    <n v="9.8000000000000007"/>
    <n v="7"/>
    <n v="2.65"/>
    <n v="2"/>
    <s v="no"/>
    <n v="0"/>
    <s v="0-3 Calls"/>
    <s v="60-95 Months"/>
  </r>
  <r>
    <x v="3"/>
    <n v="145"/>
    <s v="area_code_415"/>
    <s v="no"/>
    <s v="no"/>
    <n v="0"/>
    <n v="175.8"/>
    <n v="89"/>
    <n v="29.89"/>
    <n v="274.3"/>
    <n v="119"/>
    <n v="23.32"/>
    <n v="226.6"/>
    <n v="69"/>
    <n v="10.199999999999999"/>
    <n v="12.4"/>
    <n v="4"/>
    <n v="3.35"/>
    <n v="1"/>
    <s v="no"/>
    <n v="0"/>
    <s v="0-3 Calls"/>
    <s v="132+ Months"/>
  </r>
  <r>
    <x v="43"/>
    <n v="136"/>
    <s v="area_code_510"/>
    <s v="no"/>
    <s v="no"/>
    <n v="0"/>
    <n v="109.4"/>
    <n v="91"/>
    <n v="18.600000000000001"/>
    <n v="207.5"/>
    <n v="111"/>
    <n v="17.64"/>
    <n v="135"/>
    <n v="107"/>
    <n v="6.08"/>
    <n v="11.6"/>
    <n v="5"/>
    <n v="3.13"/>
    <n v="0"/>
    <s v="no"/>
    <n v="0"/>
    <s v="0-3 Calls"/>
    <s v="132+ Months"/>
  </r>
  <r>
    <x v="18"/>
    <n v="209"/>
    <s v="area_code_510"/>
    <s v="no"/>
    <s v="no"/>
    <n v="0"/>
    <n v="255.1"/>
    <n v="124"/>
    <n v="43.37"/>
    <n v="230.6"/>
    <n v="110"/>
    <n v="19.600000000000001"/>
    <n v="218"/>
    <n v="69"/>
    <n v="9.81"/>
    <n v="8.5"/>
    <n v="5"/>
    <n v="2.2999999999999998"/>
    <n v="3"/>
    <s v="yes"/>
    <n v="1"/>
    <s v="0-3 Calls"/>
    <s v="132+ Months"/>
  </r>
  <r>
    <x v="26"/>
    <n v="66"/>
    <s v="area_code_415"/>
    <s v="yes"/>
    <s v="no"/>
    <n v="0"/>
    <n v="208.7"/>
    <n v="84"/>
    <n v="35.479999999999997"/>
    <n v="173.3"/>
    <n v="88"/>
    <n v="14.73"/>
    <n v="264.7"/>
    <n v="107"/>
    <n v="11.91"/>
    <n v="8.3000000000000007"/>
    <n v="3"/>
    <n v="2.2400000000000002"/>
    <n v="3"/>
    <s v="no"/>
    <n v="0"/>
    <s v="0-3 Calls"/>
    <s v="60-95 Months"/>
  </r>
  <r>
    <x v="39"/>
    <n v="152"/>
    <s v="area_code_510"/>
    <s v="no"/>
    <s v="yes"/>
    <n v="20"/>
    <n v="214.6"/>
    <n v="108"/>
    <n v="36.479999999999997"/>
    <n v="96.6"/>
    <n v="82"/>
    <n v="8.2100000000000009"/>
    <n v="170.7"/>
    <n v="145"/>
    <n v="7.68"/>
    <n v="7.9"/>
    <n v="5"/>
    <n v="2.13"/>
    <n v="1"/>
    <s v="no"/>
    <n v="0"/>
    <s v="0-3 Calls"/>
    <s v="132+ Months"/>
  </r>
  <r>
    <x v="49"/>
    <n v="162"/>
    <s v="area_code_408"/>
    <s v="no"/>
    <s v="no"/>
    <n v="0"/>
    <n v="49.2"/>
    <n v="121"/>
    <n v="8.36"/>
    <n v="143.9"/>
    <n v="136"/>
    <n v="12.23"/>
    <n v="203"/>
    <n v="97"/>
    <n v="9.14"/>
    <n v="12.1"/>
    <n v="13"/>
    <n v="3.27"/>
    <n v="1"/>
    <s v="no"/>
    <n v="0"/>
    <s v="0-3 Calls"/>
    <s v="132+ Months"/>
  </r>
  <r>
    <x v="27"/>
    <n v="72"/>
    <s v="area_code_510"/>
    <s v="no"/>
    <s v="no"/>
    <n v="0"/>
    <n v="141.30000000000001"/>
    <n v="133"/>
    <n v="24.02"/>
    <n v="134.9"/>
    <n v="96"/>
    <n v="11.47"/>
    <n v="227.5"/>
    <n v="97"/>
    <n v="10.24"/>
    <n v="11.2"/>
    <n v="3"/>
    <n v="3.02"/>
    <n v="2"/>
    <s v="no"/>
    <n v="0"/>
    <s v="0-3 Calls"/>
    <s v="60-95 Months"/>
  </r>
  <r>
    <x v="20"/>
    <n v="101"/>
    <s v="area_code_415"/>
    <s v="no"/>
    <s v="no"/>
    <n v="0"/>
    <n v="253.2"/>
    <n v="89"/>
    <n v="43.04"/>
    <n v="237.9"/>
    <n v="114"/>
    <n v="20.22"/>
    <n v="154.30000000000001"/>
    <n v="85"/>
    <n v="6.94"/>
    <n v="9.6999999999999993"/>
    <n v="7"/>
    <n v="2.62"/>
    <n v="4"/>
    <s v="no"/>
    <n v="0"/>
    <s v="4+ calls"/>
    <s v="96-131 Months"/>
  </r>
  <r>
    <x v="6"/>
    <n v="125"/>
    <s v="area_code_415"/>
    <s v="no"/>
    <s v="no"/>
    <n v="0"/>
    <n v="206"/>
    <n v="128"/>
    <n v="35.020000000000003"/>
    <n v="198.1"/>
    <n v="71"/>
    <n v="16.84"/>
    <n v="135.9"/>
    <n v="116"/>
    <n v="6.12"/>
    <n v="13.2"/>
    <n v="3"/>
    <n v="3.56"/>
    <n v="0"/>
    <s v="no"/>
    <n v="0"/>
    <s v="0-3 Calls"/>
    <s v="96-131 Months"/>
  </r>
  <r>
    <x v="41"/>
    <n v="193"/>
    <s v="area_code_415"/>
    <s v="no"/>
    <s v="yes"/>
    <n v="31"/>
    <n v="71.2"/>
    <n v="58"/>
    <n v="12.1"/>
    <n v="124.7"/>
    <n v="105"/>
    <n v="10.6"/>
    <n v="155.5"/>
    <n v="108"/>
    <n v="7"/>
    <n v="11.7"/>
    <n v="3"/>
    <n v="3.16"/>
    <n v="0"/>
    <s v="no"/>
    <n v="0"/>
    <s v="0-3 Calls"/>
    <s v="132+ Months"/>
  </r>
  <r>
    <x v="6"/>
    <n v="63"/>
    <s v="area_code_510"/>
    <s v="no"/>
    <s v="no"/>
    <n v="0"/>
    <n v="261.8"/>
    <n v="69"/>
    <n v="44.51"/>
    <n v="245"/>
    <n v="135"/>
    <n v="20.83"/>
    <n v="202.1"/>
    <n v="94"/>
    <n v="9.09"/>
    <n v="14.7"/>
    <n v="4"/>
    <n v="3.97"/>
    <n v="0"/>
    <s v="yes"/>
    <n v="1"/>
    <s v="0-3 Calls"/>
    <s v="60-95 Months"/>
  </r>
  <r>
    <x v="44"/>
    <n v="124"/>
    <s v="area_code_510"/>
    <s v="no"/>
    <s v="no"/>
    <n v="0"/>
    <n v="191.3"/>
    <n v="134"/>
    <n v="32.520000000000003"/>
    <n v="261.5"/>
    <n v="113"/>
    <n v="22.23"/>
    <n v="182.3"/>
    <n v="111"/>
    <n v="8.1999999999999993"/>
    <n v="10"/>
    <n v="3"/>
    <n v="2.7"/>
    <n v="1"/>
    <s v="no"/>
    <n v="0"/>
    <s v="0-3 Calls"/>
    <s v="96-131 Months"/>
  </r>
  <r>
    <x v="38"/>
    <n v="144"/>
    <s v="area_code_415"/>
    <s v="no"/>
    <s v="no"/>
    <n v="0"/>
    <n v="133.30000000000001"/>
    <n v="101"/>
    <n v="22.66"/>
    <n v="255.5"/>
    <n v="127"/>
    <n v="21.72"/>
    <n v="228.6"/>
    <n v="68"/>
    <n v="10.29"/>
    <n v="11.6"/>
    <n v="2"/>
    <n v="3.13"/>
    <n v="0"/>
    <s v="no"/>
    <n v="0"/>
    <s v="0-3 Calls"/>
    <s v="132+ Months"/>
  </r>
  <r>
    <x v="21"/>
    <n v="116"/>
    <s v="area_code_408"/>
    <s v="no"/>
    <s v="yes"/>
    <n v="24"/>
    <n v="183.6"/>
    <n v="138"/>
    <n v="31.21"/>
    <n v="203.8"/>
    <n v="90"/>
    <n v="17.32"/>
    <n v="166.9"/>
    <n v="89"/>
    <n v="7.51"/>
    <n v="6"/>
    <n v="3"/>
    <n v="1.62"/>
    <n v="2"/>
    <s v="no"/>
    <n v="0"/>
    <s v="0-3 Calls"/>
    <s v="96-131 Months"/>
  </r>
  <r>
    <x v="24"/>
    <n v="189"/>
    <s v="area_code_415"/>
    <s v="no"/>
    <s v="yes"/>
    <n v="30"/>
    <n v="155.19999999999999"/>
    <n v="116"/>
    <n v="26.38"/>
    <n v="195.5"/>
    <n v="50"/>
    <n v="16.62"/>
    <n v="170.1"/>
    <n v="108"/>
    <n v="7.65"/>
    <n v="15.4"/>
    <n v="6"/>
    <n v="4.16"/>
    <n v="1"/>
    <s v="no"/>
    <n v="0"/>
    <s v="0-3 Calls"/>
    <s v="132+ Months"/>
  </r>
  <r>
    <x v="21"/>
    <n v="97"/>
    <s v="area_code_408"/>
    <s v="no"/>
    <s v="yes"/>
    <n v="28"/>
    <n v="283.10000000000002"/>
    <n v="93"/>
    <n v="48.13"/>
    <n v="185.4"/>
    <n v="98"/>
    <n v="15.76"/>
    <n v="312.8"/>
    <n v="78"/>
    <n v="14.08"/>
    <n v="6.1"/>
    <n v="8"/>
    <n v="1.65"/>
    <n v="1"/>
    <s v="no"/>
    <n v="0"/>
    <s v="0-3 Calls"/>
    <s v="96-131 Months"/>
  </r>
  <r>
    <x v="6"/>
    <n v="137"/>
    <s v="area_code_510"/>
    <s v="no"/>
    <s v="yes"/>
    <n v="50"/>
    <n v="186.5"/>
    <n v="94"/>
    <n v="31.71"/>
    <n v="178"/>
    <n v="106"/>
    <n v="15.13"/>
    <n v="215.6"/>
    <n v="100"/>
    <n v="9.6999999999999993"/>
    <n v="12.1"/>
    <n v="4"/>
    <n v="3.27"/>
    <n v="2"/>
    <s v="no"/>
    <n v="0"/>
    <s v="0-3 Calls"/>
    <s v="132+ Months"/>
  </r>
  <r>
    <x v="47"/>
    <n v="142"/>
    <s v="area_code_415"/>
    <s v="no"/>
    <s v="yes"/>
    <n v="38"/>
    <n v="163.30000000000001"/>
    <n v="104"/>
    <n v="27.76"/>
    <n v="136"/>
    <n v="114"/>
    <n v="11.56"/>
    <n v="249.1"/>
    <n v="127"/>
    <n v="11.21"/>
    <n v="4.3"/>
    <n v="6"/>
    <n v="1.1599999999999999"/>
    <n v="0"/>
    <s v="no"/>
    <n v="0"/>
    <s v="0-3 Calls"/>
    <s v="132+ Months"/>
  </r>
  <r>
    <x v="2"/>
    <n v="84"/>
    <s v="area_code_510"/>
    <s v="no"/>
    <s v="no"/>
    <n v="0"/>
    <n v="203.4"/>
    <n v="125"/>
    <n v="34.58"/>
    <n v="182.9"/>
    <n v="88"/>
    <n v="15.55"/>
    <n v="213.7"/>
    <n v="121"/>
    <n v="9.6199999999999992"/>
    <n v="13.8"/>
    <n v="2"/>
    <n v="3.73"/>
    <n v="1"/>
    <s v="no"/>
    <n v="0"/>
    <s v="0-3 Calls"/>
    <s v="60-95 Months"/>
  </r>
  <r>
    <x v="21"/>
    <n v="119"/>
    <s v="area_code_415"/>
    <s v="no"/>
    <s v="yes"/>
    <n v="19"/>
    <n v="178.1"/>
    <n v="110"/>
    <n v="30.28"/>
    <n v="212.8"/>
    <n v="100"/>
    <n v="18.09"/>
    <n v="226.3"/>
    <n v="123"/>
    <n v="10.18"/>
    <n v="10"/>
    <n v="6"/>
    <n v="2.7"/>
    <n v="1"/>
    <s v="no"/>
    <n v="0"/>
    <s v="0-3 Calls"/>
    <s v="96-131 Months"/>
  </r>
  <r>
    <x v="28"/>
    <n v="158"/>
    <s v="area_code_415"/>
    <s v="no"/>
    <s v="no"/>
    <n v="0"/>
    <n v="195.9"/>
    <n v="103"/>
    <n v="33.299999999999997"/>
    <n v="89.1"/>
    <n v="95"/>
    <n v="7.57"/>
    <n v="302.2"/>
    <n v="82"/>
    <n v="13.6"/>
    <n v="10.3"/>
    <n v="3"/>
    <n v="2.78"/>
    <n v="1"/>
    <s v="no"/>
    <n v="0"/>
    <s v="0-3 Calls"/>
    <s v="132+ Months"/>
  </r>
  <r>
    <x v="20"/>
    <n v="101"/>
    <s v="area_code_415"/>
    <s v="no"/>
    <s v="yes"/>
    <n v="24"/>
    <n v="114.1"/>
    <n v="95"/>
    <n v="19.399999999999999"/>
    <n v="161.5"/>
    <n v="86"/>
    <n v="13.73"/>
    <n v="176.3"/>
    <n v="90"/>
    <n v="7.93"/>
    <n v="13"/>
    <n v="9"/>
    <n v="3.51"/>
    <n v="2"/>
    <s v="no"/>
    <n v="0"/>
    <s v="0-3 Calls"/>
    <s v="96-131 Months"/>
  </r>
  <r>
    <x v="1"/>
    <n v="182"/>
    <s v="area_code_415"/>
    <s v="no"/>
    <s v="no"/>
    <n v="0"/>
    <n v="279.10000000000002"/>
    <n v="124"/>
    <n v="47.45"/>
    <n v="180.5"/>
    <n v="108"/>
    <n v="15.34"/>
    <n v="217.5"/>
    <n v="104"/>
    <n v="9.7899999999999991"/>
    <n v="9.5"/>
    <n v="11"/>
    <n v="2.57"/>
    <n v="2"/>
    <s v="yes"/>
    <n v="1"/>
    <s v="0-3 Calls"/>
    <s v="132+ Months"/>
  </r>
  <r>
    <x v="6"/>
    <n v="51"/>
    <s v="area_code_408"/>
    <s v="no"/>
    <s v="no"/>
    <n v="0"/>
    <n v="169.3"/>
    <n v="111"/>
    <n v="28.78"/>
    <n v="139.5"/>
    <n v="69"/>
    <n v="11.86"/>
    <n v="197"/>
    <n v="87"/>
    <n v="8.8699999999999992"/>
    <n v="12"/>
    <n v="3"/>
    <n v="3.24"/>
    <n v="0"/>
    <s v="no"/>
    <n v="0"/>
    <s v="0-3 Calls"/>
    <s v="24-59 Months"/>
  </r>
  <r>
    <x v="33"/>
    <n v="117"/>
    <s v="area_code_510"/>
    <s v="no"/>
    <s v="no"/>
    <n v="0"/>
    <n v="214.4"/>
    <n v="94"/>
    <n v="36.450000000000003"/>
    <n v="138"/>
    <n v="149"/>
    <n v="11.73"/>
    <n v="148.69999999999999"/>
    <n v="102"/>
    <n v="6.69"/>
    <n v="9.9"/>
    <n v="1"/>
    <n v="2.67"/>
    <n v="2"/>
    <s v="no"/>
    <n v="0"/>
    <s v="0-3 Calls"/>
    <s v="96-131 Months"/>
  </r>
  <r>
    <x v="48"/>
    <n v="92"/>
    <s v="area_code_415"/>
    <s v="yes"/>
    <s v="no"/>
    <n v="0"/>
    <n v="255.8"/>
    <n v="125"/>
    <n v="43.49"/>
    <n v="142.69999999999999"/>
    <n v="111"/>
    <n v="12.13"/>
    <n v="181.2"/>
    <n v="101"/>
    <n v="8.15"/>
    <n v="11.7"/>
    <n v="3"/>
    <n v="3.16"/>
    <n v="0"/>
    <s v="no"/>
    <n v="0"/>
    <s v="0-3 Calls"/>
    <s v="60-95 Months"/>
  </r>
  <r>
    <x v="28"/>
    <n v="86"/>
    <s v="area_code_408"/>
    <s v="no"/>
    <s v="no"/>
    <n v="0"/>
    <n v="148.19999999999999"/>
    <n v="71"/>
    <n v="25.19"/>
    <n v="285.10000000000002"/>
    <n v="91"/>
    <n v="24.23"/>
    <n v="166.4"/>
    <n v="155"/>
    <n v="7.49"/>
    <n v="6.2"/>
    <n v="3"/>
    <n v="1.67"/>
    <n v="2"/>
    <s v="no"/>
    <n v="0"/>
    <s v="0-3 Calls"/>
    <s v="60-95 Months"/>
  </r>
  <r>
    <x v="19"/>
    <n v="122"/>
    <s v="area_code_415"/>
    <s v="no"/>
    <s v="no"/>
    <n v="0"/>
    <n v="119.3"/>
    <n v="93"/>
    <n v="20.28"/>
    <n v="223.9"/>
    <n v="103"/>
    <n v="19.03"/>
    <n v="211.9"/>
    <n v="122"/>
    <n v="9.5399999999999991"/>
    <n v="8.6999999999999993"/>
    <n v="4"/>
    <n v="2.35"/>
    <n v="2"/>
    <s v="no"/>
    <n v="0"/>
    <s v="0-3 Calls"/>
    <s v="96-131 Months"/>
  </r>
  <r>
    <x v="1"/>
    <n v="127"/>
    <s v="area_code_510"/>
    <s v="no"/>
    <s v="no"/>
    <n v="0"/>
    <n v="245.2"/>
    <n v="91"/>
    <n v="41.68"/>
    <n v="217.2"/>
    <n v="92"/>
    <n v="18.46"/>
    <n v="243.1"/>
    <n v="128"/>
    <n v="10.94"/>
    <n v="13.9"/>
    <n v="6"/>
    <n v="3.75"/>
    <n v="0"/>
    <s v="yes"/>
    <n v="1"/>
    <s v="0-3 Calls"/>
    <s v="96-131 Months"/>
  </r>
  <r>
    <x v="36"/>
    <n v="158"/>
    <s v="area_code_408"/>
    <s v="no"/>
    <s v="no"/>
    <n v="0"/>
    <n v="172.4"/>
    <n v="114"/>
    <n v="29.31"/>
    <n v="256.60000000000002"/>
    <n v="69"/>
    <n v="21.81"/>
    <n v="235.3"/>
    <n v="104"/>
    <n v="10.59"/>
    <n v="0"/>
    <n v="0"/>
    <n v="0"/>
    <n v="2"/>
    <s v="no"/>
    <n v="0"/>
    <s v="0-3 Calls"/>
    <s v="132+ Months"/>
  </r>
  <r>
    <x v="42"/>
    <n v="145"/>
    <s v="area_code_510"/>
    <s v="yes"/>
    <s v="yes"/>
    <n v="30"/>
    <n v="175.3"/>
    <n v="107"/>
    <n v="29.8"/>
    <n v="153.30000000000001"/>
    <n v="116"/>
    <n v="13.03"/>
    <n v="233.6"/>
    <n v="85"/>
    <n v="10.51"/>
    <n v="11.1"/>
    <n v="3"/>
    <n v="3"/>
    <n v="1"/>
    <s v="no"/>
    <n v="0"/>
    <s v="0-3 Calls"/>
    <s v="132+ Months"/>
  </r>
  <r>
    <x v="2"/>
    <n v="127"/>
    <s v="area_code_510"/>
    <s v="no"/>
    <s v="yes"/>
    <n v="27"/>
    <n v="2.6"/>
    <n v="113"/>
    <n v="0.44"/>
    <n v="254"/>
    <n v="102"/>
    <n v="21.59"/>
    <n v="242.7"/>
    <n v="156"/>
    <n v="10.92"/>
    <n v="9.1999999999999993"/>
    <n v="5"/>
    <n v="2.48"/>
    <n v="3"/>
    <s v="no"/>
    <n v="0"/>
    <s v="0-3 Calls"/>
    <s v="96-131 Months"/>
  </r>
  <r>
    <x v="12"/>
    <n v="109"/>
    <s v="area_code_415"/>
    <s v="no"/>
    <s v="no"/>
    <n v="0"/>
    <n v="184.1"/>
    <n v="143"/>
    <n v="31.3"/>
    <n v="211.7"/>
    <n v="105"/>
    <n v="17.989999999999998"/>
    <n v="243"/>
    <n v="116"/>
    <n v="10.93"/>
    <n v="9.9"/>
    <n v="2"/>
    <n v="2.67"/>
    <n v="1"/>
    <s v="no"/>
    <n v="0"/>
    <s v="0-3 Calls"/>
    <s v="96-131 Months"/>
  </r>
  <r>
    <x v="43"/>
    <n v="88"/>
    <s v="area_code_415"/>
    <s v="no"/>
    <s v="no"/>
    <n v="0"/>
    <n v="181.9"/>
    <n v="90"/>
    <n v="30.92"/>
    <n v="151.5"/>
    <n v="87"/>
    <n v="12.88"/>
    <n v="143"/>
    <n v="100"/>
    <n v="6.44"/>
    <n v="7.5"/>
    <n v="3"/>
    <n v="2.0299999999999998"/>
    <n v="1"/>
    <s v="no"/>
    <n v="0"/>
    <s v="0-3 Calls"/>
    <s v="60-95 Months"/>
  </r>
  <r>
    <x v="20"/>
    <n v="171"/>
    <s v="area_code_510"/>
    <s v="no"/>
    <s v="no"/>
    <n v="0"/>
    <n v="189.8"/>
    <n v="122"/>
    <n v="32.270000000000003"/>
    <n v="173.7"/>
    <n v="85"/>
    <n v="14.76"/>
    <n v="257.10000000000002"/>
    <n v="84"/>
    <n v="11.57"/>
    <n v="10.3"/>
    <n v="1"/>
    <n v="2.78"/>
    <n v="0"/>
    <s v="no"/>
    <n v="0"/>
    <s v="0-3 Calls"/>
    <s v="132+ Months"/>
  </r>
  <r>
    <x v="13"/>
    <n v="21"/>
    <s v="area_code_415"/>
    <s v="no"/>
    <s v="no"/>
    <n v="0"/>
    <n v="223.2"/>
    <n v="142"/>
    <n v="37.94"/>
    <n v="216.5"/>
    <n v="114"/>
    <n v="18.399999999999999"/>
    <n v="214.7"/>
    <n v="111"/>
    <n v="9.66"/>
    <n v="12.4"/>
    <n v="2"/>
    <n v="3.35"/>
    <n v="1"/>
    <s v="no"/>
    <n v="0"/>
    <s v="0-3 Calls"/>
    <s v="0-23 Months"/>
  </r>
  <r>
    <x v="6"/>
    <n v="145"/>
    <s v="area_code_408"/>
    <s v="no"/>
    <s v="yes"/>
    <n v="31"/>
    <n v="216"/>
    <n v="94"/>
    <n v="36.72"/>
    <n v="225.1"/>
    <n v="123"/>
    <n v="19.13"/>
    <n v="234.7"/>
    <n v="109"/>
    <n v="10.56"/>
    <n v="10.7"/>
    <n v="1"/>
    <n v="2.89"/>
    <n v="2"/>
    <s v="no"/>
    <n v="0"/>
    <s v="0-3 Calls"/>
    <s v="132+ Months"/>
  </r>
  <r>
    <x v="29"/>
    <n v="90"/>
    <s v="area_code_415"/>
    <s v="no"/>
    <s v="no"/>
    <n v="0"/>
    <n v="198.5"/>
    <n v="124"/>
    <n v="33.75"/>
    <n v="266.60000000000002"/>
    <n v="100"/>
    <n v="22.66"/>
    <n v="243.3"/>
    <n v="80"/>
    <n v="10.95"/>
    <n v="8"/>
    <n v="7"/>
    <n v="2.16"/>
    <n v="2"/>
    <s v="no"/>
    <n v="0"/>
    <s v="0-3 Calls"/>
    <s v="60-95 Months"/>
  </r>
  <r>
    <x v="31"/>
    <n v="33"/>
    <s v="area_code_408"/>
    <s v="no"/>
    <s v="no"/>
    <n v="0"/>
    <n v="159.5"/>
    <n v="115"/>
    <n v="27.12"/>
    <n v="195.4"/>
    <n v="118"/>
    <n v="16.61"/>
    <n v="102.4"/>
    <n v="86"/>
    <n v="4.6100000000000003"/>
    <n v="7.1"/>
    <n v="7"/>
    <n v="1.92"/>
    <n v="1"/>
    <s v="no"/>
    <n v="0"/>
    <s v="0-3 Calls"/>
    <s v="24-59 Months"/>
  </r>
  <r>
    <x v="48"/>
    <n v="61"/>
    <s v="area_code_408"/>
    <s v="no"/>
    <s v="yes"/>
    <n v="40"/>
    <n v="105"/>
    <n v="78"/>
    <n v="17.850000000000001"/>
    <n v="180.6"/>
    <n v="100"/>
    <n v="15.35"/>
    <n v="174.1"/>
    <n v="115"/>
    <n v="7.83"/>
    <n v="10.199999999999999"/>
    <n v="2"/>
    <n v="2.75"/>
    <n v="2"/>
    <s v="yes"/>
    <n v="1"/>
    <s v="0-3 Calls"/>
    <s v="60-95 Months"/>
  </r>
  <r>
    <x v="16"/>
    <n v="107"/>
    <s v="area_code_415"/>
    <s v="no"/>
    <s v="no"/>
    <n v="0"/>
    <n v="204.5"/>
    <n v="108"/>
    <n v="34.770000000000003"/>
    <n v="162.4"/>
    <n v="110"/>
    <n v="13.8"/>
    <n v="155"/>
    <n v="102"/>
    <n v="6.98"/>
    <n v="13.4"/>
    <n v="1"/>
    <n v="3.62"/>
    <n v="3"/>
    <s v="no"/>
    <n v="0"/>
    <s v="0-3 Calls"/>
    <s v="96-131 Months"/>
  </r>
  <r>
    <x v="24"/>
    <n v="147"/>
    <s v="area_code_408"/>
    <s v="no"/>
    <s v="no"/>
    <n v="0"/>
    <n v="274"/>
    <n v="92"/>
    <n v="46.58"/>
    <n v="231.8"/>
    <n v="82"/>
    <n v="19.7"/>
    <n v="283.60000000000002"/>
    <n v="83"/>
    <n v="12.76"/>
    <n v="6.2"/>
    <n v="1"/>
    <n v="1.67"/>
    <n v="0"/>
    <s v="yes"/>
    <n v="1"/>
    <s v="0-3 Calls"/>
    <s v="132+ Months"/>
  </r>
  <r>
    <x v="45"/>
    <n v="186"/>
    <s v="area_code_510"/>
    <s v="no"/>
    <s v="no"/>
    <n v="0"/>
    <n v="137.80000000000001"/>
    <n v="97"/>
    <n v="23.43"/>
    <n v="187.7"/>
    <n v="118"/>
    <n v="15.95"/>
    <n v="146.4"/>
    <n v="85"/>
    <n v="6.59"/>
    <n v="8.6999999999999993"/>
    <n v="6"/>
    <n v="2.35"/>
    <n v="1"/>
    <s v="no"/>
    <n v="0"/>
    <s v="0-3 Calls"/>
    <s v="132+ Months"/>
  </r>
  <r>
    <x v="28"/>
    <n v="128"/>
    <s v="area_code_415"/>
    <s v="no"/>
    <s v="no"/>
    <n v="0"/>
    <n v="179.4"/>
    <n v="94"/>
    <n v="30.5"/>
    <n v="270.39999999999998"/>
    <n v="92"/>
    <n v="22.98"/>
    <n v="191"/>
    <n v="88"/>
    <n v="8.59"/>
    <n v="7.9"/>
    <n v="4"/>
    <n v="2.13"/>
    <n v="0"/>
    <s v="no"/>
    <n v="0"/>
    <s v="0-3 Calls"/>
    <s v="96-131 Months"/>
  </r>
  <r>
    <x v="22"/>
    <n v="55"/>
    <s v="area_code_408"/>
    <s v="no"/>
    <s v="yes"/>
    <n v="39"/>
    <n v="139.30000000000001"/>
    <n v="101"/>
    <n v="23.68"/>
    <n v="178.3"/>
    <n v="117"/>
    <n v="15.16"/>
    <n v="246.5"/>
    <n v="104"/>
    <n v="11.09"/>
    <n v="8.1"/>
    <n v="1"/>
    <n v="2.19"/>
    <n v="3"/>
    <s v="no"/>
    <n v="0"/>
    <s v="0-3 Calls"/>
    <s v="24-59 Months"/>
  </r>
  <r>
    <x v="0"/>
    <n v="134"/>
    <s v="area_code_415"/>
    <s v="no"/>
    <s v="no"/>
    <n v="0"/>
    <n v="7.8"/>
    <n v="86"/>
    <n v="1.33"/>
    <n v="171.4"/>
    <n v="100"/>
    <n v="14.57"/>
    <n v="186.5"/>
    <n v="80"/>
    <n v="8.39"/>
    <n v="12.9"/>
    <n v="2"/>
    <n v="3.48"/>
    <n v="2"/>
    <s v="no"/>
    <n v="0"/>
    <s v="0-3 Calls"/>
    <s v="132+ Months"/>
  </r>
  <r>
    <x v="7"/>
    <n v="96"/>
    <s v="area_code_415"/>
    <s v="no"/>
    <s v="yes"/>
    <n v="23"/>
    <n v="183.1"/>
    <n v="88"/>
    <n v="31.13"/>
    <n v="147.4"/>
    <n v="89"/>
    <n v="12.53"/>
    <n v="350.2"/>
    <n v="108"/>
    <n v="15.76"/>
    <n v="11.3"/>
    <n v="7"/>
    <n v="3.05"/>
    <n v="1"/>
    <s v="no"/>
    <n v="0"/>
    <s v="0-3 Calls"/>
    <s v="96-131 Months"/>
  </r>
  <r>
    <x v="45"/>
    <n v="123"/>
    <s v="area_code_415"/>
    <s v="no"/>
    <s v="no"/>
    <n v="0"/>
    <n v="140"/>
    <n v="106"/>
    <n v="23.8"/>
    <n v="153.69999999999999"/>
    <n v="101"/>
    <n v="13.06"/>
    <n v="50.1"/>
    <n v="87"/>
    <n v="2.25"/>
    <n v="12.5"/>
    <n v="1"/>
    <n v="3.38"/>
    <n v="2"/>
    <s v="no"/>
    <n v="0"/>
    <s v="0-3 Calls"/>
    <s v="96-131 Months"/>
  </r>
  <r>
    <x v="2"/>
    <n v="35"/>
    <s v="area_code_415"/>
    <s v="no"/>
    <s v="no"/>
    <n v="0"/>
    <n v="179.2"/>
    <n v="59"/>
    <n v="30.46"/>
    <n v="283.3"/>
    <n v="101"/>
    <n v="24.08"/>
    <n v="285.39999999999998"/>
    <n v="83"/>
    <n v="12.84"/>
    <n v="5.8"/>
    <n v="7"/>
    <n v="1.57"/>
    <n v="2"/>
    <s v="no"/>
    <n v="0"/>
    <s v="0-3 Calls"/>
    <s v="24-59 Months"/>
  </r>
  <r>
    <x v="26"/>
    <n v="74"/>
    <s v="area_code_408"/>
    <s v="no"/>
    <s v="no"/>
    <n v="0"/>
    <n v="177.4"/>
    <n v="136"/>
    <n v="30.16"/>
    <n v="240.3"/>
    <n v="104"/>
    <n v="20.43"/>
    <n v="237.3"/>
    <n v="133"/>
    <n v="10.68"/>
    <n v="12"/>
    <n v="3"/>
    <n v="3.24"/>
    <n v="0"/>
    <s v="no"/>
    <n v="0"/>
    <s v="0-3 Calls"/>
    <s v="60-95 Months"/>
  </r>
  <r>
    <x v="7"/>
    <n v="130"/>
    <s v="area_code_408"/>
    <s v="no"/>
    <s v="no"/>
    <n v="0"/>
    <n v="115.6"/>
    <n v="129"/>
    <n v="19.649999999999999"/>
    <n v="167.8"/>
    <n v="104"/>
    <n v="14.26"/>
    <n v="141.80000000000001"/>
    <n v="124"/>
    <n v="6.38"/>
    <n v="12.6"/>
    <n v="9"/>
    <n v="3.4"/>
    <n v="1"/>
    <s v="no"/>
    <n v="0"/>
    <s v="0-3 Calls"/>
    <s v="96-131 Months"/>
  </r>
  <r>
    <x v="47"/>
    <n v="137"/>
    <s v="area_code_408"/>
    <s v="yes"/>
    <s v="no"/>
    <n v="0"/>
    <n v="237.3"/>
    <n v="103"/>
    <n v="40.340000000000003"/>
    <n v="176.7"/>
    <n v="84"/>
    <n v="15.02"/>
    <n v="263.39999999999998"/>
    <n v="81"/>
    <n v="11.85"/>
    <n v="14.2"/>
    <n v="4"/>
    <n v="3.83"/>
    <n v="0"/>
    <s v="yes"/>
    <n v="1"/>
    <s v="0-3 Calls"/>
    <s v="132+ Months"/>
  </r>
  <r>
    <x v="38"/>
    <n v="80"/>
    <s v="area_code_408"/>
    <s v="no"/>
    <s v="no"/>
    <n v="0"/>
    <n v="51.5"/>
    <n v="90"/>
    <n v="8.76"/>
    <n v="164"/>
    <n v="98"/>
    <n v="13.94"/>
    <n v="169.4"/>
    <n v="80"/>
    <n v="7.62"/>
    <n v="9.5"/>
    <n v="4"/>
    <n v="2.57"/>
    <n v="3"/>
    <s v="no"/>
    <n v="0"/>
    <s v="0-3 Calls"/>
    <s v="60-95 Months"/>
  </r>
  <r>
    <x v="33"/>
    <n v="116"/>
    <s v="area_code_408"/>
    <s v="no"/>
    <s v="yes"/>
    <n v="19"/>
    <n v="155.69999999999999"/>
    <n v="104"/>
    <n v="26.47"/>
    <n v="185.4"/>
    <n v="118"/>
    <n v="15.76"/>
    <n v="192.7"/>
    <n v="116"/>
    <n v="8.67"/>
    <n v="8.1999999999999993"/>
    <n v="2"/>
    <n v="2.21"/>
    <n v="3"/>
    <s v="no"/>
    <n v="0"/>
    <s v="0-3 Calls"/>
    <s v="96-131 Months"/>
  </r>
  <r>
    <x v="8"/>
    <n v="123"/>
    <s v="area_code_510"/>
    <s v="no"/>
    <s v="yes"/>
    <n v="23"/>
    <n v="245"/>
    <n v="88"/>
    <n v="41.65"/>
    <n v="265"/>
    <n v="105"/>
    <n v="22.53"/>
    <n v="239.7"/>
    <n v="108"/>
    <n v="10.79"/>
    <n v="14.9"/>
    <n v="3"/>
    <n v="4.0199999999999996"/>
    <n v="2"/>
    <s v="no"/>
    <n v="0"/>
    <s v="0-3 Calls"/>
    <s v="96-131 Months"/>
  </r>
  <r>
    <x v="13"/>
    <n v="146"/>
    <s v="area_code_415"/>
    <s v="yes"/>
    <s v="no"/>
    <n v="0"/>
    <n v="111.1"/>
    <n v="126"/>
    <n v="18.89"/>
    <n v="313.39999999999998"/>
    <n v="95"/>
    <n v="26.64"/>
    <n v="215.7"/>
    <n v="82"/>
    <n v="9.7100000000000009"/>
    <n v="10.5"/>
    <n v="6"/>
    <n v="2.84"/>
    <n v="1"/>
    <s v="no"/>
    <n v="0"/>
    <s v="0-3 Calls"/>
    <s v="132+ Months"/>
  </r>
  <r>
    <x v="37"/>
    <n v="121"/>
    <s v="area_code_408"/>
    <s v="no"/>
    <s v="yes"/>
    <n v="44"/>
    <n v="116"/>
    <n v="85"/>
    <n v="19.72"/>
    <n v="150.1"/>
    <n v="120"/>
    <n v="12.76"/>
    <n v="246.8"/>
    <n v="98"/>
    <n v="11.11"/>
    <n v="12"/>
    <n v="2"/>
    <n v="3.24"/>
    <n v="1"/>
    <s v="no"/>
    <n v="0"/>
    <s v="0-3 Calls"/>
    <s v="96-131 Months"/>
  </r>
  <r>
    <x v="26"/>
    <n v="137"/>
    <s v="area_code_510"/>
    <s v="no"/>
    <s v="no"/>
    <n v="0"/>
    <n v="155.5"/>
    <n v="81"/>
    <n v="26.44"/>
    <n v="133.1"/>
    <n v="94"/>
    <n v="11.31"/>
    <n v="253.1"/>
    <n v="77"/>
    <n v="11.39"/>
    <n v="9.1"/>
    <n v="2"/>
    <n v="2.46"/>
    <n v="1"/>
    <s v="no"/>
    <n v="0"/>
    <s v="0-3 Calls"/>
    <s v="132+ Months"/>
  </r>
  <r>
    <x v="44"/>
    <n v="67"/>
    <s v="area_code_510"/>
    <s v="no"/>
    <s v="yes"/>
    <n v="31"/>
    <n v="175.2"/>
    <n v="68"/>
    <n v="29.78"/>
    <n v="199.2"/>
    <n v="73"/>
    <n v="16.93"/>
    <n v="219.8"/>
    <n v="99"/>
    <n v="9.89"/>
    <n v="13.2"/>
    <n v="6"/>
    <n v="3.56"/>
    <n v="1"/>
    <s v="no"/>
    <n v="0"/>
    <s v="0-3 Calls"/>
    <s v="60-95 Months"/>
  </r>
  <r>
    <x v="26"/>
    <n v="161"/>
    <s v="area_code_408"/>
    <s v="no"/>
    <s v="no"/>
    <n v="0"/>
    <n v="154.69999999999999"/>
    <n v="84"/>
    <n v="26.3"/>
    <n v="177.8"/>
    <n v="125"/>
    <n v="15.11"/>
    <n v="172.9"/>
    <n v="90"/>
    <n v="7.78"/>
    <n v="5.9"/>
    <n v="2"/>
    <n v="1.59"/>
    <n v="4"/>
    <s v="yes"/>
    <n v="1"/>
    <s v="4+ calls"/>
    <s v="132+ Months"/>
  </r>
  <r>
    <x v="1"/>
    <n v="134"/>
    <s v="area_code_510"/>
    <s v="no"/>
    <s v="yes"/>
    <n v="34"/>
    <n v="247.2"/>
    <n v="105"/>
    <n v="42.02"/>
    <n v="225.5"/>
    <n v="133"/>
    <n v="19.170000000000002"/>
    <n v="186.3"/>
    <n v="76"/>
    <n v="8.3800000000000008"/>
    <n v="6.1"/>
    <n v="5"/>
    <n v="1.65"/>
    <n v="2"/>
    <s v="yes"/>
    <n v="1"/>
    <s v="0-3 Calls"/>
    <s v="132+ Months"/>
  </r>
  <r>
    <x v="19"/>
    <n v="120"/>
    <s v="area_code_415"/>
    <s v="no"/>
    <s v="yes"/>
    <n v="24"/>
    <n v="227.5"/>
    <n v="81"/>
    <n v="38.68"/>
    <n v="234.9"/>
    <n v="71"/>
    <n v="19.97"/>
    <n v="166.4"/>
    <n v="128"/>
    <n v="7.49"/>
    <n v="9"/>
    <n v="13"/>
    <n v="2.4300000000000002"/>
    <n v="1"/>
    <s v="no"/>
    <n v="0"/>
    <s v="0-3 Calls"/>
    <s v="96-131 Months"/>
  </r>
  <r>
    <x v="7"/>
    <n v="130"/>
    <s v="area_code_408"/>
    <s v="no"/>
    <s v="yes"/>
    <n v="30"/>
    <n v="185"/>
    <n v="117"/>
    <n v="31.45"/>
    <n v="249.5"/>
    <n v="141"/>
    <n v="21.21"/>
    <n v="157.80000000000001"/>
    <n v="103"/>
    <n v="7.1"/>
    <n v="7.4"/>
    <n v="7"/>
    <n v="2"/>
    <n v="0"/>
    <s v="no"/>
    <n v="0"/>
    <s v="0-3 Calls"/>
    <s v="96-131 Months"/>
  </r>
  <r>
    <x v="39"/>
    <n v="68"/>
    <s v="area_code_415"/>
    <s v="no"/>
    <s v="no"/>
    <n v="0"/>
    <n v="158.80000000000001"/>
    <n v="119"/>
    <n v="27"/>
    <n v="211.8"/>
    <n v="105"/>
    <n v="18"/>
    <n v="198.1"/>
    <n v="101"/>
    <n v="8.91"/>
    <n v="10.3"/>
    <n v="3"/>
    <n v="2.78"/>
    <n v="1"/>
    <s v="no"/>
    <n v="0"/>
    <s v="0-3 Calls"/>
    <s v="60-95 Months"/>
  </r>
  <r>
    <x v="7"/>
    <n v="77"/>
    <s v="area_code_408"/>
    <s v="no"/>
    <s v="no"/>
    <n v="0"/>
    <n v="185.9"/>
    <n v="95"/>
    <n v="31.6"/>
    <n v="212"/>
    <n v="98"/>
    <n v="18.02"/>
    <n v="282.3"/>
    <n v="81"/>
    <n v="12.7"/>
    <n v="11.3"/>
    <n v="4"/>
    <n v="3.05"/>
    <n v="3"/>
    <s v="no"/>
    <n v="0"/>
    <s v="0-3 Calls"/>
    <s v="60-95 Months"/>
  </r>
  <r>
    <x v="18"/>
    <n v="109"/>
    <s v="area_code_415"/>
    <s v="no"/>
    <s v="no"/>
    <n v="0"/>
    <n v="222.5"/>
    <n v="74"/>
    <n v="37.83"/>
    <n v="169.7"/>
    <n v="75"/>
    <n v="14.42"/>
    <n v="264.3"/>
    <n v="94"/>
    <n v="11.89"/>
    <n v="9"/>
    <n v="3"/>
    <n v="2.4300000000000002"/>
    <n v="2"/>
    <s v="no"/>
    <n v="0"/>
    <s v="0-3 Calls"/>
    <s v="96-131 Months"/>
  </r>
  <r>
    <x v="7"/>
    <n v="108"/>
    <s v="area_code_415"/>
    <s v="no"/>
    <s v="no"/>
    <n v="0"/>
    <n v="201.1"/>
    <n v="101"/>
    <n v="34.19"/>
    <n v="170.7"/>
    <n v="86"/>
    <n v="14.51"/>
    <n v="237.4"/>
    <n v="113"/>
    <n v="10.68"/>
    <n v="11.6"/>
    <n v="3"/>
    <n v="3.13"/>
    <n v="3"/>
    <s v="no"/>
    <n v="0"/>
    <s v="0-3 Calls"/>
    <s v="96-131 Months"/>
  </r>
  <r>
    <x v="9"/>
    <n v="79"/>
    <s v="area_code_415"/>
    <s v="no"/>
    <s v="yes"/>
    <n v="17"/>
    <n v="167.9"/>
    <n v="114"/>
    <n v="28.54"/>
    <n v="243.7"/>
    <n v="93"/>
    <n v="20.71"/>
    <n v="211.9"/>
    <n v="114"/>
    <n v="9.5399999999999991"/>
    <n v="9.1"/>
    <n v="2"/>
    <n v="2.46"/>
    <n v="1"/>
    <s v="no"/>
    <n v="0"/>
    <s v="0-3 Calls"/>
    <s v="60-95 Months"/>
  </r>
  <r>
    <x v="24"/>
    <n v="119"/>
    <s v="area_code_408"/>
    <s v="no"/>
    <s v="no"/>
    <n v="0"/>
    <n v="239.1"/>
    <n v="88"/>
    <n v="40.65"/>
    <n v="243.5"/>
    <n v="79"/>
    <n v="20.7"/>
    <n v="230.9"/>
    <n v="92"/>
    <n v="10.39"/>
    <n v="10.9"/>
    <n v="3"/>
    <n v="2.94"/>
    <n v="3"/>
    <s v="yes"/>
    <n v="1"/>
    <s v="0-3 Calls"/>
    <s v="96-131 Months"/>
  </r>
  <r>
    <x v="35"/>
    <n v="38"/>
    <s v="area_code_510"/>
    <s v="no"/>
    <s v="no"/>
    <n v="0"/>
    <n v="175.7"/>
    <n v="109"/>
    <n v="29.87"/>
    <n v="211.8"/>
    <n v="97"/>
    <n v="18"/>
    <n v="137.9"/>
    <n v="109"/>
    <n v="6.21"/>
    <n v="9.1999999999999993"/>
    <n v="3"/>
    <n v="2.48"/>
    <n v="5"/>
    <s v="yes"/>
    <n v="1"/>
    <s v="4+ calls"/>
    <s v="24-59 Months"/>
  </r>
  <r>
    <x v="25"/>
    <n v="109"/>
    <s v="area_code_415"/>
    <s v="no"/>
    <s v="yes"/>
    <n v="29"/>
    <n v="111.2"/>
    <n v="90"/>
    <n v="18.899999999999999"/>
    <n v="263.5"/>
    <n v="98"/>
    <n v="22.4"/>
    <n v="224.7"/>
    <n v="128"/>
    <n v="10.11"/>
    <n v="9"/>
    <n v="6"/>
    <n v="2.4300000000000002"/>
    <n v="6"/>
    <s v="yes"/>
    <n v="1"/>
    <s v="4+ calls"/>
    <s v="96-131 Months"/>
  </r>
  <r>
    <x v="42"/>
    <n v="78"/>
    <s v="area_code_415"/>
    <s v="no"/>
    <s v="no"/>
    <n v="0"/>
    <n v="87.7"/>
    <n v="74"/>
    <n v="14.91"/>
    <n v="214.8"/>
    <n v="58"/>
    <n v="18.260000000000002"/>
    <n v="201.3"/>
    <n v="147"/>
    <n v="9.06"/>
    <n v="10.8"/>
    <n v="6"/>
    <n v="2.92"/>
    <n v="1"/>
    <s v="no"/>
    <n v="0"/>
    <s v="0-3 Calls"/>
    <s v="60-95 Months"/>
  </r>
  <r>
    <x v="35"/>
    <n v="134"/>
    <s v="area_code_415"/>
    <s v="no"/>
    <s v="no"/>
    <n v="0"/>
    <n v="244.1"/>
    <n v="99"/>
    <n v="41.5"/>
    <n v="246.9"/>
    <n v="111"/>
    <n v="20.99"/>
    <n v="200"/>
    <n v="133"/>
    <n v="9"/>
    <n v="7.2"/>
    <n v="2"/>
    <n v="1.94"/>
    <n v="0"/>
    <s v="no"/>
    <n v="0"/>
    <s v="0-3 Calls"/>
    <s v="132+ Months"/>
  </r>
  <r>
    <x v="34"/>
    <n v="47"/>
    <s v="area_code_415"/>
    <s v="no"/>
    <s v="yes"/>
    <n v="27"/>
    <n v="165"/>
    <n v="89"/>
    <n v="28.05"/>
    <n v="127.3"/>
    <n v="118"/>
    <n v="10.82"/>
    <n v="284.39999999999998"/>
    <n v="95"/>
    <n v="12.8"/>
    <n v="7.7"/>
    <n v="4"/>
    <n v="2.08"/>
    <n v="2"/>
    <s v="no"/>
    <n v="0"/>
    <s v="0-3 Calls"/>
    <s v="24-59 Months"/>
  </r>
  <r>
    <x v="42"/>
    <n v="59"/>
    <s v="area_code_408"/>
    <s v="no"/>
    <s v="yes"/>
    <n v="27"/>
    <n v="127.4"/>
    <n v="110"/>
    <n v="21.66"/>
    <n v="103.3"/>
    <n v="99"/>
    <n v="8.7799999999999994"/>
    <n v="164.2"/>
    <n v="73"/>
    <n v="7.39"/>
    <n v="9.1"/>
    <n v="3"/>
    <n v="2.46"/>
    <n v="0"/>
    <s v="no"/>
    <n v="0"/>
    <s v="0-3 Calls"/>
    <s v="24-59 Months"/>
  </r>
  <r>
    <x v="12"/>
    <n v="151"/>
    <s v="area_code_415"/>
    <s v="no"/>
    <s v="no"/>
    <n v="0"/>
    <n v="194.8"/>
    <n v="106"/>
    <n v="33.119999999999997"/>
    <n v="292.7"/>
    <n v="103"/>
    <n v="24.88"/>
    <n v="224.6"/>
    <n v="82"/>
    <n v="10.11"/>
    <n v="5.5"/>
    <n v="3"/>
    <n v="1.49"/>
    <n v="0"/>
    <s v="no"/>
    <n v="0"/>
    <s v="0-3 Calls"/>
    <s v="132+ Months"/>
  </r>
  <r>
    <x v="33"/>
    <n v="129"/>
    <s v="area_code_415"/>
    <s v="no"/>
    <s v="no"/>
    <n v="0"/>
    <n v="54.7"/>
    <n v="131"/>
    <n v="9.3000000000000007"/>
    <n v="256.10000000000002"/>
    <n v="105"/>
    <n v="21.77"/>
    <n v="176.6"/>
    <n v="135"/>
    <n v="7.95"/>
    <n v="11.1"/>
    <n v="4"/>
    <n v="3"/>
    <n v="1"/>
    <s v="no"/>
    <n v="0"/>
    <s v="0-3 Calls"/>
    <s v="96-131 Months"/>
  </r>
  <r>
    <x v="28"/>
    <n v="76"/>
    <s v="area_code_510"/>
    <s v="no"/>
    <s v="no"/>
    <n v="0"/>
    <n v="90.5"/>
    <n v="142"/>
    <n v="15.39"/>
    <n v="211.7"/>
    <n v="75"/>
    <n v="17.989999999999998"/>
    <n v="194.9"/>
    <n v="76"/>
    <n v="8.77"/>
    <n v="9.3000000000000007"/>
    <n v="2"/>
    <n v="2.5099999999999998"/>
    <n v="1"/>
    <s v="no"/>
    <n v="0"/>
    <s v="0-3 Calls"/>
    <s v="60-95 Months"/>
  </r>
  <r>
    <x v="20"/>
    <n v="24"/>
    <s v="area_code_415"/>
    <s v="no"/>
    <s v="no"/>
    <n v="0"/>
    <n v="235.6"/>
    <n v="132"/>
    <n v="40.049999999999997"/>
    <n v="115.9"/>
    <n v="129"/>
    <n v="9.85"/>
    <n v="185.4"/>
    <n v="136"/>
    <n v="8.34"/>
    <n v="16.2"/>
    <n v="2"/>
    <n v="4.37"/>
    <n v="0"/>
    <s v="no"/>
    <n v="0"/>
    <s v="0-3 Calls"/>
    <s v="24-59 Months"/>
  </r>
  <r>
    <x v="33"/>
    <n v="169"/>
    <s v="area_code_408"/>
    <s v="no"/>
    <s v="no"/>
    <n v="0"/>
    <n v="142.5"/>
    <n v="82"/>
    <n v="24.23"/>
    <n v="231.4"/>
    <n v="110"/>
    <n v="19.670000000000002"/>
    <n v="131.19999999999999"/>
    <n v="67"/>
    <n v="5.9"/>
    <n v="10"/>
    <n v="4"/>
    <n v="2.7"/>
    <n v="2"/>
    <s v="no"/>
    <n v="0"/>
    <s v="0-3 Calls"/>
    <s v="132+ Months"/>
  </r>
  <r>
    <x v="35"/>
    <n v="30"/>
    <s v="area_code_408"/>
    <s v="no"/>
    <s v="no"/>
    <n v="0"/>
    <n v="54"/>
    <n v="68"/>
    <n v="9.18"/>
    <n v="179.3"/>
    <n v="96"/>
    <n v="15.24"/>
    <n v="247.2"/>
    <n v="101"/>
    <n v="11.12"/>
    <n v="10.199999999999999"/>
    <n v="8"/>
    <n v="2.75"/>
    <n v="1"/>
    <s v="no"/>
    <n v="0"/>
    <s v="0-3 Calls"/>
    <s v="24-59 Months"/>
  </r>
  <r>
    <x v="6"/>
    <n v="70"/>
    <s v="area_code_415"/>
    <s v="no"/>
    <s v="no"/>
    <n v="0"/>
    <n v="214.8"/>
    <n v="87"/>
    <n v="36.520000000000003"/>
    <n v="131"/>
    <n v="114"/>
    <n v="11.14"/>
    <n v="216.9"/>
    <n v="104"/>
    <n v="9.76"/>
    <n v="9.4"/>
    <n v="3"/>
    <n v="2.54"/>
    <n v="3"/>
    <s v="no"/>
    <n v="0"/>
    <s v="0-3 Calls"/>
    <s v="60-95 Months"/>
  </r>
  <r>
    <x v="32"/>
    <n v="52"/>
    <s v="area_code_510"/>
    <s v="yes"/>
    <s v="no"/>
    <n v="0"/>
    <n v="251.4"/>
    <n v="118"/>
    <n v="42.74"/>
    <n v="196.6"/>
    <n v="80"/>
    <n v="16.71"/>
    <n v="192"/>
    <n v="53"/>
    <n v="8.64"/>
    <n v="11"/>
    <n v="2"/>
    <n v="2.97"/>
    <n v="0"/>
    <s v="yes"/>
    <n v="1"/>
    <s v="0-3 Calls"/>
    <s v="24-59 Months"/>
  </r>
  <r>
    <x v="20"/>
    <n v="3"/>
    <s v="area_code_408"/>
    <s v="no"/>
    <s v="no"/>
    <n v="0"/>
    <n v="139"/>
    <n v="99"/>
    <n v="23.63"/>
    <n v="250.7"/>
    <n v="108"/>
    <n v="21.31"/>
    <n v="286.2"/>
    <n v="87"/>
    <n v="12.88"/>
    <n v="6.1"/>
    <n v="3"/>
    <n v="1.65"/>
    <n v="4"/>
    <s v="no"/>
    <n v="0"/>
    <s v="4+ calls"/>
    <s v="0-23 Months"/>
  </r>
  <r>
    <x v="42"/>
    <n v="38"/>
    <s v="area_code_415"/>
    <s v="no"/>
    <s v="no"/>
    <n v="0"/>
    <n v="117.3"/>
    <n v="114"/>
    <n v="19.940000000000001"/>
    <n v="208.7"/>
    <n v="105"/>
    <n v="17.739999999999998"/>
    <n v="203.4"/>
    <n v="98"/>
    <n v="9.15"/>
    <n v="14.4"/>
    <n v="2"/>
    <n v="3.89"/>
    <n v="2"/>
    <s v="no"/>
    <n v="0"/>
    <s v="0-3 Calls"/>
    <s v="24-59 Months"/>
  </r>
  <r>
    <x v="11"/>
    <n v="104"/>
    <s v="area_code_415"/>
    <s v="no"/>
    <s v="no"/>
    <n v="0"/>
    <n v="264"/>
    <n v="108"/>
    <n v="44.88"/>
    <n v="132.19999999999999"/>
    <n v="75"/>
    <n v="11.24"/>
    <n v="177.7"/>
    <n v="91"/>
    <n v="8"/>
    <n v="10.6"/>
    <n v="8"/>
    <n v="2.86"/>
    <n v="3"/>
    <s v="no"/>
    <n v="0"/>
    <s v="0-3 Calls"/>
    <s v="96-131 Months"/>
  </r>
  <r>
    <x v="5"/>
    <n v="27"/>
    <s v="area_code_408"/>
    <s v="no"/>
    <s v="no"/>
    <n v="0"/>
    <n v="82.6"/>
    <n v="105"/>
    <n v="14.04"/>
    <n v="204"/>
    <n v="99"/>
    <n v="17.34"/>
    <n v="224.2"/>
    <n v="122"/>
    <n v="10.09"/>
    <n v="9.1"/>
    <n v="4"/>
    <n v="2.46"/>
    <n v="1"/>
    <s v="no"/>
    <n v="0"/>
    <s v="0-3 Calls"/>
    <s v="24-59 Months"/>
  </r>
  <r>
    <x v="45"/>
    <n v="166"/>
    <s v="area_code_415"/>
    <s v="yes"/>
    <s v="yes"/>
    <n v="28"/>
    <n v="175.8"/>
    <n v="126"/>
    <n v="29.89"/>
    <n v="253.6"/>
    <n v="76"/>
    <n v="21.56"/>
    <n v="128.5"/>
    <n v="72"/>
    <n v="5.78"/>
    <n v="11.4"/>
    <n v="5"/>
    <n v="3.08"/>
    <n v="1"/>
    <s v="no"/>
    <n v="0"/>
    <s v="0-3 Calls"/>
    <s v="132+ Months"/>
  </r>
  <r>
    <x v="3"/>
    <n v="13"/>
    <s v="area_code_408"/>
    <s v="no"/>
    <s v="no"/>
    <n v="0"/>
    <n v="220.4"/>
    <n v="100"/>
    <n v="37.47"/>
    <n v="211.2"/>
    <n v="79"/>
    <n v="17.95"/>
    <n v="259.3"/>
    <n v="112"/>
    <n v="11.67"/>
    <n v="13.6"/>
    <n v="8"/>
    <n v="3.67"/>
    <n v="2"/>
    <s v="no"/>
    <n v="0"/>
    <s v="0-3 Calls"/>
    <s v="0-23 Months"/>
  </r>
  <r>
    <x v="22"/>
    <n v="52"/>
    <s v="area_code_408"/>
    <s v="no"/>
    <s v="no"/>
    <n v="0"/>
    <n v="217"/>
    <n v="104"/>
    <n v="36.89"/>
    <n v="152.30000000000001"/>
    <n v="83"/>
    <n v="12.95"/>
    <n v="134.30000000000001"/>
    <n v="109"/>
    <n v="6.04"/>
    <n v="11.8"/>
    <n v="4"/>
    <n v="3.19"/>
    <n v="2"/>
    <s v="no"/>
    <n v="0"/>
    <s v="0-3 Calls"/>
    <s v="24-59 Months"/>
  </r>
  <r>
    <x v="32"/>
    <n v="114"/>
    <s v="area_code_415"/>
    <s v="no"/>
    <s v="yes"/>
    <n v="25"/>
    <n v="129"/>
    <n v="77"/>
    <n v="21.93"/>
    <n v="290"/>
    <n v="110"/>
    <n v="24.65"/>
    <n v="177.1"/>
    <n v="110"/>
    <n v="7.97"/>
    <n v="11.6"/>
    <n v="5"/>
    <n v="3.13"/>
    <n v="1"/>
    <s v="no"/>
    <n v="0"/>
    <s v="0-3 Calls"/>
    <s v="96-131 Months"/>
  </r>
  <r>
    <x v="16"/>
    <n v="156"/>
    <s v="area_code_408"/>
    <s v="no"/>
    <s v="no"/>
    <n v="0"/>
    <n v="150.5"/>
    <n v="106"/>
    <n v="25.59"/>
    <n v="152.9"/>
    <n v="112"/>
    <n v="13"/>
    <n v="215.9"/>
    <n v="86"/>
    <n v="9.7200000000000006"/>
    <n v="3.5"/>
    <n v="3"/>
    <n v="0.95"/>
    <n v="1"/>
    <s v="no"/>
    <n v="0"/>
    <s v="0-3 Calls"/>
    <s v="132+ Months"/>
  </r>
  <r>
    <x v="6"/>
    <n v="62"/>
    <s v="area_code_415"/>
    <s v="no"/>
    <s v="no"/>
    <n v="0"/>
    <n v="189.5"/>
    <n v="122"/>
    <n v="32.22"/>
    <n v="103.8"/>
    <n v="95"/>
    <n v="8.82"/>
    <n v="180.6"/>
    <n v="106"/>
    <n v="8.1300000000000008"/>
    <n v="10.8"/>
    <n v="5"/>
    <n v="2.92"/>
    <n v="2"/>
    <s v="no"/>
    <n v="0"/>
    <s v="0-3 Calls"/>
    <s v="60-95 Months"/>
  </r>
  <r>
    <x v="17"/>
    <n v="82"/>
    <s v="area_code_415"/>
    <s v="no"/>
    <s v="yes"/>
    <n v="33"/>
    <n v="137.80000000000001"/>
    <n v="95"/>
    <n v="23.43"/>
    <n v="235.5"/>
    <n v="128"/>
    <n v="20.02"/>
    <n v="268.10000000000002"/>
    <n v="70"/>
    <n v="12.06"/>
    <n v="11"/>
    <n v="6"/>
    <n v="2.97"/>
    <n v="2"/>
    <s v="no"/>
    <n v="0"/>
    <s v="0-3 Calls"/>
    <s v="60-95 Months"/>
  </r>
  <r>
    <x v="41"/>
    <n v="52"/>
    <s v="area_code_510"/>
    <s v="no"/>
    <s v="no"/>
    <n v="0"/>
    <n v="129.30000000000001"/>
    <n v="80"/>
    <n v="21.98"/>
    <n v="142.69999999999999"/>
    <n v="101"/>
    <n v="12.13"/>
    <n v="258.3"/>
    <n v="89"/>
    <n v="11.62"/>
    <n v="12.3"/>
    <n v="4"/>
    <n v="3.32"/>
    <n v="3"/>
    <s v="no"/>
    <n v="0"/>
    <s v="0-3 Calls"/>
    <s v="24-59 Months"/>
  </r>
  <r>
    <x v="21"/>
    <n v="146"/>
    <s v="area_code_510"/>
    <s v="no"/>
    <s v="no"/>
    <n v="0"/>
    <n v="115.6"/>
    <n v="77"/>
    <n v="19.649999999999999"/>
    <n v="213.6"/>
    <n v="100"/>
    <n v="18.16"/>
    <n v="218.4"/>
    <n v="72"/>
    <n v="9.83"/>
    <n v="10.7"/>
    <n v="6"/>
    <n v="2.89"/>
    <n v="1"/>
    <s v="no"/>
    <n v="0"/>
    <s v="0-3 Calls"/>
    <s v="132+ Months"/>
  </r>
  <r>
    <x v="8"/>
    <n v="120"/>
    <s v="area_code_415"/>
    <s v="no"/>
    <s v="yes"/>
    <n v="23"/>
    <n v="221.9"/>
    <n v="114"/>
    <n v="37.72"/>
    <n v="254.7"/>
    <n v="84"/>
    <n v="21.65"/>
    <n v="250.5"/>
    <n v="117"/>
    <n v="11.27"/>
    <n v="7.2"/>
    <n v="5"/>
    <n v="1.94"/>
    <n v="2"/>
    <s v="no"/>
    <n v="0"/>
    <s v="0-3 Calls"/>
    <s v="96-131 Months"/>
  </r>
  <r>
    <x v="12"/>
    <n v="130"/>
    <s v="area_code_415"/>
    <s v="no"/>
    <s v="no"/>
    <n v="0"/>
    <n v="263.7"/>
    <n v="113"/>
    <n v="44.83"/>
    <n v="186.5"/>
    <n v="103"/>
    <n v="15.85"/>
    <n v="195.3"/>
    <n v="99"/>
    <n v="8.7899999999999991"/>
    <n v="18.3"/>
    <n v="6"/>
    <n v="4.9400000000000004"/>
    <n v="1"/>
    <s v="yes"/>
    <n v="1"/>
    <s v="0-3 Calls"/>
    <s v="96-131 Months"/>
  </r>
  <r>
    <x v="26"/>
    <n v="90"/>
    <s v="area_code_408"/>
    <s v="no"/>
    <s v="no"/>
    <n v="0"/>
    <n v="61.3"/>
    <n v="91"/>
    <n v="10.42"/>
    <n v="194.4"/>
    <n v="94"/>
    <n v="16.52"/>
    <n v="143.1"/>
    <n v="80"/>
    <n v="6.44"/>
    <n v="11.4"/>
    <n v="9"/>
    <n v="3.08"/>
    <n v="1"/>
    <s v="no"/>
    <n v="0"/>
    <s v="0-3 Calls"/>
    <s v="60-95 Months"/>
  </r>
  <r>
    <x v="36"/>
    <n v="147"/>
    <s v="area_code_408"/>
    <s v="yes"/>
    <s v="no"/>
    <n v="0"/>
    <n v="183.8"/>
    <n v="113"/>
    <n v="31.25"/>
    <n v="164.7"/>
    <n v="110"/>
    <n v="14"/>
    <n v="111"/>
    <n v="87"/>
    <n v="5"/>
    <n v="10.1"/>
    <n v="4"/>
    <n v="2.73"/>
    <n v="1"/>
    <s v="no"/>
    <n v="0"/>
    <s v="0-3 Calls"/>
    <s v="132+ Months"/>
  </r>
  <r>
    <x v="19"/>
    <n v="159"/>
    <s v="area_code_415"/>
    <s v="no"/>
    <s v="no"/>
    <n v="0"/>
    <n v="167.4"/>
    <n v="68"/>
    <n v="28.46"/>
    <n v="143.80000000000001"/>
    <n v="74"/>
    <n v="12.22"/>
    <n v="140.1"/>
    <n v="111"/>
    <n v="6.3"/>
    <n v="10.3"/>
    <n v="3"/>
    <n v="2.78"/>
    <n v="0"/>
    <s v="yes"/>
    <n v="1"/>
    <s v="0-3 Calls"/>
    <s v="132+ Months"/>
  </r>
  <r>
    <x v="47"/>
    <n v="74"/>
    <s v="area_code_510"/>
    <s v="no"/>
    <s v="yes"/>
    <n v="27"/>
    <n v="154.1"/>
    <n v="122"/>
    <n v="26.2"/>
    <n v="195.3"/>
    <n v="150"/>
    <n v="16.600000000000001"/>
    <n v="276.7"/>
    <n v="86"/>
    <n v="12.45"/>
    <n v="13.2"/>
    <n v="2"/>
    <n v="3.56"/>
    <n v="4"/>
    <s v="no"/>
    <n v="0"/>
    <s v="4+ calls"/>
    <s v="60-95 Months"/>
  </r>
  <r>
    <x v="14"/>
    <n v="130"/>
    <s v="area_code_408"/>
    <s v="no"/>
    <s v="no"/>
    <n v="0"/>
    <n v="252"/>
    <n v="101"/>
    <n v="42.84"/>
    <n v="170.2"/>
    <n v="105"/>
    <n v="14.47"/>
    <n v="209.2"/>
    <n v="64"/>
    <n v="9.41"/>
    <n v="5.7"/>
    <n v="5"/>
    <n v="1.54"/>
    <n v="0"/>
    <s v="no"/>
    <n v="0"/>
    <s v="0-3 Calls"/>
    <s v="96-131 Months"/>
  </r>
  <r>
    <x v="8"/>
    <n v="155"/>
    <s v="area_code_408"/>
    <s v="yes"/>
    <s v="no"/>
    <n v="0"/>
    <n v="163.1"/>
    <n v="94"/>
    <n v="27.73"/>
    <n v="291.7"/>
    <n v="108"/>
    <n v="24.79"/>
    <n v="96.4"/>
    <n v="111"/>
    <n v="4.34"/>
    <n v="11.2"/>
    <n v="3"/>
    <n v="3.02"/>
    <n v="0"/>
    <s v="no"/>
    <n v="0"/>
    <s v="0-3 Calls"/>
    <s v="132+ Months"/>
  </r>
  <r>
    <x v="28"/>
    <n v="87"/>
    <s v="area_code_415"/>
    <s v="no"/>
    <s v="no"/>
    <n v="0"/>
    <n v="198.3"/>
    <n v="80"/>
    <n v="33.71"/>
    <n v="187"/>
    <n v="89"/>
    <n v="15.9"/>
    <n v="133.5"/>
    <n v="96"/>
    <n v="6.01"/>
    <n v="16.600000000000001"/>
    <n v="4"/>
    <n v="4.4800000000000004"/>
    <n v="2"/>
    <s v="no"/>
    <n v="0"/>
    <s v="0-3 Calls"/>
    <s v="60-95 Months"/>
  </r>
  <r>
    <x v="27"/>
    <n v="81"/>
    <s v="area_code_415"/>
    <s v="no"/>
    <s v="no"/>
    <n v="0"/>
    <n v="324.7"/>
    <n v="48"/>
    <n v="55.2"/>
    <n v="236.4"/>
    <n v="82"/>
    <n v="20.09"/>
    <n v="187.6"/>
    <n v="78"/>
    <n v="8.44"/>
    <n v="13.1"/>
    <n v="5"/>
    <n v="3.54"/>
    <n v="0"/>
    <s v="yes"/>
    <n v="1"/>
    <s v="0-3 Calls"/>
    <s v="60-95 Months"/>
  </r>
  <r>
    <x v="13"/>
    <n v="99"/>
    <s v="area_code_510"/>
    <s v="no"/>
    <s v="no"/>
    <n v="0"/>
    <n v="128.30000000000001"/>
    <n v="78"/>
    <n v="21.81"/>
    <n v="215.3"/>
    <n v="120"/>
    <n v="18.3"/>
    <n v="143.69999999999999"/>
    <n v="140"/>
    <n v="6.47"/>
    <n v="14.3"/>
    <n v="9"/>
    <n v="3.86"/>
    <n v="2"/>
    <s v="no"/>
    <n v="0"/>
    <s v="0-3 Calls"/>
    <s v="96-131 Months"/>
  </r>
  <r>
    <x v="32"/>
    <n v="131"/>
    <s v="area_code_510"/>
    <s v="no"/>
    <s v="no"/>
    <n v="0"/>
    <n v="187.9"/>
    <n v="110"/>
    <n v="31.94"/>
    <n v="200.5"/>
    <n v="101"/>
    <n v="17.04"/>
    <n v="202.6"/>
    <n v="125"/>
    <n v="9.1199999999999992"/>
    <n v="10.199999999999999"/>
    <n v="11"/>
    <n v="2.75"/>
    <n v="2"/>
    <s v="no"/>
    <n v="0"/>
    <s v="0-3 Calls"/>
    <s v="96-131 Months"/>
  </r>
  <r>
    <x v="43"/>
    <n v="89"/>
    <s v="area_code_510"/>
    <s v="no"/>
    <s v="no"/>
    <n v="0"/>
    <n v="129.19999999999999"/>
    <n v="71"/>
    <n v="21.96"/>
    <n v="214.1"/>
    <n v="68"/>
    <n v="18.2"/>
    <n v="214.9"/>
    <n v="100"/>
    <n v="9.67"/>
    <n v="10.3"/>
    <n v="4"/>
    <n v="2.78"/>
    <n v="5"/>
    <s v="yes"/>
    <n v="1"/>
    <s v="4+ calls"/>
    <s v="60-95 Months"/>
  </r>
  <r>
    <x v="42"/>
    <n v="123"/>
    <s v="area_code_415"/>
    <s v="yes"/>
    <s v="no"/>
    <n v="0"/>
    <n v="125.5"/>
    <n v="106"/>
    <n v="21.34"/>
    <n v="128.9"/>
    <n v="96"/>
    <n v="10.96"/>
    <n v="251.9"/>
    <n v="129"/>
    <n v="11.34"/>
    <n v="6.3"/>
    <n v="6"/>
    <n v="1.7"/>
    <n v="4"/>
    <s v="yes"/>
    <n v="1"/>
    <s v="4+ calls"/>
    <s v="96-131 Months"/>
  </r>
  <r>
    <x v="42"/>
    <n v="130"/>
    <s v="area_code_510"/>
    <s v="no"/>
    <s v="yes"/>
    <n v="26"/>
    <n v="257.2"/>
    <n v="108"/>
    <n v="43.72"/>
    <n v="224.3"/>
    <n v="122"/>
    <n v="19.07"/>
    <n v="204"/>
    <n v="118"/>
    <n v="9.18"/>
    <n v="12.6"/>
    <n v="4"/>
    <n v="3.4"/>
    <n v="1"/>
    <s v="no"/>
    <n v="0"/>
    <s v="0-3 Calls"/>
    <s v="96-131 Months"/>
  </r>
  <r>
    <x v="20"/>
    <n v="99"/>
    <s v="area_code_415"/>
    <s v="no"/>
    <s v="no"/>
    <n v="0"/>
    <n v="124.6"/>
    <n v="90"/>
    <n v="21.18"/>
    <n v="146.4"/>
    <n v="70"/>
    <n v="12.44"/>
    <n v="169.4"/>
    <n v="95"/>
    <n v="7.62"/>
    <n v="10.5"/>
    <n v="6"/>
    <n v="2.84"/>
    <n v="1"/>
    <s v="no"/>
    <n v="0"/>
    <s v="0-3 Calls"/>
    <s v="96-131 Months"/>
  </r>
  <r>
    <x v="6"/>
    <n v="36"/>
    <s v="area_code_408"/>
    <s v="no"/>
    <s v="no"/>
    <n v="0"/>
    <n v="175.1"/>
    <n v="144"/>
    <n v="29.77"/>
    <n v="216.9"/>
    <n v="69"/>
    <n v="18.440000000000001"/>
    <n v="243.7"/>
    <n v="146"/>
    <n v="10.97"/>
    <n v="9.9"/>
    <n v="3"/>
    <n v="2.67"/>
    <n v="1"/>
    <s v="no"/>
    <n v="0"/>
    <s v="0-3 Calls"/>
    <s v="24-59 Months"/>
  </r>
  <r>
    <x v="6"/>
    <n v="87"/>
    <s v="area_code_415"/>
    <s v="no"/>
    <s v="no"/>
    <n v="0"/>
    <n v="124.3"/>
    <n v="91"/>
    <n v="21.13"/>
    <n v="173.4"/>
    <n v="105"/>
    <n v="14.74"/>
    <n v="256.3"/>
    <n v="109"/>
    <n v="11.53"/>
    <n v="7.5"/>
    <n v="5"/>
    <n v="2.0299999999999998"/>
    <n v="3"/>
    <s v="no"/>
    <n v="0"/>
    <s v="0-3 Calls"/>
    <s v="60-95 Months"/>
  </r>
  <r>
    <x v="6"/>
    <n v="139"/>
    <s v="area_code_415"/>
    <s v="no"/>
    <s v="no"/>
    <n v="0"/>
    <n v="271.60000000000002"/>
    <n v="130"/>
    <n v="46.17"/>
    <n v="156"/>
    <n v="131"/>
    <n v="13.26"/>
    <n v="136.30000000000001"/>
    <n v="108"/>
    <n v="6.13"/>
    <n v="11.6"/>
    <n v="9"/>
    <n v="3.13"/>
    <n v="2"/>
    <s v="no"/>
    <n v="0"/>
    <s v="0-3 Calls"/>
    <s v="132+ Months"/>
  </r>
  <r>
    <x v="36"/>
    <n v="96"/>
    <s v="area_code_415"/>
    <s v="no"/>
    <s v="yes"/>
    <n v="33"/>
    <n v="183.3"/>
    <n v="115"/>
    <n v="31.16"/>
    <n v="201.4"/>
    <n v="87"/>
    <n v="17.12"/>
    <n v="177.4"/>
    <n v="84"/>
    <n v="7.98"/>
    <n v="10.4"/>
    <n v="15"/>
    <n v="2.81"/>
    <n v="3"/>
    <s v="no"/>
    <n v="0"/>
    <s v="0-3 Calls"/>
    <s v="96-131 Months"/>
  </r>
  <r>
    <x v="29"/>
    <n v="112"/>
    <s v="area_code_408"/>
    <s v="no"/>
    <s v="no"/>
    <n v="0"/>
    <n v="101.1"/>
    <n v="119"/>
    <n v="17.190000000000001"/>
    <n v="214.4"/>
    <n v="67"/>
    <n v="18.22"/>
    <n v="179.5"/>
    <n v="112"/>
    <n v="8.08"/>
    <n v="10.3"/>
    <n v="5"/>
    <n v="2.78"/>
    <n v="2"/>
    <s v="no"/>
    <n v="0"/>
    <s v="0-3 Calls"/>
    <s v="96-131 Months"/>
  </r>
  <r>
    <x v="33"/>
    <n v="75"/>
    <s v="area_code_408"/>
    <s v="no"/>
    <s v="no"/>
    <n v="0"/>
    <n v="203.3"/>
    <n v="70"/>
    <n v="34.56"/>
    <n v="228.9"/>
    <n v="97"/>
    <n v="19.46"/>
    <n v="222.2"/>
    <n v="118"/>
    <n v="10"/>
    <n v="14.3"/>
    <n v="3"/>
    <n v="3.86"/>
    <n v="1"/>
    <s v="no"/>
    <n v="0"/>
    <s v="0-3 Calls"/>
    <s v="60-95 Months"/>
  </r>
  <r>
    <x v="36"/>
    <n v="178"/>
    <s v="area_code_415"/>
    <s v="no"/>
    <s v="yes"/>
    <n v="35"/>
    <n v="175.4"/>
    <n v="88"/>
    <n v="29.82"/>
    <n v="190"/>
    <n v="65"/>
    <n v="16.149999999999999"/>
    <n v="138.69999999999999"/>
    <n v="94"/>
    <n v="6.24"/>
    <n v="10.5"/>
    <n v="3"/>
    <n v="2.84"/>
    <n v="2"/>
    <s v="no"/>
    <n v="0"/>
    <s v="0-3 Calls"/>
    <s v="132+ Months"/>
  </r>
  <r>
    <x v="18"/>
    <n v="112"/>
    <s v="area_code_415"/>
    <s v="no"/>
    <s v="no"/>
    <n v="0"/>
    <n v="266"/>
    <n v="97"/>
    <n v="45.22"/>
    <n v="214.6"/>
    <n v="94"/>
    <n v="18.239999999999998"/>
    <n v="306.2"/>
    <n v="100"/>
    <n v="13.78"/>
    <n v="14.2"/>
    <n v="2"/>
    <n v="3.83"/>
    <n v="2"/>
    <s v="yes"/>
    <n v="1"/>
    <s v="0-3 Calls"/>
    <s v="96-131 Months"/>
  </r>
  <r>
    <x v="1"/>
    <n v="108"/>
    <s v="area_code_415"/>
    <s v="no"/>
    <s v="yes"/>
    <n v="41"/>
    <n v="171.6"/>
    <n v="110"/>
    <n v="29.17"/>
    <n v="136.1"/>
    <n v="78"/>
    <n v="11.57"/>
    <n v="183.4"/>
    <n v="103"/>
    <n v="8.25"/>
    <n v="10.8"/>
    <n v="7"/>
    <n v="2.92"/>
    <n v="0"/>
    <s v="no"/>
    <n v="0"/>
    <s v="0-3 Calls"/>
    <s v="96-131 Months"/>
  </r>
  <r>
    <x v="17"/>
    <n v="100"/>
    <s v="area_code_510"/>
    <s v="no"/>
    <s v="no"/>
    <n v="0"/>
    <n v="78.7"/>
    <n v="98"/>
    <n v="13.38"/>
    <n v="225.6"/>
    <n v="102"/>
    <n v="19.18"/>
    <n v="150.4"/>
    <n v="106"/>
    <n v="6.77"/>
    <n v="14"/>
    <n v="8"/>
    <n v="3.78"/>
    <n v="0"/>
    <s v="no"/>
    <n v="0"/>
    <s v="0-3 Calls"/>
    <s v="96-131 Months"/>
  </r>
  <r>
    <x v="8"/>
    <n v="121"/>
    <s v="area_code_510"/>
    <s v="no"/>
    <s v="yes"/>
    <n v="20"/>
    <n v="211.9"/>
    <n v="110"/>
    <n v="36.020000000000003"/>
    <n v="215.1"/>
    <n v="120"/>
    <n v="18.28"/>
    <n v="238.5"/>
    <n v="107"/>
    <n v="10.73"/>
    <n v="9.4"/>
    <n v="2"/>
    <n v="2.54"/>
    <n v="0"/>
    <s v="no"/>
    <n v="0"/>
    <s v="0-3 Calls"/>
    <s v="96-131 Months"/>
  </r>
  <r>
    <x v="32"/>
    <n v="116"/>
    <s v="area_code_415"/>
    <s v="no"/>
    <s v="no"/>
    <n v="0"/>
    <n v="63.7"/>
    <n v="101"/>
    <n v="10.83"/>
    <n v="195.8"/>
    <n v="95"/>
    <n v="16.64"/>
    <n v="210.1"/>
    <n v="87"/>
    <n v="9.4499999999999993"/>
    <n v="10"/>
    <n v="6"/>
    <n v="2.7"/>
    <n v="1"/>
    <s v="no"/>
    <n v="0"/>
    <s v="0-3 Calls"/>
    <s v="96-131 Months"/>
  </r>
  <r>
    <x v="21"/>
    <n v="161"/>
    <s v="area_code_415"/>
    <s v="no"/>
    <s v="no"/>
    <n v="0"/>
    <n v="173.4"/>
    <n v="100"/>
    <n v="29.48"/>
    <n v="213.7"/>
    <n v="74"/>
    <n v="18.16"/>
    <n v="141.5"/>
    <n v="69"/>
    <n v="6.37"/>
    <n v="11.5"/>
    <n v="4"/>
    <n v="3.11"/>
    <n v="1"/>
    <s v="no"/>
    <n v="0"/>
    <s v="0-3 Calls"/>
    <s v="132+ Months"/>
  </r>
  <r>
    <x v="6"/>
    <n v="104"/>
    <s v="area_code_415"/>
    <s v="no"/>
    <s v="no"/>
    <n v="0"/>
    <n v="225.9"/>
    <n v="123"/>
    <n v="38.4"/>
    <n v="162.80000000000001"/>
    <n v="106"/>
    <n v="13.84"/>
    <n v="272.10000000000002"/>
    <n v="85"/>
    <n v="12.24"/>
    <n v="10.1"/>
    <n v="4"/>
    <n v="2.73"/>
    <n v="1"/>
    <s v="no"/>
    <n v="0"/>
    <s v="0-3 Calls"/>
    <s v="96-131 Months"/>
  </r>
  <r>
    <x v="12"/>
    <n v="119"/>
    <s v="area_code_415"/>
    <s v="yes"/>
    <s v="yes"/>
    <n v="32"/>
    <n v="173"/>
    <n v="101"/>
    <n v="29.41"/>
    <n v="209.4"/>
    <n v="93"/>
    <n v="17.8"/>
    <n v="231.1"/>
    <n v="91"/>
    <n v="10.4"/>
    <n v="12.2"/>
    <n v="4"/>
    <n v="3.29"/>
    <n v="0"/>
    <s v="no"/>
    <n v="0"/>
    <s v="0-3 Calls"/>
    <s v="96-131 Months"/>
  </r>
  <r>
    <x v="24"/>
    <n v="125"/>
    <s v="area_code_415"/>
    <s v="no"/>
    <s v="no"/>
    <n v="0"/>
    <n v="224.9"/>
    <n v="102"/>
    <n v="38.229999999999997"/>
    <n v="143.80000000000001"/>
    <n v="87"/>
    <n v="12.22"/>
    <n v="198.9"/>
    <n v="105"/>
    <n v="8.9499999999999993"/>
    <n v="8"/>
    <n v="2"/>
    <n v="2.16"/>
    <n v="0"/>
    <s v="no"/>
    <n v="0"/>
    <s v="0-3 Calls"/>
    <s v="96-131 Months"/>
  </r>
  <r>
    <x v="19"/>
    <n v="109"/>
    <s v="area_code_415"/>
    <s v="no"/>
    <s v="no"/>
    <n v="0"/>
    <n v="137"/>
    <n v="128"/>
    <n v="23.29"/>
    <n v="217"/>
    <n v="116"/>
    <n v="18.45"/>
    <n v="182.1"/>
    <n v="86"/>
    <n v="8.19"/>
    <n v="10"/>
    <n v="5"/>
    <n v="2.7"/>
    <n v="2"/>
    <s v="no"/>
    <n v="0"/>
    <s v="0-3 Calls"/>
    <s v="96-131 Months"/>
  </r>
  <r>
    <x v="21"/>
    <n v="95"/>
    <s v="area_code_510"/>
    <s v="no"/>
    <s v="no"/>
    <n v="0"/>
    <n v="142.5"/>
    <n v="109"/>
    <n v="24.23"/>
    <n v="176.1"/>
    <n v="107"/>
    <n v="14.97"/>
    <n v="189.6"/>
    <n v="88"/>
    <n v="8.5299999999999994"/>
    <n v="8.1999999999999993"/>
    <n v="3"/>
    <n v="2.21"/>
    <n v="2"/>
    <s v="no"/>
    <n v="0"/>
    <s v="0-3 Calls"/>
    <s v="60-95 Months"/>
  </r>
  <r>
    <x v="35"/>
    <n v="90"/>
    <s v="area_code_408"/>
    <s v="no"/>
    <s v="no"/>
    <n v="0"/>
    <n v="142.4"/>
    <n v="126"/>
    <n v="24.21"/>
    <n v="126.2"/>
    <n v="118"/>
    <n v="10.73"/>
    <n v="274.2"/>
    <n v="71"/>
    <n v="12.34"/>
    <n v="4.5999999999999996"/>
    <n v="4"/>
    <n v="1.24"/>
    <n v="1"/>
    <s v="no"/>
    <n v="0"/>
    <s v="0-3 Calls"/>
    <s v="60-95 Months"/>
  </r>
  <r>
    <x v="3"/>
    <n v="105"/>
    <s v="area_code_415"/>
    <s v="no"/>
    <s v="yes"/>
    <n v="21"/>
    <n v="147"/>
    <n v="112"/>
    <n v="24.99"/>
    <n v="197.3"/>
    <n v="43"/>
    <n v="16.77"/>
    <n v="267.39999999999998"/>
    <n v="93"/>
    <n v="12.03"/>
    <n v="8.6999999999999993"/>
    <n v="3"/>
    <n v="2.35"/>
    <n v="2"/>
    <s v="no"/>
    <n v="0"/>
    <s v="0-3 Calls"/>
    <s v="96-131 Months"/>
  </r>
  <r>
    <x v="35"/>
    <n v="95"/>
    <s v="area_code_415"/>
    <s v="no"/>
    <s v="no"/>
    <n v="0"/>
    <n v="149.19999999999999"/>
    <n v="96"/>
    <n v="25.36"/>
    <n v="260.7"/>
    <n v="116"/>
    <n v="22.16"/>
    <n v="201"/>
    <n v="120"/>
    <n v="9.0500000000000007"/>
    <n v="8.1"/>
    <n v="2"/>
    <n v="2.19"/>
    <n v="1"/>
    <s v="no"/>
    <n v="0"/>
    <s v="0-3 Calls"/>
    <s v="60-95 Months"/>
  </r>
  <r>
    <x v="11"/>
    <n v="160"/>
    <s v="area_code_408"/>
    <s v="no"/>
    <s v="no"/>
    <n v="0"/>
    <n v="216.8"/>
    <n v="77"/>
    <n v="36.86"/>
    <n v="207.3"/>
    <n v="117"/>
    <n v="17.62"/>
    <n v="228.6"/>
    <n v="117"/>
    <n v="10.29"/>
    <n v="5.6"/>
    <n v="2"/>
    <n v="1.51"/>
    <n v="1"/>
    <s v="no"/>
    <n v="0"/>
    <s v="0-3 Calls"/>
    <s v="132+ Months"/>
  </r>
  <r>
    <x v="43"/>
    <n v="141"/>
    <s v="area_code_510"/>
    <s v="no"/>
    <s v="yes"/>
    <n v="28"/>
    <n v="308"/>
    <n v="123"/>
    <n v="52.36"/>
    <n v="247.8"/>
    <n v="128"/>
    <n v="21.06"/>
    <n v="152.9"/>
    <n v="103"/>
    <n v="6.88"/>
    <n v="7.4"/>
    <n v="3"/>
    <n v="2"/>
    <n v="1"/>
    <s v="no"/>
    <n v="0"/>
    <s v="0-3 Calls"/>
    <s v="132+ Months"/>
  </r>
  <r>
    <x v="6"/>
    <n v="87"/>
    <s v="area_code_415"/>
    <s v="no"/>
    <s v="no"/>
    <n v="0"/>
    <n v="58"/>
    <n v="125"/>
    <n v="9.86"/>
    <n v="67.5"/>
    <n v="116"/>
    <n v="5.74"/>
    <n v="185.9"/>
    <n v="136"/>
    <n v="8.3699999999999992"/>
    <n v="11.5"/>
    <n v="3"/>
    <n v="3.11"/>
    <n v="0"/>
    <s v="no"/>
    <n v="0"/>
    <s v="0-3 Calls"/>
    <s v="60-95 Months"/>
  </r>
  <r>
    <x v="36"/>
    <n v="81"/>
    <s v="area_code_415"/>
    <s v="no"/>
    <s v="no"/>
    <n v="0"/>
    <n v="173.2"/>
    <n v="80"/>
    <n v="29.44"/>
    <n v="236.2"/>
    <n v="94"/>
    <n v="20.079999999999998"/>
    <n v="240.2"/>
    <n v="84"/>
    <n v="10.81"/>
    <n v="11.8"/>
    <n v="6"/>
    <n v="3.19"/>
    <n v="2"/>
    <s v="no"/>
    <n v="0"/>
    <s v="0-3 Calls"/>
    <s v="60-95 Months"/>
  </r>
  <r>
    <x v="31"/>
    <n v="75"/>
    <s v="area_code_415"/>
    <s v="no"/>
    <s v="yes"/>
    <n v="19"/>
    <n v="210.3"/>
    <n v="90"/>
    <n v="35.75"/>
    <n v="241.8"/>
    <n v="87"/>
    <n v="20.55"/>
    <n v="215.7"/>
    <n v="102"/>
    <n v="9.7100000000000009"/>
    <n v="13.1"/>
    <n v="3"/>
    <n v="3.54"/>
    <n v="4"/>
    <s v="no"/>
    <n v="0"/>
    <s v="4+ calls"/>
    <s v="60-95 Months"/>
  </r>
  <r>
    <x v="3"/>
    <n v="126"/>
    <s v="area_code_408"/>
    <s v="no"/>
    <s v="yes"/>
    <n v="24"/>
    <n v="58.9"/>
    <n v="125"/>
    <n v="10.01"/>
    <n v="305.5"/>
    <n v="90"/>
    <n v="25.97"/>
    <n v="158.9"/>
    <n v="73"/>
    <n v="7.15"/>
    <n v="12.1"/>
    <n v="6"/>
    <n v="3.27"/>
    <n v="0"/>
    <s v="no"/>
    <n v="0"/>
    <s v="0-3 Calls"/>
    <s v="96-131 Months"/>
  </r>
  <r>
    <x v="41"/>
    <n v="28"/>
    <s v="area_code_415"/>
    <s v="no"/>
    <s v="no"/>
    <n v="0"/>
    <n v="236.8"/>
    <n v="102"/>
    <n v="40.26"/>
    <n v="167.1"/>
    <n v="87"/>
    <n v="14.2"/>
    <n v="280.2"/>
    <n v="115"/>
    <n v="12.61"/>
    <n v="9.6999999999999993"/>
    <n v="3"/>
    <n v="2.62"/>
    <n v="3"/>
    <s v="no"/>
    <n v="0"/>
    <s v="0-3 Calls"/>
    <s v="24-59 Months"/>
  </r>
  <r>
    <x v="15"/>
    <n v="153"/>
    <s v="area_code_415"/>
    <s v="no"/>
    <s v="no"/>
    <n v="0"/>
    <n v="228.9"/>
    <n v="102"/>
    <n v="38.909999999999997"/>
    <n v="160.69999999999999"/>
    <n v="136"/>
    <n v="13.66"/>
    <n v="203.1"/>
    <n v="109"/>
    <n v="9.14"/>
    <n v="12.5"/>
    <n v="2"/>
    <n v="3.38"/>
    <n v="0"/>
    <s v="no"/>
    <n v="0"/>
    <s v="0-3 Calls"/>
    <s v="132+ Months"/>
  </r>
  <r>
    <x v="3"/>
    <n v="17"/>
    <s v="area_code_415"/>
    <s v="yes"/>
    <s v="no"/>
    <n v="0"/>
    <n v="162.80000000000001"/>
    <n v="118"/>
    <n v="27.68"/>
    <n v="229.6"/>
    <n v="91"/>
    <n v="19.52"/>
    <n v="332.7"/>
    <n v="94"/>
    <n v="14.97"/>
    <n v="13.6"/>
    <n v="3"/>
    <n v="3.67"/>
    <n v="0"/>
    <s v="yes"/>
    <n v="1"/>
    <s v="0-3 Calls"/>
    <s v="0-23 Months"/>
  </r>
  <r>
    <x v="14"/>
    <n v="121"/>
    <s v="area_code_415"/>
    <s v="no"/>
    <s v="no"/>
    <n v="0"/>
    <n v="86.1"/>
    <n v="100"/>
    <n v="14.64"/>
    <n v="259.8"/>
    <n v="113"/>
    <n v="22.08"/>
    <n v="148"/>
    <n v="79"/>
    <n v="6.66"/>
    <n v="9.1"/>
    <n v="9"/>
    <n v="2.46"/>
    <n v="2"/>
    <s v="no"/>
    <n v="0"/>
    <s v="0-3 Calls"/>
    <s v="96-131 Months"/>
  </r>
  <r>
    <x v="33"/>
    <n v="125"/>
    <s v="area_code_408"/>
    <s v="no"/>
    <s v="no"/>
    <n v="0"/>
    <n v="212.3"/>
    <n v="89"/>
    <n v="36.090000000000003"/>
    <n v="215.4"/>
    <n v="127"/>
    <n v="18.309999999999999"/>
    <n v="186.8"/>
    <n v="73"/>
    <n v="8.41"/>
    <n v="11.3"/>
    <n v="2"/>
    <n v="3.05"/>
    <n v="2"/>
    <s v="no"/>
    <n v="0"/>
    <s v="0-3 Calls"/>
    <s v="96-131 Months"/>
  </r>
  <r>
    <x v="49"/>
    <n v="124"/>
    <s v="area_code_415"/>
    <s v="no"/>
    <s v="no"/>
    <n v="0"/>
    <n v="151"/>
    <n v="98"/>
    <n v="25.67"/>
    <n v="120.6"/>
    <n v="119"/>
    <n v="10.25"/>
    <n v="152.80000000000001"/>
    <n v="81"/>
    <n v="6.88"/>
    <n v="9.1999999999999993"/>
    <n v="2"/>
    <n v="2.48"/>
    <n v="2"/>
    <s v="no"/>
    <n v="0"/>
    <s v="0-3 Calls"/>
    <s v="96-131 Months"/>
  </r>
  <r>
    <x v="1"/>
    <n v="35"/>
    <s v="area_code_408"/>
    <s v="no"/>
    <s v="no"/>
    <n v="0"/>
    <n v="158.6"/>
    <n v="67"/>
    <n v="26.96"/>
    <n v="130.4"/>
    <n v="96"/>
    <n v="11.08"/>
    <n v="229.8"/>
    <n v="80"/>
    <n v="10.34"/>
    <n v="6.9"/>
    <n v="5"/>
    <n v="1.86"/>
    <n v="2"/>
    <s v="no"/>
    <n v="0"/>
    <s v="0-3 Calls"/>
    <s v="24-59 Months"/>
  </r>
  <r>
    <x v="19"/>
    <n v="134"/>
    <s v="area_code_510"/>
    <s v="no"/>
    <s v="no"/>
    <n v="0"/>
    <n v="296"/>
    <n v="93"/>
    <n v="50.32"/>
    <n v="226.4"/>
    <n v="117"/>
    <n v="19.239999999999998"/>
    <n v="246.8"/>
    <n v="98"/>
    <n v="11.11"/>
    <n v="12.3"/>
    <n v="10"/>
    <n v="3.32"/>
    <n v="0"/>
    <s v="yes"/>
    <n v="1"/>
    <s v="0-3 Calls"/>
    <s v="132+ Months"/>
  </r>
  <r>
    <x v="5"/>
    <n v="123"/>
    <s v="area_code_510"/>
    <s v="no"/>
    <s v="yes"/>
    <n v="32"/>
    <n v="212.3"/>
    <n v="77"/>
    <n v="36.090000000000003"/>
    <n v="251.5"/>
    <n v="78"/>
    <n v="21.38"/>
    <n v="208.7"/>
    <n v="85"/>
    <n v="9.39"/>
    <n v="6.6"/>
    <n v="2"/>
    <n v="1.78"/>
    <n v="3"/>
    <s v="no"/>
    <n v="0"/>
    <s v="0-3 Calls"/>
    <s v="96-131 Months"/>
  </r>
  <r>
    <x v="37"/>
    <n v="124"/>
    <s v="area_code_415"/>
    <s v="no"/>
    <s v="no"/>
    <n v="0"/>
    <n v="234.4"/>
    <n v="61"/>
    <n v="39.85"/>
    <n v="179.3"/>
    <n v="111"/>
    <n v="15.24"/>
    <n v="285.5"/>
    <n v="117"/>
    <n v="12.85"/>
    <n v="10.4"/>
    <n v="6"/>
    <n v="2.81"/>
    <n v="3"/>
    <s v="no"/>
    <n v="0"/>
    <s v="0-3 Calls"/>
    <s v="96-131 Months"/>
  </r>
  <r>
    <x v="6"/>
    <n v="133"/>
    <s v="area_code_510"/>
    <s v="no"/>
    <s v="no"/>
    <n v="0"/>
    <n v="176.8"/>
    <n v="92"/>
    <n v="30.06"/>
    <n v="187.5"/>
    <n v="97"/>
    <n v="15.94"/>
    <n v="196.8"/>
    <n v="88"/>
    <n v="8.86"/>
    <n v="6.5"/>
    <n v="3"/>
    <n v="1.76"/>
    <n v="2"/>
    <s v="no"/>
    <n v="0"/>
    <s v="0-3 Calls"/>
    <s v="132+ Months"/>
  </r>
  <r>
    <x v="25"/>
    <n v="185"/>
    <s v="area_code_415"/>
    <s v="no"/>
    <s v="yes"/>
    <n v="19"/>
    <n v="157.30000000000001"/>
    <n v="123"/>
    <n v="26.74"/>
    <n v="257.7"/>
    <n v="94"/>
    <n v="21.9"/>
    <n v="190.4"/>
    <n v="107"/>
    <n v="8.57"/>
    <n v="9.6"/>
    <n v="6"/>
    <n v="2.59"/>
    <n v="0"/>
    <s v="no"/>
    <n v="0"/>
    <s v="0-3 Calls"/>
    <s v="132+ Months"/>
  </r>
  <r>
    <x v="45"/>
    <n v="107"/>
    <s v="area_code_415"/>
    <s v="no"/>
    <s v="no"/>
    <n v="0"/>
    <n v="260.5"/>
    <n v="108"/>
    <n v="44.29"/>
    <n v="102.4"/>
    <n v="110"/>
    <n v="8.6999999999999993"/>
    <n v="129.69999999999999"/>
    <n v="148"/>
    <n v="5.84"/>
    <n v="9.8000000000000007"/>
    <n v="5"/>
    <n v="2.65"/>
    <n v="1"/>
    <s v="no"/>
    <n v="0"/>
    <s v="0-3 Calls"/>
    <s v="96-131 Months"/>
  </r>
  <r>
    <x v="28"/>
    <n v="178"/>
    <s v="area_code_408"/>
    <s v="yes"/>
    <s v="no"/>
    <n v="0"/>
    <n v="124.5"/>
    <n v="134"/>
    <n v="21.17"/>
    <n v="141.19999999999999"/>
    <n v="78"/>
    <n v="12"/>
    <n v="268.2"/>
    <n v="113"/>
    <n v="12.07"/>
    <n v="11.4"/>
    <n v="2"/>
    <n v="3.08"/>
    <n v="2"/>
    <s v="yes"/>
    <n v="1"/>
    <s v="0-3 Calls"/>
    <s v="132+ Months"/>
  </r>
  <r>
    <x v="3"/>
    <n v="123"/>
    <s v="area_code_415"/>
    <s v="no"/>
    <s v="no"/>
    <n v="0"/>
    <n v="209.4"/>
    <n v="49"/>
    <n v="35.6"/>
    <n v="237.4"/>
    <n v="117"/>
    <n v="20.18"/>
    <n v="239.2"/>
    <n v="98"/>
    <n v="10.76"/>
    <n v="9.8000000000000007"/>
    <n v="11"/>
    <n v="2.65"/>
    <n v="1"/>
    <s v="no"/>
    <n v="0"/>
    <s v="0-3 Calls"/>
    <s v="96-131 Months"/>
  </r>
  <r>
    <x v="30"/>
    <n v="170"/>
    <s v="area_code_415"/>
    <s v="no"/>
    <s v="no"/>
    <n v="0"/>
    <n v="285.7"/>
    <n v="44"/>
    <n v="48.57"/>
    <n v="167.5"/>
    <n v="144"/>
    <n v="14.24"/>
    <n v="260"/>
    <n v="97"/>
    <n v="11.7"/>
    <n v="8.6999999999999993"/>
    <n v="4"/>
    <n v="2.35"/>
    <n v="1"/>
    <s v="yes"/>
    <n v="1"/>
    <s v="0-3 Calls"/>
    <s v="132+ Months"/>
  </r>
  <r>
    <x v="20"/>
    <n v="135"/>
    <s v="area_code_415"/>
    <s v="no"/>
    <s v="no"/>
    <n v="0"/>
    <n v="190.9"/>
    <n v="44"/>
    <n v="32.450000000000003"/>
    <n v="161.4"/>
    <n v="109"/>
    <n v="13.72"/>
    <n v="231.9"/>
    <n v="100"/>
    <n v="10.44"/>
    <n v="8.4"/>
    <n v="2"/>
    <n v="2.27"/>
    <n v="1"/>
    <s v="no"/>
    <n v="0"/>
    <s v="0-3 Calls"/>
    <s v="132+ Months"/>
  </r>
  <r>
    <x v="27"/>
    <n v="134"/>
    <s v="area_code_415"/>
    <s v="no"/>
    <s v="yes"/>
    <n v="50"/>
    <n v="208.8"/>
    <n v="130"/>
    <n v="35.5"/>
    <n v="132.9"/>
    <n v="104"/>
    <n v="11.3"/>
    <n v="136.69999999999999"/>
    <n v="107"/>
    <n v="6.15"/>
    <n v="11.1"/>
    <n v="4"/>
    <n v="3"/>
    <n v="2"/>
    <s v="no"/>
    <n v="0"/>
    <s v="0-3 Calls"/>
    <s v="132+ Months"/>
  </r>
  <r>
    <x v="46"/>
    <n v="148"/>
    <s v="area_code_415"/>
    <s v="no"/>
    <s v="yes"/>
    <n v="36"/>
    <n v="77.599999999999994"/>
    <n v="141"/>
    <n v="13.19"/>
    <n v="207"/>
    <n v="60"/>
    <n v="17.600000000000001"/>
    <n v="255.7"/>
    <n v="115"/>
    <n v="11.51"/>
    <n v="10.9"/>
    <n v="2"/>
    <n v="2.94"/>
    <n v="1"/>
    <s v="no"/>
    <n v="0"/>
    <s v="0-3 Calls"/>
    <s v="132+ Months"/>
  </r>
  <r>
    <x v="49"/>
    <n v="93"/>
    <s v="area_code_415"/>
    <s v="no"/>
    <s v="no"/>
    <n v="0"/>
    <n v="271.10000000000002"/>
    <n v="101"/>
    <n v="46.09"/>
    <n v="237.4"/>
    <n v="133"/>
    <n v="20.18"/>
    <n v="145.4"/>
    <n v="103"/>
    <n v="6.54"/>
    <n v="8.4"/>
    <n v="6"/>
    <n v="2.27"/>
    <n v="1"/>
    <s v="yes"/>
    <n v="1"/>
    <s v="0-3 Calls"/>
    <s v="60-95 Months"/>
  </r>
  <r>
    <x v="17"/>
    <n v="138"/>
    <s v="area_code_415"/>
    <s v="no"/>
    <s v="no"/>
    <n v="0"/>
    <n v="240.8"/>
    <n v="104"/>
    <n v="40.94"/>
    <n v="144.5"/>
    <n v="92"/>
    <n v="12.28"/>
    <n v="125.7"/>
    <n v="98"/>
    <n v="5.66"/>
    <n v="11.6"/>
    <n v="1"/>
    <n v="3.13"/>
    <n v="0"/>
    <s v="no"/>
    <n v="0"/>
    <s v="0-3 Calls"/>
    <s v="132+ Months"/>
  </r>
  <r>
    <x v="27"/>
    <n v="159"/>
    <s v="area_code_510"/>
    <s v="no"/>
    <s v="no"/>
    <n v="0"/>
    <n v="114.8"/>
    <n v="98"/>
    <n v="19.52"/>
    <n v="192.6"/>
    <n v="101"/>
    <n v="16.37"/>
    <n v="259"/>
    <n v="108"/>
    <n v="11.66"/>
    <n v="12.2"/>
    <n v="5"/>
    <n v="3.29"/>
    <n v="0"/>
    <s v="no"/>
    <n v="0"/>
    <s v="0-3 Calls"/>
    <s v="132+ Months"/>
  </r>
  <r>
    <x v="29"/>
    <n v="103"/>
    <s v="area_code_415"/>
    <s v="no"/>
    <s v="yes"/>
    <n v="34"/>
    <n v="138.80000000000001"/>
    <n v="80"/>
    <n v="23.6"/>
    <n v="142"/>
    <n v="108"/>
    <n v="12.07"/>
    <n v="183.8"/>
    <n v="77"/>
    <n v="8.27"/>
    <n v="11.8"/>
    <n v="7"/>
    <n v="3.19"/>
    <n v="1"/>
    <s v="no"/>
    <n v="0"/>
    <s v="0-3 Calls"/>
    <s v="96-131 Months"/>
  </r>
  <r>
    <x v="3"/>
    <n v="150"/>
    <s v="area_code_408"/>
    <s v="no"/>
    <s v="yes"/>
    <n v="27"/>
    <n v="209.8"/>
    <n v="112"/>
    <n v="35.67"/>
    <n v="155"/>
    <n v="80"/>
    <n v="13.18"/>
    <n v="251.5"/>
    <n v="111"/>
    <n v="11.32"/>
    <n v="7.2"/>
    <n v="6"/>
    <n v="1.94"/>
    <n v="0"/>
    <s v="no"/>
    <n v="0"/>
    <s v="0-3 Calls"/>
    <s v="132+ Months"/>
  </r>
  <r>
    <x v="49"/>
    <n v="37"/>
    <s v="area_code_408"/>
    <s v="no"/>
    <s v="no"/>
    <n v="0"/>
    <n v="134.9"/>
    <n v="98"/>
    <n v="22.93"/>
    <n v="248.4"/>
    <n v="130"/>
    <n v="21.11"/>
    <n v="236.2"/>
    <n v="113"/>
    <n v="10.63"/>
    <n v="14.7"/>
    <n v="2"/>
    <n v="3.97"/>
    <n v="3"/>
    <s v="no"/>
    <n v="0"/>
    <s v="0-3 Calls"/>
    <s v="24-59 Months"/>
  </r>
  <r>
    <x v="25"/>
    <n v="33"/>
    <s v="area_code_415"/>
    <s v="yes"/>
    <s v="no"/>
    <n v="0"/>
    <n v="164"/>
    <n v="99"/>
    <n v="27.88"/>
    <n v="153.1"/>
    <n v="102"/>
    <n v="13.01"/>
    <n v="123.8"/>
    <n v="104"/>
    <n v="5.57"/>
    <n v="6.4"/>
    <n v="4"/>
    <n v="1.73"/>
    <n v="0"/>
    <s v="no"/>
    <n v="0"/>
    <s v="0-3 Calls"/>
    <s v="24-59 Months"/>
  </r>
  <r>
    <x v="32"/>
    <n v="55"/>
    <s v="area_code_415"/>
    <s v="no"/>
    <s v="no"/>
    <n v="0"/>
    <n v="245.5"/>
    <n v="130"/>
    <n v="41.74"/>
    <n v="192.7"/>
    <n v="54"/>
    <n v="16.38"/>
    <n v="141.69999999999999"/>
    <n v="83"/>
    <n v="6.38"/>
    <n v="9.1"/>
    <n v="4"/>
    <n v="2.46"/>
    <n v="1"/>
    <s v="no"/>
    <n v="0"/>
    <s v="0-3 Calls"/>
    <s v="24-59 Months"/>
  </r>
  <r>
    <x v="49"/>
    <n v="134"/>
    <s v="area_code_408"/>
    <s v="no"/>
    <s v="yes"/>
    <n v="32"/>
    <n v="80.3"/>
    <n v="94"/>
    <n v="13.65"/>
    <n v="199.9"/>
    <n v="124"/>
    <n v="16.989999999999998"/>
    <n v="170.8"/>
    <n v="117"/>
    <n v="7.69"/>
    <n v="16.600000000000001"/>
    <n v="3"/>
    <n v="4.4800000000000004"/>
    <n v="0"/>
    <s v="no"/>
    <n v="0"/>
    <s v="0-3 Calls"/>
    <s v="132+ Months"/>
  </r>
  <r>
    <x v="49"/>
    <n v="107"/>
    <s v="area_code_408"/>
    <s v="no"/>
    <s v="no"/>
    <n v="0"/>
    <n v="90.7"/>
    <n v="90"/>
    <n v="15.42"/>
    <n v="207.5"/>
    <n v="109"/>
    <n v="17.64"/>
    <n v="169.4"/>
    <n v="96"/>
    <n v="7.62"/>
    <n v="5.6"/>
    <n v="5"/>
    <n v="1.51"/>
    <n v="2"/>
    <s v="no"/>
    <n v="0"/>
    <s v="0-3 Calls"/>
    <s v="96-131 Months"/>
  </r>
  <r>
    <x v="3"/>
    <n v="80"/>
    <s v="area_code_408"/>
    <s v="no"/>
    <s v="yes"/>
    <n v="36"/>
    <n v="190.3"/>
    <n v="115"/>
    <n v="32.35"/>
    <n v="256.60000000000002"/>
    <n v="78"/>
    <n v="21.81"/>
    <n v="214.9"/>
    <n v="145"/>
    <n v="9.67"/>
    <n v="3.8"/>
    <n v="4"/>
    <n v="1.03"/>
    <n v="1"/>
    <s v="no"/>
    <n v="0"/>
    <s v="0-3 Calls"/>
    <s v="60-95 Months"/>
  </r>
  <r>
    <x v="42"/>
    <n v="78"/>
    <s v="area_code_408"/>
    <s v="no"/>
    <s v="no"/>
    <n v="0"/>
    <n v="108.6"/>
    <n v="108"/>
    <n v="18.46"/>
    <n v="209.9"/>
    <n v="126"/>
    <n v="17.84"/>
    <n v="222.6"/>
    <n v="117"/>
    <n v="10.02"/>
    <n v="7.9"/>
    <n v="5"/>
    <n v="2.13"/>
    <n v="1"/>
    <s v="yes"/>
    <n v="1"/>
    <s v="0-3 Calls"/>
    <s v="60-95 Months"/>
  </r>
  <r>
    <x v="22"/>
    <n v="61"/>
    <s v="area_code_415"/>
    <s v="no"/>
    <s v="yes"/>
    <n v="15"/>
    <n v="252.4"/>
    <n v="106"/>
    <n v="42.91"/>
    <n v="187.8"/>
    <n v="69"/>
    <n v="15.96"/>
    <n v="259.60000000000002"/>
    <n v="137"/>
    <n v="11.68"/>
    <n v="10"/>
    <n v="3"/>
    <n v="2.7"/>
    <n v="2"/>
    <s v="no"/>
    <n v="0"/>
    <s v="0-3 Calls"/>
    <s v="60-95 Months"/>
  </r>
  <r>
    <x v="29"/>
    <n v="97"/>
    <s v="area_code_415"/>
    <s v="no"/>
    <s v="yes"/>
    <n v="32"/>
    <n v="183.4"/>
    <n v="94"/>
    <n v="31.18"/>
    <n v="269.10000000000002"/>
    <n v="120"/>
    <n v="22.87"/>
    <n v="203.5"/>
    <n v="38"/>
    <n v="9.16"/>
    <n v="6.7"/>
    <n v="4"/>
    <n v="1.81"/>
    <n v="5"/>
    <s v="no"/>
    <n v="0"/>
    <s v="4+ calls"/>
    <s v="96-131 Months"/>
  </r>
  <r>
    <x v="0"/>
    <n v="136"/>
    <s v="area_code_408"/>
    <s v="yes"/>
    <s v="no"/>
    <n v="0"/>
    <n v="183.4"/>
    <n v="103"/>
    <n v="31.18"/>
    <n v="141.9"/>
    <n v="113"/>
    <n v="12.06"/>
    <n v="200.4"/>
    <n v="122"/>
    <n v="9.02"/>
    <n v="10.4"/>
    <n v="9"/>
    <n v="2.81"/>
    <n v="2"/>
    <s v="no"/>
    <n v="0"/>
    <s v="0-3 Calls"/>
    <s v="132+ Months"/>
  </r>
  <r>
    <x v="35"/>
    <n v="135"/>
    <s v="area_code_408"/>
    <s v="no"/>
    <s v="no"/>
    <n v="0"/>
    <n v="155.19999999999999"/>
    <n v="100"/>
    <n v="26.38"/>
    <n v="135.9"/>
    <n v="84"/>
    <n v="11.55"/>
    <n v="184.6"/>
    <n v="82"/>
    <n v="8.31"/>
    <n v="3.8"/>
    <n v="9"/>
    <n v="1.03"/>
    <n v="3"/>
    <s v="no"/>
    <n v="0"/>
    <s v="0-3 Calls"/>
    <s v="132+ Months"/>
  </r>
  <r>
    <x v="31"/>
    <n v="87"/>
    <s v="area_code_415"/>
    <s v="no"/>
    <s v="yes"/>
    <n v="19"/>
    <n v="165.8"/>
    <n v="122"/>
    <n v="28.19"/>
    <n v="186.9"/>
    <n v="89"/>
    <n v="15.89"/>
    <n v="249.7"/>
    <n v="78"/>
    <n v="11.24"/>
    <n v="0"/>
    <n v="0"/>
    <n v="0"/>
    <n v="1"/>
    <s v="no"/>
    <n v="0"/>
    <s v="0-3 Calls"/>
    <s v="60-95 Months"/>
  </r>
  <r>
    <x v="0"/>
    <n v="165"/>
    <s v="area_code_510"/>
    <s v="no"/>
    <s v="no"/>
    <n v="0"/>
    <n v="209.4"/>
    <n v="67"/>
    <n v="35.6"/>
    <n v="273.8"/>
    <n v="89"/>
    <n v="23.27"/>
    <n v="150.19999999999999"/>
    <n v="88"/>
    <n v="6.76"/>
    <n v="12.8"/>
    <n v="1"/>
    <n v="3.46"/>
    <n v="0"/>
    <s v="no"/>
    <n v="0"/>
    <s v="0-3 Calls"/>
    <s v="132+ Months"/>
  </r>
  <r>
    <x v="37"/>
    <n v="148"/>
    <s v="area_code_415"/>
    <s v="no"/>
    <s v="no"/>
    <n v="0"/>
    <n v="279.3"/>
    <n v="104"/>
    <n v="47.48"/>
    <n v="201.6"/>
    <n v="87"/>
    <n v="17.14"/>
    <n v="280.8"/>
    <n v="99"/>
    <n v="12.64"/>
    <n v="7.9"/>
    <n v="2"/>
    <n v="2.13"/>
    <n v="2"/>
    <s v="yes"/>
    <n v="1"/>
    <s v="0-3 Calls"/>
    <s v="132+ Months"/>
  </r>
  <r>
    <x v="36"/>
    <n v="127"/>
    <s v="area_code_415"/>
    <s v="yes"/>
    <s v="no"/>
    <n v="0"/>
    <n v="256.5"/>
    <n v="87"/>
    <n v="43.61"/>
    <n v="222.1"/>
    <n v="101"/>
    <n v="18.88"/>
    <n v="156.69999999999999"/>
    <n v="122"/>
    <n v="7.05"/>
    <n v="13"/>
    <n v="3"/>
    <n v="3.51"/>
    <n v="1"/>
    <s v="no"/>
    <n v="0"/>
    <s v="0-3 Calls"/>
    <s v="96-131 Months"/>
  </r>
  <r>
    <x v="19"/>
    <n v="151"/>
    <s v="area_code_415"/>
    <s v="no"/>
    <s v="no"/>
    <n v="0"/>
    <n v="170.2"/>
    <n v="89"/>
    <n v="28.93"/>
    <n v="187.5"/>
    <n v="83"/>
    <n v="15.94"/>
    <n v="119.5"/>
    <n v="100"/>
    <n v="5.38"/>
    <n v="4.3"/>
    <n v="3"/>
    <n v="1.1599999999999999"/>
    <n v="0"/>
    <s v="no"/>
    <n v="0"/>
    <s v="0-3 Calls"/>
    <s v="132+ Months"/>
  </r>
  <r>
    <x v="31"/>
    <n v="185"/>
    <s v="area_code_408"/>
    <s v="no"/>
    <s v="no"/>
    <n v="0"/>
    <n v="139.6"/>
    <n v="92"/>
    <n v="23.73"/>
    <n v="250.2"/>
    <n v="115"/>
    <n v="21.27"/>
    <n v="158.1"/>
    <n v="79"/>
    <n v="7.11"/>
    <n v="10.8"/>
    <n v="4"/>
    <n v="2.92"/>
    <n v="1"/>
    <s v="no"/>
    <n v="0"/>
    <s v="0-3 Calls"/>
    <s v="132+ Months"/>
  </r>
  <r>
    <x v="45"/>
    <n v="65"/>
    <s v="area_code_415"/>
    <s v="no"/>
    <s v="yes"/>
    <n v="34"/>
    <n v="208.8"/>
    <n v="119"/>
    <n v="35.5"/>
    <n v="142.1"/>
    <n v="106"/>
    <n v="12.08"/>
    <n v="214.6"/>
    <n v="87"/>
    <n v="9.66"/>
    <n v="12.5"/>
    <n v="4"/>
    <n v="3.38"/>
    <n v="4"/>
    <s v="no"/>
    <n v="0"/>
    <s v="4+ calls"/>
    <s v="60-95 Months"/>
  </r>
  <r>
    <x v="19"/>
    <n v="58"/>
    <s v="area_code_510"/>
    <s v="no"/>
    <s v="no"/>
    <n v="0"/>
    <n v="210.1"/>
    <n v="126"/>
    <n v="35.72"/>
    <n v="248.9"/>
    <n v="108"/>
    <n v="21.16"/>
    <n v="158.6"/>
    <n v="88"/>
    <n v="7.14"/>
    <n v="14.4"/>
    <n v="2"/>
    <n v="3.89"/>
    <n v="4"/>
    <s v="no"/>
    <n v="0"/>
    <s v="4+ calls"/>
    <s v="24-59 Months"/>
  </r>
  <r>
    <x v="30"/>
    <n v="44"/>
    <s v="area_code_415"/>
    <s v="no"/>
    <s v="no"/>
    <n v="0"/>
    <n v="202.6"/>
    <n v="89"/>
    <n v="34.44"/>
    <n v="163"/>
    <n v="96"/>
    <n v="13.86"/>
    <n v="268.10000000000002"/>
    <n v="151"/>
    <n v="12.06"/>
    <n v="8.3000000000000007"/>
    <n v="3"/>
    <n v="2.2400000000000002"/>
    <n v="0"/>
    <s v="no"/>
    <n v="0"/>
    <s v="0-3 Calls"/>
    <s v="24-59 Months"/>
  </r>
  <r>
    <x v="3"/>
    <n v="58"/>
    <s v="area_code_408"/>
    <s v="no"/>
    <s v="no"/>
    <n v="0"/>
    <n v="174.4"/>
    <n v="112"/>
    <n v="29.65"/>
    <n v="265.8"/>
    <n v="122"/>
    <n v="22.59"/>
    <n v="182.4"/>
    <n v="87"/>
    <n v="8.2100000000000009"/>
    <n v="0"/>
    <n v="0"/>
    <n v="0"/>
    <n v="4"/>
    <s v="no"/>
    <n v="0"/>
    <s v="4+ calls"/>
    <s v="24-59 Months"/>
  </r>
  <r>
    <x v="30"/>
    <n v="108"/>
    <s v="area_code_415"/>
    <s v="no"/>
    <s v="no"/>
    <n v="0"/>
    <n v="210.6"/>
    <n v="117"/>
    <n v="35.799999999999997"/>
    <n v="164.2"/>
    <n v="103"/>
    <n v="13.96"/>
    <n v="201.4"/>
    <n v="68"/>
    <n v="9.06"/>
    <n v="9.4"/>
    <n v="5"/>
    <n v="2.54"/>
    <n v="0"/>
    <s v="no"/>
    <n v="0"/>
    <s v="0-3 Calls"/>
    <s v="96-131 Months"/>
  </r>
  <r>
    <x v="35"/>
    <n v="132"/>
    <s v="area_code_510"/>
    <s v="no"/>
    <s v="no"/>
    <n v="0"/>
    <n v="121.5"/>
    <n v="88"/>
    <n v="20.66"/>
    <n v="253"/>
    <n v="124"/>
    <n v="21.51"/>
    <n v="195.7"/>
    <n v="120"/>
    <n v="8.81"/>
    <n v="10.7"/>
    <n v="4"/>
    <n v="2.89"/>
    <n v="1"/>
    <s v="no"/>
    <n v="0"/>
    <s v="0-3 Calls"/>
    <s v="132+ Months"/>
  </r>
  <r>
    <x v="44"/>
    <n v="80"/>
    <s v="area_code_415"/>
    <s v="no"/>
    <s v="no"/>
    <n v="0"/>
    <n v="127.8"/>
    <n v="67"/>
    <n v="21.73"/>
    <n v="181.6"/>
    <n v="112"/>
    <n v="15.44"/>
    <n v="197.3"/>
    <n v="63"/>
    <n v="8.8800000000000008"/>
    <n v="15.9"/>
    <n v="2"/>
    <n v="4.29"/>
    <n v="2"/>
    <s v="no"/>
    <n v="0"/>
    <s v="0-3 Calls"/>
    <s v="60-95 Months"/>
  </r>
  <r>
    <x v="0"/>
    <n v="162"/>
    <s v="area_code_415"/>
    <s v="no"/>
    <s v="no"/>
    <n v="0"/>
    <n v="135.19999999999999"/>
    <n v="98"/>
    <n v="22.98"/>
    <n v="242"/>
    <n v="107"/>
    <n v="20.57"/>
    <n v="246.9"/>
    <n v="96"/>
    <n v="11.11"/>
    <n v="10.199999999999999"/>
    <n v="2"/>
    <n v="2.75"/>
    <n v="2"/>
    <s v="no"/>
    <n v="0"/>
    <s v="0-3 Calls"/>
    <s v="132+ Months"/>
  </r>
  <r>
    <x v="40"/>
    <n v="110"/>
    <s v="area_code_510"/>
    <s v="no"/>
    <s v="no"/>
    <n v="0"/>
    <n v="99.4"/>
    <n v="62"/>
    <n v="16.899999999999999"/>
    <n v="275"/>
    <n v="86"/>
    <n v="23.38"/>
    <n v="212.1"/>
    <n v="94"/>
    <n v="9.5399999999999991"/>
    <n v="16.7"/>
    <n v="3"/>
    <n v="4.51"/>
    <n v="2"/>
    <s v="no"/>
    <n v="0"/>
    <s v="0-3 Calls"/>
    <s v="96-131 Months"/>
  </r>
  <r>
    <x v="34"/>
    <n v="96"/>
    <s v="area_code_415"/>
    <s v="no"/>
    <s v="no"/>
    <n v="0"/>
    <n v="276.89999999999998"/>
    <n v="105"/>
    <n v="47.07"/>
    <n v="246.9"/>
    <n v="94"/>
    <n v="20.99"/>
    <n v="254.4"/>
    <n v="107"/>
    <n v="11.45"/>
    <n v="10.3"/>
    <n v="3"/>
    <n v="2.78"/>
    <n v="1"/>
    <s v="yes"/>
    <n v="1"/>
    <s v="0-3 Calls"/>
    <s v="96-131 Months"/>
  </r>
  <r>
    <x v="7"/>
    <n v="72"/>
    <s v="area_code_510"/>
    <s v="no"/>
    <s v="no"/>
    <n v="0"/>
    <n v="287.39999999999998"/>
    <n v="116"/>
    <n v="48.86"/>
    <n v="235.3"/>
    <n v="126"/>
    <n v="20"/>
    <n v="292.10000000000002"/>
    <n v="114"/>
    <n v="13.14"/>
    <n v="5"/>
    <n v="3"/>
    <n v="1.35"/>
    <n v="4"/>
    <s v="yes"/>
    <n v="1"/>
    <s v="4+ calls"/>
    <s v="60-95 Months"/>
  </r>
  <r>
    <x v="16"/>
    <n v="125"/>
    <s v="area_code_408"/>
    <s v="no"/>
    <s v="yes"/>
    <n v="23"/>
    <n v="120.5"/>
    <n v="104"/>
    <n v="20.49"/>
    <n v="227.8"/>
    <n v="115"/>
    <n v="19.36"/>
    <n v="158.5"/>
    <n v="100"/>
    <n v="7.13"/>
    <n v="10.199999999999999"/>
    <n v="3"/>
    <n v="2.75"/>
    <n v="1"/>
    <s v="no"/>
    <n v="0"/>
    <s v="0-3 Calls"/>
    <s v="96-131 Months"/>
  </r>
  <r>
    <x v="38"/>
    <n v="170"/>
    <s v="area_code_510"/>
    <s v="no"/>
    <s v="no"/>
    <n v="0"/>
    <n v="184.1"/>
    <n v="106"/>
    <n v="31.3"/>
    <n v="204.9"/>
    <n v="70"/>
    <n v="17.420000000000002"/>
    <n v="224.3"/>
    <n v="133"/>
    <n v="10.09"/>
    <n v="9.8000000000000007"/>
    <n v="3"/>
    <n v="2.65"/>
    <n v="2"/>
    <s v="no"/>
    <n v="0"/>
    <s v="0-3 Calls"/>
    <s v="132+ Months"/>
  </r>
  <r>
    <x v="22"/>
    <n v="71"/>
    <s v="area_code_510"/>
    <s v="no"/>
    <s v="no"/>
    <n v="0"/>
    <n v="185"/>
    <n v="84"/>
    <n v="31.45"/>
    <n v="232.5"/>
    <n v="129"/>
    <n v="19.760000000000002"/>
    <n v="191.1"/>
    <n v="82"/>
    <n v="8.6"/>
    <n v="14.9"/>
    <n v="4"/>
    <n v="4.0199999999999996"/>
    <n v="3"/>
    <s v="no"/>
    <n v="0"/>
    <s v="0-3 Calls"/>
    <s v="60-95 Months"/>
  </r>
  <r>
    <x v="18"/>
    <n v="124"/>
    <s v="area_code_415"/>
    <s v="no"/>
    <s v="no"/>
    <n v="0"/>
    <n v="160.9"/>
    <n v="109"/>
    <n v="27.35"/>
    <n v="144.19999999999999"/>
    <n v="152"/>
    <n v="12.26"/>
    <n v="120.4"/>
    <n v="97"/>
    <n v="5.42"/>
    <n v="12.9"/>
    <n v="12"/>
    <n v="3.48"/>
    <n v="1"/>
    <s v="no"/>
    <n v="0"/>
    <s v="0-3 Calls"/>
    <s v="96-131 Months"/>
  </r>
  <r>
    <x v="30"/>
    <n v="97"/>
    <s v="area_code_415"/>
    <s v="no"/>
    <s v="no"/>
    <n v="0"/>
    <n v="209.2"/>
    <n v="134"/>
    <n v="35.56"/>
    <n v="0"/>
    <n v="0"/>
    <n v="0"/>
    <n v="175.4"/>
    <n v="94"/>
    <n v="7.89"/>
    <n v="11.8"/>
    <n v="6"/>
    <n v="3.19"/>
    <n v="1"/>
    <s v="no"/>
    <n v="0"/>
    <s v="0-3 Calls"/>
    <s v="96-131 Months"/>
  </r>
  <r>
    <x v="47"/>
    <n v="98"/>
    <s v="area_code_510"/>
    <s v="yes"/>
    <s v="no"/>
    <n v="0"/>
    <n v="158.4"/>
    <n v="71"/>
    <n v="26.93"/>
    <n v="306.60000000000002"/>
    <n v="66"/>
    <n v="26.06"/>
    <n v="144.19999999999999"/>
    <n v="93"/>
    <n v="6.49"/>
    <n v="2.1"/>
    <n v="4"/>
    <n v="0.56999999999999995"/>
    <n v="1"/>
    <s v="no"/>
    <n v="0"/>
    <s v="0-3 Calls"/>
    <s v="96-131 Months"/>
  </r>
  <r>
    <x v="38"/>
    <n v="24"/>
    <s v="area_code_408"/>
    <s v="no"/>
    <s v="no"/>
    <n v="0"/>
    <n v="149"/>
    <n v="73"/>
    <n v="25.33"/>
    <n v="131"/>
    <n v="81"/>
    <n v="11.14"/>
    <n v="238.6"/>
    <n v="69"/>
    <n v="10.74"/>
    <n v="8.6"/>
    <n v="3"/>
    <n v="2.3199999999999998"/>
    <n v="2"/>
    <s v="yes"/>
    <n v="1"/>
    <s v="0-3 Calls"/>
    <s v="24-59 Months"/>
  </r>
  <r>
    <x v="38"/>
    <n v="136"/>
    <s v="area_code_510"/>
    <s v="no"/>
    <s v="no"/>
    <n v="0"/>
    <n v="204.5"/>
    <n v="63"/>
    <n v="34.770000000000003"/>
    <n v="208.8"/>
    <n v="95"/>
    <n v="17.75"/>
    <n v="224"/>
    <n v="119"/>
    <n v="10.08"/>
    <n v="9.8000000000000007"/>
    <n v="2"/>
    <n v="2.65"/>
    <n v="0"/>
    <s v="no"/>
    <n v="0"/>
    <s v="0-3 Calls"/>
    <s v="132+ Months"/>
  </r>
  <r>
    <x v="2"/>
    <n v="44"/>
    <s v="area_code_408"/>
    <s v="no"/>
    <s v="no"/>
    <n v="0"/>
    <n v="288.8"/>
    <n v="86"/>
    <n v="49.1"/>
    <n v="175.9"/>
    <n v="87"/>
    <n v="14.95"/>
    <n v="215.4"/>
    <n v="106"/>
    <n v="9.69"/>
    <n v="9.5"/>
    <n v="2"/>
    <n v="2.57"/>
    <n v="0"/>
    <s v="yes"/>
    <n v="1"/>
    <s v="0-3 Calls"/>
    <s v="24-59 Months"/>
  </r>
  <r>
    <x v="40"/>
    <n v="96"/>
    <s v="area_code_415"/>
    <s v="no"/>
    <s v="yes"/>
    <n v="40"/>
    <n v="108.6"/>
    <n v="90"/>
    <n v="18.46"/>
    <n v="206.4"/>
    <n v="154"/>
    <n v="17.54"/>
    <n v="126.3"/>
    <n v="118"/>
    <n v="5.68"/>
    <n v="13.4"/>
    <n v="4"/>
    <n v="3.62"/>
    <n v="0"/>
    <s v="no"/>
    <n v="0"/>
    <s v="0-3 Calls"/>
    <s v="96-131 Months"/>
  </r>
  <r>
    <x v="44"/>
    <n v="31"/>
    <s v="area_code_415"/>
    <s v="no"/>
    <s v="no"/>
    <n v="0"/>
    <n v="97.5"/>
    <n v="129"/>
    <n v="16.579999999999998"/>
    <n v="260.39999999999998"/>
    <n v="78"/>
    <n v="22.13"/>
    <n v="88.7"/>
    <n v="100"/>
    <n v="3.99"/>
    <n v="7"/>
    <n v="5"/>
    <n v="1.89"/>
    <n v="1"/>
    <s v="no"/>
    <n v="0"/>
    <s v="0-3 Calls"/>
    <s v="24-59 Months"/>
  </r>
  <r>
    <x v="43"/>
    <n v="72"/>
    <s v="area_code_415"/>
    <s v="no"/>
    <s v="no"/>
    <n v="0"/>
    <n v="166.5"/>
    <n v="102"/>
    <n v="28.31"/>
    <n v="261"/>
    <n v="103"/>
    <n v="22.19"/>
    <n v="262.7"/>
    <n v="85"/>
    <n v="11.82"/>
    <n v="13.3"/>
    <n v="5"/>
    <n v="3.59"/>
    <n v="0"/>
    <s v="no"/>
    <n v="0"/>
    <s v="0-3 Calls"/>
    <s v="60-95 Months"/>
  </r>
  <r>
    <x v="20"/>
    <n v="24"/>
    <s v="area_code_415"/>
    <s v="no"/>
    <s v="no"/>
    <n v="0"/>
    <n v="156.19999999999999"/>
    <n v="104"/>
    <n v="26.55"/>
    <n v="90"/>
    <n v="101"/>
    <n v="7.65"/>
    <n v="205.1"/>
    <n v="116"/>
    <n v="9.23"/>
    <n v="7.3"/>
    <n v="5"/>
    <n v="1.97"/>
    <n v="1"/>
    <s v="no"/>
    <n v="0"/>
    <s v="0-3 Calls"/>
    <s v="24-59 Months"/>
  </r>
  <r>
    <x v="23"/>
    <n v="117"/>
    <s v="area_code_415"/>
    <s v="yes"/>
    <s v="no"/>
    <n v="0"/>
    <n v="287.39999999999998"/>
    <n v="118"/>
    <n v="48.86"/>
    <n v="259.60000000000002"/>
    <n v="84"/>
    <n v="22.07"/>
    <n v="153.19999999999999"/>
    <n v="86"/>
    <n v="6.89"/>
    <n v="10"/>
    <n v="3"/>
    <n v="2.7"/>
    <n v="1"/>
    <s v="yes"/>
    <n v="1"/>
    <s v="0-3 Calls"/>
    <s v="96-131 Months"/>
  </r>
  <r>
    <x v="45"/>
    <n v="137"/>
    <s v="area_code_415"/>
    <s v="no"/>
    <s v="yes"/>
    <n v="19"/>
    <n v="175.3"/>
    <n v="96"/>
    <n v="29.8"/>
    <n v="241.3"/>
    <n v="146"/>
    <n v="20.51"/>
    <n v="211.4"/>
    <n v="109"/>
    <n v="9.51"/>
    <n v="7.8"/>
    <n v="2"/>
    <n v="2.11"/>
    <n v="0"/>
    <s v="no"/>
    <n v="0"/>
    <s v="0-3 Calls"/>
    <s v="132+ Months"/>
  </r>
  <r>
    <x v="48"/>
    <n v="136"/>
    <s v="area_code_408"/>
    <s v="no"/>
    <s v="no"/>
    <n v="0"/>
    <n v="102.1"/>
    <n v="75"/>
    <n v="17.36"/>
    <n v="219.5"/>
    <n v="97"/>
    <n v="18.66"/>
    <n v="73.7"/>
    <n v="92"/>
    <n v="3.32"/>
    <n v="9.8000000000000007"/>
    <n v="5"/>
    <n v="2.65"/>
    <n v="0"/>
    <s v="no"/>
    <n v="0"/>
    <s v="0-3 Calls"/>
    <s v="132+ Months"/>
  </r>
  <r>
    <x v="30"/>
    <n v="95"/>
    <s v="area_code_415"/>
    <s v="no"/>
    <s v="no"/>
    <n v="0"/>
    <n v="157.9"/>
    <n v="103"/>
    <n v="26.84"/>
    <n v="259.60000000000002"/>
    <n v="90"/>
    <n v="22.07"/>
    <n v="230"/>
    <n v="117"/>
    <n v="10.35"/>
    <n v="14"/>
    <n v="2"/>
    <n v="3.78"/>
    <n v="0"/>
    <s v="no"/>
    <n v="0"/>
    <s v="0-3 Calls"/>
    <s v="60-95 Months"/>
  </r>
  <r>
    <x v="27"/>
    <n v="82"/>
    <s v="area_code_415"/>
    <s v="no"/>
    <s v="yes"/>
    <n v="19"/>
    <n v="146.5"/>
    <n v="73"/>
    <n v="24.91"/>
    <n v="246.4"/>
    <n v="65"/>
    <n v="20.94"/>
    <n v="199"/>
    <n v="114"/>
    <n v="8.9600000000000009"/>
    <n v="4.0999999999999996"/>
    <n v="4"/>
    <n v="1.1100000000000001"/>
    <n v="1"/>
    <s v="no"/>
    <n v="0"/>
    <s v="0-3 Calls"/>
    <s v="60-95 Months"/>
  </r>
  <r>
    <x v="50"/>
    <n v="145"/>
    <s v="area_code_415"/>
    <s v="no"/>
    <s v="no"/>
    <n v="0"/>
    <n v="245.8"/>
    <n v="116"/>
    <n v="41.79"/>
    <n v="286.7"/>
    <n v="91"/>
    <n v="24.37"/>
    <n v="240.7"/>
    <n v="115"/>
    <n v="10.83"/>
    <n v="9"/>
    <n v="13"/>
    <n v="2.4300000000000002"/>
    <n v="1"/>
    <s v="yes"/>
    <n v="1"/>
    <s v="0-3 Calls"/>
    <s v="132+ Months"/>
  </r>
  <r>
    <x v="35"/>
    <n v="155"/>
    <s v="area_code_408"/>
    <s v="yes"/>
    <s v="no"/>
    <n v="0"/>
    <n v="250.8"/>
    <n v="146"/>
    <n v="42.64"/>
    <n v="152.5"/>
    <n v="105"/>
    <n v="12.96"/>
    <n v="148.1"/>
    <n v="104"/>
    <n v="6.66"/>
    <n v="10"/>
    <n v="5"/>
    <n v="2.7"/>
    <n v="2"/>
    <s v="no"/>
    <n v="0"/>
    <s v="0-3 Calls"/>
    <s v="132+ Months"/>
  </r>
  <r>
    <x v="14"/>
    <n v="53"/>
    <s v="area_code_415"/>
    <s v="no"/>
    <s v="no"/>
    <n v="0"/>
    <n v="119.7"/>
    <n v="113"/>
    <n v="20.350000000000001"/>
    <n v="189.7"/>
    <n v="84"/>
    <n v="16.12"/>
    <n v="256.2"/>
    <n v="108"/>
    <n v="11.53"/>
    <n v="12.9"/>
    <n v="7"/>
    <n v="3.48"/>
    <n v="2"/>
    <s v="no"/>
    <n v="0"/>
    <s v="0-3 Calls"/>
    <s v="24-59 Months"/>
  </r>
  <r>
    <x v="19"/>
    <n v="123"/>
    <s v="area_code_415"/>
    <s v="no"/>
    <s v="no"/>
    <n v="0"/>
    <n v="242.2"/>
    <n v="87"/>
    <n v="41.17"/>
    <n v="226.1"/>
    <n v="101"/>
    <n v="19.22"/>
    <n v="268.60000000000002"/>
    <n v="121"/>
    <n v="12.09"/>
    <n v="8.1999999999999993"/>
    <n v="3"/>
    <n v="2.21"/>
    <n v="5"/>
    <s v="yes"/>
    <n v="1"/>
    <s v="4+ calls"/>
    <s v="96-131 Months"/>
  </r>
  <r>
    <x v="23"/>
    <n v="136"/>
    <s v="area_code_415"/>
    <s v="no"/>
    <s v="no"/>
    <n v="0"/>
    <n v="163.4"/>
    <n v="83"/>
    <n v="27.78"/>
    <n v="249.3"/>
    <n v="119"/>
    <n v="21.19"/>
    <n v="249.7"/>
    <n v="90"/>
    <n v="11.24"/>
    <n v="9.8000000000000007"/>
    <n v="4"/>
    <n v="2.65"/>
    <n v="7"/>
    <s v="no"/>
    <n v="0"/>
    <s v="4+ calls"/>
    <s v="132+ Months"/>
  </r>
  <r>
    <x v="14"/>
    <n v="57"/>
    <s v="area_code_415"/>
    <s v="no"/>
    <s v="no"/>
    <n v="0"/>
    <n v="161"/>
    <n v="113"/>
    <n v="27.37"/>
    <n v="208"/>
    <n v="134"/>
    <n v="17.68"/>
    <n v="208.1"/>
    <n v="81"/>
    <n v="9.36"/>
    <n v="8.4"/>
    <n v="4"/>
    <n v="2.27"/>
    <n v="3"/>
    <s v="no"/>
    <n v="0"/>
    <s v="0-3 Calls"/>
    <s v="24-59 Months"/>
  </r>
  <r>
    <x v="6"/>
    <n v="62"/>
    <s v="area_code_408"/>
    <s v="no"/>
    <s v="no"/>
    <n v="0"/>
    <n v="128.69999999999999"/>
    <n v="111"/>
    <n v="21.88"/>
    <n v="169.5"/>
    <n v="104"/>
    <n v="14.41"/>
    <n v="193.6"/>
    <n v="97"/>
    <n v="8.7100000000000009"/>
    <n v="10.3"/>
    <n v="5"/>
    <n v="2.78"/>
    <n v="1"/>
    <s v="no"/>
    <n v="0"/>
    <s v="0-3 Calls"/>
    <s v="60-95 Months"/>
  </r>
  <r>
    <x v="36"/>
    <n v="112"/>
    <s v="area_code_415"/>
    <s v="no"/>
    <s v="no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n v="1"/>
    <s v="no"/>
    <n v="0"/>
    <s v="0-3 Calls"/>
    <s v="96-131 Months"/>
  </r>
  <r>
    <x v="28"/>
    <n v="55"/>
    <s v="area_code_415"/>
    <s v="no"/>
    <s v="yes"/>
    <n v="20"/>
    <n v="207.7"/>
    <n v="91"/>
    <n v="35.31"/>
    <n v="199.7"/>
    <n v="113"/>
    <n v="16.97"/>
    <n v="216.5"/>
    <n v="110"/>
    <n v="9.74"/>
    <n v="7.3"/>
    <n v="1"/>
    <n v="1.97"/>
    <n v="1"/>
    <s v="no"/>
    <n v="0"/>
    <s v="0-3 Calls"/>
    <s v="24-59 Months"/>
  </r>
  <r>
    <x v="11"/>
    <n v="125"/>
    <s v="area_code_415"/>
    <s v="no"/>
    <s v="no"/>
    <n v="0"/>
    <n v="233.3"/>
    <n v="65"/>
    <n v="39.659999999999997"/>
    <n v="209.8"/>
    <n v="93"/>
    <n v="17.829999999999998"/>
    <n v="210.6"/>
    <n v="109"/>
    <n v="9.48"/>
    <n v="9.1"/>
    <n v="4"/>
    <n v="2.46"/>
    <n v="1"/>
    <s v="no"/>
    <n v="0"/>
    <s v="0-3 Calls"/>
    <s v="96-131 Months"/>
  </r>
  <r>
    <x v="40"/>
    <n v="98"/>
    <s v="area_code_415"/>
    <s v="no"/>
    <s v="yes"/>
    <n v="36"/>
    <n v="168"/>
    <n v="81"/>
    <n v="28.56"/>
    <n v="163.19999999999999"/>
    <n v="125"/>
    <n v="13.87"/>
    <n v="172.7"/>
    <n v="120"/>
    <n v="7.77"/>
    <n v="8"/>
    <n v="2"/>
    <n v="2.16"/>
    <n v="6"/>
    <s v="yes"/>
    <n v="1"/>
    <s v="4+ calls"/>
    <s v="96-131 Months"/>
  </r>
  <r>
    <x v="32"/>
    <n v="105"/>
    <s v="area_code_415"/>
    <s v="no"/>
    <s v="no"/>
    <n v="0"/>
    <n v="251.6"/>
    <n v="88"/>
    <n v="42.77"/>
    <n v="175.1"/>
    <n v="103"/>
    <n v="14.88"/>
    <n v="184.4"/>
    <n v="112"/>
    <n v="8.3000000000000007"/>
    <n v="5.4"/>
    <n v="5"/>
    <n v="1.46"/>
    <n v="1"/>
    <s v="no"/>
    <n v="0"/>
    <s v="0-3 Calls"/>
    <s v="96-131 Months"/>
  </r>
  <r>
    <x v="12"/>
    <n v="113"/>
    <s v="area_code_415"/>
    <s v="no"/>
    <s v="yes"/>
    <n v="30"/>
    <n v="183.8"/>
    <n v="102"/>
    <n v="31.25"/>
    <n v="183.4"/>
    <n v="123"/>
    <n v="15.59"/>
    <n v="235"/>
    <n v="52"/>
    <n v="10.58"/>
    <n v="11.6"/>
    <n v="7"/>
    <n v="3.13"/>
    <n v="0"/>
    <s v="no"/>
    <n v="0"/>
    <s v="0-3 Calls"/>
    <s v="96-131 Months"/>
  </r>
  <r>
    <x v="27"/>
    <n v="99"/>
    <s v="area_code_408"/>
    <s v="no"/>
    <s v="no"/>
    <n v="0"/>
    <n v="256.39999999999998"/>
    <n v="44"/>
    <n v="43.59"/>
    <n v="214.5"/>
    <n v="105"/>
    <n v="18.23"/>
    <n v="233.7"/>
    <n v="75"/>
    <n v="10.52"/>
    <n v="7.9"/>
    <n v="1"/>
    <n v="2.13"/>
    <n v="3"/>
    <s v="yes"/>
    <n v="1"/>
    <s v="0-3 Calls"/>
    <s v="96-131 Months"/>
  </r>
  <r>
    <x v="26"/>
    <n v="103"/>
    <s v="area_code_415"/>
    <s v="no"/>
    <s v="no"/>
    <n v="0"/>
    <n v="180.2"/>
    <n v="134"/>
    <n v="30.63"/>
    <n v="97.7"/>
    <n v="85"/>
    <n v="8.3000000000000007"/>
    <n v="181.7"/>
    <n v="134"/>
    <n v="8.18"/>
    <n v="8.4"/>
    <n v="3"/>
    <n v="2.27"/>
    <n v="1"/>
    <s v="no"/>
    <n v="0"/>
    <s v="0-3 Calls"/>
    <s v="96-131 Months"/>
  </r>
  <r>
    <x v="6"/>
    <n v="177"/>
    <s v="area_code_408"/>
    <s v="no"/>
    <s v="no"/>
    <n v="0"/>
    <n v="227.8"/>
    <n v="81"/>
    <n v="38.729999999999997"/>
    <n v="161.80000000000001"/>
    <n v="97"/>
    <n v="13.75"/>
    <n v="217"/>
    <n v="106"/>
    <n v="9.76"/>
    <n v="8"/>
    <n v="5"/>
    <n v="2.16"/>
    <n v="1"/>
    <s v="no"/>
    <n v="0"/>
    <s v="0-3 Calls"/>
    <s v="132+ Months"/>
  </r>
  <r>
    <x v="18"/>
    <n v="149"/>
    <s v="area_code_415"/>
    <s v="no"/>
    <s v="yes"/>
    <n v="20"/>
    <n v="147.80000000000001"/>
    <n v="132"/>
    <n v="25.13"/>
    <n v="276.8"/>
    <n v="94"/>
    <n v="23.53"/>
    <n v="149.9"/>
    <n v="110"/>
    <n v="6.75"/>
    <n v="10.199999999999999"/>
    <n v="6"/>
    <n v="2.75"/>
    <n v="0"/>
    <s v="no"/>
    <n v="0"/>
    <s v="0-3 Calls"/>
    <s v="132+ Months"/>
  </r>
  <r>
    <x v="49"/>
    <n v="160"/>
    <s v="area_code_415"/>
    <s v="no"/>
    <s v="no"/>
    <n v="0"/>
    <n v="234.9"/>
    <n v="136"/>
    <n v="39.93"/>
    <n v="270.8"/>
    <n v="134"/>
    <n v="23.02"/>
    <n v="219.3"/>
    <n v="101"/>
    <n v="9.8699999999999992"/>
    <n v="13.9"/>
    <n v="2"/>
    <n v="3.75"/>
    <n v="1"/>
    <s v="yes"/>
    <n v="1"/>
    <s v="0-3 Calls"/>
    <s v="132+ Months"/>
  </r>
  <r>
    <x v="37"/>
    <n v="116"/>
    <s v="area_code_408"/>
    <s v="no"/>
    <s v="no"/>
    <n v="0"/>
    <n v="110.9"/>
    <n v="54"/>
    <n v="18.850000000000001"/>
    <n v="213.4"/>
    <n v="82"/>
    <n v="18.14"/>
    <n v="186.2"/>
    <n v="116"/>
    <n v="8.3800000000000008"/>
    <n v="7.9"/>
    <n v="2"/>
    <n v="2.13"/>
    <n v="2"/>
    <s v="no"/>
    <n v="0"/>
    <s v="0-3 Calls"/>
    <s v="96-131 Months"/>
  </r>
  <r>
    <x v="28"/>
    <n v="148"/>
    <s v="area_code_415"/>
    <s v="yes"/>
    <s v="no"/>
    <n v="0"/>
    <n v="233.5"/>
    <n v="81"/>
    <n v="39.700000000000003"/>
    <n v="187.7"/>
    <n v="71"/>
    <n v="15.95"/>
    <n v="122.3"/>
    <n v="97"/>
    <n v="5.5"/>
    <n v="9.6"/>
    <n v="2"/>
    <n v="2.59"/>
    <n v="0"/>
    <s v="yes"/>
    <n v="1"/>
    <s v="0-3 Calls"/>
    <s v="132+ Months"/>
  </r>
  <r>
    <x v="10"/>
    <n v="147"/>
    <s v="area_code_415"/>
    <s v="no"/>
    <s v="yes"/>
    <n v="35"/>
    <n v="197.3"/>
    <n v="134"/>
    <n v="33.54"/>
    <n v="141.1"/>
    <n v="99"/>
    <n v="11.99"/>
    <n v="212.1"/>
    <n v="90"/>
    <n v="9.5399999999999991"/>
    <n v="10.1"/>
    <n v="4"/>
    <n v="2.73"/>
    <n v="2"/>
    <s v="yes"/>
    <n v="1"/>
    <s v="0-3 Calls"/>
    <s v="132+ Months"/>
  </r>
  <r>
    <x v="44"/>
    <n v="95"/>
    <s v="area_code_510"/>
    <s v="no"/>
    <s v="no"/>
    <n v="0"/>
    <n v="58.2"/>
    <n v="96"/>
    <n v="9.89"/>
    <n v="202.1"/>
    <n v="126"/>
    <n v="17.18"/>
    <n v="210.5"/>
    <n v="97"/>
    <n v="9.4700000000000006"/>
    <n v="10.4"/>
    <n v="5"/>
    <n v="2.81"/>
    <n v="0"/>
    <s v="no"/>
    <n v="0"/>
    <s v="0-3 Calls"/>
    <s v="60-95 Months"/>
  </r>
  <r>
    <x v="30"/>
    <n v="201"/>
    <s v="area_code_510"/>
    <s v="no"/>
    <s v="no"/>
    <n v="0"/>
    <n v="212.7"/>
    <n v="72"/>
    <n v="36.159999999999997"/>
    <n v="225.2"/>
    <n v="90"/>
    <n v="19.14"/>
    <n v="195.1"/>
    <n v="99"/>
    <n v="8.7799999999999994"/>
    <n v="7"/>
    <n v="6"/>
    <n v="1.89"/>
    <n v="1"/>
    <s v="no"/>
    <n v="0"/>
    <s v="0-3 Calls"/>
    <s v="132+ Months"/>
  </r>
  <r>
    <x v="6"/>
    <n v="80"/>
    <s v="area_code_415"/>
    <s v="no"/>
    <s v="no"/>
    <n v="0"/>
    <n v="151.5"/>
    <n v="89"/>
    <n v="25.76"/>
    <n v="131.69999999999999"/>
    <n v="78"/>
    <n v="11.19"/>
    <n v="235.3"/>
    <n v="131"/>
    <n v="10.59"/>
    <n v="11.8"/>
    <n v="4"/>
    <n v="3.19"/>
    <n v="0"/>
    <s v="no"/>
    <n v="0"/>
    <s v="0-3 Calls"/>
    <s v="60-95 Months"/>
  </r>
  <r>
    <x v="25"/>
    <n v="122"/>
    <s v="area_code_415"/>
    <s v="yes"/>
    <s v="no"/>
    <n v="0"/>
    <n v="146.30000000000001"/>
    <n v="117"/>
    <n v="24.87"/>
    <n v="218.7"/>
    <n v="93"/>
    <n v="18.59"/>
    <n v="236"/>
    <n v="97"/>
    <n v="10.62"/>
    <n v="11.5"/>
    <n v="5"/>
    <n v="3.11"/>
    <n v="1"/>
    <s v="no"/>
    <n v="0"/>
    <s v="0-3 Calls"/>
    <s v="96-131 Months"/>
  </r>
  <r>
    <x v="10"/>
    <n v="132"/>
    <s v="area_code_408"/>
    <s v="no"/>
    <s v="no"/>
    <n v="0"/>
    <n v="195.1"/>
    <n v="100"/>
    <n v="33.17"/>
    <n v="148.80000000000001"/>
    <n v="95"/>
    <n v="12.65"/>
    <n v="224.5"/>
    <n v="117"/>
    <n v="10.1"/>
    <n v="6.7"/>
    <n v="2"/>
    <n v="1.81"/>
    <n v="0"/>
    <s v="no"/>
    <n v="0"/>
    <s v="0-3 Calls"/>
    <s v="132+ Months"/>
  </r>
  <r>
    <x v="30"/>
    <n v="83"/>
    <s v="area_code_510"/>
    <s v="no"/>
    <s v="no"/>
    <n v="0"/>
    <n v="208.9"/>
    <n v="71"/>
    <n v="35.51"/>
    <n v="214.8"/>
    <n v="92"/>
    <n v="18.260000000000002"/>
    <n v="247.9"/>
    <n v="108"/>
    <n v="11.16"/>
    <n v="13"/>
    <n v="5"/>
    <n v="3.51"/>
    <n v="1"/>
    <s v="no"/>
    <n v="0"/>
    <s v="0-3 Calls"/>
    <s v="60-95 Months"/>
  </r>
  <r>
    <x v="20"/>
    <n v="99"/>
    <s v="area_code_408"/>
    <s v="no"/>
    <s v="no"/>
    <n v="0"/>
    <n v="135.69999999999999"/>
    <n v="107"/>
    <n v="23.07"/>
    <n v="208.4"/>
    <n v="103"/>
    <n v="17.71"/>
    <n v="209"/>
    <n v="95"/>
    <n v="9.4"/>
    <n v="8.8000000000000007"/>
    <n v="3"/>
    <n v="2.38"/>
    <n v="7"/>
    <s v="yes"/>
    <n v="1"/>
    <s v="4+ calls"/>
    <s v="96-131 Months"/>
  </r>
  <r>
    <x v="45"/>
    <n v="84"/>
    <s v="area_code_415"/>
    <s v="no"/>
    <s v="no"/>
    <n v="0"/>
    <n v="225.9"/>
    <n v="86"/>
    <n v="38.4"/>
    <n v="275.60000000000002"/>
    <n v="105"/>
    <n v="23.43"/>
    <n v="201.4"/>
    <n v="108"/>
    <n v="9.06"/>
    <n v="14.3"/>
    <n v="3"/>
    <n v="3.86"/>
    <n v="3"/>
    <s v="yes"/>
    <n v="1"/>
    <s v="0-3 Calls"/>
    <s v="60-95 Months"/>
  </r>
  <r>
    <x v="0"/>
    <n v="87"/>
    <s v="area_code_510"/>
    <s v="no"/>
    <s v="no"/>
    <n v="0"/>
    <n v="153.30000000000001"/>
    <n v="106"/>
    <n v="26.06"/>
    <n v="224.5"/>
    <n v="117"/>
    <n v="19.079999999999998"/>
    <n v="273.39999999999998"/>
    <n v="152"/>
    <n v="12.3"/>
    <n v="8.9"/>
    <n v="5"/>
    <n v="2.4"/>
    <n v="2"/>
    <s v="no"/>
    <n v="0"/>
    <s v="0-3 Calls"/>
    <s v="60-95 Months"/>
  </r>
  <r>
    <x v="7"/>
    <n v="7"/>
    <s v="area_code_415"/>
    <s v="no"/>
    <s v="no"/>
    <n v="0"/>
    <n v="206.7"/>
    <n v="87"/>
    <n v="35.14"/>
    <n v="281.10000000000002"/>
    <n v="83"/>
    <n v="23.89"/>
    <n v="158.5"/>
    <n v="77"/>
    <n v="7.13"/>
    <n v="11"/>
    <n v="5"/>
    <n v="2.97"/>
    <n v="3"/>
    <s v="no"/>
    <n v="0"/>
    <s v="0-3 Calls"/>
    <s v="0-23 Months"/>
  </r>
  <r>
    <x v="27"/>
    <n v="89"/>
    <s v="area_code_415"/>
    <s v="no"/>
    <s v="yes"/>
    <n v="12"/>
    <n v="188"/>
    <n v="105"/>
    <n v="31.96"/>
    <n v="151.30000000000001"/>
    <n v="107"/>
    <n v="12.86"/>
    <n v="201.9"/>
    <n v="132"/>
    <n v="9.09"/>
    <n v="10.5"/>
    <n v="3"/>
    <n v="2.84"/>
    <n v="2"/>
    <s v="no"/>
    <n v="0"/>
    <s v="0-3 Calls"/>
    <s v="60-95 Months"/>
  </r>
  <r>
    <x v="11"/>
    <n v="131"/>
    <s v="area_code_408"/>
    <s v="yes"/>
    <s v="no"/>
    <n v="0"/>
    <n v="122.3"/>
    <n v="83"/>
    <n v="20.79"/>
    <n v="118.8"/>
    <n v="94"/>
    <n v="10.1"/>
    <n v="147.9"/>
    <n v="95"/>
    <n v="6.66"/>
    <n v="13.7"/>
    <n v="3"/>
    <n v="3.7"/>
    <n v="3"/>
    <s v="yes"/>
    <n v="1"/>
    <s v="0-3 Calls"/>
    <s v="96-131 Months"/>
  </r>
  <r>
    <x v="13"/>
    <n v="105"/>
    <s v="area_code_415"/>
    <s v="no"/>
    <s v="no"/>
    <n v="0"/>
    <n v="259.3"/>
    <n v="96"/>
    <n v="44.08"/>
    <n v="175.2"/>
    <n v="97"/>
    <n v="14.89"/>
    <n v="222.4"/>
    <n v="36"/>
    <n v="10.01"/>
    <n v="12"/>
    <n v="5"/>
    <n v="3.24"/>
    <n v="3"/>
    <s v="no"/>
    <n v="0"/>
    <s v="0-3 Calls"/>
    <s v="96-131 Months"/>
  </r>
  <r>
    <x v="28"/>
    <n v="108"/>
    <s v="area_code_408"/>
    <s v="yes"/>
    <s v="no"/>
    <n v="0"/>
    <n v="115.1"/>
    <n v="114"/>
    <n v="19.57"/>
    <n v="211.3"/>
    <n v="70"/>
    <n v="17.96"/>
    <n v="136.1"/>
    <n v="85"/>
    <n v="6.12"/>
    <n v="13.8"/>
    <n v="3"/>
    <n v="3.73"/>
    <n v="2"/>
    <s v="yes"/>
    <n v="1"/>
    <s v="0-3 Calls"/>
    <s v="96-131 Months"/>
  </r>
  <r>
    <x v="12"/>
    <n v="47"/>
    <s v="area_code_415"/>
    <s v="no"/>
    <s v="yes"/>
    <n v="28"/>
    <n v="172.9"/>
    <n v="109"/>
    <n v="29.39"/>
    <n v="137.6"/>
    <n v="94"/>
    <n v="11.7"/>
    <n v="203.8"/>
    <n v="109"/>
    <n v="9.17"/>
    <n v="8.3000000000000007"/>
    <n v="6"/>
    <n v="2.2400000000000002"/>
    <n v="1"/>
    <s v="no"/>
    <n v="0"/>
    <s v="0-3 Calls"/>
    <s v="24-59 Months"/>
  </r>
  <r>
    <x v="4"/>
    <n v="101"/>
    <s v="area_code_415"/>
    <s v="yes"/>
    <s v="no"/>
    <n v="0"/>
    <n v="156.4"/>
    <n v="116"/>
    <n v="26.59"/>
    <n v="130.4"/>
    <n v="114"/>
    <n v="11.08"/>
    <n v="207.3"/>
    <n v="109"/>
    <n v="9.33"/>
    <n v="7.3"/>
    <n v="5"/>
    <n v="1.97"/>
    <n v="1"/>
    <s v="no"/>
    <n v="0"/>
    <s v="0-3 Calls"/>
    <s v="96-131 Months"/>
  </r>
  <r>
    <x v="43"/>
    <n v="182"/>
    <s v="area_code_415"/>
    <s v="no"/>
    <s v="yes"/>
    <n v="24"/>
    <n v="128.1"/>
    <n v="104"/>
    <n v="21.78"/>
    <n v="143.4"/>
    <n v="127"/>
    <n v="12.19"/>
    <n v="191"/>
    <n v="98"/>
    <n v="8.59"/>
    <n v="11.6"/>
    <n v="3"/>
    <n v="3.13"/>
    <n v="1"/>
    <s v="no"/>
    <n v="0"/>
    <s v="0-3 Calls"/>
    <s v="132+ Months"/>
  </r>
  <r>
    <x v="39"/>
    <n v="128"/>
    <s v="area_code_408"/>
    <s v="no"/>
    <s v="no"/>
    <n v="0"/>
    <n v="227.9"/>
    <n v="130"/>
    <n v="38.74"/>
    <n v="302.60000000000002"/>
    <n v="71"/>
    <n v="25.72"/>
    <n v="191.5"/>
    <n v="82"/>
    <n v="8.6199999999999992"/>
    <n v="5.5"/>
    <n v="7"/>
    <n v="1.49"/>
    <n v="1"/>
    <s v="yes"/>
    <n v="1"/>
    <s v="0-3 Calls"/>
    <s v="96-131 Months"/>
  </r>
  <r>
    <x v="17"/>
    <n v="69"/>
    <s v="area_code_415"/>
    <s v="no"/>
    <s v="yes"/>
    <n v="31"/>
    <n v="194.9"/>
    <n v="63"/>
    <n v="33.130000000000003"/>
    <n v="191.6"/>
    <n v="90"/>
    <n v="16.29"/>
    <n v="153"/>
    <n v="129"/>
    <n v="6.89"/>
    <n v="13.2"/>
    <n v="2"/>
    <n v="3.56"/>
    <n v="2"/>
    <s v="no"/>
    <n v="0"/>
    <s v="0-3 Calls"/>
    <s v="60-95 Months"/>
  </r>
  <r>
    <x v="13"/>
    <n v="113"/>
    <s v="area_code_408"/>
    <s v="no"/>
    <s v="yes"/>
    <n v="34"/>
    <n v="44.9"/>
    <n v="63"/>
    <n v="7.63"/>
    <n v="134.19999999999999"/>
    <n v="82"/>
    <n v="11.41"/>
    <n v="168.4"/>
    <n v="118"/>
    <n v="7.58"/>
    <n v="13.3"/>
    <n v="3"/>
    <n v="3.59"/>
    <n v="1"/>
    <s v="no"/>
    <n v="0"/>
    <s v="0-3 Calls"/>
    <s v="96-131 Months"/>
  </r>
  <r>
    <x v="48"/>
    <n v="87"/>
    <s v="area_code_408"/>
    <s v="no"/>
    <s v="yes"/>
    <n v="30"/>
    <n v="262.8"/>
    <n v="114"/>
    <n v="44.68"/>
    <n v="215.8"/>
    <n v="130"/>
    <n v="18.34"/>
    <n v="154.80000000000001"/>
    <n v="88"/>
    <n v="6.97"/>
    <n v="7.8"/>
    <n v="2"/>
    <n v="2.11"/>
    <n v="0"/>
    <s v="no"/>
    <n v="0"/>
    <s v="0-3 Calls"/>
    <s v="60-95 Months"/>
  </r>
  <r>
    <x v="16"/>
    <n v="71"/>
    <s v="area_code_415"/>
    <s v="no"/>
    <s v="no"/>
    <n v="0"/>
    <n v="211.2"/>
    <n v="70"/>
    <n v="35.9"/>
    <n v="252.7"/>
    <n v="122"/>
    <n v="21.48"/>
    <n v="225.8"/>
    <n v="104"/>
    <n v="10.16"/>
    <n v="12.3"/>
    <n v="3"/>
    <n v="3.32"/>
    <n v="0"/>
    <s v="no"/>
    <n v="0"/>
    <s v="0-3 Calls"/>
    <s v="60-95 Months"/>
  </r>
  <r>
    <x v="1"/>
    <n v="87"/>
    <s v="area_code_510"/>
    <s v="no"/>
    <s v="no"/>
    <n v="0"/>
    <n v="223.2"/>
    <n v="109"/>
    <n v="37.94"/>
    <n v="127.5"/>
    <n v="86"/>
    <n v="10.84"/>
    <n v="289.3"/>
    <n v="83"/>
    <n v="13.02"/>
    <n v="14.5"/>
    <n v="4"/>
    <n v="3.92"/>
    <n v="3"/>
    <s v="no"/>
    <n v="0"/>
    <s v="0-3 Calls"/>
    <s v="60-95 Months"/>
  </r>
  <r>
    <x v="47"/>
    <n v="117"/>
    <s v="area_code_408"/>
    <s v="no"/>
    <s v="no"/>
    <n v="0"/>
    <n v="119"/>
    <n v="82"/>
    <n v="20.23"/>
    <n v="187.5"/>
    <n v="108"/>
    <n v="15.94"/>
    <n v="189.3"/>
    <n v="97"/>
    <n v="8.52"/>
    <n v="11.5"/>
    <n v="3"/>
    <n v="3.11"/>
    <n v="1"/>
    <s v="no"/>
    <n v="0"/>
    <s v="0-3 Calls"/>
    <s v="96-131 Months"/>
  </r>
  <r>
    <x v="34"/>
    <n v="177"/>
    <s v="area_code_415"/>
    <s v="no"/>
    <s v="no"/>
    <n v="0"/>
    <n v="266.10000000000002"/>
    <n v="91"/>
    <n v="45.24"/>
    <n v="225.2"/>
    <n v="79"/>
    <n v="19.14"/>
    <n v="224.7"/>
    <n v="58"/>
    <n v="10.11"/>
    <n v="8.9"/>
    <n v="8"/>
    <n v="2.4"/>
    <n v="3"/>
    <s v="yes"/>
    <n v="1"/>
    <s v="0-3 Calls"/>
    <s v="132+ Months"/>
  </r>
  <r>
    <x v="0"/>
    <n v="66"/>
    <s v="area_code_415"/>
    <s v="no"/>
    <s v="no"/>
    <n v="0"/>
    <n v="170.5"/>
    <n v="103"/>
    <n v="28.99"/>
    <n v="254.3"/>
    <n v="77"/>
    <n v="21.62"/>
    <n v="197.3"/>
    <n v="138"/>
    <n v="8.8800000000000008"/>
    <n v="10.5"/>
    <n v="2"/>
    <n v="2.84"/>
    <n v="2"/>
    <s v="no"/>
    <n v="0"/>
    <s v="0-3 Calls"/>
    <s v="60-95 Months"/>
  </r>
  <r>
    <x v="4"/>
    <n v="110"/>
    <s v="area_code_415"/>
    <s v="no"/>
    <s v="no"/>
    <n v="0"/>
    <n v="178.5"/>
    <n v="124"/>
    <n v="30.35"/>
    <n v="146.9"/>
    <n v="141"/>
    <n v="12.49"/>
    <n v="217.1"/>
    <n v="102"/>
    <n v="9.77"/>
    <n v="9.9"/>
    <n v="7"/>
    <n v="2.67"/>
    <n v="1"/>
    <s v="no"/>
    <n v="0"/>
    <s v="0-3 Calls"/>
    <s v="96-131 Months"/>
  </r>
  <r>
    <x v="24"/>
    <n v="204"/>
    <s v="area_code_510"/>
    <s v="no"/>
    <s v="no"/>
    <n v="0"/>
    <n v="205.2"/>
    <n v="145"/>
    <n v="34.880000000000003"/>
    <n v="154.80000000000001"/>
    <n v="95"/>
    <n v="13.16"/>
    <n v="191.4"/>
    <n v="77"/>
    <n v="8.61"/>
    <n v="14.1"/>
    <n v="5"/>
    <n v="3.81"/>
    <n v="3"/>
    <s v="no"/>
    <n v="0"/>
    <s v="0-3 Calls"/>
    <s v="132+ Months"/>
  </r>
  <r>
    <x v="0"/>
    <n v="32"/>
    <s v="area_code_415"/>
    <s v="no"/>
    <s v="yes"/>
    <n v="31"/>
    <n v="232.8"/>
    <n v="97"/>
    <n v="39.58"/>
    <n v="183.5"/>
    <n v="111"/>
    <n v="15.6"/>
    <n v="206.8"/>
    <n v="111"/>
    <n v="9.31"/>
    <n v="13"/>
    <n v="2"/>
    <n v="3.51"/>
    <n v="0"/>
    <s v="no"/>
    <n v="0"/>
    <s v="0-3 Calls"/>
    <s v="24-59 Months"/>
  </r>
  <r>
    <x v="13"/>
    <n v="133"/>
    <s v="area_code_408"/>
    <s v="no"/>
    <s v="yes"/>
    <n v="39"/>
    <n v="239.9"/>
    <n v="107"/>
    <n v="40.78"/>
    <n v="253.8"/>
    <n v="77"/>
    <n v="21.57"/>
    <n v="128.69999999999999"/>
    <n v="85"/>
    <n v="5.79"/>
    <n v="6.7"/>
    <n v="3"/>
    <n v="1.81"/>
    <n v="5"/>
    <s v="no"/>
    <n v="0"/>
    <s v="4+ calls"/>
    <s v="132+ Months"/>
  </r>
  <r>
    <x v="15"/>
    <n v="185"/>
    <s v="area_code_408"/>
    <s v="no"/>
    <s v="no"/>
    <n v="0"/>
    <n v="55.6"/>
    <n v="97"/>
    <n v="9.4499999999999993"/>
    <n v="288.7"/>
    <n v="83"/>
    <n v="24.54"/>
    <n v="111.2"/>
    <n v="110"/>
    <n v="5"/>
    <n v="12.1"/>
    <n v="3"/>
    <n v="3.27"/>
    <n v="2"/>
    <s v="no"/>
    <n v="0"/>
    <s v="0-3 Calls"/>
    <s v="132+ Months"/>
  </r>
  <r>
    <x v="11"/>
    <n v="91"/>
    <s v="area_code_510"/>
    <s v="no"/>
    <s v="no"/>
    <n v="0"/>
    <n v="109.8"/>
    <n v="100"/>
    <n v="18.670000000000002"/>
    <n v="189.6"/>
    <n v="104"/>
    <n v="16.12"/>
    <n v="206.7"/>
    <n v="85"/>
    <n v="9.3000000000000007"/>
    <n v="11.1"/>
    <n v="3"/>
    <n v="3"/>
    <n v="1"/>
    <s v="no"/>
    <n v="0"/>
    <s v="0-3 Calls"/>
    <s v="60-95 Months"/>
  </r>
  <r>
    <x v="6"/>
    <n v="131"/>
    <s v="area_code_415"/>
    <s v="no"/>
    <s v="no"/>
    <n v="0"/>
    <n v="196.1"/>
    <n v="89"/>
    <n v="33.340000000000003"/>
    <n v="185.5"/>
    <n v="87"/>
    <n v="15.77"/>
    <n v="250"/>
    <n v="132"/>
    <n v="11.25"/>
    <n v="5.2"/>
    <n v="6"/>
    <n v="1.4"/>
    <n v="2"/>
    <s v="no"/>
    <n v="0"/>
    <s v="0-3 Calls"/>
    <s v="96-131 Months"/>
  </r>
  <r>
    <x v="5"/>
    <n v="153"/>
    <s v="area_code_510"/>
    <s v="no"/>
    <s v="no"/>
    <n v="0"/>
    <n v="166.8"/>
    <n v="127"/>
    <n v="28.36"/>
    <n v="143.5"/>
    <n v="121"/>
    <n v="12.2"/>
    <n v="210.7"/>
    <n v="130"/>
    <n v="9.48"/>
    <n v="11.8"/>
    <n v="4"/>
    <n v="3.19"/>
    <n v="0"/>
    <s v="no"/>
    <n v="0"/>
    <s v="0-3 Calls"/>
    <s v="132+ Months"/>
  </r>
  <r>
    <x v="43"/>
    <n v="141"/>
    <s v="area_code_408"/>
    <s v="no"/>
    <s v="no"/>
    <n v="0"/>
    <n v="242.8"/>
    <n v="90"/>
    <n v="41.28"/>
    <n v="234.1"/>
    <n v="80"/>
    <n v="19.899999999999999"/>
    <n v="211.5"/>
    <n v="104"/>
    <n v="9.52"/>
    <n v="6"/>
    <n v="3"/>
    <n v="1.62"/>
    <n v="5"/>
    <s v="no"/>
    <n v="0"/>
    <s v="4+ calls"/>
    <s v="132+ Months"/>
  </r>
  <r>
    <x v="14"/>
    <n v="169"/>
    <s v="area_code_408"/>
    <s v="no"/>
    <s v="no"/>
    <n v="0"/>
    <n v="266.7"/>
    <n v="105"/>
    <n v="45.34"/>
    <n v="158.19999999999999"/>
    <n v="88"/>
    <n v="13.45"/>
    <n v="287.7"/>
    <n v="111"/>
    <n v="12.95"/>
    <n v="13.8"/>
    <n v="3"/>
    <n v="3.73"/>
    <n v="3"/>
    <s v="yes"/>
    <n v="1"/>
    <s v="0-3 Calls"/>
    <s v="132+ Months"/>
  </r>
  <r>
    <x v="50"/>
    <n v="127"/>
    <s v="area_code_415"/>
    <s v="no"/>
    <s v="yes"/>
    <n v="23"/>
    <n v="182"/>
    <n v="80"/>
    <n v="30.94"/>
    <n v="216.1"/>
    <n v="85"/>
    <n v="18.37"/>
    <n v="156.9"/>
    <n v="82"/>
    <n v="7.06"/>
    <n v="9.8000000000000007"/>
    <n v="4"/>
    <n v="2.65"/>
    <n v="1"/>
    <s v="no"/>
    <n v="0"/>
    <s v="0-3 Calls"/>
    <s v="96-131 Months"/>
  </r>
  <r>
    <x v="16"/>
    <n v="57"/>
    <s v="area_code_415"/>
    <s v="no"/>
    <s v="no"/>
    <n v="0"/>
    <n v="85.9"/>
    <n v="92"/>
    <n v="14.6"/>
    <n v="193.9"/>
    <n v="127"/>
    <n v="16.48"/>
    <n v="231.5"/>
    <n v="93"/>
    <n v="10.42"/>
    <n v="10.1"/>
    <n v="2"/>
    <n v="2.73"/>
    <n v="0"/>
    <s v="no"/>
    <n v="0"/>
    <s v="0-3 Calls"/>
    <s v="24-59 Months"/>
  </r>
  <r>
    <x v="5"/>
    <n v="123"/>
    <s v="area_code_415"/>
    <s v="no"/>
    <s v="yes"/>
    <n v="33"/>
    <n v="146.6"/>
    <n v="87"/>
    <n v="24.92"/>
    <n v="114.8"/>
    <n v="59"/>
    <n v="9.76"/>
    <n v="220.4"/>
    <n v="99"/>
    <n v="9.92"/>
    <n v="2.9"/>
    <n v="7"/>
    <n v="0.78"/>
    <n v="0"/>
    <s v="no"/>
    <n v="0"/>
    <s v="0-3 Calls"/>
    <s v="96-131 Months"/>
  </r>
  <r>
    <x v="10"/>
    <n v="103"/>
    <s v="area_code_510"/>
    <s v="no"/>
    <s v="yes"/>
    <n v="35"/>
    <n v="110.5"/>
    <n v="101"/>
    <n v="18.79"/>
    <n v="208.3"/>
    <n v="81"/>
    <n v="17.71"/>
    <n v="87.4"/>
    <n v="77"/>
    <n v="3.93"/>
    <n v="13.9"/>
    <n v="2"/>
    <n v="3.75"/>
    <n v="4"/>
    <s v="yes"/>
    <n v="1"/>
    <s v="4+ calls"/>
    <s v="96-131 Months"/>
  </r>
  <r>
    <x v="27"/>
    <n v="101"/>
    <s v="area_code_415"/>
    <s v="no"/>
    <s v="no"/>
    <n v="0"/>
    <n v="118.6"/>
    <n v="89"/>
    <n v="20.16"/>
    <n v="199.6"/>
    <n v="97"/>
    <n v="16.97"/>
    <n v="53.3"/>
    <n v="61"/>
    <n v="2.4"/>
    <n v="11.5"/>
    <n v="5"/>
    <n v="3.11"/>
    <n v="1"/>
    <s v="no"/>
    <n v="0"/>
    <s v="0-3 Calls"/>
    <s v="96-131 Months"/>
  </r>
  <r>
    <x v="21"/>
    <n v="123"/>
    <s v="area_code_415"/>
    <s v="no"/>
    <s v="yes"/>
    <n v="22"/>
    <n v="197.6"/>
    <n v="105"/>
    <n v="33.590000000000003"/>
    <n v="80"/>
    <n v="86"/>
    <n v="6.8"/>
    <n v="120.8"/>
    <n v="82"/>
    <n v="5.44"/>
    <n v="15.6"/>
    <n v="12"/>
    <n v="4.21"/>
    <n v="2"/>
    <s v="no"/>
    <n v="0"/>
    <s v="0-3 Calls"/>
    <s v="96-131 Months"/>
  </r>
  <r>
    <x v="44"/>
    <n v="78"/>
    <s v="area_code_510"/>
    <s v="no"/>
    <s v="yes"/>
    <n v="32"/>
    <n v="210.3"/>
    <n v="116"/>
    <n v="35.75"/>
    <n v="192.2"/>
    <n v="83"/>
    <n v="16.34"/>
    <n v="246.1"/>
    <n v="92"/>
    <n v="11.07"/>
    <n v="10.8"/>
    <n v="4"/>
    <n v="2.92"/>
    <n v="6"/>
    <s v="no"/>
    <n v="0"/>
    <s v="4+ calls"/>
    <s v="60-95 Months"/>
  </r>
  <r>
    <x v="6"/>
    <n v="101"/>
    <s v="area_code_415"/>
    <s v="no"/>
    <s v="yes"/>
    <n v="28"/>
    <n v="220.3"/>
    <n v="96"/>
    <n v="37.450000000000003"/>
    <n v="285.8"/>
    <n v="72"/>
    <n v="24.29"/>
    <n v="203"/>
    <n v="111"/>
    <n v="9.14"/>
    <n v="9.4"/>
    <n v="6"/>
    <n v="2.54"/>
    <n v="4"/>
    <s v="no"/>
    <n v="0"/>
    <s v="4+ calls"/>
    <s v="96-131 Months"/>
  </r>
  <r>
    <x v="3"/>
    <n v="67"/>
    <s v="area_code_415"/>
    <s v="no"/>
    <s v="yes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n v="0"/>
    <s v="no"/>
    <n v="0"/>
    <s v="0-3 Calls"/>
    <s v="60-95 Months"/>
  </r>
  <r>
    <x v="40"/>
    <n v="64"/>
    <s v="area_code_415"/>
    <s v="yes"/>
    <s v="no"/>
    <n v="0"/>
    <n v="146.69999999999999"/>
    <n v="83"/>
    <n v="24.94"/>
    <n v="148.30000000000001"/>
    <n v="91"/>
    <n v="12.61"/>
    <n v="238.6"/>
    <n v="69"/>
    <n v="10.74"/>
    <n v="12.5"/>
    <n v="3"/>
    <n v="3.38"/>
    <n v="3"/>
    <s v="no"/>
    <n v="0"/>
    <s v="0-3 Calls"/>
    <s v="60-95 Months"/>
  </r>
  <r>
    <x v="6"/>
    <n v="173"/>
    <s v="area_code_510"/>
    <s v="no"/>
    <s v="no"/>
    <n v="0"/>
    <n v="109.4"/>
    <n v="103"/>
    <n v="18.600000000000001"/>
    <n v="101.3"/>
    <n v="111"/>
    <n v="8.61"/>
    <n v="167.3"/>
    <n v="106"/>
    <n v="7.53"/>
    <n v="7.8"/>
    <n v="7"/>
    <n v="2.11"/>
    <n v="1"/>
    <s v="no"/>
    <n v="0"/>
    <s v="0-3 Calls"/>
    <s v="132+ Months"/>
  </r>
  <r>
    <x v="40"/>
    <n v="135"/>
    <s v="area_code_510"/>
    <s v="no"/>
    <s v="no"/>
    <n v="0"/>
    <n v="144.1"/>
    <n v="115"/>
    <n v="24.5"/>
    <n v="249.8"/>
    <n v="68"/>
    <n v="21.23"/>
    <n v="211.4"/>
    <n v="82"/>
    <n v="9.51"/>
    <n v="13.6"/>
    <n v="3"/>
    <n v="3.67"/>
    <n v="1"/>
    <s v="no"/>
    <n v="0"/>
    <s v="0-3 Calls"/>
    <s v="132+ Months"/>
  </r>
  <r>
    <x v="1"/>
    <n v="75"/>
    <s v="area_code_415"/>
    <s v="no"/>
    <s v="yes"/>
    <n v="42"/>
    <n v="248.9"/>
    <n v="93"/>
    <n v="42.31"/>
    <n v="170.8"/>
    <n v="108"/>
    <n v="14.52"/>
    <n v="104.5"/>
    <n v="91"/>
    <n v="4.7"/>
    <n v="11.2"/>
    <n v="8"/>
    <n v="3.02"/>
    <n v="1"/>
    <s v="no"/>
    <n v="0"/>
    <s v="0-3 Calls"/>
    <s v="60-95 Months"/>
  </r>
  <r>
    <x v="41"/>
    <n v="88"/>
    <s v="area_code_415"/>
    <s v="no"/>
    <s v="no"/>
    <n v="0"/>
    <n v="85.7"/>
    <n v="112"/>
    <n v="14.57"/>
    <n v="221.6"/>
    <n v="70"/>
    <n v="18.84"/>
    <n v="190.6"/>
    <n v="75"/>
    <n v="8.58"/>
    <n v="11.6"/>
    <n v="3"/>
    <n v="3.13"/>
    <n v="4"/>
    <s v="yes"/>
    <n v="1"/>
    <s v="4+ calls"/>
    <s v="60-95 Months"/>
  </r>
  <r>
    <x v="14"/>
    <n v="112"/>
    <s v="area_code_415"/>
    <s v="no"/>
    <s v="no"/>
    <n v="0"/>
    <n v="214.8"/>
    <n v="112"/>
    <n v="36.520000000000003"/>
    <n v="209.7"/>
    <n v="104"/>
    <n v="17.82"/>
    <n v="164.4"/>
    <n v="97"/>
    <n v="7.4"/>
    <n v="9.4"/>
    <n v="5"/>
    <n v="2.54"/>
    <n v="3"/>
    <s v="no"/>
    <n v="0"/>
    <s v="0-3 Calls"/>
    <s v="96-131 Months"/>
  </r>
  <r>
    <x v="35"/>
    <n v="113"/>
    <s v="area_code_408"/>
    <s v="no"/>
    <s v="no"/>
    <n v="0"/>
    <n v="158.9"/>
    <n v="137"/>
    <n v="27.01"/>
    <n v="242.8"/>
    <n v="109"/>
    <n v="20.64"/>
    <n v="247.8"/>
    <n v="97"/>
    <n v="11.15"/>
    <n v="6.5"/>
    <n v="4"/>
    <n v="1.76"/>
    <n v="0"/>
    <s v="no"/>
    <n v="0"/>
    <s v="0-3 Calls"/>
    <s v="96-131 Months"/>
  </r>
  <r>
    <x v="13"/>
    <n v="121"/>
    <s v="area_code_510"/>
    <s v="no"/>
    <s v="yes"/>
    <n v="28"/>
    <n v="110"/>
    <n v="94"/>
    <n v="18.7"/>
    <n v="141.5"/>
    <n v="76"/>
    <n v="12.03"/>
    <n v="237.3"/>
    <n v="87"/>
    <n v="10.68"/>
    <n v="6.4"/>
    <n v="3"/>
    <n v="1.73"/>
    <n v="2"/>
    <s v="no"/>
    <n v="0"/>
    <s v="0-3 Calls"/>
    <s v="96-131 Months"/>
  </r>
  <r>
    <x v="38"/>
    <n v="70"/>
    <s v="area_code_415"/>
    <s v="no"/>
    <s v="no"/>
    <n v="0"/>
    <n v="152.80000000000001"/>
    <n v="145"/>
    <n v="25.98"/>
    <n v="183.6"/>
    <n v="102"/>
    <n v="15.61"/>
    <n v="151.80000000000001"/>
    <n v="75"/>
    <n v="6.83"/>
    <n v="10.5"/>
    <n v="2"/>
    <n v="2.84"/>
    <n v="1"/>
    <s v="no"/>
    <n v="0"/>
    <s v="0-3 Calls"/>
    <s v="60-95 Months"/>
  </r>
  <r>
    <x v="24"/>
    <n v="90"/>
    <s v="area_code_415"/>
    <s v="no"/>
    <s v="no"/>
    <n v="0"/>
    <n v="145.6"/>
    <n v="103"/>
    <n v="24.75"/>
    <n v="197.1"/>
    <n v="137"/>
    <n v="16.75"/>
    <n v="294.5"/>
    <n v="83"/>
    <n v="13.25"/>
    <n v="10.5"/>
    <n v="4"/>
    <n v="2.84"/>
    <n v="0"/>
    <s v="no"/>
    <n v="0"/>
    <s v="0-3 Calls"/>
    <s v="60-95 Months"/>
  </r>
  <r>
    <x v="8"/>
    <n v="39"/>
    <s v="area_code_408"/>
    <s v="no"/>
    <s v="no"/>
    <n v="0"/>
    <n v="93.3"/>
    <n v="83"/>
    <n v="15.86"/>
    <n v="199.6"/>
    <n v="114"/>
    <n v="16.97"/>
    <n v="206.2"/>
    <n v="104"/>
    <n v="9.2799999999999994"/>
    <n v="6.5"/>
    <n v="4"/>
    <n v="1.76"/>
    <n v="0"/>
    <s v="no"/>
    <n v="0"/>
    <s v="0-3 Calls"/>
    <s v="24-59 Months"/>
  </r>
  <r>
    <x v="3"/>
    <n v="142"/>
    <s v="area_code_408"/>
    <s v="no"/>
    <s v="no"/>
    <n v="0"/>
    <n v="216.8"/>
    <n v="134"/>
    <n v="36.86"/>
    <n v="187.8"/>
    <n v="106"/>
    <n v="15.96"/>
    <n v="138.1"/>
    <n v="108"/>
    <n v="6.21"/>
    <n v="8.3000000000000007"/>
    <n v="2"/>
    <n v="2.2400000000000002"/>
    <n v="0"/>
    <s v="no"/>
    <n v="0"/>
    <s v="0-3 Calls"/>
    <s v="132+ Months"/>
  </r>
  <r>
    <x v="24"/>
    <n v="176"/>
    <s v="area_code_408"/>
    <s v="no"/>
    <s v="no"/>
    <n v="0"/>
    <n v="201.9"/>
    <n v="101"/>
    <n v="34.32"/>
    <n v="154.69999999999999"/>
    <n v="78"/>
    <n v="13.15"/>
    <n v="164.4"/>
    <n v="79"/>
    <n v="7.4"/>
    <n v="9"/>
    <n v="2"/>
    <n v="2.4300000000000002"/>
    <n v="1"/>
    <s v="no"/>
    <n v="0"/>
    <s v="0-3 Calls"/>
    <s v="132+ Months"/>
  </r>
  <r>
    <x v="36"/>
    <n v="105"/>
    <s v="area_code_408"/>
    <s v="no"/>
    <s v="no"/>
    <n v="0"/>
    <n v="146.4"/>
    <n v="81"/>
    <n v="24.89"/>
    <n v="225.1"/>
    <n v="80"/>
    <n v="19.13"/>
    <n v="230.1"/>
    <n v="117"/>
    <n v="10.35"/>
    <n v="8.5"/>
    <n v="2"/>
    <n v="2.2999999999999998"/>
    <n v="1"/>
    <s v="no"/>
    <n v="0"/>
    <s v="0-3 Calls"/>
    <s v="96-131 Months"/>
  </r>
  <r>
    <x v="35"/>
    <n v="57"/>
    <s v="area_code_415"/>
    <s v="no"/>
    <s v="no"/>
    <n v="0"/>
    <n v="272.7"/>
    <n v="74"/>
    <n v="46.36"/>
    <n v="224.9"/>
    <n v="85"/>
    <n v="19.12"/>
    <n v="178.2"/>
    <n v="104"/>
    <n v="8.02"/>
    <n v="10.5"/>
    <n v="3"/>
    <n v="2.84"/>
    <n v="2"/>
    <s v="yes"/>
    <n v="1"/>
    <s v="0-3 Calls"/>
    <s v="24-59 Months"/>
  </r>
  <r>
    <x v="17"/>
    <n v="88"/>
    <s v="area_code_415"/>
    <s v="no"/>
    <s v="no"/>
    <n v="0"/>
    <n v="172.8"/>
    <n v="81"/>
    <n v="29.38"/>
    <n v="193.4"/>
    <n v="90"/>
    <n v="16.440000000000001"/>
    <n v="89.6"/>
    <n v="107"/>
    <n v="4.03"/>
    <n v="12.8"/>
    <n v="5"/>
    <n v="3.46"/>
    <n v="2"/>
    <s v="no"/>
    <n v="0"/>
    <s v="0-3 Calls"/>
    <s v="60-95 Months"/>
  </r>
  <r>
    <x v="43"/>
    <n v="95"/>
    <s v="area_code_408"/>
    <s v="no"/>
    <s v="no"/>
    <n v="0"/>
    <n v="190.2"/>
    <n v="119"/>
    <n v="32.33"/>
    <n v="157.1"/>
    <n v="70"/>
    <n v="13.35"/>
    <n v="181.5"/>
    <n v="120"/>
    <n v="8.17"/>
    <n v="14"/>
    <n v="6"/>
    <n v="3.78"/>
    <n v="0"/>
    <s v="no"/>
    <n v="0"/>
    <s v="0-3 Calls"/>
    <s v="60-95 Months"/>
  </r>
  <r>
    <x v="28"/>
    <n v="147"/>
    <s v="area_code_415"/>
    <s v="no"/>
    <s v="no"/>
    <n v="0"/>
    <n v="130.6"/>
    <n v="83"/>
    <n v="22.2"/>
    <n v="208.1"/>
    <n v="144"/>
    <n v="17.690000000000001"/>
    <n v="204.6"/>
    <n v="72"/>
    <n v="9.2100000000000009"/>
    <n v="15.6"/>
    <n v="3"/>
    <n v="4.21"/>
    <n v="3"/>
    <s v="no"/>
    <n v="0"/>
    <s v="0-3 Calls"/>
    <s v="132+ Months"/>
  </r>
  <r>
    <x v="18"/>
    <n v="101"/>
    <s v="area_code_415"/>
    <s v="no"/>
    <s v="no"/>
    <n v="0"/>
    <n v="158.4"/>
    <n v="92"/>
    <n v="26.93"/>
    <n v="188"/>
    <n v="117"/>
    <n v="15.98"/>
    <n v="219.7"/>
    <n v="125"/>
    <n v="9.89"/>
    <n v="13.5"/>
    <n v="4"/>
    <n v="3.65"/>
    <n v="4"/>
    <s v="yes"/>
    <n v="1"/>
    <s v="4+ calls"/>
    <s v="96-131 Months"/>
  </r>
  <r>
    <x v="42"/>
    <n v="115"/>
    <s v="area_code_415"/>
    <s v="no"/>
    <s v="no"/>
    <n v="0"/>
    <n v="166.5"/>
    <n v="111"/>
    <n v="28.31"/>
    <n v="236.2"/>
    <n v="98"/>
    <n v="20.079999999999998"/>
    <n v="205.6"/>
    <n v="92"/>
    <n v="9.25"/>
    <n v="15.6"/>
    <n v="2"/>
    <n v="4.21"/>
    <n v="1"/>
    <s v="no"/>
    <n v="0"/>
    <s v="0-3 Calls"/>
    <s v="96-131 Months"/>
  </r>
  <r>
    <x v="42"/>
    <n v="103"/>
    <s v="area_code_415"/>
    <s v="no"/>
    <s v="no"/>
    <n v="0"/>
    <n v="129.30000000000001"/>
    <n v="103"/>
    <n v="21.98"/>
    <n v="202.8"/>
    <n v="89"/>
    <n v="17.239999999999998"/>
    <n v="233"/>
    <n v="126"/>
    <n v="10.49"/>
    <n v="12.9"/>
    <n v="2"/>
    <n v="3.48"/>
    <n v="2"/>
    <s v="no"/>
    <n v="0"/>
    <s v="0-3 Calls"/>
    <s v="96-131 Months"/>
  </r>
  <r>
    <x v="31"/>
    <n v="82"/>
    <s v="area_code_415"/>
    <s v="no"/>
    <s v="no"/>
    <n v="0"/>
    <n v="199.3"/>
    <n v="112"/>
    <n v="33.880000000000003"/>
    <n v="193.4"/>
    <n v="120"/>
    <n v="16.440000000000001"/>
    <n v="254.4"/>
    <n v="117"/>
    <n v="11.45"/>
    <n v="7"/>
    <n v="10"/>
    <n v="1.89"/>
    <n v="0"/>
    <s v="no"/>
    <n v="0"/>
    <s v="0-3 Calls"/>
    <s v="60-95 Months"/>
  </r>
  <r>
    <x v="24"/>
    <n v="141"/>
    <s v="area_code_415"/>
    <s v="no"/>
    <s v="no"/>
    <n v="0"/>
    <n v="185.1"/>
    <n v="126"/>
    <n v="31.47"/>
    <n v="233"/>
    <n v="98"/>
    <n v="19.809999999999999"/>
    <n v="152.19999999999999"/>
    <n v="106"/>
    <n v="6.85"/>
    <n v="9.1"/>
    <n v="7"/>
    <n v="2.46"/>
    <n v="0"/>
    <s v="no"/>
    <n v="0"/>
    <s v="0-3 Calls"/>
    <s v="132+ Months"/>
  </r>
  <r>
    <x v="50"/>
    <n v="149"/>
    <s v="area_code_408"/>
    <s v="no"/>
    <s v="no"/>
    <n v="0"/>
    <n v="175.4"/>
    <n v="80"/>
    <n v="29.82"/>
    <n v="197.4"/>
    <n v="127"/>
    <n v="16.78"/>
    <n v="188.2"/>
    <n v="102"/>
    <n v="8.4700000000000006"/>
    <n v="9.6999999999999993"/>
    <n v="2"/>
    <n v="2.62"/>
    <n v="2"/>
    <s v="no"/>
    <n v="0"/>
    <s v="0-3 Calls"/>
    <s v="132+ Months"/>
  </r>
  <r>
    <x v="47"/>
    <n v="131"/>
    <s v="area_code_510"/>
    <s v="no"/>
    <s v="no"/>
    <n v="0"/>
    <n v="263.39999999999998"/>
    <n v="123"/>
    <n v="44.78"/>
    <n v="151.9"/>
    <n v="74"/>
    <n v="12.91"/>
    <n v="218.5"/>
    <n v="101"/>
    <n v="9.83"/>
    <n v="10.7"/>
    <n v="2"/>
    <n v="2.89"/>
    <n v="2"/>
    <s v="no"/>
    <n v="0"/>
    <s v="0-3 Calls"/>
    <s v="96-131 Months"/>
  </r>
  <r>
    <x v="32"/>
    <n v="119"/>
    <s v="area_code_510"/>
    <s v="no"/>
    <s v="no"/>
    <n v="0"/>
    <n v="94.2"/>
    <n v="108"/>
    <n v="16.010000000000002"/>
    <n v="264.10000000000002"/>
    <n v="100"/>
    <n v="22.45"/>
    <n v="203.7"/>
    <n v="79"/>
    <n v="9.17"/>
    <n v="7.3"/>
    <n v="3"/>
    <n v="1.97"/>
    <n v="1"/>
    <s v="no"/>
    <n v="0"/>
    <s v="0-3 Calls"/>
    <s v="96-131 Months"/>
  </r>
  <r>
    <x v="43"/>
    <n v="112"/>
    <s v="area_code_510"/>
    <s v="no"/>
    <s v="no"/>
    <n v="0"/>
    <n v="189.4"/>
    <n v="83"/>
    <n v="32.200000000000003"/>
    <n v="219"/>
    <n v="89"/>
    <n v="18.62"/>
    <n v="168"/>
    <n v="116"/>
    <n v="7.56"/>
    <n v="7.1"/>
    <n v="8"/>
    <n v="1.92"/>
    <n v="3"/>
    <s v="no"/>
    <n v="0"/>
    <s v="0-3 Calls"/>
    <s v="96-131 Months"/>
  </r>
  <r>
    <x v="37"/>
    <n v="116"/>
    <s v="area_code_510"/>
    <s v="no"/>
    <s v="yes"/>
    <n v="35"/>
    <n v="118"/>
    <n v="103"/>
    <n v="20.059999999999999"/>
    <n v="167.2"/>
    <n v="106"/>
    <n v="14.21"/>
    <n v="205.7"/>
    <n v="102"/>
    <n v="9.26"/>
    <n v="11.8"/>
    <n v="2"/>
    <n v="3.19"/>
    <n v="2"/>
    <s v="no"/>
    <n v="0"/>
    <s v="0-3 Calls"/>
    <s v="96-131 Months"/>
  </r>
  <r>
    <x v="5"/>
    <n v="94"/>
    <s v="area_code_415"/>
    <s v="no"/>
    <s v="no"/>
    <n v="0"/>
    <n v="212.1"/>
    <n v="98"/>
    <n v="36.06"/>
    <n v="189.4"/>
    <n v="89"/>
    <n v="16.100000000000001"/>
    <n v="352.2"/>
    <n v="95"/>
    <n v="15.85"/>
    <n v="8.4"/>
    <n v="5"/>
    <n v="2.27"/>
    <n v="3"/>
    <s v="no"/>
    <n v="0"/>
    <s v="0-3 Calls"/>
    <s v="60-95 Months"/>
  </r>
  <r>
    <x v="29"/>
    <n v="114"/>
    <s v="area_code_415"/>
    <s v="no"/>
    <s v="yes"/>
    <n v="31"/>
    <n v="222.8"/>
    <n v="98"/>
    <n v="37.880000000000003"/>
    <n v="180.5"/>
    <n v="105"/>
    <n v="15.34"/>
    <n v="151.30000000000001"/>
    <n v="101"/>
    <n v="6.81"/>
    <n v="13"/>
    <n v="4"/>
    <n v="3.51"/>
    <n v="0"/>
    <s v="no"/>
    <n v="0"/>
    <s v="0-3 Calls"/>
    <s v="96-131 Months"/>
  </r>
  <r>
    <x v="49"/>
    <n v="63"/>
    <s v="area_code_408"/>
    <s v="no"/>
    <s v="yes"/>
    <n v="25"/>
    <n v="190"/>
    <n v="137"/>
    <n v="32.299999999999997"/>
    <n v="116.6"/>
    <n v="76"/>
    <n v="9.91"/>
    <n v="141.5"/>
    <n v="110"/>
    <n v="6.37"/>
    <n v="12.2"/>
    <n v="2"/>
    <n v="3.29"/>
    <n v="1"/>
    <s v="no"/>
    <n v="0"/>
    <s v="0-3 Calls"/>
    <s v="60-95 Months"/>
  </r>
  <r>
    <x v="16"/>
    <n v="130"/>
    <s v="area_code_408"/>
    <s v="no"/>
    <s v="no"/>
    <n v="0"/>
    <n v="271.8"/>
    <n v="129"/>
    <n v="46.21"/>
    <n v="237.2"/>
    <n v="128"/>
    <n v="20.16"/>
    <n v="210.1"/>
    <n v="91"/>
    <n v="9.4499999999999993"/>
    <n v="8.6999999999999993"/>
    <n v="2"/>
    <n v="2.35"/>
    <n v="4"/>
    <s v="yes"/>
    <n v="1"/>
    <s v="4+ calls"/>
    <s v="96-131 Months"/>
  </r>
  <r>
    <x v="3"/>
    <n v="122"/>
    <s v="area_code_408"/>
    <s v="no"/>
    <s v="yes"/>
    <n v="29"/>
    <n v="195.4"/>
    <n v="83"/>
    <n v="33.22"/>
    <n v="268.2"/>
    <n v="93"/>
    <n v="22.8"/>
    <n v="168"/>
    <n v="95"/>
    <n v="7.56"/>
    <n v="8.4"/>
    <n v="6"/>
    <n v="2.27"/>
    <n v="3"/>
    <s v="no"/>
    <n v="0"/>
    <s v="0-3 Calls"/>
    <s v="96-131 Months"/>
  </r>
  <r>
    <x v="27"/>
    <n v="166"/>
    <s v="area_code_510"/>
    <s v="no"/>
    <s v="no"/>
    <n v="0"/>
    <n v="199.6"/>
    <n v="93"/>
    <n v="33.93"/>
    <n v="214.3"/>
    <n v="99"/>
    <n v="18.22"/>
    <n v="196.8"/>
    <n v="110"/>
    <n v="8.86"/>
    <n v="7.2"/>
    <n v="5"/>
    <n v="1.94"/>
    <n v="3"/>
    <s v="no"/>
    <n v="0"/>
    <s v="0-3 Calls"/>
    <s v="132+ Months"/>
  </r>
  <r>
    <x v="18"/>
    <n v="78"/>
    <s v="area_code_415"/>
    <s v="no"/>
    <s v="yes"/>
    <n v="21"/>
    <n v="160.6"/>
    <n v="85"/>
    <n v="27.3"/>
    <n v="223.1"/>
    <n v="79"/>
    <n v="18.96"/>
    <n v="124"/>
    <n v="92"/>
    <n v="5.58"/>
    <n v="9.5"/>
    <n v="1"/>
    <n v="2.57"/>
    <n v="2"/>
    <s v="no"/>
    <n v="0"/>
    <s v="0-3 Calls"/>
    <s v="60-95 Months"/>
  </r>
  <r>
    <x v="7"/>
    <n v="148"/>
    <s v="area_code_415"/>
    <s v="no"/>
    <s v="yes"/>
    <n v="26"/>
    <n v="158.69999999999999"/>
    <n v="91"/>
    <n v="26.98"/>
    <n v="160.5"/>
    <n v="127"/>
    <n v="13.64"/>
    <n v="218.3"/>
    <n v="88"/>
    <n v="9.82"/>
    <n v="9.9"/>
    <n v="3"/>
    <n v="2.67"/>
    <n v="1"/>
    <s v="no"/>
    <n v="0"/>
    <s v="0-3 Calls"/>
    <s v="132+ Months"/>
  </r>
  <r>
    <x v="24"/>
    <n v="154"/>
    <s v="area_code_510"/>
    <s v="no"/>
    <s v="no"/>
    <n v="0"/>
    <n v="154.5"/>
    <n v="122"/>
    <n v="26.27"/>
    <n v="214.2"/>
    <n v="71"/>
    <n v="18.21"/>
    <n v="178"/>
    <n v="105"/>
    <n v="8.01"/>
    <n v="12"/>
    <n v="2"/>
    <n v="3.24"/>
    <n v="3"/>
    <s v="yes"/>
    <n v="1"/>
    <s v="0-3 Calls"/>
    <s v="132+ Months"/>
  </r>
  <r>
    <x v="37"/>
    <n v="110"/>
    <s v="area_code_408"/>
    <s v="no"/>
    <s v="yes"/>
    <n v="34"/>
    <n v="192.3"/>
    <n v="114"/>
    <n v="32.69"/>
    <n v="129.30000000000001"/>
    <n v="114"/>
    <n v="10.99"/>
    <n v="136.30000000000001"/>
    <n v="102"/>
    <n v="6.13"/>
    <n v="6.3"/>
    <n v="12"/>
    <n v="1.7"/>
    <n v="1"/>
    <s v="no"/>
    <n v="0"/>
    <s v="0-3 Calls"/>
    <s v="96-131 Months"/>
  </r>
  <r>
    <x v="14"/>
    <n v="75"/>
    <s v="area_code_415"/>
    <s v="no"/>
    <s v="no"/>
    <n v="0"/>
    <n v="305.10000000000002"/>
    <n v="106"/>
    <n v="51.87"/>
    <n v="188"/>
    <n v="115"/>
    <n v="15.98"/>
    <n v="235.4"/>
    <n v="116"/>
    <n v="10.59"/>
    <n v="8.5"/>
    <n v="5"/>
    <n v="2.2999999999999998"/>
    <n v="0"/>
    <s v="yes"/>
    <n v="1"/>
    <s v="0-3 Calls"/>
    <s v="60-95 Months"/>
  </r>
  <r>
    <x v="6"/>
    <n v="113"/>
    <s v="area_code_510"/>
    <s v="no"/>
    <s v="no"/>
    <n v="0"/>
    <n v="72.5"/>
    <n v="88"/>
    <n v="12.33"/>
    <n v="204"/>
    <n v="112"/>
    <n v="17.34"/>
    <n v="117.9"/>
    <n v="118"/>
    <n v="5.31"/>
    <n v="6.6"/>
    <n v="3"/>
    <n v="1.78"/>
    <n v="1"/>
    <s v="no"/>
    <n v="0"/>
    <s v="0-3 Calls"/>
    <s v="96-131 Months"/>
  </r>
  <r>
    <x v="16"/>
    <n v="181"/>
    <s v="area_code_510"/>
    <s v="no"/>
    <s v="yes"/>
    <n v="40"/>
    <n v="105.2"/>
    <n v="61"/>
    <n v="17.88"/>
    <n v="341.3"/>
    <n v="79"/>
    <n v="29.01"/>
    <n v="165.7"/>
    <n v="97"/>
    <n v="7.46"/>
    <n v="6.3"/>
    <n v="3"/>
    <n v="1.7"/>
    <n v="2"/>
    <s v="no"/>
    <n v="0"/>
    <s v="0-3 Calls"/>
    <s v="132+ Months"/>
  </r>
  <r>
    <x v="14"/>
    <n v="51"/>
    <s v="area_code_415"/>
    <s v="no"/>
    <s v="no"/>
    <n v="0"/>
    <n v="180.5"/>
    <n v="88"/>
    <n v="30.69"/>
    <n v="134.69999999999999"/>
    <n v="102"/>
    <n v="11.45"/>
    <n v="170.7"/>
    <n v="97"/>
    <n v="7.68"/>
    <n v="10"/>
    <n v="3"/>
    <n v="2.7"/>
    <n v="2"/>
    <s v="no"/>
    <n v="0"/>
    <s v="0-3 Calls"/>
    <s v="24-59 Months"/>
  </r>
  <r>
    <x v="15"/>
    <n v="102"/>
    <s v="area_code_408"/>
    <s v="no"/>
    <s v="yes"/>
    <n v="29"/>
    <n v="214.7"/>
    <n v="86"/>
    <n v="36.5"/>
    <n v="314.3"/>
    <n v="109"/>
    <n v="26.72"/>
    <n v="280.2"/>
    <n v="110"/>
    <n v="12.61"/>
    <n v="14.3"/>
    <n v="2"/>
    <n v="3.86"/>
    <n v="0"/>
    <s v="no"/>
    <n v="0"/>
    <s v="0-3 Calls"/>
    <s v="96-131 Months"/>
  </r>
  <r>
    <x v="43"/>
    <n v="107"/>
    <s v="area_code_408"/>
    <s v="no"/>
    <s v="no"/>
    <n v="0"/>
    <n v="86.8"/>
    <n v="95"/>
    <n v="14.76"/>
    <n v="108.1"/>
    <n v="85"/>
    <n v="9.19"/>
    <n v="204.3"/>
    <n v="87"/>
    <n v="9.19"/>
    <n v="13.2"/>
    <n v="3"/>
    <n v="3.56"/>
    <n v="1"/>
    <s v="no"/>
    <n v="0"/>
    <s v="0-3 Calls"/>
    <s v="96-131 Months"/>
  </r>
  <r>
    <x v="6"/>
    <n v="88"/>
    <s v="area_code_510"/>
    <s v="no"/>
    <s v="no"/>
    <n v="0"/>
    <n v="131.5"/>
    <n v="99"/>
    <n v="22.36"/>
    <n v="174.8"/>
    <n v="128"/>
    <n v="14.86"/>
    <n v="184.2"/>
    <n v="83"/>
    <n v="8.2899999999999991"/>
    <n v="7.9"/>
    <n v="2"/>
    <n v="2.13"/>
    <n v="5"/>
    <s v="yes"/>
    <n v="1"/>
    <s v="4+ calls"/>
    <s v="60-95 Months"/>
  </r>
  <r>
    <x v="28"/>
    <n v="82"/>
    <s v="area_code_415"/>
    <s v="no"/>
    <s v="no"/>
    <n v="0"/>
    <n v="135.4"/>
    <n v="102"/>
    <n v="23.02"/>
    <n v="237.1"/>
    <n v="122"/>
    <n v="20.149999999999999"/>
    <n v="118.3"/>
    <n v="91"/>
    <n v="5.32"/>
    <n v="17.5"/>
    <n v="4"/>
    <n v="4.7300000000000004"/>
    <n v="0"/>
    <s v="no"/>
    <n v="0"/>
    <s v="0-3 Calls"/>
    <s v="60-95 Months"/>
  </r>
  <r>
    <x v="11"/>
    <n v="204"/>
    <s v="area_code_415"/>
    <s v="no"/>
    <s v="no"/>
    <n v="0"/>
    <n v="174.3"/>
    <n v="85"/>
    <n v="29.63"/>
    <n v="254.1"/>
    <n v="95"/>
    <n v="21.6"/>
    <n v="176.4"/>
    <n v="96"/>
    <n v="7.94"/>
    <n v="5.9"/>
    <n v="3"/>
    <n v="1.59"/>
    <n v="6"/>
    <s v="no"/>
    <n v="0"/>
    <s v="4+ calls"/>
    <s v="132+ Months"/>
  </r>
  <r>
    <x v="42"/>
    <n v="130"/>
    <s v="area_code_510"/>
    <s v="no"/>
    <s v="no"/>
    <n v="0"/>
    <n v="203.9"/>
    <n v="63"/>
    <n v="34.659999999999997"/>
    <n v="191.8"/>
    <n v="93"/>
    <n v="16.3"/>
    <n v="132.5"/>
    <n v="125"/>
    <n v="5.96"/>
    <n v="12.1"/>
    <n v="4"/>
    <n v="3.27"/>
    <n v="3"/>
    <s v="no"/>
    <n v="0"/>
    <s v="0-3 Calls"/>
    <s v="96-131 Months"/>
  </r>
  <r>
    <x v="4"/>
    <n v="174"/>
    <s v="area_code_510"/>
    <s v="no"/>
    <s v="no"/>
    <n v="0"/>
    <n v="235.5"/>
    <n v="108"/>
    <n v="40.04"/>
    <n v="142.30000000000001"/>
    <n v="143"/>
    <n v="12.1"/>
    <n v="316.7"/>
    <n v="131"/>
    <n v="14.25"/>
    <n v="12.5"/>
    <n v="5"/>
    <n v="3.38"/>
    <n v="0"/>
    <s v="no"/>
    <n v="0"/>
    <s v="0-3 Calls"/>
    <s v="132+ Months"/>
  </r>
  <r>
    <x v="25"/>
    <n v="129"/>
    <s v="area_code_415"/>
    <s v="no"/>
    <s v="no"/>
    <n v="0"/>
    <n v="157"/>
    <n v="113"/>
    <n v="26.69"/>
    <n v="256.89999999999998"/>
    <n v="97"/>
    <n v="21.84"/>
    <n v="185.5"/>
    <n v="126"/>
    <n v="8.35"/>
    <n v="12.1"/>
    <n v="2"/>
    <n v="3.27"/>
    <n v="2"/>
    <s v="no"/>
    <n v="0"/>
    <s v="0-3 Calls"/>
    <s v="96-131 Months"/>
  </r>
  <r>
    <x v="42"/>
    <n v="190"/>
    <s v="area_code_415"/>
    <s v="yes"/>
    <s v="no"/>
    <n v="0"/>
    <n v="111.9"/>
    <n v="55"/>
    <n v="19.02"/>
    <n v="223"/>
    <n v="124"/>
    <n v="18.96"/>
    <n v="243.2"/>
    <n v="81"/>
    <n v="10.94"/>
    <n v="10"/>
    <n v="7"/>
    <n v="2.7"/>
    <n v="3"/>
    <s v="no"/>
    <n v="0"/>
    <s v="0-3 Calls"/>
    <s v="132+ Months"/>
  </r>
  <r>
    <x v="11"/>
    <n v="54"/>
    <s v="area_code_510"/>
    <s v="yes"/>
    <s v="no"/>
    <n v="0"/>
    <n v="236.3"/>
    <n v="91"/>
    <n v="40.17"/>
    <n v="152.80000000000001"/>
    <n v="130"/>
    <n v="12.99"/>
    <n v="160.30000000000001"/>
    <n v="98"/>
    <n v="7.21"/>
    <n v="11.2"/>
    <n v="8"/>
    <n v="3.02"/>
    <n v="3"/>
    <s v="no"/>
    <n v="0"/>
    <s v="0-3 Calls"/>
    <s v="24-59 Months"/>
  </r>
  <r>
    <x v="32"/>
    <n v="78"/>
    <s v="area_code_408"/>
    <s v="no"/>
    <s v="no"/>
    <n v="0"/>
    <n v="163.6"/>
    <n v="88"/>
    <n v="27.81"/>
    <n v="283.39999999999998"/>
    <n v="93"/>
    <n v="24.09"/>
    <n v="262.10000000000002"/>
    <n v="108"/>
    <n v="11.79"/>
    <n v="8.6"/>
    <n v="9"/>
    <n v="2.3199999999999998"/>
    <n v="0"/>
    <s v="no"/>
    <n v="0"/>
    <s v="0-3 Calls"/>
    <s v="60-95 Months"/>
  </r>
  <r>
    <x v="22"/>
    <n v="100"/>
    <s v="area_code_415"/>
    <s v="no"/>
    <s v="yes"/>
    <n v="29"/>
    <n v="213.6"/>
    <n v="127"/>
    <n v="36.31"/>
    <n v="175.9"/>
    <n v="82"/>
    <n v="14.95"/>
    <n v="207.2"/>
    <n v="100"/>
    <n v="9.32"/>
    <n v="8.9"/>
    <n v="3"/>
    <n v="2.4"/>
    <n v="1"/>
    <s v="no"/>
    <n v="0"/>
    <s v="0-3 Calls"/>
    <s v="96-131 Months"/>
  </r>
  <r>
    <x v="6"/>
    <n v="70"/>
    <s v="area_code_510"/>
    <s v="no"/>
    <s v="yes"/>
    <n v="30"/>
    <n v="143.4"/>
    <n v="72"/>
    <n v="24.38"/>
    <n v="170"/>
    <n v="92"/>
    <n v="14.45"/>
    <n v="127.9"/>
    <n v="68"/>
    <n v="5.76"/>
    <n v="9.4"/>
    <n v="4"/>
    <n v="2.54"/>
    <n v="3"/>
    <s v="no"/>
    <n v="0"/>
    <s v="0-3 Calls"/>
    <s v="60-95 Months"/>
  </r>
  <r>
    <x v="13"/>
    <n v="117"/>
    <s v="area_code_408"/>
    <s v="no"/>
    <s v="no"/>
    <n v="0"/>
    <n v="97.1"/>
    <n v="98"/>
    <n v="16.510000000000002"/>
    <n v="228"/>
    <n v="131"/>
    <n v="19.38"/>
    <n v="240"/>
    <n v="111"/>
    <n v="10.8"/>
    <n v="10.6"/>
    <n v="3"/>
    <n v="2.86"/>
    <n v="1"/>
    <s v="no"/>
    <n v="0"/>
    <s v="0-3 Calls"/>
    <s v="96-131 Months"/>
  </r>
  <r>
    <x v="42"/>
    <n v="68"/>
    <s v="area_code_415"/>
    <s v="no"/>
    <s v="no"/>
    <n v="0"/>
    <n v="94.1"/>
    <n v="93"/>
    <n v="16"/>
    <n v="147.6"/>
    <n v="80"/>
    <n v="12.55"/>
    <n v="213.5"/>
    <n v="85"/>
    <n v="9.61"/>
    <n v="10.1"/>
    <n v="2"/>
    <n v="2.73"/>
    <n v="0"/>
    <s v="no"/>
    <n v="0"/>
    <s v="0-3 Calls"/>
    <s v="60-95 Months"/>
  </r>
  <r>
    <x v="32"/>
    <n v="27"/>
    <s v="area_code_510"/>
    <s v="no"/>
    <s v="no"/>
    <n v="0"/>
    <n v="226.3"/>
    <n v="95"/>
    <n v="38.47"/>
    <n v="274.3"/>
    <n v="109"/>
    <n v="23.32"/>
    <n v="242.7"/>
    <n v="119"/>
    <n v="10.92"/>
    <n v="8.1999999999999993"/>
    <n v="3"/>
    <n v="2.21"/>
    <n v="2"/>
    <s v="yes"/>
    <n v="1"/>
    <s v="0-3 Calls"/>
    <s v="24-59 Months"/>
  </r>
  <r>
    <x v="43"/>
    <n v="181"/>
    <s v="area_code_415"/>
    <s v="no"/>
    <s v="yes"/>
    <n v="27"/>
    <n v="190.3"/>
    <n v="93"/>
    <n v="32.35"/>
    <n v="249"/>
    <n v="127"/>
    <n v="21.17"/>
    <n v="215.7"/>
    <n v="82"/>
    <n v="9.7100000000000009"/>
    <n v="10.6"/>
    <n v="4"/>
    <n v="2.86"/>
    <n v="1"/>
    <s v="no"/>
    <n v="0"/>
    <s v="0-3 Calls"/>
    <s v="132+ Months"/>
  </r>
  <r>
    <x v="41"/>
    <n v="112"/>
    <s v="area_code_415"/>
    <s v="no"/>
    <s v="no"/>
    <n v="0"/>
    <n v="185.4"/>
    <n v="114"/>
    <n v="31.52"/>
    <n v="191.4"/>
    <n v="119"/>
    <n v="16.27"/>
    <n v="144"/>
    <n v="78"/>
    <n v="6.48"/>
    <n v="10"/>
    <n v="11"/>
    <n v="2.7"/>
    <n v="2"/>
    <s v="no"/>
    <n v="0"/>
    <s v="0-3 Calls"/>
    <s v="96-131 Months"/>
  </r>
  <r>
    <x v="23"/>
    <n v="93"/>
    <s v="area_code_415"/>
    <s v="no"/>
    <s v="no"/>
    <n v="0"/>
    <n v="179.5"/>
    <n v="121"/>
    <n v="30.52"/>
    <n v="191.9"/>
    <n v="131"/>
    <n v="16.309999999999999"/>
    <n v="165.5"/>
    <n v="125"/>
    <n v="7.45"/>
    <n v="12"/>
    <n v="4"/>
    <n v="3.24"/>
    <n v="0"/>
    <s v="no"/>
    <n v="0"/>
    <s v="0-3 Calls"/>
    <s v="60-95 Months"/>
  </r>
  <r>
    <x v="17"/>
    <n v="102"/>
    <s v="area_code_408"/>
    <s v="no"/>
    <s v="no"/>
    <n v="0"/>
    <n v="158"/>
    <n v="94"/>
    <n v="26.86"/>
    <n v="207.9"/>
    <n v="100"/>
    <n v="17.670000000000002"/>
    <n v="190.4"/>
    <n v="120"/>
    <n v="8.57"/>
    <n v="10.1"/>
    <n v="10"/>
    <n v="2.73"/>
    <n v="0"/>
    <s v="no"/>
    <n v="0"/>
    <s v="0-3 Calls"/>
    <s v="96-131 Months"/>
  </r>
  <r>
    <x v="3"/>
    <n v="93"/>
    <s v="area_code_415"/>
    <s v="no"/>
    <s v="no"/>
    <n v="0"/>
    <n v="173"/>
    <n v="131"/>
    <n v="29.41"/>
    <n v="190.4"/>
    <n v="108"/>
    <n v="16.18"/>
    <n v="290"/>
    <n v="66"/>
    <n v="13.05"/>
    <n v="10.4"/>
    <n v="2"/>
    <n v="2.81"/>
    <n v="0"/>
    <s v="no"/>
    <n v="0"/>
    <s v="0-3 Calls"/>
    <s v="60-95 Months"/>
  </r>
  <r>
    <x v="17"/>
    <n v="107"/>
    <s v="area_code_415"/>
    <s v="no"/>
    <s v="yes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n v="1"/>
    <s v="no"/>
    <n v="0"/>
    <s v="0-3 Calls"/>
    <s v="96-131 Months"/>
  </r>
  <r>
    <x v="7"/>
    <n v="100"/>
    <s v="area_code_415"/>
    <s v="no"/>
    <s v="yes"/>
    <n v="32"/>
    <n v="125.2"/>
    <n v="123"/>
    <n v="21.28"/>
    <n v="230.9"/>
    <n v="101"/>
    <n v="19.63"/>
    <n v="192"/>
    <n v="106"/>
    <n v="8.64"/>
    <n v="12.6"/>
    <n v="9"/>
    <n v="3.4"/>
    <n v="3"/>
    <s v="no"/>
    <n v="0"/>
    <s v="0-3 Calls"/>
    <s v="96-131 Months"/>
  </r>
  <r>
    <x v="29"/>
    <n v="115"/>
    <s v="area_code_415"/>
    <s v="no"/>
    <s v="no"/>
    <n v="0"/>
    <n v="195.9"/>
    <n v="111"/>
    <n v="33.299999999999997"/>
    <n v="227"/>
    <n v="108"/>
    <n v="19.3"/>
    <n v="313.2"/>
    <n v="113"/>
    <n v="14.09"/>
    <n v="13.2"/>
    <n v="1"/>
    <n v="3.56"/>
    <n v="2"/>
    <s v="no"/>
    <n v="0"/>
    <s v="0-3 Calls"/>
    <s v="96-131 Months"/>
  </r>
  <r>
    <x v="26"/>
    <n v="63"/>
    <s v="area_code_510"/>
    <s v="no"/>
    <s v="yes"/>
    <n v="13"/>
    <n v="214.2"/>
    <n v="61"/>
    <n v="36.409999999999997"/>
    <n v="181.2"/>
    <n v="88"/>
    <n v="15.4"/>
    <n v="174"/>
    <n v="68"/>
    <n v="7.83"/>
    <n v="10.3"/>
    <n v="2"/>
    <n v="2.78"/>
    <n v="0"/>
    <s v="no"/>
    <n v="0"/>
    <s v="0-3 Calls"/>
    <s v="60-95 Months"/>
  </r>
  <r>
    <x v="41"/>
    <n v="57"/>
    <s v="area_code_415"/>
    <s v="no"/>
    <s v="no"/>
    <n v="0"/>
    <n v="221.1"/>
    <n v="101"/>
    <n v="37.590000000000003"/>
    <n v="236.7"/>
    <n v="65"/>
    <n v="20.12"/>
    <n v="252.3"/>
    <n v="137"/>
    <n v="11.35"/>
    <n v="9.5"/>
    <n v="1"/>
    <n v="2.57"/>
    <n v="0"/>
    <s v="no"/>
    <n v="0"/>
    <s v="0-3 Calls"/>
    <s v="24-59 Months"/>
  </r>
  <r>
    <x v="38"/>
    <n v="119"/>
    <s v="area_code_408"/>
    <s v="no"/>
    <s v="yes"/>
    <n v="26"/>
    <n v="132"/>
    <n v="100"/>
    <n v="22.44"/>
    <n v="173.3"/>
    <n v="121"/>
    <n v="14.73"/>
    <n v="203.5"/>
    <n v="108"/>
    <n v="9.16"/>
    <n v="11.6"/>
    <n v="5"/>
    <n v="3.13"/>
    <n v="1"/>
    <s v="no"/>
    <n v="0"/>
    <s v="0-3 Calls"/>
    <s v="96-131 Months"/>
  </r>
  <r>
    <x v="23"/>
    <n v="73"/>
    <s v="area_code_408"/>
    <s v="no"/>
    <s v="no"/>
    <n v="0"/>
    <n v="157.6"/>
    <n v="92"/>
    <n v="26.79"/>
    <n v="198.3"/>
    <n v="87"/>
    <n v="16.86"/>
    <n v="364.9"/>
    <n v="106"/>
    <n v="16.420000000000002"/>
    <n v="9.1"/>
    <n v="4"/>
    <n v="2.46"/>
    <n v="1"/>
    <s v="no"/>
    <n v="0"/>
    <s v="0-3 Calls"/>
    <s v="60-95 Months"/>
  </r>
  <r>
    <x v="20"/>
    <n v="98"/>
    <s v="area_code_408"/>
    <s v="no"/>
    <s v="yes"/>
    <n v="30"/>
    <n v="110.3"/>
    <n v="71"/>
    <n v="18.75"/>
    <n v="182.4"/>
    <n v="108"/>
    <n v="15.5"/>
    <n v="183.8"/>
    <n v="88"/>
    <n v="8.27"/>
    <n v="11"/>
    <n v="8"/>
    <n v="2.97"/>
    <n v="2"/>
    <s v="no"/>
    <n v="0"/>
    <s v="0-3 Calls"/>
    <s v="96-131 Months"/>
  </r>
  <r>
    <x v="13"/>
    <n v="139"/>
    <s v="area_code_415"/>
    <s v="yes"/>
    <s v="no"/>
    <n v="0"/>
    <n v="161.5"/>
    <n v="121"/>
    <n v="27.46"/>
    <n v="192.9"/>
    <n v="137"/>
    <n v="16.399999999999999"/>
    <n v="168.3"/>
    <n v="96"/>
    <n v="7.57"/>
    <n v="11.2"/>
    <n v="13"/>
    <n v="3.02"/>
    <n v="0"/>
    <s v="no"/>
    <n v="0"/>
    <s v="0-3 Calls"/>
    <s v="132+ Months"/>
  </r>
  <r>
    <x v="11"/>
    <n v="31"/>
    <s v="area_code_408"/>
    <s v="no"/>
    <s v="yes"/>
    <n v="28"/>
    <n v="171.8"/>
    <n v="116"/>
    <n v="29.21"/>
    <n v="240.7"/>
    <n v="125"/>
    <n v="20.46"/>
    <n v="245.5"/>
    <n v="80"/>
    <n v="11.05"/>
    <n v="10.6"/>
    <n v="7"/>
    <n v="2.86"/>
    <n v="1"/>
    <s v="no"/>
    <n v="0"/>
    <s v="0-3 Calls"/>
    <s v="24-59 Months"/>
  </r>
  <r>
    <x v="48"/>
    <n v="129"/>
    <s v="area_code_510"/>
    <s v="no"/>
    <s v="yes"/>
    <n v="32"/>
    <n v="211"/>
    <n v="99"/>
    <n v="35.869999999999997"/>
    <n v="155.1"/>
    <n v="89"/>
    <n v="13.18"/>
    <n v="234.8"/>
    <n v="96"/>
    <n v="10.57"/>
    <n v="11.4"/>
    <n v="5"/>
    <n v="3.08"/>
    <n v="1"/>
    <s v="no"/>
    <n v="0"/>
    <s v="0-3 Calls"/>
    <s v="96-131 Months"/>
  </r>
  <r>
    <x v="25"/>
    <n v="115"/>
    <s v="area_code_415"/>
    <s v="no"/>
    <s v="no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n v="7"/>
    <s v="yes"/>
    <n v="1"/>
    <s v="4+ calls"/>
    <s v="96-131 Months"/>
  </r>
  <r>
    <x v="20"/>
    <n v="108"/>
    <s v="area_code_415"/>
    <s v="no"/>
    <s v="no"/>
    <n v="0"/>
    <n v="291.60000000000002"/>
    <n v="99"/>
    <n v="49.57"/>
    <n v="221.1"/>
    <n v="93"/>
    <n v="18.79"/>
    <n v="229.2"/>
    <n v="110"/>
    <n v="10.31"/>
    <n v="14"/>
    <n v="9"/>
    <n v="3.78"/>
    <n v="2"/>
    <s v="yes"/>
    <n v="1"/>
    <s v="0-3 Calls"/>
    <s v="96-131 Months"/>
  </r>
  <r>
    <x v="29"/>
    <n v="139"/>
    <s v="area_code_408"/>
    <s v="no"/>
    <s v="no"/>
    <n v="0"/>
    <n v="139"/>
    <n v="110"/>
    <n v="23.63"/>
    <n v="132.9"/>
    <n v="93"/>
    <n v="11.3"/>
    <n v="272"/>
    <n v="120"/>
    <n v="12.24"/>
    <n v="12.1"/>
    <n v="1"/>
    <n v="3.27"/>
    <n v="0"/>
    <s v="no"/>
    <n v="0"/>
    <s v="0-3 Calls"/>
    <s v="132+ Months"/>
  </r>
  <r>
    <x v="6"/>
    <n v="102"/>
    <s v="area_code_408"/>
    <s v="no"/>
    <s v="no"/>
    <n v="0"/>
    <n v="234.8"/>
    <n v="125"/>
    <n v="39.92"/>
    <n v="199.2"/>
    <n v="99"/>
    <n v="16.93"/>
    <n v="163.19999999999999"/>
    <n v="88"/>
    <n v="7.34"/>
    <n v="10"/>
    <n v="1"/>
    <n v="2.7"/>
    <n v="4"/>
    <s v="no"/>
    <n v="0"/>
    <s v="4+ calls"/>
    <s v="96-131 Months"/>
  </r>
  <r>
    <x v="2"/>
    <n v="149"/>
    <s v="area_code_408"/>
    <s v="no"/>
    <s v="no"/>
    <n v="0"/>
    <n v="187.6"/>
    <n v="83"/>
    <n v="31.89"/>
    <n v="201.4"/>
    <n v="81"/>
    <n v="17.12"/>
    <n v="264.2"/>
    <n v="79"/>
    <n v="11.89"/>
    <n v="8.8000000000000007"/>
    <n v="1"/>
    <n v="2.38"/>
    <n v="1"/>
    <s v="no"/>
    <n v="0"/>
    <s v="0-3 Calls"/>
    <s v="132+ Months"/>
  </r>
  <r>
    <x v="27"/>
    <n v="113"/>
    <s v="area_code_415"/>
    <s v="no"/>
    <s v="no"/>
    <n v="0"/>
    <n v="159.80000000000001"/>
    <n v="143"/>
    <n v="27.17"/>
    <n v="210.1"/>
    <n v="93"/>
    <n v="17.86"/>
    <n v="175.1"/>
    <n v="86"/>
    <n v="7.88"/>
    <n v="13.1"/>
    <n v="7"/>
    <n v="3.54"/>
    <n v="2"/>
    <s v="no"/>
    <n v="0"/>
    <s v="0-3 Calls"/>
    <s v="96-131 Months"/>
  </r>
  <r>
    <x v="50"/>
    <n v="131"/>
    <s v="area_code_408"/>
    <s v="no"/>
    <s v="yes"/>
    <n v="33"/>
    <n v="177.1"/>
    <n v="100"/>
    <n v="30.11"/>
    <n v="194"/>
    <n v="85"/>
    <n v="16.489999999999998"/>
    <n v="253.4"/>
    <n v="124"/>
    <n v="11.4"/>
    <n v="5.2"/>
    <n v="5"/>
    <n v="1.4"/>
    <n v="1"/>
    <s v="no"/>
    <n v="0"/>
    <s v="0-3 Calls"/>
    <s v="96-131 Months"/>
  </r>
  <r>
    <x v="4"/>
    <n v="83"/>
    <s v="area_code_408"/>
    <s v="no"/>
    <s v="no"/>
    <n v="0"/>
    <n v="117.9"/>
    <n v="101"/>
    <n v="20.04"/>
    <n v="160.4"/>
    <n v="92"/>
    <n v="13.63"/>
    <n v="235.3"/>
    <n v="150"/>
    <n v="10.59"/>
    <n v="11.4"/>
    <n v="10"/>
    <n v="3.08"/>
    <n v="0"/>
    <s v="no"/>
    <n v="0"/>
    <s v="0-3 Calls"/>
    <s v="60-95 Months"/>
  </r>
  <r>
    <x v="25"/>
    <n v="96"/>
    <s v="area_code_415"/>
    <s v="no"/>
    <s v="yes"/>
    <n v="21"/>
    <n v="247.6"/>
    <n v="95"/>
    <n v="42.09"/>
    <n v="256.3"/>
    <n v="150"/>
    <n v="21.79"/>
    <n v="158.6"/>
    <n v="72"/>
    <n v="7.14"/>
    <n v="10.8"/>
    <n v="6"/>
    <n v="2.92"/>
    <n v="2"/>
    <s v="no"/>
    <n v="0"/>
    <s v="0-3 Calls"/>
    <s v="96-131 Months"/>
  </r>
  <r>
    <x v="23"/>
    <n v="98"/>
    <s v="area_code_408"/>
    <s v="no"/>
    <s v="no"/>
    <n v="0"/>
    <n v="169.9"/>
    <n v="77"/>
    <n v="28.88"/>
    <n v="138.30000000000001"/>
    <n v="155"/>
    <n v="11.76"/>
    <n v="142.6"/>
    <n v="105"/>
    <n v="6.42"/>
    <n v="8.5"/>
    <n v="7"/>
    <n v="2.2999999999999998"/>
    <n v="1"/>
    <s v="no"/>
    <n v="0"/>
    <s v="0-3 Calls"/>
    <s v="96-131 Months"/>
  </r>
  <r>
    <x v="46"/>
    <n v="3"/>
    <s v="area_code_415"/>
    <s v="no"/>
    <s v="no"/>
    <n v="0"/>
    <n v="185"/>
    <n v="120"/>
    <n v="31.45"/>
    <n v="203.7"/>
    <n v="129"/>
    <n v="17.309999999999999"/>
    <n v="170.5"/>
    <n v="89"/>
    <n v="7.67"/>
    <n v="14.1"/>
    <n v="3"/>
    <n v="3.81"/>
    <n v="3"/>
    <s v="no"/>
    <n v="0"/>
    <s v="0-3 Calls"/>
    <s v="0-23 Months"/>
  </r>
  <r>
    <x v="3"/>
    <n v="77"/>
    <s v="area_code_408"/>
    <s v="no"/>
    <s v="yes"/>
    <n v="17"/>
    <n v="204.9"/>
    <n v="84"/>
    <n v="34.83"/>
    <n v="201"/>
    <n v="102"/>
    <n v="17.09"/>
    <n v="219.7"/>
    <n v="97"/>
    <n v="9.89"/>
    <n v="11.3"/>
    <n v="5"/>
    <n v="3.05"/>
    <n v="0"/>
    <s v="no"/>
    <n v="0"/>
    <s v="0-3 Calls"/>
    <s v="60-95 Months"/>
  </r>
  <r>
    <x v="50"/>
    <n v="75"/>
    <s v="area_code_408"/>
    <s v="no"/>
    <s v="yes"/>
    <n v="24"/>
    <n v="225.5"/>
    <n v="119"/>
    <n v="38.340000000000003"/>
    <n v="182"/>
    <n v="108"/>
    <n v="15.47"/>
    <n v="270.89999999999998"/>
    <n v="106"/>
    <n v="12.19"/>
    <n v="9.4"/>
    <n v="2"/>
    <n v="2.54"/>
    <n v="3"/>
    <s v="no"/>
    <n v="0"/>
    <s v="0-3 Calls"/>
    <s v="60-95 Months"/>
  </r>
  <r>
    <x v="9"/>
    <n v="40"/>
    <s v="area_code_510"/>
    <s v="no"/>
    <s v="no"/>
    <n v="0"/>
    <n v="169.7"/>
    <n v="115"/>
    <n v="28.85"/>
    <n v="141.4"/>
    <n v="123"/>
    <n v="12.02"/>
    <n v="253"/>
    <n v="115"/>
    <n v="11.39"/>
    <n v="10.5"/>
    <n v="3"/>
    <n v="2.84"/>
    <n v="4"/>
    <s v="yes"/>
    <n v="1"/>
    <s v="4+ calls"/>
    <s v="24-59 Months"/>
  </r>
  <r>
    <x v="1"/>
    <n v="108"/>
    <s v="area_code_415"/>
    <s v="no"/>
    <s v="no"/>
    <n v="0"/>
    <n v="239.3"/>
    <n v="102"/>
    <n v="40.68"/>
    <n v="223.4"/>
    <n v="127"/>
    <n v="18.989999999999998"/>
    <n v="251.4"/>
    <n v="104"/>
    <n v="11.31"/>
    <n v="10.6"/>
    <n v="6"/>
    <n v="2.86"/>
    <n v="0"/>
    <s v="no"/>
    <n v="0"/>
    <s v="0-3 Calls"/>
    <s v="96-131 Months"/>
  </r>
  <r>
    <x v="10"/>
    <n v="100"/>
    <s v="area_code_415"/>
    <s v="no"/>
    <s v="no"/>
    <n v="0"/>
    <n v="113.3"/>
    <n v="96"/>
    <n v="19.260000000000002"/>
    <n v="197.9"/>
    <n v="89"/>
    <n v="16.82"/>
    <n v="284.5"/>
    <n v="93"/>
    <n v="12.8"/>
    <n v="11.7"/>
    <n v="2"/>
    <n v="3.16"/>
    <n v="4"/>
    <s v="yes"/>
    <n v="1"/>
    <s v="4+ calls"/>
    <s v="96-131 Months"/>
  </r>
  <r>
    <x v="43"/>
    <n v="16"/>
    <s v="area_code_415"/>
    <s v="no"/>
    <s v="no"/>
    <n v="0"/>
    <n v="161.9"/>
    <n v="100"/>
    <n v="27.52"/>
    <n v="230.1"/>
    <n v="138"/>
    <n v="19.559999999999999"/>
    <n v="148.80000000000001"/>
    <n v="78"/>
    <n v="6.7"/>
    <n v="10.199999999999999"/>
    <n v="11"/>
    <n v="2.75"/>
    <n v="3"/>
    <s v="no"/>
    <n v="0"/>
    <s v="0-3 Calls"/>
    <s v="0-23 Months"/>
  </r>
  <r>
    <x v="11"/>
    <n v="115"/>
    <s v="area_code_510"/>
    <s v="no"/>
    <s v="yes"/>
    <n v="16"/>
    <n v="133.30000000000001"/>
    <n v="110"/>
    <n v="22.66"/>
    <n v="185.7"/>
    <n v="111"/>
    <n v="15.78"/>
    <n v="161.5"/>
    <n v="113"/>
    <n v="7.27"/>
    <n v="5.6"/>
    <n v="4"/>
    <n v="1.51"/>
    <n v="2"/>
    <s v="no"/>
    <n v="0"/>
    <s v="0-3 Calls"/>
    <s v="96-131 Months"/>
  </r>
  <r>
    <x v="48"/>
    <n v="108"/>
    <s v="area_code_510"/>
    <s v="no"/>
    <s v="yes"/>
    <n v="25"/>
    <n v="170.7"/>
    <n v="88"/>
    <n v="29.02"/>
    <n v="109.9"/>
    <n v="113"/>
    <n v="9.34"/>
    <n v="165.7"/>
    <n v="99"/>
    <n v="7.46"/>
    <n v="8.6999999999999993"/>
    <n v="1"/>
    <n v="2.35"/>
    <n v="3"/>
    <s v="no"/>
    <n v="0"/>
    <s v="0-3 Calls"/>
    <s v="96-131 Months"/>
  </r>
  <r>
    <x v="33"/>
    <n v="161"/>
    <s v="area_code_415"/>
    <s v="no"/>
    <s v="no"/>
    <n v="0"/>
    <n v="322.3"/>
    <n v="100"/>
    <n v="54.79"/>
    <n v="230.4"/>
    <n v="135"/>
    <n v="19.579999999999998"/>
    <n v="241.5"/>
    <n v="104"/>
    <n v="10.87"/>
    <n v="7.8"/>
    <n v="5"/>
    <n v="2.11"/>
    <n v="2"/>
    <s v="yes"/>
    <n v="1"/>
    <s v="0-3 Calls"/>
    <s v="132+ Months"/>
  </r>
  <r>
    <x v="49"/>
    <n v="147"/>
    <s v="area_code_415"/>
    <s v="no"/>
    <s v="no"/>
    <n v="0"/>
    <n v="124.4"/>
    <n v="74"/>
    <n v="21.15"/>
    <n v="320.89999999999998"/>
    <n v="78"/>
    <n v="27.28"/>
    <n v="157.19999999999999"/>
    <n v="126"/>
    <n v="7.07"/>
    <n v="10.4"/>
    <n v="4"/>
    <n v="2.81"/>
    <n v="2"/>
    <s v="no"/>
    <n v="0"/>
    <s v="0-3 Calls"/>
    <s v="132+ Months"/>
  </r>
  <r>
    <x v="4"/>
    <n v="107"/>
    <s v="area_code_415"/>
    <s v="no"/>
    <s v="no"/>
    <n v="0"/>
    <n v="146.9"/>
    <n v="94"/>
    <n v="24.97"/>
    <n v="114.3"/>
    <n v="111"/>
    <n v="9.7200000000000006"/>
    <n v="114.5"/>
    <n v="97"/>
    <n v="5.15"/>
    <n v="11.4"/>
    <n v="5"/>
    <n v="3.08"/>
    <n v="3"/>
    <s v="no"/>
    <n v="0"/>
    <s v="0-3 Calls"/>
    <s v="96-131 Months"/>
  </r>
  <r>
    <x v="6"/>
    <n v="120"/>
    <s v="area_code_510"/>
    <s v="no"/>
    <s v="no"/>
    <n v="0"/>
    <n v="192.6"/>
    <n v="123"/>
    <n v="32.74"/>
    <n v="206.4"/>
    <n v="105"/>
    <n v="17.54"/>
    <n v="283.2"/>
    <n v="93"/>
    <n v="12.74"/>
    <n v="10.8"/>
    <n v="3"/>
    <n v="2.92"/>
    <n v="1"/>
    <s v="no"/>
    <n v="0"/>
    <s v="0-3 Calls"/>
    <s v="96-131 Months"/>
  </r>
  <r>
    <x v="1"/>
    <n v="107"/>
    <s v="area_code_408"/>
    <s v="no"/>
    <s v="yes"/>
    <n v="36"/>
    <n v="96.3"/>
    <n v="83"/>
    <n v="16.37"/>
    <n v="179.6"/>
    <n v="91"/>
    <n v="15.27"/>
    <n v="166.3"/>
    <n v="121"/>
    <n v="7.48"/>
    <n v="10.3"/>
    <n v="2"/>
    <n v="2.78"/>
    <n v="1"/>
    <s v="no"/>
    <n v="0"/>
    <s v="0-3 Calls"/>
    <s v="96-131 Months"/>
  </r>
  <r>
    <x v="22"/>
    <n v="58"/>
    <s v="area_code_510"/>
    <s v="no"/>
    <s v="no"/>
    <n v="0"/>
    <n v="131.9"/>
    <n v="96"/>
    <n v="22.42"/>
    <n v="167.6"/>
    <n v="107"/>
    <n v="14.25"/>
    <n v="205.9"/>
    <n v="106"/>
    <n v="9.27"/>
    <n v="14.7"/>
    <n v="5"/>
    <n v="3.97"/>
    <n v="3"/>
    <s v="no"/>
    <n v="0"/>
    <s v="0-3 Calls"/>
    <s v="24-59 Months"/>
  </r>
  <r>
    <x v="5"/>
    <n v="91"/>
    <s v="area_code_408"/>
    <s v="no"/>
    <s v="no"/>
    <n v="0"/>
    <n v="147.19999999999999"/>
    <n v="121"/>
    <n v="25.02"/>
    <n v="175.2"/>
    <n v="87"/>
    <n v="14.89"/>
    <n v="136.30000000000001"/>
    <n v="80"/>
    <n v="6.13"/>
    <n v="13.3"/>
    <n v="3"/>
    <n v="3.59"/>
    <n v="2"/>
    <s v="no"/>
    <n v="0"/>
    <s v="0-3 Calls"/>
    <s v="60-95 Months"/>
  </r>
  <r>
    <x v="43"/>
    <n v="13"/>
    <s v="area_code_415"/>
    <s v="no"/>
    <s v="no"/>
    <n v="0"/>
    <n v="143.1"/>
    <n v="139"/>
    <n v="24.33"/>
    <n v="239.6"/>
    <n v="88"/>
    <n v="20.37"/>
    <n v="221.7"/>
    <n v="123"/>
    <n v="9.98"/>
    <n v="7.1"/>
    <n v="5"/>
    <n v="1.92"/>
    <n v="2"/>
    <s v="no"/>
    <n v="0"/>
    <s v="0-3 Calls"/>
    <s v="0-23 Months"/>
  </r>
  <r>
    <x v="7"/>
    <n v="104"/>
    <s v="area_code_408"/>
    <s v="no"/>
    <s v="no"/>
    <n v="0"/>
    <n v="280.39999999999998"/>
    <n v="127"/>
    <n v="47.67"/>
    <n v="179.4"/>
    <n v="79"/>
    <n v="15.25"/>
    <n v="150.6"/>
    <n v="77"/>
    <n v="6.78"/>
    <n v="15.2"/>
    <n v="6"/>
    <n v="4.0999999999999996"/>
    <n v="5"/>
    <s v="no"/>
    <n v="0"/>
    <s v="4+ calls"/>
    <s v="96-131 Months"/>
  </r>
  <r>
    <x v="3"/>
    <n v="93"/>
    <s v="area_code_415"/>
    <s v="no"/>
    <s v="yes"/>
    <n v="31"/>
    <n v="237.2"/>
    <n v="85"/>
    <n v="40.32"/>
    <n v="213.1"/>
    <n v="100"/>
    <n v="18.11"/>
    <n v="192.7"/>
    <n v="87"/>
    <n v="8.67"/>
    <n v="10.7"/>
    <n v="4"/>
    <n v="2.89"/>
    <n v="1"/>
    <s v="no"/>
    <n v="0"/>
    <s v="0-3 Calls"/>
    <s v="60-95 Months"/>
  </r>
  <r>
    <x v="29"/>
    <n v="95"/>
    <s v="area_code_510"/>
    <s v="no"/>
    <s v="no"/>
    <n v="0"/>
    <n v="184.2"/>
    <n v="95"/>
    <n v="31.31"/>
    <n v="181.6"/>
    <n v="101"/>
    <n v="15.44"/>
    <n v="143.4"/>
    <n v="113"/>
    <n v="6.45"/>
    <n v="12.8"/>
    <n v="4"/>
    <n v="3.46"/>
    <n v="2"/>
    <s v="no"/>
    <n v="0"/>
    <s v="0-3 Calls"/>
    <s v="60-95 Months"/>
  </r>
  <r>
    <x v="18"/>
    <n v="104"/>
    <s v="area_code_415"/>
    <s v="no"/>
    <s v="no"/>
    <n v="0"/>
    <n v="109.1"/>
    <n v="141"/>
    <n v="18.55"/>
    <n v="187.1"/>
    <n v="140"/>
    <n v="15.9"/>
    <n v="216.6"/>
    <n v="100"/>
    <n v="9.75"/>
    <n v="10"/>
    <n v="4"/>
    <n v="2.7"/>
    <n v="3"/>
    <s v="no"/>
    <n v="0"/>
    <s v="0-3 Calls"/>
    <s v="96-131 Months"/>
  </r>
  <r>
    <x v="21"/>
    <n v="35"/>
    <s v="area_code_408"/>
    <s v="no"/>
    <s v="no"/>
    <n v="0"/>
    <n v="138.1"/>
    <n v="115"/>
    <n v="23.48"/>
    <n v="158.19999999999999"/>
    <n v="82"/>
    <n v="13.45"/>
    <n v="215.7"/>
    <n v="118"/>
    <n v="9.7100000000000009"/>
    <n v="10.3"/>
    <n v="2"/>
    <n v="2.78"/>
    <n v="5"/>
    <s v="yes"/>
    <n v="1"/>
    <s v="4+ calls"/>
    <s v="24-59 Months"/>
  </r>
  <r>
    <x v="42"/>
    <n v="143"/>
    <s v="area_code_510"/>
    <s v="no"/>
    <s v="no"/>
    <n v="0"/>
    <n v="155.4"/>
    <n v="112"/>
    <n v="26.42"/>
    <n v="290.89999999999998"/>
    <n v="92"/>
    <n v="24.73"/>
    <n v="228.4"/>
    <n v="91"/>
    <n v="10.28"/>
    <n v="13.9"/>
    <n v="5"/>
    <n v="3.75"/>
    <n v="1"/>
    <s v="no"/>
    <n v="0"/>
    <s v="0-3 Calls"/>
    <s v="132+ Months"/>
  </r>
  <r>
    <x v="36"/>
    <n v="62"/>
    <s v="area_code_415"/>
    <s v="no"/>
    <s v="no"/>
    <n v="0"/>
    <n v="245.3"/>
    <n v="91"/>
    <n v="41.7"/>
    <n v="122.9"/>
    <n v="130"/>
    <n v="10.45"/>
    <n v="228.4"/>
    <n v="102"/>
    <n v="10.28"/>
    <n v="8.5"/>
    <n v="4"/>
    <n v="2.2999999999999998"/>
    <n v="4"/>
    <s v="no"/>
    <n v="0"/>
    <s v="4+ calls"/>
    <s v="60-95 Months"/>
  </r>
  <r>
    <x v="34"/>
    <n v="60"/>
    <s v="area_code_415"/>
    <s v="yes"/>
    <s v="no"/>
    <n v="0"/>
    <n v="205.9"/>
    <n v="97"/>
    <n v="35"/>
    <n v="277.39999999999998"/>
    <n v="117"/>
    <n v="23.58"/>
    <n v="202"/>
    <n v="139"/>
    <n v="9.09"/>
    <n v="11"/>
    <n v="2"/>
    <n v="2.97"/>
    <n v="0"/>
    <s v="yes"/>
    <n v="1"/>
    <s v="0-3 Calls"/>
    <s v="60-95 Months"/>
  </r>
  <r>
    <x v="41"/>
    <n v="56"/>
    <s v="area_code_408"/>
    <s v="no"/>
    <s v="no"/>
    <n v="0"/>
    <n v="221.9"/>
    <n v="112"/>
    <n v="37.72"/>
    <n v="278.2"/>
    <n v="122"/>
    <n v="23.65"/>
    <n v="288.10000000000002"/>
    <n v="85"/>
    <n v="12.96"/>
    <n v="7.1"/>
    <n v="5"/>
    <n v="1.92"/>
    <n v="0"/>
    <s v="yes"/>
    <n v="1"/>
    <s v="0-3 Calls"/>
    <s v="24-59 Months"/>
  </r>
  <r>
    <x v="36"/>
    <n v="183"/>
    <s v="area_code_415"/>
    <s v="no"/>
    <s v="no"/>
    <n v="0"/>
    <n v="190"/>
    <n v="100"/>
    <n v="32.299999999999997"/>
    <n v="246.6"/>
    <n v="78"/>
    <n v="20.96"/>
    <n v="304.2"/>
    <n v="107"/>
    <n v="13.69"/>
    <n v="9.5"/>
    <n v="4"/>
    <n v="2.57"/>
    <n v="1"/>
    <s v="no"/>
    <n v="0"/>
    <s v="0-3 Calls"/>
    <s v="132+ Months"/>
  </r>
  <r>
    <x v="17"/>
    <n v="94"/>
    <s v="area_code_415"/>
    <s v="no"/>
    <s v="no"/>
    <n v="0"/>
    <n v="220.8"/>
    <n v="111"/>
    <n v="37.54"/>
    <n v="156.19999999999999"/>
    <n v="67"/>
    <n v="13.28"/>
    <n v="187.9"/>
    <n v="89"/>
    <n v="8.4600000000000009"/>
    <n v="10.5"/>
    <n v="4"/>
    <n v="2.84"/>
    <n v="2"/>
    <s v="no"/>
    <n v="0"/>
    <s v="0-3 Calls"/>
    <s v="60-95 Months"/>
  </r>
  <r>
    <x v="49"/>
    <n v="73"/>
    <s v="area_code_415"/>
    <s v="no"/>
    <s v="yes"/>
    <n v="47"/>
    <n v="173.7"/>
    <n v="117"/>
    <n v="29.53"/>
    <n v="204"/>
    <n v="114"/>
    <n v="17.34"/>
    <n v="174.6"/>
    <n v="94"/>
    <n v="7.86"/>
    <n v="6.3"/>
    <n v="3"/>
    <n v="1.7"/>
    <n v="2"/>
    <s v="no"/>
    <n v="0"/>
    <s v="0-3 Calls"/>
    <s v="60-95 Months"/>
  </r>
  <r>
    <x v="47"/>
    <n v="123"/>
    <s v="area_code_408"/>
    <s v="no"/>
    <s v="no"/>
    <n v="0"/>
    <n v="114.8"/>
    <n v="94"/>
    <n v="19.52"/>
    <n v="150"/>
    <n v="104"/>
    <n v="12.75"/>
    <n v="268.60000000000002"/>
    <n v="119"/>
    <n v="12.09"/>
    <n v="9.6"/>
    <n v="4"/>
    <n v="2.59"/>
    <n v="2"/>
    <s v="no"/>
    <n v="0"/>
    <s v="0-3 Calls"/>
    <s v="96-131 Months"/>
  </r>
  <r>
    <x v="7"/>
    <n v="64"/>
    <s v="area_code_408"/>
    <s v="no"/>
    <s v="no"/>
    <n v="0"/>
    <n v="113.8"/>
    <n v="97"/>
    <n v="19.350000000000001"/>
    <n v="192.3"/>
    <n v="97"/>
    <n v="16.350000000000001"/>
    <n v="214.9"/>
    <n v="89"/>
    <n v="9.67"/>
    <n v="10.4"/>
    <n v="1"/>
    <n v="2.81"/>
    <n v="3"/>
    <s v="no"/>
    <n v="0"/>
    <s v="0-3 Calls"/>
    <s v="60-95 Months"/>
  </r>
  <r>
    <x v="25"/>
    <n v="127"/>
    <s v="area_code_415"/>
    <s v="yes"/>
    <s v="no"/>
    <n v="0"/>
    <n v="143.19999999999999"/>
    <n v="60"/>
    <n v="24.34"/>
    <n v="179.5"/>
    <n v="159"/>
    <n v="15.26"/>
    <n v="171.8"/>
    <n v="122"/>
    <n v="7.73"/>
    <n v="6.2"/>
    <n v="4"/>
    <n v="1.67"/>
    <n v="4"/>
    <s v="yes"/>
    <n v="1"/>
    <s v="4+ calls"/>
    <s v="96-131 Months"/>
  </r>
  <r>
    <x v="8"/>
    <n v="33"/>
    <s v="area_code_415"/>
    <s v="no"/>
    <s v="no"/>
    <n v="0"/>
    <n v="184.4"/>
    <n v="111"/>
    <n v="31.35"/>
    <n v="203.8"/>
    <n v="110"/>
    <n v="17.32"/>
    <n v="237.4"/>
    <n v="100"/>
    <n v="10.68"/>
    <n v="9.3000000000000007"/>
    <n v="5"/>
    <n v="2.5099999999999998"/>
    <n v="3"/>
    <s v="no"/>
    <n v="0"/>
    <s v="0-3 Calls"/>
    <s v="24-59 Months"/>
  </r>
  <r>
    <x v="21"/>
    <n v="123"/>
    <s v="area_code_408"/>
    <s v="no"/>
    <s v="no"/>
    <n v="0"/>
    <n v="224"/>
    <n v="99"/>
    <n v="38.08"/>
    <n v="210.7"/>
    <n v="80"/>
    <n v="17.91"/>
    <n v="231.9"/>
    <n v="75"/>
    <n v="10.44"/>
    <n v="2.1"/>
    <n v="5"/>
    <n v="0.56999999999999995"/>
    <n v="0"/>
    <s v="no"/>
    <n v="0"/>
    <s v="0-3 Calls"/>
    <s v="96-131 Months"/>
  </r>
  <r>
    <x v="37"/>
    <n v="148"/>
    <s v="area_code_510"/>
    <s v="no"/>
    <s v="no"/>
    <n v="0"/>
    <n v="216.2"/>
    <n v="95"/>
    <n v="36.75"/>
    <n v="185.7"/>
    <n v="105"/>
    <n v="15.78"/>
    <n v="300"/>
    <n v="143"/>
    <n v="13.5"/>
    <n v="10"/>
    <n v="5"/>
    <n v="2.7"/>
    <n v="2"/>
    <s v="no"/>
    <n v="0"/>
    <s v="0-3 Calls"/>
    <s v="132+ Months"/>
  </r>
  <r>
    <x v="30"/>
    <n v="81"/>
    <s v="area_code_415"/>
    <s v="no"/>
    <s v="no"/>
    <n v="0"/>
    <n v="129.9"/>
    <n v="121"/>
    <n v="22.08"/>
    <n v="230.1"/>
    <n v="105"/>
    <n v="19.559999999999999"/>
    <n v="140.5"/>
    <n v="123"/>
    <n v="6.32"/>
    <n v="13.3"/>
    <n v="3"/>
    <n v="3.59"/>
    <n v="0"/>
    <s v="no"/>
    <n v="0"/>
    <s v="0-3 Calls"/>
    <s v="60-95 Months"/>
  </r>
  <r>
    <x v="28"/>
    <n v="52"/>
    <s v="area_code_415"/>
    <s v="no"/>
    <s v="no"/>
    <n v="0"/>
    <n v="204.4"/>
    <n v="97"/>
    <n v="34.75"/>
    <n v="273.2"/>
    <n v="128"/>
    <n v="23.22"/>
    <n v="179.6"/>
    <n v="118"/>
    <n v="8.08"/>
    <n v="11"/>
    <n v="5"/>
    <n v="2.97"/>
    <n v="1"/>
    <s v="no"/>
    <n v="0"/>
    <s v="0-3 Calls"/>
    <s v="24-59 Months"/>
  </r>
  <r>
    <x v="26"/>
    <n v="91"/>
    <s v="area_code_408"/>
    <s v="no"/>
    <s v="yes"/>
    <n v="44"/>
    <n v="216.6"/>
    <n v="101"/>
    <n v="36.82"/>
    <n v="173.1"/>
    <n v="98"/>
    <n v="14.71"/>
    <n v="242.1"/>
    <n v="95"/>
    <n v="10.89"/>
    <n v="9.1"/>
    <n v="3"/>
    <n v="2.46"/>
    <n v="1"/>
    <s v="no"/>
    <n v="0"/>
    <s v="0-3 Calls"/>
    <s v="60-95 Months"/>
  </r>
  <r>
    <x v="21"/>
    <n v="152"/>
    <s v="area_code_510"/>
    <s v="no"/>
    <s v="no"/>
    <n v="0"/>
    <n v="228.1"/>
    <n v="93"/>
    <n v="38.78"/>
    <n v="136.4"/>
    <n v="106"/>
    <n v="11.59"/>
    <n v="197.3"/>
    <n v="107"/>
    <n v="8.8800000000000008"/>
    <n v="9"/>
    <n v="2"/>
    <n v="2.4300000000000002"/>
    <n v="1"/>
    <s v="no"/>
    <n v="0"/>
    <s v="0-3 Calls"/>
    <s v="132+ Months"/>
  </r>
  <r>
    <x v="14"/>
    <n v="201"/>
    <s v="area_code_415"/>
    <s v="no"/>
    <s v="no"/>
    <n v="0"/>
    <n v="225.9"/>
    <n v="110"/>
    <n v="38.4"/>
    <n v="299.10000000000002"/>
    <n v="86"/>
    <n v="25.42"/>
    <n v="251.3"/>
    <n v="81"/>
    <n v="11.31"/>
    <n v="11.2"/>
    <n v="4"/>
    <n v="3.02"/>
    <n v="1"/>
    <s v="yes"/>
    <n v="1"/>
    <s v="0-3 Calls"/>
    <s v="132+ Months"/>
  </r>
  <r>
    <x v="12"/>
    <n v="78"/>
    <s v="area_code_415"/>
    <s v="no"/>
    <s v="no"/>
    <n v="0"/>
    <n v="103.5"/>
    <n v="115"/>
    <n v="17.600000000000001"/>
    <n v="117.9"/>
    <n v="102"/>
    <n v="10.02"/>
    <n v="201"/>
    <n v="94"/>
    <n v="9.0500000000000007"/>
    <n v="12"/>
    <n v="3"/>
    <n v="3.24"/>
    <n v="4"/>
    <s v="yes"/>
    <n v="1"/>
    <s v="4+ calls"/>
    <s v="60-95 Months"/>
  </r>
  <r>
    <x v="49"/>
    <n v="67"/>
    <s v="area_code_415"/>
    <s v="no"/>
    <s v="no"/>
    <n v="0"/>
    <n v="115.5"/>
    <n v="70"/>
    <n v="19.64"/>
    <n v="252.2"/>
    <n v="143"/>
    <n v="21.44"/>
    <n v="208.9"/>
    <n v="91"/>
    <n v="9.4"/>
    <n v="7.5"/>
    <n v="6"/>
    <n v="2.0299999999999998"/>
    <n v="0"/>
    <s v="no"/>
    <n v="0"/>
    <s v="0-3 Calls"/>
    <s v="60-95 Months"/>
  </r>
  <r>
    <x v="21"/>
    <n v="100"/>
    <s v="area_code_408"/>
    <s v="no"/>
    <s v="no"/>
    <n v="0"/>
    <n v="218.8"/>
    <n v="125"/>
    <n v="37.200000000000003"/>
    <n v="148.30000000000001"/>
    <n v="102"/>
    <n v="12.61"/>
    <n v="277.8"/>
    <n v="97"/>
    <n v="12.5"/>
    <n v="9.6999999999999993"/>
    <n v="6"/>
    <n v="2.62"/>
    <n v="1"/>
    <s v="no"/>
    <n v="0"/>
    <s v="0-3 Calls"/>
    <s v="96-131 Months"/>
  </r>
  <r>
    <x v="19"/>
    <n v="41"/>
    <s v="area_code_510"/>
    <s v="no"/>
    <s v="no"/>
    <n v="0"/>
    <n v="223.8"/>
    <n v="67"/>
    <n v="38.049999999999997"/>
    <n v="244.8"/>
    <n v="74"/>
    <n v="20.81"/>
    <n v="223.8"/>
    <n v="156"/>
    <n v="10.07"/>
    <n v="12.3"/>
    <n v="5"/>
    <n v="3.32"/>
    <n v="3"/>
    <s v="no"/>
    <n v="0"/>
    <s v="0-3 Calls"/>
    <s v="24-59 Months"/>
  </r>
  <r>
    <x v="27"/>
    <n v="133"/>
    <s v="area_code_415"/>
    <s v="no"/>
    <s v="no"/>
    <n v="0"/>
    <n v="143.80000000000001"/>
    <n v="71"/>
    <n v="24.45"/>
    <n v="184"/>
    <n v="131"/>
    <n v="15.64"/>
    <n v="275.5"/>
    <n v="132"/>
    <n v="12.4"/>
    <n v="12.9"/>
    <n v="4"/>
    <n v="3.48"/>
    <n v="3"/>
    <s v="no"/>
    <n v="0"/>
    <s v="0-3 Calls"/>
    <s v="132+ Months"/>
  </r>
  <r>
    <x v="18"/>
    <n v="36"/>
    <s v="area_code_408"/>
    <s v="no"/>
    <s v="yes"/>
    <n v="43"/>
    <n v="29.9"/>
    <n v="123"/>
    <n v="5.08"/>
    <n v="129.1"/>
    <n v="117"/>
    <n v="10.97"/>
    <n v="325.89999999999998"/>
    <n v="105"/>
    <n v="14.67"/>
    <n v="8.6"/>
    <n v="6"/>
    <n v="2.3199999999999998"/>
    <n v="2"/>
    <s v="no"/>
    <n v="0"/>
    <s v="0-3 Calls"/>
    <s v="24-59 Months"/>
  </r>
  <r>
    <x v="24"/>
    <n v="51"/>
    <s v="area_code_510"/>
    <s v="no"/>
    <s v="yes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n v="0"/>
    <s v="no"/>
    <n v="0"/>
    <s v="0-3 Calls"/>
    <s v="24-59 Months"/>
  </r>
  <r>
    <x v="36"/>
    <n v="84"/>
    <s v="area_code_408"/>
    <s v="no"/>
    <s v="yes"/>
    <n v="41"/>
    <n v="153.9"/>
    <n v="102"/>
    <n v="26.16"/>
    <n v="140.69999999999999"/>
    <n v="117"/>
    <n v="11.96"/>
    <n v="217.7"/>
    <n v="101"/>
    <n v="9.8000000000000007"/>
    <n v="12.8"/>
    <n v="5"/>
    <n v="3.46"/>
    <n v="1"/>
    <s v="no"/>
    <n v="0"/>
    <s v="0-3 Calls"/>
    <s v="60-95 Months"/>
  </r>
  <r>
    <x v="5"/>
    <n v="91"/>
    <s v="area_code_415"/>
    <s v="no"/>
    <s v="no"/>
    <n v="0"/>
    <n v="190.5"/>
    <n v="128"/>
    <n v="32.39"/>
    <n v="205.5"/>
    <n v="103"/>
    <n v="17.47"/>
    <n v="130.69999999999999"/>
    <n v="63"/>
    <n v="5.88"/>
    <n v="13.8"/>
    <n v="5"/>
    <n v="3.73"/>
    <n v="0"/>
    <s v="no"/>
    <n v="0"/>
    <s v="0-3 Calls"/>
    <s v="60-95 Months"/>
  </r>
  <r>
    <x v="30"/>
    <n v="110"/>
    <s v="area_code_408"/>
    <s v="no"/>
    <s v="no"/>
    <n v="0"/>
    <n v="192.6"/>
    <n v="102"/>
    <n v="32.74"/>
    <n v="178.9"/>
    <n v="118"/>
    <n v="15.21"/>
    <n v="214.6"/>
    <n v="74"/>
    <n v="9.66"/>
    <n v="9.4"/>
    <n v="4"/>
    <n v="2.54"/>
    <n v="1"/>
    <s v="no"/>
    <n v="0"/>
    <s v="0-3 Calls"/>
    <s v="96-131 Months"/>
  </r>
  <r>
    <x v="29"/>
    <n v="121"/>
    <s v="area_code_408"/>
    <s v="no"/>
    <s v="no"/>
    <n v="0"/>
    <n v="215.6"/>
    <n v="74"/>
    <n v="36.65"/>
    <n v="192.9"/>
    <n v="98"/>
    <n v="16.399999999999999"/>
    <n v="144"/>
    <n v="103"/>
    <n v="6.48"/>
    <n v="10.1"/>
    <n v="4"/>
    <n v="2.73"/>
    <n v="5"/>
    <s v="no"/>
    <n v="0"/>
    <s v="4+ calls"/>
    <s v="96-131 Months"/>
  </r>
  <r>
    <x v="6"/>
    <n v="109"/>
    <s v="area_code_415"/>
    <s v="no"/>
    <s v="no"/>
    <n v="0"/>
    <n v="180"/>
    <n v="100"/>
    <n v="30.6"/>
    <n v="229"/>
    <n v="103"/>
    <n v="19.47"/>
    <n v="139.4"/>
    <n v="105"/>
    <n v="6.27"/>
    <n v="7.8"/>
    <n v="8"/>
    <n v="2.11"/>
    <n v="3"/>
    <s v="no"/>
    <n v="0"/>
    <s v="0-3 Calls"/>
    <s v="96-131 Months"/>
  </r>
  <r>
    <x v="40"/>
    <n v="95"/>
    <s v="area_code_510"/>
    <s v="no"/>
    <s v="no"/>
    <n v="0"/>
    <n v="157.30000000000001"/>
    <n v="116"/>
    <n v="26.74"/>
    <n v="197.5"/>
    <n v="77"/>
    <n v="16.79"/>
    <n v="128.19999999999999"/>
    <n v="111"/>
    <n v="5.77"/>
    <n v="8.4"/>
    <n v="4"/>
    <n v="2.27"/>
    <n v="2"/>
    <s v="no"/>
    <n v="0"/>
    <s v="0-3 Calls"/>
    <s v="60-95 Months"/>
  </r>
  <r>
    <x v="33"/>
    <n v="72"/>
    <s v="area_code_415"/>
    <s v="no"/>
    <s v="no"/>
    <n v="0"/>
    <n v="196.5"/>
    <n v="88"/>
    <n v="33.409999999999997"/>
    <n v="158.6"/>
    <n v="129"/>
    <n v="13.48"/>
    <n v="269.3"/>
    <n v="118"/>
    <n v="12.12"/>
    <n v="6.8"/>
    <n v="3"/>
    <n v="1.84"/>
    <n v="0"/>
    <s v="no"/>
    <n v="0"/>
    <s v="0-3 Calls"/>
    <s v="60-95 Months"/>
  </r>
  <r>
    <x v="6"/>
    <n v="73"/>
    <s v="area_code_415"/>
    <s v="no"/>
    <s v="no"/>
    <n v="0"/>
    <n v="240.3"/>
    <n v="130"/>
    <n v="40.85"/>
    <n v="162.5"/>
    <n v="83"/>
    <n v="13.81"/>
    <n v="231.9"/>
    <n v="136"/>
    <n v="10.44"/>
    <n v="11.9"/>
    <n v="3"/>
    <n v="3.21"/>
    <n v="0"/>
    <s v="no"/>
    <n v="0"/>
    <s v="0-3 Calls"/>
    <s v="60-95 Months"/>
  </r>
  <r>
    <x v="17"/>
    <n v="108"/>
    <s v="area_code_415"/>
    <s v="no"/>
    <s v="no"/>
    <n v="0"/>
    <n v="193.3"/>
    <n v="126"/>
    <n v="32.86"/>
    <n v="154.69999999999999"/>
    <n v="85"/>
    <n v="13.15"/>
    <n v="174.8"/>
    <n v="98"/>
    <n v="7.87"/>
    <n v="9.4"/>
    <n v="6"/>
    <n v="2.54"/>
    <n v="3"/>
    <s v="no"/>
    <n v="0"/>
    <s v="0-3 Calls"/>
    <s v="96-131 Months"/>
  </r>
  <r>
    <x v="6"/>
    <n v="58"/>
    <s v="area_code_408"/>
    <s v="no"/>
    <s v="yes"/>
    <n v="39"/>
    <n v="211.9"/>
    <n v="40"/>
    <n v="36.020000000000003"/>
    <n v="274.39999999999998"/>
    <n v="76"/>
    <n v="23.32"/>
    <n v="210.5"/>
    <n v="139"/>
    <n v="9.4700000000000006"/>
    <n v="5.4"/>
    <n v="4"/>
    <n v="1.46"/>
    <n v="1"/>
    <s v="no"/>
    <n v="0"/>
    <s v="0-3 Calls"/>
    <s v="24-59 Months"/>
  </r>
  <r>
    <x v="34"/>
    <n v="76"/>
    <s v="area_code_510"/>
    <s v="yes"/>
    <s v="no"/>
    <n v="0"/>
    <n v="246.8"/>
    <n v="110"/>
    <n v="41.96"/>
    <n v="206.3"/>
    <n v="63"/>
    <n v="17.54"/>
    <n v="208.4"/>
    <n v="123"/>
    <n v="9.3800000000000008"/>
    <n v="13.2"/>
    <n v="5"/>
    <n v="3.56"/>
    <n v="0"/>
    <s v="yes"/>
    <n v="1"/>
    <s v="0-3 Calls"/>
    <s v="60-95 Months"/>
  </r>
  <r>
    <x v="12"/>
    <n v="103"/>
    <s v="area_code_415"/>
    <s v="no"/>
    <s v="no"/>
    <n v="0"/>
    <n v="174.7"/>
    <n v="151"/>
    <n v="29.7"/>
    <n v="148"/>
    <n v="56"/>
    <n v="12.58"/>
    <n v="168.2"/>
    <n v="109"/>
    <n v="7.57"/>
    <n v="15.8"/>
    <n v="3"/>
    <n v="4.2699999999999996"/>
    <n v="6"/>
    <s v="yes"/>
    <n v="1"/>
    <s v="4+ calls"/>
    <s v="96-131 Months"/>
  </r>
  <r>
    <x v="49"/>
    <n v="87"/>
    <s v="area_code_415"/>
    <s v="no"/>
    <s v="no"/>
    <n v="0"/>
    <n v="240"/>
    <n v="83"/>
    <n v="40.799999999999997"/>
    <n v="134.1"/>
    <n v="106"/>
    <n v="11.4"/>
    <n v="189.1"/>
    <n v="84"/>
    <n v="8.51"/>
    <n v="9.3000000000000007"/>
    <n v="2"/>
    <n v="2.5099999999999998"/>
    <n v="0"/>
    <s v="yes"/>
    <n v="1"/>
    <s v="0-3 Calls"/>
    <s v="60-95 Months"/>
  </r>
  <r>
    <x v="2"/>
    <n v="35"/>
    <s v="area_code_510"/>
    <s v="no"/>
    <s v="yes"/>
    <n v="37"/>
    <n v="181.2"/>
    <n v="76"/>
    <n v="30.8"/>
    <n v="177.6"/>
    <n v="98"/>
    <n v="15.1"/>
    <n v="228"/>
    <n v="136"/>
    <n v="10.26"/>
    <n v="5"/>
    <n v="3"/>
    <n v="1.35"/>
    <n v="2"/>
    <s v="no"/>
    <n v="0"/>
    <s v="0-3 Calls"/>
    <s v="24-59 Months"/>
  </r>
  <r>
    <x v="9"/>
    <n v="88"/>
    <s v="area_code_415"/>
    <s v="no"/>
    <s v="no"/>
    <n v="0"/>
    <n v="113.7"/>
    <n v="67"/>
    <n v="19.329999999999998"/>
    <n v="165.1"/>
    <n v="127"/>
    <n v="14.03"/>
    <n v="141.5"/>
    <n v="142"/>
    <n v="6.37"/>
    <n v="10.8"/>
    <n v="3"/>
    <n v="2.92"/>
    <n v="1"/>
    <s v="no"/>
    <n v="0"/>
    <s v="0-3 Calls"/>
    <s v="60-95 Months"/>
  </r>
  <r>
    <x v="12"/>
    <n v="77"/>
    <s v="area_code_510"/>
    <s v="no"/>
    <s v="yes"/>
    <n v="29"/>
    <n v="211.1"/>
    <n v="89"/>
    <n v="35.89"/>
    <n v="223.5"/>
    <n v="97"/>
    <n v="19"/>
    <n v="148.4"/>
    <n v="106"/>
    <n v="6.68"/>
    <n v="9.6999999999999993"/>
    <n v="9"/>
    <n v="2.62"/>
    <n v="2"/>
    <s v="no"/>
    <n v="0"/>
    <s v="0-3 Calls"/>
    <s v="60-95 Months"/>
  </r>
  <r>
    <x v="32"/>
    <n v="30"/>
    <s v="area_code_415"/>
    <s v="no"/>
    <s v="no"/>
    <n v="0"/>
    <n v="247.4"/>
    <n v="107"/>
    <n v="42.06"/>
    <n v="175.9"/>
    <n v="76"/>
    <n v="14.95"/>
    <n v="287.39999999999998"/>
    <n v="90"/>
    <n v="12.93"/>
    <n v="11.3"/>
    <n v="2"/>
    <n v="3.05"/>
    <n v="0"/>
    <s v="no"/>
    <n v="0"/>
    <s v="0-3 Calls"/>
    <s v="24-59 Months"/>
  </r>
  <r>
    <x v="29"/>
    <n v="53"/>
    <s v="area_code_415"/>
    <s v="no"/>
    <s v="yes"/>
    <n v="32"/>
    <n v="131.19999999999999"/>
    <n v="63"/>
    <n v="22.3"/>
    <n v="227.4"/>
    <n v="125"/>
    <n v="19.329999999999998"/>
    <n v="178.9"/>
    <n v="105"/>
    <n v="8.0500000000000007"/>
    <n v="12.8"/>
    <n v="2"/>
    <n v="3.46"/>
    <n v="2"/>
    <s v="no"/>
    <n v="0"/>
    <s v="0-3 Calls"/>
    <s v="24-59 Months"/>
  </r>
  <r>
    <x v="34"/>
    <n v="152"/>
    <s v="area_code_510"/>
    <s v="no"/>
    <s v="no"/>
    <n v="0"/>
    <n v="161.4"/>
    <n v="84"/>
    <n v="27.44"/>
    <n v="163.6"/>
    <n v="88"/>
    <n v="13.91"/>
    <n v="153.19999999999999"/>
    <n v="121"/>
    <n v="6.89"/>
    <n v="11.8"/>
    <n v="5"/>
    <n v="3.19"/>
    <n v="1"/>
    <s v="no"/>
    <n v="0"/>
    <s v="0-3 Calls"/>
    <s v="132+ Months"/>
  </r>
  <r>
    <x v="35"/>
    <n v="59"/>
    <s v="area_code_408"/>
    <s v="no"/>
    <s v="yes"/>
    <n v="32"/>
    <n v="211.9"/>
    <n v="120"/>
    <n v="36.020000000000003"/>
    <n v="202.9"/>
    <n v="136"/>
    <n v="17.25"/>
    <n v="213.5"/>
    <n v="95"/>
    <n v="9.61"/>
    <n v="8.8000000000000007"/>
    <n v="5"/>
    <n v="2.38"/>
    <n v="1"/>
    <s v="no"/>
    <n v="0"/>
    <s v="0-3 Calls"/>
    <s v="24-59 Months"/>
  </r>
  <r>
    <x v="34"/>
    <n v="143"/>
    <s v="area_code_510"/>
    <s v="no"/>
    <s v="no"/>
    <n v="0"/>
    <n v="160.4"/>
    <n v="120"/>
    <n v="27.27"/>
    <n v="285.89999999999998"/>
    <n v="104"/>
    <n v="24.3"/>
    <n v="182.5"/>
    <n v="85"/>
    <n v="8.2100000000000009"/>
    <n v="6.9"/>
    <n v="4"/>
    <n v="1.86"/>
    <n v="3"/>
    <s v="no"/>
    <n v="0"/>
    <s v="0-3 Calls"/>
    <s v="132+ Months"/>
  </r>
  <r>
    <x v="48"/>
    <n v="142"/>
    <s v="area_code_510"/>
    <s v="no"/>
    <s v="yes"/>
    <n v="40"/>
    <n v="230.7"/>
    <n v="101"/>
    <n v="39.22"/>
    <n v="256.8"/>
    <n v="88"/>
    <n v="21.83"/>
    <n v="263.89999999999998"/>
    <n v="92"/>
    <n v="11.88"/>
    <n v="6.4"/>
    <n v="3"/>
    <n v="1.73"/>
    <n v="1"/>
    <s v="no"/>
    <n v="0"/>
    <s v="0-3 Calls"/>
    <s v="132+ Months"/>
  </r>
  <r>
    <x v="12"/>
    <n v="105"/>
    <s v="area_code_408"/>
    <s v="no"/>
    <s v="no"/>
    <n v="0"/>
    <n v="232.6"/>
    <n v="96"/>
    <n v="39.54"/>
    <n v="253.4"/>
    <n v="117"/>
    <n v="21.54"/>
    <n v="154"/>
    <n v="101"/>
    <n v="6.93"/>
    <n v="10.5"/>
    <n v="9"/>
    <n v="2.84"/>
    <n v="1"/>
    <s v="no"/>
    <n v="0"/>
    <s v="0-3 Calls"/>
    <s v="96-131 Months"/>
  </r>
  <r>
    <x v="42"/>
    <n v="111"/>
    <s v="area_code_408"/>
    <s v="no"/>
    <s v="no"/>
    <n v="0"/>
    <n v="294.7"/>
    <n v="90"/>
    <n v="50.1"/>
    <n v="294.60000000000002"/>
    <n v="72"/>
    <n v="25.04"/>
    <n v="260.10000000000002"/>
    <n v="121"/>
    <n v="11.7"/>
    <n v="10.8"/>
    <n v="3"/>
    <n v="2.92"/>
    <n v="1"/>
    <s v="yes"/>
    <n v="1"/>
    <s v="0-3 Calls"/>
    <s v="96-131 Months"/>
  </r>
  <r>
    <x v="34"/>
    <n v="143"/>
    <s v="area_code_510"/>
    <s v="no"/>
    <s v="no"/>
    <n v="0"/>
    <n v="133.4"/>
    <n v="107"/>
    <n v="22.68"/>
    <n v="223.9"/>
    <n v="117"/>
    <n v="19.03"/>
    <n v="180.4"/>
    <n v="85"/>
    <n v="8.1199999999999992"/>
    <n v="10.199999999999999"/>
    <n v="13"/>
    <n v="2.75"/>
    <n v="1"/>
    <s v="no"/>
    <n v="0"/>
    <s v="0-3 Calls"/>
    <s v="132+ Months"/>
  </r>
  <r>
    <x v="38"/>
    <n v="93"/>
    <s v="area_code_408"/>
    <s v="no"/>
    <s v="yes"/>
    <n v="22"/>
    <n v="306.2"/>
    <n v="123"/>
    <n v="52.05"/>
    <n v="189.7"/>
    <n v="83"/>
    <n v="16.12"/>
    <n v="240.3"/>
    <n v="107"/>
    <n v="10.81"/>
    <n v="11.7"/>
    <n v="2"/>
    <n v="3.16"/>
    <n v="0"/>
    <s v="no"/>
    <n v="0"/>
    <s v="0-3 Calls"/>
    <s v="60-95 Months"/>
  </r>
  <r>
    <x v="40"/>
    <n v="79"/>
    <s v="area_code_415"/>
    <s v="no"/>
    <s v="no"/>
    <n v="0"/>
    <n v="236.8"/>
    <n v="135"/>
    <n v="40.26"/>
    <n v="186.4"/>
    <n v="87"/>
    <n v="15.84"/>
    <n v="126.9"/>
    <n v="112"/>
    <n v="5.71"/>
    <n v="10.4"/>
    <n v="5"/>
    <n v="2.81"/>
    <n v="2"/>
    <s v="no"/>
    <n v="0"/>
    <s v="0-3 Calls"/>
    <s v="60-95 Months"/>
  </r>
  <r>
    <x v="46"/>
    <n v="93"/>
    <s v="area_code_510"/>
    <s v="yes"/>
    <s v="no"/>
    <n v="0"/>
    <n v="168.4"/>
    <n v="114"/>
    <n v="28.63"/>
    <n v="276"/>
    <n v="127"/>
    <n v="23.46"/>
    <n v="196.2"/>
    <n v="48"/>
    <n v="8.83"/>
    <n v="11.4"/>
    <n v="3"/>
    <n v="3.08"/>
    <n v="1"/>
    <s v="no"/>
    <n v="0"/>
    <s v="0-3 Calls"/>
    <s v="60-95 Months"/>
  </r>
  <r>
    <x v="12"/>
    <n v="103"/>
    <s v="area_code_415"/>
    <s v="no"/>
    <s v="no"/>
    <n v="0"/>
    <n v="70.900000000000006"/>
    <n v="134"/>
    <n v="12.05"/>
    <n v="134.5"/>
    <n v="112"/>
    <n v="11.43"/>
    <n v="168.8"/>
    <n v="164"/>
    <n v="7.6"/>
    <n v="12"/>
    <n v="6"/>
    <n v="3.24"/>
    <n v="2"/>
    <s v="no"/>
    <n v="0"/>
    <s v="0-3 Calls"/>
    <s v="96-131 Months"/>
  </r>
  <r>
    <x v="26"/>
    <n v="93"/>
    <s v="area_code_415"/>
    <s v="no"/>
    <s v="no"/>
    <n v="0"/>
    <n v="152.1"/>
    <n v="141"/>
    <n v="25.86"/>
    <n v="215.5"/>
    <n v="107"/>
    <n v="18.32"/>
    <n v="262.39999999999998"/>
    <n v="111"/>
    <n v="11.81"/>
    <n v="12"/>
    <n v="7"/>
    <n v="3.24"/>
    <n v="1"/>
    <s v="no"/>
    <n v="0"/>
    <s v="0-3 Calls"/>
    <s v="60-95 Months"/>
  </r>
  <r>
    <x v="2"/>
    <n v="149"/>
    <s v="area_code_510"/>
    <s v="yes"/>
    <s v="no"/>
    <n v="0"/>
    <n v="180.9"/>
    <n v="79"/>
    <n v="30.75"/>
    <n v="194.9"/>
    <n v="83"/>
    <n v="16.57"/>
    <n v="197.8"/>
    <n v="109"/>
    <n v="8.9"/>
    <n v="8.8000000000000007"/>
    <n v="9"/>
    <n v="2.38"/>
    <n v="3"/>
    <s v="no"/>
    <n v="0"/>
    <s v="0-3 Calls"/>
    <s v="132+ Months"/>
  </r>
  <r>
    <x v="6"/>
    <n v="23"/>
    <s v="area_code_510"/>
    <s v="no"/>
    <s v="yes"/>
    <n v="31"/>
    <n v="156.6"/>
    <n v="84"/>
    <n v="26.62"/>
    <n v="161.5"/>
    <n v="96"/>
    <n v="13.73"/>
    <n v="294.60000000000002"/>
    <n v="107"/>
    <n v="13.26"/>
    <n v="9.4"/>
    <n v="6"/>
    <n v="2.54"/>
    <n v="1"/>
    <s v="no"/>
    <n v="0"/>
    <s v="0-3 Calls"/>
    <s v="0-23 Months"/>
  </r>
  <r>
    <x v="32"/>
    <n v="221"/>
    <s v="area_code_510"/>
    <s v="no"/>
    <s v="yes"/>
    <n v="24"/>
    <n v="180.5"/>
    <n v="85"/>
    <n v="30.69"/>
    <n v="224.1"/>
    <n v="92"/>
    <n v="19.05"/>
    <n v="205.7"/>
    <n v="103"/>
    <n v="9.26"/>
    <n v="2.4"/>
    <n v="3"/>
    <n v="0.65"/>
    <n v="0"/>
    <s v="no"/>
    <n v="0"/>
    <s v="0-3 Calls"/>
    <s v="132+ Months"/>
  </r>
  <r>
    <x v="45"/>
    <n v="164"/>
    <s v="area_code_510"/>
    <s v="no"/>
    <s v="yes"/>
    <n v="30"/>
    <n v="238.8"/>
    <n v="100"/>
    <n v="40.6"/>
    <n v="230"/>
    <n v="121"/>
    <n v="19.55"/>
    <n v="206.3"/>
    <n v="66"/>
    <n v="9.2799999999999994"/>
    <n v="13.2"/>
    <n v="8"/>
    <n v="3.56"/>
    <n v="1"/>
    <s v="no"/>
    <n v="0"/>
    <s v="0-3 Calls"/>
    <s v="132+ Months"/>
  </r>
  <r>
    <x v="33"/>
    <n v="104"/>
    <s v="area_code_415"/>
    <s v="no"/>
    <s v="yes"/>
    <n v="18"/>
    <n v="182.1"/>
    <n v="66"/>
    <n v="30.96"/>
    <n v="213.6"/>
    <n v="65"/>
    <n v="18.16"/>
    <n v="193"/>
    <n v="108"/>
    <n v="8.69"/>
    <n v="13.4"/>
    <n v="9"/>
    <n v="3.62"/>
    <n v="2"/>
    <s v="no"/>
    <n v="0"/>
    <s v="0-3 Calls"/>
    <s v="96-131 Months"/>
  </r>
  <r>
    <x v="11"/>
    <n v="150"/>
    <s v="area_code_415"/>
    <s v="no"/>
    <s v="yes"/>
    <n v="35"/>
    <n v="139.6"/>
    <n v="72"/>
    <n v="23.73"/>
    <n v="332.8"/>
    <n v="170"/>
    <n v="28.29"/>
    <n v="213.8"/>
    <n v="105"/>
    <n v="9.6199999999999992"/>
    <n v="8.8000000000000007"/>
    <n v="2"/>
    <n v="2.38"/>
    <n v="2"/>
    <s v="no"/>
    <n v="0"/>
    <s v="0-3 Calls"/>
    <s v="132+ Months"/>
  </r>
  <r>
    <x v="26"/>
    <n v="184"/>
    <s v="area_code_408"/>
    <s v="no"/>
    <s v="yes"/>
    <n v="12"/>
    <n v="200.3"/>
    <n v="76"/>
    <n v="34.049999999999997"/>
    <n v="253.6"/>
    <n v="105"/>
    <n v="21.56"/>
    <n v="149.30000000000001"/>
    <n v="93"/>
    <n v="6.72"/>
    <n v="10.199999999999999"/>
    <n v="5"/>
    <n v="2.75"/>
    <n v="0"/>
    <s v="no"/>
    <n v="0"/>
    <s v="0-3 Calls"/>
    <s v="132+ Months"/>
  </r>
  <r>
    <x v="18"/>
    <n v="88"/>
    <s v="area_code_408"/>
    <s v="no"/>
    <s v="no"/>
    <n v="0"/>
    <n v="153.5"/>
    <n v="94"/>
    <n v="26.1"/>
    <n v="251.7"/>
    <n v="118"/>
    <n v="21.39"/>
    <n v="182.2"/>
    <n v="99"/>
    <n v="8.1999999999999993"/>
    <n v="8.5"/>
    <n v="6"/>
    <n v="2.2999999999999998"/>
    <n v="1"/>
    <s v="no"/>
    <n v="0"/>
    <s v="0-3 Calls"/>
    <s v="60-95 Months"/>
  </r>
  <r>
    <x v="30"/>
    <n v="61"/>
    <s v="area_code_415"/>
    <s v="yes"/>
    <s v="yes"/>
    <n v="29"/>
    <n v="128.19999999999999"/>
    <n v="119"/>
    <n v="21.79"/>
    <n v="171.7"/>
    <n v="83"/>
    <n v="14.59"/>
    <n v="250.9"/>
    <n v="114"/>
    <n v="11.29"/>
    <n v="11.7"/>
    <n v="6"/>
    <n v="3.16"/>
    <n v="3"/>
    <s v="no"/>
    <n v="0"/>
    <s v="0-3 Calls"/>
    <s v="60-95 Months"/>
  </r>
  <r>
    <x v="33"/>
    <n v="110"/>
    <s v="area_code_408"/>
    <s v="no"/>
    <s v="no"/>
    <n v="0"/>
    <n v="159.5"/>
    <n v="145"/>
    <n v="27.12"/>
    <n v="202.3"/>
    <n v="101"/>
    <n v="17.2"/>
    <n v="256"/>
    <n v="96"/>
    <n v="11.52"/>
    <n v="16.7"/>
    <n v="2"/>
    <n v="4.51"/>
    <n v="2"/>
    <s v="no"/>
    <n v="0"/>
    <s v="0-3 Calls"/>
    <s v="96-131 Months"/>
  </r>
  <r>
    <x v="7"/>
    <n v="115"/>
    <s v="area_code_415"/>
    <s v="no"/>
    <s v="no"/>
    <n v="0"/>
    <n v="226.4"/>
    <n v="101"/>
    <n v="38.49"/>
    <n v="276.8"/>
    <n v="60"/>
    <n v="23.53"/>
    <n v="213.4"/>
    <n v="82"/>
    <n v="9.6"/>
    <n v="12.3"/>
    <n v="4"/>
    <n v="3.32"/>
    <n v="3"/>
    <s v="yes"/>
    <n v="1"/>
    <s v="0-3 Calls"/>
    <s v="96-131 Months"/>
  </r>
  <r>
    <x v="25"/>
    <n v="33"/>
    <s v="area_code_408"/>
    <s v="no"/>
    <s v="no"/>
    <n v="0"/>
    <n v="251.9"/>
    <n v="81"/>
    <n v="42.82"/>
    <n v="194.6"/>
    <n v="96"/>
    <n v="16.54"/>
    <n v="211.2"/>
    <n v="87"/>
    <n v="9.5"/>
    <n v="8.4"/>
    <n v="3"/>
    <n v="2.27"/>
    <n v="2"/>
    <s v="no"/>
    <n v="0"/>
    <s v="0-3 Calls"/>
    <s v="24-59 Months"/>
  </r>
  <r>
    <x v="41"/>
    <n v="100"/>
    <s v="area_code_510"/>
    <s v="no"/>
    <s v="no"/>
    <n v="0"/>
    <n v="264.5"/>
    <n v="117"/>
    <n v="44.97"/>
    <n v="194"/>
    <n v="111"/>
    <n v="16.489999999999998"/>
    <n v="262.7"/>
    <n v="111"/>
    <n v="11.82"/>
    <n v="7.5"/>
    <n v="4"/>
    <n v="2.0299999999999998"/>
    <n v="2"/>
    <s v="yes"/>
    <n v="1"/>
    <s v="0-3 Calls"/>
    <s v="96-131 Months"/>
  </r>
  <r>
    <x v="11"/>
    <n v="209"/>
    <s v="area_code_415"/>
    <s v="no"/>
    <s v="no"/>
    <n v="0"/>
    <n v="153.69999999999999"/>
    <n v="105"/>
    <n v="26.13"/>
    <n v="188.6"/>
    <n v="87"/>
    <n v="16.03"/>
    <n v="200.8"/>
    <n v="95"/>
    <n v="9.0399999999999991"/>
    <n v="10.7"/>
    <n v="2"/>
    <n v="2.89"/>
    <n v="0"/>
    <s v="no"/>
    <n v="0"/>
    <s v="0-3 Calls"/>
    <s v="132+ Months"/>
  </r>
  <r>
    <x v="27"/>
    <n v="27"/>
    <s v="area_code_510"/>
    <s v="no"/>
    <s v="no"/>
    <n v="0"/>
    <n v="232.1"/>
    <n v="81"/>
    <n v="39.46"/>
    <n v="210.8"/>
    <n v="101"/>
    <n v="17.920000000000002"/>
    <n v="165.4"/>
    <n v="87"/>
    <n v="7.44"/>
    <n v="15"/>
    <n v="6"/>
    <n v="4.05"/>
    <n v="5"/>
    <s v="no"/>
    <n v="0"/>
    <s v="4+ calls"/>
    <s v="24-59 Months"/>
  </r>
  <r>
    <x v="47"/>
    <n v="117"/>
    <s v="area_code_415"/>
    <s v="no"/>
    <s v="no"/>
    <n v="0"/>
    <n v="201.9"/>
    <n v="86"/>
    <n v="34.32"/>
    <n v="212.3"/>
    <n v="96"/>
    <n v="18.05"/>
    <n v="176.9"/>
    <n v="98"/>
    <n v="7.96"/>
    <n v="7.8"/>
    <n v="10"/>
    <n v="2.11"/>
    <n v="1"/>
    <s v="no"/>
    <n v="0"/>
    <s v="0-3 Calls"/>
    <s v="96-131 Months"/>
  </r>
  <r>
    <x v="3"/>
    <n v="87"/>
    <s v="area_code_408"/>
    <s v="no"/>
    <s v="no"/>
    <n v="0"/>
    <n v="186.9"/>
    <n v="79"/>
    <n v="31.77"/>
    <n v="182.6"/>
    <n v="105"/>
    <n v="15.52"/>
    <n v="143.1"/>
    <n v="90"/>
    <n v="6.44"/>
    <n v="4.2"/>
    <n v="14"/>
    <n v="1.1299999999999999"/>
    <n v="1"/>
    <s v="no"/>
    <n v="0"/>
    <s v="0-3 Calls"/>
    <s v="60-95 Months"/>
  </r>
  <r>
    <x v="49"/>
    <n v="129"/>
    <s v="area_code_510"/>
    <s v="no"/>
    <s v="yes"/>
    <n v="27"/>
    <n v="196.6"/>
    <n v="89"/>
    <n v="33.42"/>
    <n v="180.6"/>
    <n v="95"/>
    <n v="15.35"/>
    <n v="245"/>
    <n v="83"/>
    <n v="11.03"/>
    <n v="6.6"/>
    <n v="5"/>
    <n v="1.78"/>
    <n v="1"/>
    <s v="no"/>
    <n v="0"/>
    <s v="0-3 Calls"/>
    <s v="96-131 Months"/>
  </r>
  <r>
    <x v="26"/>
    <n v="142"/>
    <s v="area_code_510"/>
    <s v="no"/>
    <s v="no"/>
    <n v="0"/>
    <n v="232.1"/>
    <n v="102"/>
    <n v="39.46"/>
    <n v="168.2"/>
    <n v="110"/>
    <n v="14.3"/>
    <n v="197.3"/>
    <n v="120"/>
    <n v="8.8800000000000008"/>
    <n v="9.9"/>
    <n v="3"/>
    <n v="2.67"/>
    <n v="1"/>
    <s v="no"/>
    <n v="0"/>
    <s v="0-3 Calls"/>
    <s v="132+ Months"/>
  </r>
  <r>
    <x v="2"/>
    <n v="112"/>
    <s v="area_code_415"/>
    <s v="no"/>
    <s v="no"/>
    <n v="0"/>
    <n v="166"/>
    <n v="79"/>
    <n v="28.22"/>
    <n v="74.599999999999994"/>
    <n v="100"/>
    <n v="6.34"/>
    <n v="247.9"/>
    <n v="74"/>
    <n v="11.16"/>
    <n v="6.3"/>
    <n v="7"/>
    <n v="1.7"/>
    <n v="0"/>
    <s v="no"/>
    <n v="0"/>
    <s v="0-3 Calls"/>
    <s v="96-131 Months"/>
  </r>
  <r>
    <x v="29"/>
    <n v="75"/>
    <s v="area_code_510"/>
    <s v="no"/>
    <s v="yes"/>
    <n v="28"/>
    <n v="200.6"/>
    <n v="96"/>
    <n v="34.1"/>
    <n v="164.1"/>
    <n v="111"/>
    <n v="13.95"/>
    <n v="169.6"/>
    <n v="153"/>
    <n v="7.63"/>
    <n v="2.5"/>
    <n v="5"/>
    <n v="0.68"/>
    <n v="1"/>
    <s v="no"/>
    <n v="0"/>
    <s v="0-3 Calls"/>
    <s v="60-95 Months"/>
  </r>
  <r>
    <x v="17"/>
    <n v="97"/>
    <s v="area_code_408"/>
    <s v="no"/>
    <s v="yes"/>
    <n v="25"/>
    <n v="141"/>
    <n v="101"/>
    <n v="23.97"/>
    <n v="212"/>
    <n v="85"/>
    <n v="18.02"/>
    <n v="175.2"/>
    <n v="138"/>
    <n v="7.88"/>
    <n v="4.9000000000000004"/>
    <n v="2"/>
    <n v="1.32"/>
    <n v="3"/>
    <s v="no"/>
    <n v="0"/>
    <s v="0-3 Calls"/>
    <s v="96-131 Months"/>
  </r>
  <r>
    <x v="22"/>
    <n v="121"/>
    <s v="area_code_408"/>
    <s v="no"/>
    <s v="yes"/>
    <n v="34"/>
    <n v="245"/>
    <n v="95"/>
    <n v="41.65"/>
    <n v="216.9"/>
    <n v="66"/>
    <n v="18.440000000000001"/>
    <n v="112.4"/>
    <n v="125"/>
    <n v="5.0599999999999996"/>
    <n v="7.5"/>
    <n v="8"/>
    <n v="2.0299999999999998"/>
    <n v="0"/>
    <s v="no"/>
    <n v="0"/>
    <s v="0-3 Calls"/>
    <s v="96-131 Months"/>
  </r>
  <r>
    <x v="28"/>
    <n v="142"/>
    <s v="area_code_415"/>
    <s v="yes"/>
    <s v="no"/>
    <n v="0"/>
    <n v="140.80000000000001"/>
    <n v="140"/>
    <n v="23.94"/>
    <n v="228.6"/>
    <n v="119"/>
    <n v="19.43"/>
    <n v="152.9"/>
    <n v="88"/>
    <n v="6.88"/>
    <n v="10.9"/>
    <n v="7"/>
    <n v="2.94"/>
    <n v="1"/>
    <s v="no"/>
    <n v="0"/>
    <s v="0-3 Calls"/>
    <s v="132+ Months"/>
  </r>
  <r>
    <x v="34"/>
    <n v="121"/>
    <s v="area_code_510"/>
    <s v="no"/>
    <s v="no"/>
    <n v="0"/>
    <n v="255.1"/>
    <n v="93"/>
    <n v="43.37"/>
    <n v="266.89999999999998"/>
    <n v="97"/>
    <n v="22.69"/>
    <n v="197.7"/>
    <n v="118"/>
    <n v="8.9"/>
    <n v="8.8000000000000007"/>
    <n v="3"/>
    <n v="2.38"/>
    <n v="3"/>
    <s v="yes"/>
    <n v="1"/>
    <s v="0-3 Calls"/>
    <s v="96-131 Months"/>
  </r>
  <r>
    <x v="32"/>
    <n v="87"/>
    <s v="area_code_415"/>
    <s v="no"/>
    <s v="yes"/>
    <n v="33"/>
    <n v="125"/>
    <n v="99"/>
    <n v="21.25"/>
    <n v="235.3"/>
    <n v="81"/>
    <n v="20"/>
    <n v="215.3"/>
    <n v="95"/>
    <n v="9.69"/>
    <n v="10.199999999999999"/>
    <n v="7"/>
    <n v="2.75"/>
    <n v="2"/>
    <s v="no"/>
    <n v="0"/>
    <s v="0-3 Calls"/>
    <s v="60-95 Months"/>
  </r>
  <r>
    <x v="32"/>
    <n v="34"/>
    <s v="area_code_408"/>
    <s v="no"/>
    <s v="no"/>
    <n v="0"/>
    <n v="180.6"/>
    <n v="65"/>
    <n v="30.7"/>
    <n v="280.39999999999998"/>
    <n v="99"/>
    <n v="23.83"/>
    <n v="292.39999999999998"/>
    <n v="105"/>
    <n v="13.16"/>
    <n v="5"/>
    <n v="3"/>
    <n v="1.35"/>
    <n v="1"/>
    <s v="no"/>
    <n v="0"/>
    <s v="0-3 Calls"/>
    <s v="24-59 Months"/>
  </r>
  <r>
    <x v="22"/>
    <n v="177"/>
    <s v="area_code_415"/>
    <s v="yes"/>
    <s v="no"/>
    <n v="0"/>
    <n v="248.7"/>
    <n v="118"/>
    <n v="42.28"/>
    <n v="172.3"/>
    <n v="73"/>
    <n v="14.65"/>
    <n v="191.9"/>
    <n v="87"/>
    <n v="8.64"/>
    <n v="11.3"/>
    <n v="2"/>
    <n v="3.05"/>
    <n v="1"/>
    <s v="yes"/>
    <n v="1"/>
    <s v="0-3 Calls"/>
    <s v="132+ Months"/>
  </r>
  <r>
    <x v="3"/>
    <n v="58"/>
    <s v="area_code_415"/>
    <s v="no"/>
    <s v="yes"/>
    <n v="30"/>
    <n v="178.1"/>
    <n v="111"/>
    <n v="30.28"/>
    <n v="236.7"/>
    <n v="109"/>
    <n v="20.12"/>
    <n v="264"/>
    <n v="118"/>
    <n v="11.88"/>
    <n v="8.4"/>
    <n v="2"/>
    <n v="2.27"/>
    <n v="0"/>
    <s v="no"/>
    <n v="0"/>
    <s v="0-3 Calls"/>
    <s v="24-59 Months"/>
  </r>
  <r>
    <x v="25"/>
    <n v="113"/>
    <s v="area_code_415"/>
    <s v="yes"/>
    <s v="no"/>
    <n v="0"/>
    <n v="122.2"/>
    <n v="112"/>
    <n v="20.77"/>
    <n v="131.69999999999999"/>
    <n v="94"/>
    <n v="11.19"/>
    <n v="169.5"/>
    <n v="106"/>
    <n v="7.63"/>
    <n v="10.3"/>
    <n v="9"/>
    <n v="2.78"/>
    <n v="5"/>
    <s v="yes"/>
    <n v="1"/>
    <s v="4+ calls"/>
    <s v="96-131 Months"/>
  </r>
  <r>
    <x v="45"/>
    <n v="101"/>
    <s v="area_code_415"/>
    <s v="no"/>
    <s v="no"/>
    <n v="0"/>
    <n v="231.3"/>
    <n v="87"/>
    <n v="39.32"/>
    <n v="224.7"/>
    <n v="88"/>
    <n v="19.100000000000001"/>
    <n v="214.6"/>
    <n v="69"/>
    <n v="9.66"/>
    <n v="7.2"/>
    <n v="7"/>
    <n v="1.94"/>
    <n v="1"/>
    <s v="no"/>
    <n v="0"/>
    <s v="0-3 Calls"/>
    <s v="96-131 Months"/>
  </r>
  <r>
    <x v="27"/>
    <n v="89"/>
    <s v="area_code_415"/>
    <s v="no"/>
    <s v="no"/>
    <n v="0"/>
    <n v="111.2"/>
    <n v="101"/>
    <n v="18.899999999999999"/>
    <n v="122.1"/>
    <n v="94"/>
    <n v="10.38"/>
    <n v="180.8"/>
    <n v="85"/>
    <n v="8.14"/>
    <n v="12.6"/>
    <n v="2"/>
    <n v="3.4"/>
    <n v="3"/>
    <s v="no"/>
    <n v="0"/>
    <s v="0-3 Calls"/>
    <s v="60-95 Months"/>
  </r>
  <r>
    <x v="33"/>
    <n v="77"/>
    <s v="area_code_408"/>
    <s v="yes"/>
    <s v="yes"/>
    <n v="44"/>
    <n v="103.2"/>
    <n v="117"/>
    <n v="17.54"/>
    <n v="236.3"/>
    <n v="86"/>
    <n v="20.09"/>
    <n v="203.5"/>
    <n v="101"/>
    <n v="9.16"/>
    <n v="11.9"/>
    <n v="2"/>
    <n v="3.21"/>
    <n v="0"/>
    <s v="yes"/>
    <n v="1"/>
    <s v="0-3 Calls"/>
    <s v="60-95 Months"/>
  </r>
  <r>
    <x v="2"/>
    <n v="146"/>
    <s v="area_code_510"/>
    <s v="no"/>
    <s v="no"/>
    <n v="0"/>
    <n v="138.4"/>
    <n v="104"/>
    <n v="23.53"/>
    <n v="158.9"/>
    <n v="122"/>
    <n v="13.51"/>
    <n v="47.4"/>
    <n v="73"/>
    <n v="2.13"/>
    <n v="3.9"/>
    <n v="9"/>
    <n v="1.05"/>
    <n v="4"/>
    <s v="yes"/>
    <n v="1"/>
    <s v="4+ calls"/>
    <s v="132+ Months"/>
  </r>
  <r>
    <x v="1"/>
    <n v="93"/>
    <s v="area_code_415"/>
    <s v="no"/>
    <s v="no"/>
    <n v="0"/>
    <n v="146.30000000000001"/>
    <n v="85"/>
    <n v="24.87"/>
    <n v="216.6"/>
    <n v="95"/>
    <n v="18.41"/>
    <n v="233"/>
    <n v="82"/>
    <n v="10.49"/>
    <n v="11.5"/>
    <n v="3"/>
    <n v="3.11"/>
    <n v="0"/>
    <s v="no"/>
    <n v="0"/>
    <s v="0-3 Calls"/>
    <s v="60-95 Months"/>
  </r>
  <r>
    <x v="36"/>
    <n v="55"/>
    <s v="area_code_415"/>
    <s v="no"/>
    <s v="no"/>
    <n v="0"/>
    <n v="132"/>
    <n v="103"/>
    <n v="22.44"/>
    <n v="279.60000000000002"/>
    <n v="114"/>
    <n v="23.77"/>
    <n v="180"/>
    <n v="74"/>
    <n v="8.1"/>
    <n v="13.5"/>
    <n v="4"/>
    <n v="3.65"/>
    <n v="0"/>
    <s v="no"/>
    <n v="0"/>
    <s v="0-3 Calls"/>
    <s v="24-59 Months"/>
  </r>
  <r>
    <x v="0"/>
    <n v="88"/>
    <s v="area_code_408"/>
    <s v="no"/>
    <s v="no"/>
    <n v="0"/>
    <n v="274.60000000000002"/>
    <n v="105"/>
    <n v="46.68"/>
    <n v="161.1"/>
    <n v="121"/>
    <n v="13.69"/>
    <n v="194.4"/>
    <n v="123"/>
    <n v="8.75"/>
    <n v="9.1999999999999993"/>
    <n v="4"/>
    <n v="2.48"/>
    <n v="2"/>
    <s v="no"/>
    <n v="0"/>
    <s v="0-3 Calls"/>
    <s v="60-95 Months"/>
  </r>
  <r>
    <x v="28"/>
    <n v="63"/>
    <s v="area_code_510"/>
    <s v="no"/>
    <s v="no"/>
    <n v="0"/>
    <n v="185.3"/>
    <n v="87"/>
    <n v="31.5"/>
    <n v="225.3"/>
    <n v="87"/>
    <n v="19.149999999999999"/>
    <n v="194.3"/>
    <n v="93"/>
    <n v="8.74"/>
    <n v="11.7"/>
    <n v="3"/>
    <n v="3.16"/>
    <n v="0"/>
    <s v="no"/>
    <n v="0"/>
    <s v="0-3 Calls"/>
    <s v="60-95 Months"/>
  </r>
  <r>
    <x v="45"/>
    <n v="127"/>
    <s v="area_code_415"/>
    <s v="no"/>
    <s v="yes"/>
    <n v="24"/>
    <n v="154.80000000000001"/>
    <n v="69"/>
    <n v="26.32"/>
    <n v="177.2"/>
    <n v="105"/>
    <n v="15.06"/>
    <n v="207.6"/>
    <n v="102"/>
    <n v="9.34"/>
    <n v="9"/>
    <n v="4"/>
    <n v="2.4300000000000002"/>
    <n v="1"/>
    <s v="no"/>
    <n v="0"/>
    <s v="0-3 Calls"/>
    <s v="96-131 Months"/>
  </r>
  <r>
    <x v="47"/>
    <n v="57"/>
    <s v="area_code_415"/>
    <s v="no"/>
    <s v="yes"/>
    <n v="30"/>
    <n v="179.2"/>
    <n v="105"/>
    <n v="30.46"/>
    <n v="283.2"/>
    <n v="83"/>
    <n v="24.07"/>
    <n v="228.1"/>
    <n v="77"/>
    <n v="10.26"/>
    <n v="14.7"/>
    <n v="5"/>
    <n v="3.97"/>
    <n v="1"/>
    <s v="no"/>
    <n v="0"/>
    <s v="0-3 Calls"/>
    <s v="24-59 Months"/>
  </r>
  <r>
    <x v="8"/>
    <n v="138"/>
    <s v="area_code_510"/>
    <s v="yes"/>
    <s v="no"/>
    <n v="0"/>
    <n v="286.2"/>
    <n v="61"/>
    <n v="48.65"/>
    <n v="187.2"/>
    <n v="60"/>
    <n v="15.91"/>
    <n v="146.19999999999999"/>
    <n v="114"/>
    <n v="6.58"/>
    <n v="11"/>
    <n v="4"/>
    <n v="2.97"/>
    <n v="2"/>
    <s v="yes"/>
    <n v="1"/>
    <s v="0-3 Calls"/>
    <s v="132+ Months"/>
  </r>
  <r>
    <x v="11"/>
    <n v="171"/>
    <s v="area_code_415"/>
    <s v="no"/>
    <s v="no"/>
    <n v="0"/>
    <n v="137.5"/>
    <n v="110"/>
    <n v="23.38"/>
    <n v="198.1"/>
    <n v="109"/>
    <n v="16.84"/>
    <n v="292.7"/>
    <n v="131"/>
    <n v="13.17"/>
    <n v="13.3"/>
    <n v="5"/>
    <n v="3.59"/>
    <n v="2"/>
    <s v="no"/>
    <n v="0"/>
    <s v="0-3 Calls"/>
    <s v="132+ Months"/>
  </r>
  <r>
    <x v="19"/>
    <n v="148"/>
    <s v="area_code_408"/>
    <s v="no"/>
    <s v="no"/>
    <n v="0"/>
    <n v="243"/>
    <n v="115"/>
    <n v="41.31"/>
    <n v="191.8"/>
    <n v="91"/>
    <n v="16.3"/>
    <n v="117.8"/>
    <n v="93"/>
    <n v="5.3"/>
    <n v="13.4"/>
    <n v="5"/>
    <n v="3.62"/>
    <n v="2"/>
    <s v="no"/>
    <n v="0"/>
    <s v="0-3 Calls"/>
    <s v="132+ Months"/>
  </r>
  <r>
    <x v="33"/>
    <n v="127"/>
    <s v="area_code_510"/>
    <s v="no"/>
    <s v="no"/>
    <n v="0"/>
    <n v="134.9"/>
    <n v="79"/>
    <n v="22.93"/>
    <n v="221.5"/>
    <n v="114"/>
    <n v="18.829999999999998"/>
    <n v="113.8"/>
    <n v="118"/>
    <n v="5.12"/>
    <n v="15"/>
    <n v="2"/>
    <n v="4.05"/>
    <n v="1"/>
    <s v="no"/>
    <n v="0"/>
    <s v="0-3 Calls"/>
    <s v="96-131 Months"/>
  </r>
  <r>
    <x v="27"/>
    <n v="61"/>
    <s v="area_code_415"/>
    <s v="no"/>
    <s v="no"/>
    <n v="0"/>
    <n v="234.2"/>
    <n v="76"/>
    <n v="39.81"/>
    <n v="216.7"/>
    <n v="108"/>
    <n v="18.420000000000002"/>
    <n v="130.6"/>
    <n v="122"/>
    <n v="5.88"/>
    <n v="13.9"/>
    <n v="2"/>
    <n v="3.75"/>
    <n v="1"/>
    <s v="no"/>
    <n v="0"/>
    <s v="0-3 Calls"/>
    <s v="60-95 Months"/>
  </r>
  <r>
    <x v="39"/>
    <n v="131"/>
    <s v="area_code_415"/>
    <s v="no"/>
    <s v="no"/>
    <n v="0"/>
    <n v="175.1"/>
    <n v="73"/>
    <n v="29.77"/>
    <n v="171.9"/>
    <n v="116"/>
    <n v="14.61"/>
    <n v="131.1"/>
    <n v="94"/>
    <n v="5.9"/>
    <n v="7.3"/>
    <n v="6"/>
    <n v="1.97"/>
    <n v="1"/>
    <s v="no"/>
    <n v="0"/>
    <s v="0-3 Calls"/>
    <s v="96-131 Months"/>
  </r>
  <r>
    <x v="32"/>
    <n v="88"/>
    <s v="area_code_408"/>
    <s v="no"/>
    <s v="no"/>
    <n v="0"/>
    <n v="142.19999999999999"/>
    <n v="107"/>
    <n v="24.17"/>
    <n v="262.39999999999998"/>
    <n v="84"/>
    <n v="22.3"/>
    <n v="139.19999999999999"/>
    <n v="99"/>
    <n v="6.26"/>
    <n v="10.1"/>
    <n v="5"/>
    <n v="2.73"/>
    <n v="1"/>
    <s v="no"/>
    <n v="0"/>
    <s v="0-3 Calls"/>
    <s v="60-95 Months"/>
  </r>
  <r>
    <x v="8"/>
    <n v="89"/>
    <s v="area_code_415"/>
    <s v="no"/>
    <s v="yes"/>
    <n v="24"/>
    <n v="97.8"/>
    <n v="98"/>
    <n v="16.63"/>
    <n v="207.2"/>
    <n v="67"/>
    <n v="17.61"/>
    <n v="214.5"/>
    <n v="126"/>
    <n v="9.65"/>
    <n v="5.9"/>
    <n v="2"/>
    <n v="1.59"/>
    <n v="0"/>
    <s v="no"/>
    <n v="0"/>
    <s v="0-3 Calls"/>
    <s v="60-95 Months"/>
  </r>
  <r>
    <x v="12"/>
    <n v="82"/>
    <s v="area_code_415"/>
    <s v="no"/>
    <s v="no"/>
    <n v="0"/>
    <n v="266.89999999999998"/>
    <n v="83"/>
    <n v="45.37"/>
    <n v="229.7"/>
    <n v="74"/>
    <n v="19.52"/>
    <n v="251.7"/>
    <n v="99"/>
    <n v="11.33"/>
    <n v="11"/>
    <n v="6"/>
    <n v="2.97"/>
    <n v="3"/>
    <s v="yes"/>
    <n v="1"/>
    <s v="0-3 Calls"/>
    <s v="60-95 Months"/>
  </r>
  <r>
    <x v="2"/>
    <n v="138"/>
    <s v="area_code_510"/>
    <s v="no"/>
    <s v="yes"/>
    <n v="33"/>
    <n v="155.19999999999999"/>
    <n v="139"/>
    <n v="26.38"/>
    <n v="268.3"/>
    <n v="79"/>
    <n v="22.81"/>
    <n v="186.4"/>
    <n v="71"/>
    <n v="8.39"/>
    <n v="9.6999999999999993"/>
    <n v="4"/>
    <n v="2.62"/>
    <n v="3"/>
    <s v="no"/>
    <n v="0"/>
    <s v="0-3 Calls"/>
    <s v="132+ Months"/>
  </r>
  <r>
    <x v="35"/>
    <n v="115"/>
    <s v="area_code_415"/>
    <s v="no"/>
    <s v="no"/>
    <n v="0"/>
    <n v="200.2"/>
    <n v="92"/>
    <n v="34.03"/>
    <n v="244.9"/>
    <n v="107"/>
    <n v="20.82"/>
    <n v="190.9"/>
    <n v="96"/>
    <n v="8.59"/>
    <n v="8.8000000000000007"/>
    <n v="3"/>
    <n v="2.38"/>
    <n v="1"/>
    <s v="no"/>
    <n v="0"/>
    <s v="0-3 Calls"/>
    <s v="96-131 Months"/>
  </r>
  <r>
    <x v="6"/>
    <n v="117"/>
    <s v="area_code_510"/>
    <s v="yes"/>
    <s v="no"/>
    <n v="0"/>
    <n v="198.4"/>
    <n v="121"/>
    <n v="33.729999999999997"/>
    <n v="249.5"/>
    <n v="104"/>
    <n v="21.21"/>
    <n v="162.80000000000001"/>
    <n v="115"/>
    <n v="7.33"/>
    <n v="10.5"/>
    <n v="5"/>
    <n v="2.84"/>
    <n v="1"/>
    <s v="no"/>
    <n v="0"/>
    <s v="0-3 Calls"/>
    <s v="96-131 Months"/>
  </r>
  <r>
    <x v="21"/>
    <n v="60"/>
    <s v="area_code_415"/>
    <s v="no"/>
    <s v="no"/>
    <n v="0"/>
    <n v="180.3"/>
    <n v="67"/>
    <n v="30.65"/>
    <n v="208"/>
    <n v="68"/>
    <n v="17.68"/>
    <n v="181.2"/>
    <n v="101"/>
    <n v="8.15"/>
    <n v="12.8"/>
    <n v="6"/>
    <n v="3.46"/>
    <n v="2"/>
    <s v="no"/>
    <n v="0"/>
    <s v="0-3 Calls"/>
    <s v="60-95 Months"/>
  </r>
  <r>
    <x v="26"/>
    <n v="62"/>
    <s v="area_code_415"/>
    <s v="no"/>
    <s v="no"/>
    <n v="0"/>
    <n v="86.3"/>
    <n v="84"/>
    <n v="14.67"/>
    <n v="238.7"/>
    <n v="99"/>
    <n v="20.29"/>
    <n v="238.4"/>
    <n v="79"/>
    <n v="10.73"/>
    <n v="12.5"/>
    <n v="1"/>
    <n v="3.38"/>
    <n v="2"/>
    <s v="no"/>
    <n v="0"/>
    <s v="0-3 Calls"/>
    <s v="60-95 Months"/>
  </r>
  <r>
    <x v="24"/>
    <n v="133"/>
    <s v="area_code_510"/>
    <s v="no"/>
    <s v="no"/>
    <n v="0"/>
    <n v="295"/>
    <n v="141"/>
    <n v="50.15"/>
    <n v="223.6"/>
    <n v="101"/>
    <n v="19.010000000000002"/>
    <n v="229.4"/>
    <n v="109"/>
    <n v="10.32"/>
    <n v="12.9"/>
    <n v="4"/>
    <n v="3.48"/>
    <n v="2"/>
    <s v="yes"/>
    <n v="1"/>
    <s v="0-3 Calls"/>
    <s v="132+ Months"/>
  </r>
  <r>
    <x v="7"/>
    <n v="131"/>
    <s v="area_code_408"/>
    <s v="no"/>
    <s v="no"/>
    <n v="0"/>
    <n v="240.9"/>
    <n v="108"/>
    <n v="40.950000000000003"/>
    <n v="167.4"/>
    <n v="91"/>
    <n v="14.23"/>
    <n v="322.2"/>
    <n v="109"/>
    <n v="14.5"/>
    <n v="14.7"/>
    <n v="8"/>
    <n v="3.97"/>
    <n v="3"/>
    <s v="no"/>
    <n v="0"/>
    <s v="0-3 Calls"/>
    <s v="96-131 Months"/>
  </r>
  <r>
    <x v="7"/>
    <n v="65"/>
    <s v="area_code_408"/>
    <s v="no"/>
    <s v="no"/>
    <n v="0"/>
    <n v="207.7"/>
    <n v="109"/>
    <n v="35.31"/>
    <n v="217.5"/>
    <n v="117"/>
    <n v="18.489999999999998"/>
    <n v="125.6"/>
    <n v="111"/>
    <n v="5.65"/>
    <n v="8"/>
    <n v="5"/>
    <n v="2.16"/>
    <n v="1"/>
    <s v="no"/>
    <n v="0"/>
    <s v="0-3 Calls"/>
    <s v="60-95 Months"/>
  </r>
  <r>
    <x v="11"/>
    <n v="120"/>
    <s v="area_code_510"/>
    <s v="no"/>
    <s v="yes"/>
    <n v="27"/>
    <n v="128.5"/>
    <n v="115"/>
    <n v="21.85"/>
    <n v="163.69999999999999"/>
    <n v="91"/>
    <n v="13.91"/>
    <n v="242.9"/>
    <n v="121"/>
    <n v="10.93"/>
    <n v="0"/>
    <n v="0"/>
    <n v="0"/>
    <n v="1"/>
    <s v="no"/>
    <n v="0"/>
    <s v="0-3 Calls"/>
    <s v="96-131 Months"/>
  </r>
  <r>
    <x v="27"/>
    <n v="142"/>
    <s v="area_code_510"/>
    <s v="no"/>
    <s v="yes"/>
    <n v="22"/>
    <n v="224.4"/>
    <n v="114"/>
    <n v="38.15"/>
    <n v="146"/>
    <n v="106"/>
    <n v="12.41"/>
    <n v="241.4"/>
    <n v="98"/>
    <n v="10.86"/>
    <n v="8.8000000000000007"/>
    <n v="2"/>
    <n v="2.38"/>
    <n v="1"/>
    <s v="no"/>
    <n v="0"/>
    <s v="0-3 Calls"/>
    <s v="132+ Months"/>
  </r>
  <r>
    <x v="2"/>
    <n v="134"/>
    <s v="area_code_415"/>
    <s v="no"/>
    <s v="no"/>
    <n v="0"/>
    <n v="164.9"/>
    <n v="115"/>
    <n v="28.03"/>
    <n v="126.5"/>
    <n v="96"/>
    <n v="10.75"/>
    <n v="238.5"/>
    <n v="125"/>
    <n v="10.73"/>
    <n v="10"/>
    <n v="9"/>
    <n v="2.7"/>
    <n v="2"/>
    <s v="no"/>
    <n v="0"/>
    <s v="0-3 Calls"/>
    <s v="132+ Months"/>
  </r>
  <r>
    <x v="26"/>
    <n v="87"/>
    <s v="area_code_415"/>
    <s v="no"/>
    <s v="no"/>
    <n v="0"/>
    <n v="238"/>
    <n v="97"/>
    <n v="40.46"/>
    <n v="164.5"/>
    <n v="97"/>
    <n v="13.98"/>
    <n v="282.5"/>
    <n v="132"/>
    <n v="12.71"/>
    <n v="10.6"/>
    <n v="6"/>
    <n v="2.86"/>
    <n v="2"/>
    <s v="no"/>
    <n v="0"/>
    <s v="0-3 Calls"/>
    <s v="60-95 Months"/>
  </r>
  <r>
    <x v="1"/>
    <n v="139"/>
    <s v="area_code_415"/>
    <s v="no"/>
    <s v="yes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n v="2"/>
    <s v="no"/>
    <n v="0"/>
    <s v="0-3 Calls"/>
    <s v="132+ Months"/>
  </r>
  <r>
    <x v="25"/>
    <n v="76"/>
    <s v="area_code_408"/>
    <s v="no"/>
    <s v="no"/>
    <n v="0"/>
    <n v="107.3"/>
    <n v="140"/>
    <n v="18.239999999999998"/>
    <n v="238.2"/>
    <n v="133"/>
    <n v="20.25"/>
    <n v="271.8"/>
    <n v="116"/>
    <n v="12.23"/>
    <n v="10"/>
    <n v="3"/>
    <n v="2.7"/>
    <n v="4"/>
    <s v="yes"/>
    <n v="1"/>
    <s v="4+ calls"/>
    <s v="60-95 Months"/>
  </r>
  <r>
    <x v="30"/>
    <n v="100"/>
    <s v="area_code_408"/>
    <s v="no"/>
    <s v="no"/>
    <n v="0"/>
    <n v="185"/>
    <n v="122"/>
    <n v="31.45"/>
    <n v="182.5"/>
    <n v="92"/>
    <n v="15.51"/>
    <n v="274.89999999999998"/>
    <n v="92"/>
    <n v="12.37"/>
    <n v="5.0999999999999996"/>
    <n v="8"/>
    <n v="1.38"/>
    <n v="1"/>
    <s v="no"/>
    <n v="0"/>
    <s v="0-3 Calls"/>
    <s v="96-131 Months"/>
  </r>
  <r>
    <x v="38"/>
    <n v="99"/>
    <s v="area_code_415"/>
    <s v="no"/>
    <s v="yes"/>
    <n v="31"/>
    <n v="244.1"/>
    <n v="71"/>
    <n v="41.5"/>
    <n v="203.4"/>
    <n v="58"/>
    <n v="17.29"/>
    <n v="234"/>
    <n v="115"/>
    <n v="10.53"/>
    <n v="7.7"/>
    <n v="4"/>
    <n v="2.08"/>
    <n v="3"/>
    <s v="no"/>
    <n v="0"/>
    <s v="0-3 Calls"/>
    <s v="96-131 Months"/>
  </r>
  <r>
    <x v="17"/>
    <n v="48"/>
    <s v="area_code_415"/>
    <s v="no"/>
    <s v="yes"/>
    <n v="27"/>
    <n v="141.1"/>
    <n v="109"/>
    <n v="23.99"/>
    <n v="224.7"/>
    <n v="94"/>
    <n v="19.100000000000001"/>
    <n v="174.3"/>
    <n v="122"/>
    <n v="7.84"/>
    <n v="13.2"/>
    <n v="2"/>
    <n v="3.56"/>
    <n v="1"/>
    <s v="no"/>
    <n v="0"/>
    <s v="0-3 Calls"/>
    <s v="24-59 Months"/>
  </r>
  <r>
    <x v="45"/>
    <n v="57"/>
    <s v="area_code_415"/>
    <s v="no"/>
    <s v="no"/>
    <n v="0"/>
    <n v="158.1"/>
    <n v="117"/>
    <n v="26.88"/>
    <n v="115.2"/>
    <n v="149"/>
    <n v="9.7899999999999991"/>
    <n v="182.4"/>
    <n v="92"/>
    <n v="8.2100000000000009"/>
    <n v="11.8"/>
    <n v="7"/>
    <n v="3.19"/>
    <n v="0"/>
    <s v="no"/>
    <n v="0"/>
    <s v="0-3 Calls"/>
    <s v="24-59 Months"/>
  </r>
  <r>
    <x v="45"/>
    <n v="170"/>
    <s v="area_code_415"/>
    <s v="no"/>
    <s v="yes"/>
    <n v="42"/>
    <n v="199.5"/>
    <n v="119"/>
    <n v="33.92"/>
    <n v="135"/>
    <n v="90"/>
    <n v="11.48"/>
    <n v="184.6"/>
    <n v="49"/>
    <n v="8.31"/>
    <n v="10.9"/>
    <n v="3"/>
    <n v="2.94"/>
    <n v="4"/>
    <s v="yes"/>
    <n v="1"/>
    <s v="4+ calls"/>
    <s v="132+ Months"/>
  </r>
  <r>
    <x v="18"/>
    <n v="78"/>
    <s v="area_code_415"/>
    <s v="no"/>
    <s v="no"/>
    <n v="0"/>
    <n v="109.5"/>
    <n v="105"/>
    <n v="18.62"/>
    <n v="286.10000000000002"/>
    <n v="90"/>
    <n v="24.32"/>
    <n v="247.6"/>
    <n v="113"/>
    <n v="11.14"/>
    <n v="4.9000000000000004"/>
    <n v="9"/>
    <n v="1.32"/>
    <n v="1"/>
    <s v="no"/>
    <n v="0"/>
    <s v="0-3 Calls"/>
    <s v="60-95 Months"/>
  </r>
  <r>
    <x v="31"/>
    <n v="127"/>
    <s v="area_code_510"/>
    <s v="no"/>
    <s v="no"/>
    <n v="0"/>
    <n v="107.9"/>
    <n v="128"/>
    <n v="18.34"/>
    <n v="187"/>
    <n v="77"/>
    <n v="15.9"/>
    <n v="218.5"/>
    <n v="95"/>
    <n v="9.83"/>
    <n v="0"/>
    <n v="0"/>
    <n v="0"/>
    <n v="0"/>
    <s v="no"/>
    <n v="0"/>
    <s v="0-3 Calls"/>
    <s v="96-131 Months"/>
  </r>
  <r>
    <x v="28"/>
    <n v="119"/>
    <s v="area_code_510"/>
    <s v="yes"/>
    <s v="yes"/>
    <n v="22"/>
    <n v="172.1"/>
    <n v="119"/>
    <n v="29.26"/>
    <n v="223.6"/>
    <n v="133"/>
    <n v="19.010000000000002"/>
    <n v="150"/>
    <n v="94"/>
    <n v="6.75"/>
    <n v="13.9"/>
    <n v="20"/>
    <n v="3.75"/>
    <n v="1"/>
    <s v="yes"/>
    <n v="1"/>
    <s v="0-3 Calls"/>
    <s v="96-131 Months"/>
  </r>
  <r>
    <x v="8"/>
    <n v="95"/>
    <s v="area_code_408"/>
    <s v="no"/>
    <s v="no"/>
    <n v="0"/>
    <n v="160"/>
    <n v="133"/>
    <n v="27.2"/>
    <n v="215.3"/>
    <n v="98"/>
    <n v="18.3"/>
    <n v="188.9"/>
    <n v="87"/>
    <n v="8.5"/>
    <n v="9.1"/>
    <n v="4"/>
    <n v="2.46"/>
    <n v="0"/>
    <s v="no"/>
    <n v="0"/>
    <s v="0-3 Calls"/>
    <s v="60-95 Months"/>
  </r>
  <r>
    <x v="46"/>
    <n v="110"/>
    <s v="area_code_415"/>
    <s v="no"/>
    <s v="no"/>
    <n v="0"/>
    <n v="227.7"/>
    <n v="88"/>
    <n v="38.71"/>
    <n v="170"/>
    <n v="96"/>
    <n v="14.45"/>
    <n v="128.69999999999999"/>
    <n v="57"/>
    <n v="5.79"/>
    <n v="11.7"/>
    <n v="5"/>
    <n v="3.16"/>
    <n v="1"/>
    <s v="no"/>
    <n v="0"/>
    <s v="0-3 Calls"/>
    <s v="96-131 Months"/>
  </r>
  <r>
    <x v="49"/>
    <n v="74"/>
    <s v="area_code_510"/>
    <s v="no"/>
    <s v="no"/>
    <n v="0"/>
    <n v="203.8"/>
    <n v="77"/>
    <n v="34.65"/>
    <n v="205.1"/>
    <n v="111"/>
    <n v="17.43"/>
    <n v="154.9"/>
    <n v="109"/>
    <n v="6.97"/>
    <n v="9"/>
    <n v="2"/>
    <n v="2.4300000000000002"/>
    <n v="1"/>
    <s v="no"/>
    <n v="0"/>
    <s v="0-3 Calls"/>
    <s v="60-95 Months"/>
  </r>
  <r>
    <x v="41"/>
    <n v="148"/>
    <s v="area_code_408"/>
    <s v="no"/>
    <s v="yes"/>
    <n v="33"/>
    <n v="241.7"/>
    <n v="84"/>
    <n v="41.09"/>
    <n v="165.8"/>
    <n v="84"/>
    <n v="14.09"/>
    <n v="160.6"/>
    <n v="80"/>
    <n v="7.23"/>
    <n v="11.3"/>
    <n v="3"/>
    <n v="3.05"/>
    <n v="1"/>
    <s v="no"/>
    <n v="0"/>
    <s v="0-3 Calls"/>
    <s v="132+ Months"/>
  </r>
  <r>
    <x v="24"/>
    <n v="83"/>
    <s v="area_code_510"/>
    <s v="no"/>
    <s v="no"/>
    <n v="0"/>
    <n v="78.099999999999994"/>
    <n v="70"/>
    <n v="13.28"/>
    <n v="239.3"/>
    <n v="115"/>
    <n v="20.34"/>
    <n v="144.4"/>
    <n v="112"/>
    <n v="6.5"/>
    <n v="12.3"/>
    <n v="4"/>
    <n v="3.32"/>
    <n v="1"/>
    <s v="no"/>
    <n v="0"/>
    <s v="0-3 Calls"/>
    <s v="60-95 Months"/>
  </r>
  <r>
    <x v="33"/>
    <n v="73"/>
    <s v="area_code_408"/>
    <s v="no"/>
    <s v="no"/>
    <n v="0"/>
    <n v="187.8"/>
    <n v="95"/>
    <n v="31.93"/>
    <n v="149.19999999999999"/>
    <n v="143"/>
    <n v="12.68"/>
    <n v="201.4"/>
    <n v="113"/>
    <n v="9.06"/>
    <n v="11"/>
    <n v="4"/>
    <n v="2.97"/>
    <n v="2"/>
    <s v="no"/>
    <n v="0"/>
    <s v="0-3 Calls"/>
    <s v="60-95 Months"/>
  </r>
  <r>
    <x v="18"/>
    <n v="111"/>
    <s v="area_code_415"/>
    <s v="no"/>
    <s v="yes"/>
    <n v="21"/>
    <n v="127.1"/>
    <n v="94"/>
    <n v="21.61"/>
    <n v="228.3"/>
    <n v="116"/>
    <n v="19.41"/>
    <n v="166.7"/>
    <n v="108"/>
    <n v="7.5"/>
    <n v="7.1"/>
    <n v="3"/>
    <n v="1.92"/>
    <n v="1"/>
    <s v="no"/>
    <n v="0"/>
    <s v="0-3 Calls"/>
    <s v="96-131 Months"/>
  </r>
  <r>
    <x v="31"/>
    <n v="84"/>
    <s v="area_code_415"/>
    <s v="no"/>
    <s v="no"/>
    <n v="0"/>
    <n v="280"/>
    <n v="113"/>
    <n v="47.6"/>
    <n v="202.2"/>
    <n v="90"/>
    <n v="17.190000000000001"/>
    <n v="156.80000000000001"/>
    <n v="103"/>
    <n v="7.06"/>
    <n v="10.4"/>
    <n v="4"/>
    <n v="2.81"/>
    <n v="0"/>
    <s v="yes"/>
    <n v="1"/>
    <s v="0-3 Calls"/>
    <s v="60-95 Months"/>
  </r>
  <r>
    <x v="5"/>
    <n v="75"/>
    <s v="area_code_510"/>
    <s v="yes"/>
    <s v="no"/>
    <n v="0"/>
    <n v="153.19999999999999"/>
    <n v="78"/>
    <n v="26.04"/>
    <n v="210.8"/>
    <n v="99"/>
    <n v="17.920000000000002"/>
    <n v="153.5"/>
    <n v="100"/>
    <n v="6.91"/>
    <n v="7.8"/>
    <n v="3"/>
    <n v="2.11"/>
    <n v="1"/>
    <s v="no"/>
    <n v="0"/>
    <s v="0-3 Calls"/>
    <s v="60-95 Months"/>
  </r>
  <r>
    <x v="26"/>
    <n v="114"/>
    <s v="area_code_415"/>
    <s v="no"/>
    <s v="yes"/>
    <n v="26"/>
    <n v="137.1"/>
    <n v="88"/>
    <n v="23.31"/>
    <n v="155.69999999999999"/>
    <n v="125"/>
    <n v="13.23"/>
    <n v="247.6"/>
    <n v="94"/>
    <n v="11.14"/>
    <n v="11.5"/>
    <n v="7"/>
    <n v="3.11"/>
    <n v="2"/>
    <s v="no"/>
    <n v="0"/>
    <s v="0-3 Calls"/>
    <s v="96-131 Months"/>
  </r>
  <r>
    <x v="47"/>
    <n v="71"/>
    <s v="area_code_510"/>
    <s v="yes"/>
    <s v="no"/>
    <n v="0"/>
    <n v="186.1"/>
    <n v="114"/>
    <n v="31.64"/>
    <n v="198.6"/>
    <n v="140"/>
    <n v="16.88"/>
    <n v="206.5"/>
    <n v="80"/>
    <n v="9.2899999999999991"/>
    <n v="13.8"/>
    <n v="5"/>
    <n v="3.73"/>
    <n v="4"/>
    <s v="yes"/>
    <n v="1"/>
    <s v="4+ calls"/>
    <s v="60-95 Months"/>
  </r>
  <r>
    <x v="7"/>
    <n v="58"/>
    <s v="area_code_415"/>
    <s v="no"/>
    <s v="yes"/>
    <n v="22"/>
    <n v="224.1"/>
    <n v="127"/>
    <n v="38.1"/>
    <n v="238.8"/>
    <n v="85"/>
    <n v="20.3"/>
    <n v="174.2"/>
    <n v="86"/>
    <n v="7.84"/>
    <n v="11.5"/>
    <n v="7"/>
    <n v="3.11"/>
    <n v="2"/>
    <s v="no"/>
    <n v="0"/>
    <s v="0-3 Calls"/>
    <s v="24-59 Months"/>
  </r>
  <r>
    <x v="43"/>
    <n v="106"/>
    <s v="area_code_408"/>
    <s v="no"/>
    <s v="yes"/>
    <n v="29"/>
    <n v="83.6"/>
    <n v="131"/>
    <n v="14.21"/>
    <n v="203.9"/>
    <n v="131"/>
    <n v="17.329999999999998"/>
    <n v="229.5"/>
    <n v="73"/>
    <n v="10.33"/>
    <n v="8.1"/>
    <n v="3"/>
    <n v="2.19"/>
    <n v="1"/>
    <s v="no"/>
    <n v="0"/>
    <s v="0-3 Calls"/>
    <s v="96-131 Months"/>
  </r>
  <r>
    <x v="2"/>
    <n v="172"/>
    <s v="area_code_408"/>
    <s v="no"/>
    <s v="no"/>
    <n v="0"/>
    <n v="203.9"/>
    <n v="109"/>
    <n v="34.659999999999997"/>
    <n v="234"/>
    <n v="123"/>
    <n v="19.89"/>
    <n v="160.69999999999999"/>
    <n v="65"/>
    <n v="7.23"/>
    <n v="17.8"/>
    <n v="4"/>
    <n v="4.8099999999999996"/>
    <n v="4"/>
    <s v="no"/>
    <n v="0"/>
    <s v="4+ calls"/>
    <s v="132+ Months"/>
  </r>
  <r>
    <x v="9"/>
    <n v="45"/>
    <s v="area_code_415"/>
    <s v="no"/>
    <s v="no"/>
    <n v="0"/>
    <n v="211.3"/>
    <n v="87"/>
    <n v="35.92"/>
    <n v="165.7"/>
    <n v="97"/>
    <n v="14.08"/>
    <n v="265.89999999999998"/>
    <n v="72"/>
    <n v="11.97"/>
    <n v="13.3"/>
    <n v="6"/>
    <n v="3.59"/>
    <n v="1"/>
    <s v="no"/>
    <n v="0"/>
    <s v="0-3 Calls"/>
    <s v="24-59 Months"/>
  </r>
  <r>
    <x v="39"/>
    <n v="100"/>
    <s v="area_code_408"/>
    <s v="yes"/>
    <s v="no"/>
    <n v="0"/>
    <n v="219.4"/>
    <n v="112"/>
    <n v="37.299999999999997"/>
    <n v="225.7"/>
    <n v="102"/>
    <n v="19.18"/>
    <n v="255.3"/>
    <n v="95"/>
    <n v="11.49"/>
    <n v="12"/>
    <n v="4"/>
    <n v="3.24"/>
    <n v="4"/>
    <s v="no"/>
    <n v="0"/>
    <s v="4+ calls"/>
    <s v="96-131 Months"/>
  </r>
  <r>
    <x v="11"/>
    <n v="94"/>
    <s v="area_code_415"/>
    <s v="no"/>
    <s v="no"/>
    <n v="0"/>
    <n v="190.4"/>
    <n v="91"/>
    <n v="32.369999999999997"/>
    <n v="92"/>
    <n v="107"/>
    <n v="7.82"/>
    <n v="224.8"/>
    <n v="108"/>
    <n v="10.119999999999999"/>
    <n v="13.6"/>
    <n v="17"/>
    <n v="3.67"/>
    <n v="2"/>
    <s v="no"/>
    <n v="0"/>
    <s v="0-3 Calls"/>
    <s v="60-95 Months"/>
  </r>
  <r>
    <x v="5"/>
    <n v="128"/>
    <s v="area_code_415"/>
    <s v="no"/>
    <s v="no"/>
    <n v="0"/>
    <n v="147.69999999999999"/>
    <n v="94"/>
    <n v="25.11"/>
    <n v="283.3"/>
    <n v="83"/>
    <n v="24.08"/>
    <n v="188.3"/>
    <n v="124"/>
    <n v="8.4700000000000006"/>
    <n v="6.9"/>
    <n v="5"/>
    <n v="1.86"/>
    <n v="2"/>
    <s v="no"/>
    <n v="0"/>
    <s v="0-3 Calls"/>
    <s v="96-131 Months"/>
  </r>
  <r>
    <x v="18"/>
    <n v="181"/>
    <s v="area_code_408"/>
    <s v="no"/>
    <s v="no"/>
    <n v="0"/>
    <n v="229.9"/>
    <n v="130"/>
    <n v="39.08"/>
    <n v="144.4"/>
    <n v="93"/>
    <n v="12.27"/>
    <n v="262.39999999999998"/>
    <n v="110"/>
    <n v="11.81"/>
    <n v="14.2"/>
    <n v="4"/>
    <n v="3.83"/>
    <n v="2"/>
    <s v="no"/>
    <n v="0"/>
    <s v="0-3 Calls"/>
    <s v="132+ Months"/>
  </r>
  <r>
    <x v="12"/>
    <n v="127"/>
    <s v="area_code_408"/>
    <s v="no"/>
    <s v="no"/>
    <n v="0"/>
    <n v="102.8"/>
    <n v="128"/>
    <n v="17.48"/>
    <n v="143.69999999999999"/>
    <n v="95"/>
    <n v="12.21"/>
    <n v="191.4"/>
    <n v="97"/>
    <n v="8.61"/>
    <n v="10"/>
    <n v="5"/>
    <n v="2.7"/>
    <n v="1"/>
    <s v="no"/>
    <n v="0"/>
    <s v="0-3 Calls"/>
    <s v="96-131 Months"/>
  </r>
  <r>
    <x v="4"/>
    <n v="89"/>
    <s v="area_code_415"/>
    <s v="no"/>
    <s v="no"/>
    <n v="0"/>
    <n v="178.7"/>
    <n v="81"/>
    <n v="30.38"/>
    <n v="233.7"/>
    <n v="74"/>
    <n v="19.86"/>
    <n v="131.9"/>
    <n v="120"/>
    <n v="5.94"/>
    <n v="9.1"/>
    <n v="4"/>
    <n v="2.46"/>
    <n v="1"/>
    <s v="no"/>
    <n v="0"/>
    <s v="0-3 Calls"/>
    <s v="60-95 Months"/>
  </r>
  <r>
    <x v="41"/>
    <n v="149"/>
    <s v="area_code_415"/>
    <s v="no"/>
    <s v="yes"/>
    <n v="18"/>
    <n v="148.5"/>
    <n v="106"/>
    <n v="25.25"/>
    <n v="114.5"/>
    <n v="106"/>
    <n v="9.73"/>
    <n v="178.3"/>
    <n v="98"/>
    <n v="8.02"/>
    <n v="6.5"/>
    <n v="4"/>
    <n v="1.76"/>
    <n v="0"/>
    <s v="no"/>
    <n v="0"/>
    <s v="0-3 Calls"/>
    <s v="132+ Months"/>
  </r>
  <r>
    <x v="42"/>
    <n v="103"/>
    <s v="area_code_510"/>
    <s v="no"/>
    <s v="yes"/>
    <n v="29"/>
    <n v="164.1"/>
    <n v="111"/>
    <n v="27.9"/>
    <n v="219.1"/>
    <n v="96"/>
    <n v="18.62"/>
    <n v="220.3"/>
    <n v="108"/>
    <n v="9.91"/>
    <n v="12.3"/>
    <n v="9"/>
    <n v="3.32"/>
    <n v="0"/>
    <s v="no"/>
    <n v="0"/>
    <s v="0-3 Calls"/>
    <s v="96-131 Months"/>
  </r>
  <r>
    <x v="32"/>
    <n v="163"/>
    <s v="area_code_415"/>
    <s v="yes"/>
    <s v="no"/>
    <n v="0"/>
    <n v="197.2"/>
    <n v="90"/>
    <n v="33.520000000000003"/>
    <n v="188.5"/>
    <n v="113"/>
    <n v="16.02"/>
    <n v="211.1"/>
    <n v="94"/>
    <n v="9.5"/>
    <n v="7.8"/>
    <n v="8"/>
    <n v="2.11"/>
    <n v="1"/>
    <s v="no"/>
    <n v="0"/>
    <s v="0-3 Calls"/>
    <s v="132+ Months"/>
  </r>
  <r>
    <x v="23"/>
    <n v="122"/>
    <s v="area_code_510"/>
    <s v="yes"/>
    <s v="no"/>
    <n v="0"/>
    <n v="140"/>
    <n v="101"/>
    <n v="23.8"/>
    <n v="196.4"/>
    <n v="77"/>
    <n v="16.690000000000001"/>
    <n v="120.1"/>
    <n v="133"/>
    <n v="5.4"/>
    <n v="9.6999999999999993"/>
    <n v="4"/>
    <n v="2.62"/>
    <n v="4"/>
    <s v="yes"/>
    <n v="1"/>
    <s v="4+ calls"/>
    <s v="96-131 Months"/>
  </r>
  <r>
    <x v="39"/>
    <n v="60"/>
    <s v="area_code_415"/>
    <s v="no"/>
    <s v="no"/>
    <n v="0"/>
    <n v="193.9"/>
    <n v="118"/>
    <n v="32.96"/>
    <n v="85"/>
    <n v="110"/>
    <n v="7.23"/>
    <n v="210.1"/>
    <n v="134"/>
    <n v="9.4499999999999993"/>
    <n v="13.2"/>
    <n v="8"/>
    <n v="3.56"/>
    <n v="3"/>
    <s v="no"/>
    <n v="0"/>
    <s v="0-3 Calls"/>
    <s v="60-95 Months"/>
  </r>
  <r>
    <x v="24"/>
    <n v="62"/>
    <s v="area_code_408"/>
    <s v="no"/>
    <s v="no"/>
    <n v="0"/>
    <n v="321.10000000000002"/>
    <n v="105"/>
    <n v="54.59"/>
    <n v="265.5"/>
    <n v="122"/>
    <n v="22.57"/>
    <n v="180.5"/>
    <n v="72"/>
    <n v="8.1199999999999992"/>
    <n v="11.5"/>
    <n v="2"/>
    <n v="3.11"/>
    <n v="4"/>
    <s v="yes"/>
    <n v="1"/>
    <s v="4+ calls"/>
    <s v="60-95 Months"/>
  </r>
  <r>
    <x v="7"/>
    <n v="117"/>
    <s v="area_code_415"/>
    <s v="no"/>
    <s v="no"/>
    <n v="0"/>
    <n v="118.4"/>
    <n v="126"/>
    <n v="20.13"/>
    <n v="249.3"/>
    <n v="97"/>
    <n v="21.19"/>
    <n v="227"/>
    <n v="56"/>
    <n v="10.220000000000001"/>
    <n v="13.6"/>
    <n v="3"/>
    <n v="3.67"/>
    <n v="5"/>
    <s v="yes"/>
    <n v="1"/>
    <s v="4+ calls"/>
    <s v="96-131 Months"/>
  </r>
  <r>
    <x v="6"/>
    <n v="159"/>
    <s v="area_code_415"/>
    <s v="no"/>
    <s v="no"/>
    <n v="0"/>
    <n v="169.8"/>
    <n v="114"/>
    <n v="28.87"/>
    <n v="197.7"/>
    <n v="105"/>
    <n v="16.8"/>
    <n v="193.7"/>
    <n v="82"/>
    <n v="8.7200000000000006"/>
    <n v="11.6"/>
    <n v="4"/>
    <n v="3.13"/>
    <n v="1"/>
    <s v="no"/>
    <n v="0"/>
    <s v="0-3 Calls"/>
    <s v="132+ Months"/>
  </r>
  <r>
    <x v="0"/>
    <n v="78"/>
    <s v="area_code_408"/>
    <s v="no"/>
    <s v="no"/>
    <n v="0"/>
    <n v="193.4"/>
    <n v="99"/>
    <n v="32.880000000000003"/>
    <n v="116.9"/>
    <n v="88"/>
    <n v="9.94"/>
    <n v="243.3"/>
    <n v="109"/>
    <n v="10.95"/>
    <n v="9.3000000000000007"/>
    <n v="4"/>
    <n v="2.5099999999999998"/>
    <n v="2"/>
    <s v="no"/>
    <n v="0"/>
    <s v="0-3 Calls"/>
    <s v="60-95 Months"/>
  </r>
  <r>
    <x v="0"/>
    <n v="96"/>
    <s v="area_code_415"/>
    <s v="no"/>
    <s v="no"/>
    <n v="0"/>
    <n v="106.6"/>
    <n v="128"/>
    <n v="18.12"/>
    <n v="284.8"/>
    <n v="87"/>
    <n v="24.21"/>
    <n v="178.9"/>
    <n v="92"/>
    <n v="8.0500000000000007"/>
    <n v="14.9"/>
    <n v="7"/>
    <n v="4.0199999999999996"/>
    <n v="1"/>
    <s v="no"/>
    <n v="0"/>
    <s v="0-3 Calls"/>
    <s v="96-131 Months"/>
  </r>
  <r>
    <x v="18"/>
    <n v="79"/>
    <s v="area_code_415"/>
    <s v="no"/>
    <s v="no"/>
    <n v="0"/>
    <n v="134.69999999999999"/>
    <n v="98"/>
    <n v="22.9"/>
    <n v="189.7"/>
    <n v="68"/>
    <n v="16.12"/>
    <n v="221.4"/>
    <n v="128"/>
    <n v="9.9600000000000009"/>
    <n v="11.8"/>
    <n v="5"/>
    <n v="3.19"/>
    <n v="2"/>
    <s v="no"/>
    <n v="0"/>
    <s v="0-3 Calls"/>
    <s v="60-95 Months"/>
  </r>
  <r>
    <x v="17"/>
    <n v="192"/>
    <s v="area_code_415"/>
    <s v="no"/>
    <s v="yes"/>
    <n v="36"/>
    <n v="156.19999999999999"/>
    <n v="77"/>
    <n v="26.55"/>
    <n v="215.5"/>
    <n v="126"/>
    <n v="18.32"/>
    <n v="279.10000000000002"/>
    <n v="83"/>
    <n v="12.56"/>
    <n v="9.9"/>
    <n v="6"/>
    <n v="2.67"/>
    <n v="2"/>
    <s v="no"/>
    <n v="0"/>
    <s v="0-3 Calls"/>
    <s v="132+ Months"/>
  </r>
  <r>
    <x v="6"/>
    <n v="68"/>
    <s v="area_code_415"/>
    <s v="no"/>
    <s v="no"/>
    <n v="0"/>
    <n v="231.1"/>
    <n v="57"/>
    <n v="39.29"/>
    <n v="153.4"/>
    <n v="55"/>
    <n v="13.04"/>
    <n v="191.3"/>
    <n v="123"/>
    <n v="8.61"/>
    <n v="9.6"/>
    <n v="4"/>
    <n v="2.59"/>
    <n v="3"/>
    <s v="no"/>
    <n v="0"/>
    <s v="0-3 Calls"/>
    <s v="60-95 Months"/>
  </r>
  <r>
    <x v="8"/>
    <n v="28"/>
    <s v="area_code_510"/>
    <s v="no"/>
    <s v="no"/>
    <n v="0"/>
    <n v="180.8"/>
    <n v="109"/>
    <n v="30.74"/>
    <n v="288.8"/>
    <n v="58"/>
    <n v="24.55"/>
    <n v="191.9"/>
    <n v="91"/>
    <n v="8.64"/>
    <n v="14.1"/>
    <n v="6"/>
    <n v="3.81"/>
    <n v="2"/>
    <s v="no"/>
    <n v="0"/>
    <s v="0-3 Calls"/>
    <s v="24-59 Months"/>
  </r>
  <r>
    <x v="49"/>
    <n v="184"/>
    <s v="area_code_510"/>
    <s v="yes"/>
    <s v="no"/>
    <n v="0"/>
    <n v="213.8"/>
    <n v="105"/>
    <n v="36.35"/>
    <n v="159.6"/>
    <n v="84"/>
    <n v="13.57"/>
    <n v="139.19999999999999"/>
    <n v="137"/>
    <n v="6.26"/>
    <n v="5"/>
    <n v="10"/>
    <n v="1.35"/>
    <n v="2"/>
    <s v="no"/>
    <n v="0"/>
    <s v="0-3 Calls"/>
    <s v="132+ Months"/>
  </r>
  <r>
    <x v="46"/>
    <n v="74"/>
    <s v="area_code_415"/>
    <s v="no"/>
    <s v="yes"/>
    <n v="25"/>
    <n v="234.4"/>
    <n v="113"/>
    <n v="39.85"/>
    <n v="265.89999999999998"/>
    <n v="82"/>
    <n v="22.6"/>
    <n v="241.4"/>
    <n v="77"/>
    <n v="10.86"/>
    <n v="13.7"/>
    <n v="4"/>
    <n v="3.7"/>
    <n v="0"/>
    <s v="no"/>
    <n v="0"/>
    <s v="0-3 Calls"/>
    <s v="60-95 Months"/>
  </r>
  <r>
    <x v="10"/>
    <n v="137"/>
    <s v="area_code_510"/>
    <s v="no"/>
    <s v="no"/>
    <n v="0"/>
    <n v="223.6"/>
    <n v="86"/>
    <n v="38.01"/>
    <n v="244.8"/>
    <n v="139"/>
    <n v="20.81"/>
    <n v="94.2"/>
    <n v="81"/>
    <n v="4.24"/>
    <n v="9.5"/>
    <n v="7"/>
    <n v="2.57"/>
    <n v="0"/>
    <s v="no"/>
    <n v="0"/>
    <s v="0-3 Calls"/>
    <s v="132+ Months"/>
  </r>
  <r>
    <x v="0"/>
    <n v="103"/>
    <s v="area_code_408"/>
    <s v="no"/>
    <s v="yes"/>
    <n v="29"/>
    <n v="294.7"/>
    <n v="95"/>
    <n v="50.1"/>
    <n v="237.3"/>
    <n v="105"/>
    <n v="20.170000000000002"/>
    <n v="300.3"/>
    <n v="127"/>
    <n v="13.51"/>
    <n v="13.7"/>
    <n v="6"/>
    <n v="3.7"/>
    <n v="1"/>
    <s v="no"/>
    <n v="0"/>
    <s v="0-3 Calls"/>
    <s v="96-131 Months"/>
  </r>
  <r>
    <x v="36"/>
    <n v="99"/>
    <s v="area_code_415"/>
    <s v="no"/>
    <s v="no"/>
    <n v="0"/>
    <n v="216.8"/>
    <n v="123"/>
    <n v="36.86"/>
    <n v="126.4"/>
    <n v="88"/>
    <n v="10.74"/>
    <n v="220.6"/>
    <n v="82"/>
    <n v="9.93"/>
    <n v="15.7"/>
    <n v="2"/>
    <n v="4.24"/>
    <n v="1"/>
    <s v="no"/>
    <n v="0"/>
    <s v="0-3 Calls"/>
    <s v="96-131 Months"/>
  </r>
  <r>
    <x v="18"/>
    <n v="108"/>
    <s v="area_code_415"/>
    <s v="no"/>
    <s v="no"/>
    <n v="0"/>
    <n v="197.4"/>
    <n v="78"/>
    <n v="33.56"/>
    <n v="124"/>
    <n v="101"/>
    <n v="10.54"/>
    <n v="204.5"/>
    <n v="107"/>
    <n v="9.1999999999999993"/>
    <n v="7.7"/>
    <n v="4"/>
    <n v="2.08"/>
    <n v="2"/>
    <s v="no"/>
    <n v="0"/>
    <s v="0-3 Calls"/>
    <s v="96-131 Months"/>
  </r>
  <r>
    <x v="9"/>
    <n v="117"/>
    <s v="area_code_415"/>
    <s v="no"/>
    <s v="no"/>
    <n v="0"/>
    <n v="226.5"/>
    <n v="85"/>
    <n v="38.51"/>
    <n v="141.6"/>
    <n v="68"/>
    <n v="12.04"/>
    <n v="223"/>
    <n v="90"/>
    <n v="10.039999999999999"/>
    <n v="6.9"/>
    <n v="5"/>
    <n v="1.86"/>
    <n v="1"/>
    <s v="no"/>
    <n v="0"/>
    <s v="0-3 Calls"/>
    <s v="96-131 Months"/>
  </r>
  <r>
    <x v="50"/>
    <n v="63"/>
    <s v="area_code_415"/>
    <s v="no"/>
    <s v="yes"/>
    <n v="32"/>
    <n v="218.9"/>
    <n v="124"/>
    <n v="37.21"/>
    <n v="214.3"/>
    <n v="125"/>
    <n v="18.22"/>
    <n v="260.3"/>
    <n v="120"/>
    <n v="11.71"/>
    <n v="12.9"/>
    <n v="3"/>
    <n v="3.48"/>
    <n v="1"/>
    <s v="no"/>
    <n v="0"/>
    <s v="0-3 Calls"/>
    <s v="60-95 Months"/>
  </r>
  <r>
    <x v="4"/>
    <n v="138"/>
    <s v="area_code_510"/>
    <s v="no"/>
    <s v="no"/>
    <n v="0"/>
    <n v="89.1"/>
    <n v="117"/>
    <n v="15.15"/>
    <n v="126.8"/>
    <n v="46"/>
    <n v="10.78"/>
    <n v="190.5"/>
    <n v="71"/>
    <n v="8.57"/>
    <n v="9.9"/>
    <n v="4"/>
    <n v="2.67"/>
    <n v="2"/>
    <s v="no"/>
    <n v="0"/>
    <s v="0-3 Calls"/>
    <s v="132+ Months"/>
  </r>
  <r>
    <x v="14"/>
    <n v="128"/>
    <s v="area_code_415"/>
    <s v="no"/>
    <s v="yes"/>
    <n v="43"/>
    <n v="177.8"/>
    <n v="100"/>
    <n v="30.23"/>
    <n v="147.30000000000001"/>
    <n v="89"/>
    <n v="12.52"/>
    <n v="194.2"/>
    <n v="92"/>
    <n v="8.74"/>
    <n v="11.9"/>
    <n v="1"/>
    <n v="3.21"/>
    <n v="0"/>
    <s v="no"/>
    <n v="0"/>
    <s v="0-3 Calls"/>
    <s v="96-131 Months"/>
  </r>
  <r>
    <x v="14"/>
    <n v="140"/>
    <s v="area_code_415"/>
    <s v="no"/>
    <s v="no"/>
    <n v="0"/>
    <n v="93.2"/>
    <n v="109"/>
    <n v="15.84"/>
    <n v="197.6"/>
    <n v="116"/>
    <n v="16.8"/>
    <n v="219.8"/>
    <n v="94"/>
    <n v="9.89"/>
    <n v="10.5"/>
    <n v="2"/>
    <n v="2.84"/>
    <n v="1"/>
    <s v="no"/>
    <n v="0"/>
    <s v="0-3 Calls"/>
    <s v="132+ Months"/>
  </r>
  <r>
    <x v="41"/>
    <n v="102"/>
    <s v="area_code_415"/>
    <s v="no"/>
    <s v="no"/>
    <n v="0"/>
    <n v="228.1"/>
    <n v="86"/>
    <n v="38.78"/>
    <n v="156"/>
    <n v="97"/>
    <n v="13.26"/>
    <n v="227.9"/>
    <n v="124"/>
    <n v="10.26"/>
    <n v="10.6"/>
    <n v="9"/>
    <n v="2.86"/>
    <n v="1"/>
    <s v="no"/>
    <n v="0"/>
    <s v="0-3 Calls"/>
    <s v="96-131 Months"/>
  </r>
  <r>
    <x v="35"/>
    <n v="96"/>
    <s v="area_code_408"/>
    <s v="no"/>
    <s v="no"/>
    <n v="0"/>
    <n v="208.1"/>
    <n v="93"/>
    <n v="35.380000000000003"/>
    <n v="189.2"/>
    <n v="107"/>
    <n v="16.079999999999998"/>
    <n v="279.60000000000002"/>
    <n v="90"/>
    <n v="12.58"/>
    <n v="7.4"/>
    <n v="2"/>
    <n v="2"/>
    <n v="1"/>
    <s v="no"/>
    <n v="0"/>
    <s v="0-3 Calls"/>
    <s v="96-131 Months"/>
  </r>
  <r>
    <x v="45"/>
    <n v="178"/>
    <s v="area_code_415"/>
    <s v="no"/>
    <s v="yes"/>
    <n v="22"/>
    <n v="112.8"/>
    <n v="66"/>
    <n v="19.18"/>
    <n v="232.6"/>
    <n v="100"/>
    <n v="19.77"/>
    <n v="194.8"/>
    <n v="119"/>
    <n v="8.77"/>
    <n v="14.3"/>
    <n v="3"/>
    <n v="3.86"/>
    <n v="1"/>
    <s v="no"/>
    <n v="0"/>
    <s v="0-3 Calls"/>
    <s v="132+ Months"/>
  </r>
  <r>
    <x v="35"/>
    <n v="75"/>
    <s v="area_code_415"/>
    <s v="no"/>
    <s v="no"/>
    <n v="0"/>
    <n v="225.3"/>
    <n v="124"/>
    <n v="38.299999999999997"/>
    <n v="228"/>
    <n v="81"/>
    <n v="19.38"/>
    <n v="254.3"/>
    <n v="106"/>
    <n v="11.44"/>
    <n v="11.7"/>
    <n v="3"/>
    <n v="3.16"/>
    <n v="1"/>
    <s v="no"/>
    <n v="0"/>
    <s v="0-3 Calls"/>
    <s v="60-95 Months"/>
  </r>
  <r>
    <x v="33"/>
    <n v="106"/>
    <s v="area_code_415"/>
    <s v="no"/>
    <s v="yes"/>
    <n v="25"/>
    <n v="169.4"/>
    <n v="105"/>
    <n v="28.8"/>
    <n v="240.5"/>
    <n v="108"/>
    <n v="20.440000000000001"/>
    <n v="159.4"/>
    <n v="114"/>
    <n v="7.17"/>
    <n v="13.9"/>
    <n v="5"/>
    <n v="3.75"/>
    <n v="4"/>
    <s v="no"/>
    <n v="0"/>
    <s v="4+ calls"/>
    <s v="96-131 Months"/>
  </r>
  <r>
    <x v="20"/>
    <n v="158"/>
    <s v="area_code_510"/>
    <s v="no"/>
    <s v="no"/>
    <n v="0"/>
    <n v="193.3"/>
    <n v="121"/>
    <n v="32.86"/>
    <n v="208.1"/>
    <n v="97"/>
    <n v="17.690000000000001"/>
    <n v="228.1"/>
    <n v="99"/>
    <n v="10.26"/>
    <n v="7.1"/>
    <n v="9"/>
    <n v="1.92"/>
    <n v="1"/>
    <s v="no"/>
    <n v="0"/>
    <s v="0-3 Calls"/>
    <s v="132+ Months"/>
  </r>
  <r>
    <x v="16"/>
    <n v="102"/>
    <s v="area_code_510"/>
    <s v="no"/>
    <s v="no"/>
    <n v="0"/>
    <n v="95.6"/>
    <n v="88"/>
    <n v="16.25"/>
    <n v="167.6"/>
    <n v="106"/>
    <n v="14.25"/>
    <n v="177.3"/>
    <n v="95"/>
    <n v="7.98"/>
    <n v="9.8000000000000007"/>
    <n v="2"/>
    <n v="2.65"/>
    <n v="3"/>
    <s v="no"/>
    <n v="0"/>
    <s v="0-3 Calls"/>
    <s v="96-131 Months"/>
  </r>
  <r>
    <x v="46"/>
    <n v="92"/>
    <s v="area_code_510"/>
    <s v="no"/>
    <s v="yes"/>
    <n v="25"/>
    <n v="79.8"/>
    <n v="99"/>
    <n v="13.57"/>
    <n v="313.60000000000002"/>
    <n v="120"/>
    <n v="26.66"/>
    <n v="135.5"/>
    <n v="104"/>
    <n v="6.1"/>
    <n v="9.3000000000000007"/>
    <n v="8"/>
    <n v="2.5099999999999998"/>
    <n v="2"/>
    <s v="no"/>
    <n v="0"/>
    <s v="0-3 Calls"/>
    <s v="60-95 Months"/>
  </r>
  <r>
    <x v="0"/>
    <n v="69"/>
    <s v="area_code_415"/>
    <s v="no"/>
    <s v="no"/>
    <n v="0"/>
    <n v="229.2"/>
    <n v="111"/>
    <n v="38.96"/>
    <n v="165.3"/>
    <n v="104"/>
    <n v="14.05"/>
    <n v="235.1"/>
    <n v="80"/>
    <n v="10.58"/>
    <n v="5.2"/>
    <n v="5"/>
    <n v="1.4"/>
    <n v="1"/>
    <s v="no"/>
    <n v="0"/>
    <s v="0-3 Calls"/>
    <s v="60-95 Months"/>
  </r>
  <r>
    <x v="27"/>
    <n v="117"/>
    <s v="area_code_415"/>
    <s v="no"/>
    <s v="yes"/>
    <n v="38"/>
    <n v="259.3"/>
    <n v="94"/>
    <n v="44.08"/>
    <n v="245.6"/>
    <n v="71"/>
    <n v="20.88"/>
    <n v="269.3"/>
    <n v="125"/>
    <n v="12.12"/>
    <n v="9.1999999999999993"/>
    <n v="1"/>
    <n v="2.48"/>
    <n v="3"/>
    <s v="no"/>
    <n v="0"/>
    <s v="0-3 Calls"/>
    <s v="96-131 Months"/>
  </r>
  <r>
    <x v="44"/>
    <n v="76"/>
    <s v="area_code_415"/>
    <s v="no"/>
    <s v="yes"/>
    <n v="41"/>
    <n v="212.6"/>
    <n v="110"/>
    <n v="36.14"/>
    <n v="172.7"/>
    <n v="97"/>
    <n v="14.68"/>
    <n v="186.3"/>
    <n v="78"/>
    <n v="8.3800000000000008"/>
    <n v="10.1"/>
    <n v="5"/>
    <n v="2.73"/>
    <n v="0"/>
    <s v="no"/>
    <n v="0"/>
    <s v="0-3 Calls"/>
    <s v="60-95 Months"/>
  </r>
  <r>
    <x v="12"/>
    <n v="72"/>
    <s v="area_code_415"/>
    <s v="yes"/>
    <s v="no"/>
    <n v="0"/>
    <n v="101"/>
    <n v="110"/>
    <n v="17.170000000000002"/>
    <n v="240"/>
    <n v="70"/>
    <n v="20.399999999999999"/>
    <n v="333.5"/>
    <n v="105"/>
    <n v="15.01"/>
    <n v="11.1"/>
    <n v="6"/>
    <n v="3"/>
    <n v="0"/>
    <s v="no"/>
    <n v="0"/>
    <s v="0-3 Calls"/>
    <s v="60-95 Months"/>
  </r>
  <r>
    <x v="19"/>
    <n v="115"/>
    <s v="area_code_415"/>
    <s v="yes"/>
    <s v="yes"/>
    <n v="6"/>
    <n v="140.1"/>
    <n v="125"/>
    <n v="23.82"/>
    <n v="157.9"/>
    <n v="100"/>
    <n v="13.42"/>
    <n v="249.4"/>
    <n v="96"/>
    <n v="11.22"/>
    <n v="10.1"/>
    <n v="3"/>
    <n v="2.73"/>
    <n v="1"/>
    <s v="no"/>
    <n v="0"/>
    <s v="0-3 Calls"/>
    <s v="96-131 Months"/>
  </r>
  <r>
    <x v="24"/>
    <n v="68"/>
    <s v="area_code_408"/>
    <s v="no"/>
    <s v="no"/>
    <n v="0"/>
    <n v="150.4"/>
    <n v="106"/>
    <n v="25.57"/>
    <n v="199"/>
    <n v="131"/>
    <n v="16.920000000000002"/>
    <n v="109.7"/>
    <n v="103"/>
    <n v="4.9400000000000004"/>
    <n v="12.3"/>
    <n v="3"/>
    <n v="3.32"/>
    <n v="3"/>
    <s v="no"/>
    <n v="0"/>
    <s v="0-3 Calls"/>
    <s v="60-95 Months"/>
  </r>
  <r>
    <x v="17"/>
    <n v="97"/>
    <s v="area_code_415"/>
    <s v="no"/>
    <s v="no"/>
    <n v="0"/>
    <n v="100.8"/>
    <n v="74"/>
    <n v="17.14"/>
    <n v="233.8"/>
    <n v="88"/>
    <n v="19.87"/>
    <n v="208.7"/>
    <n v="79"/>
    <n v="9.39"/>
    <n v="12.6"/>
    <n v="3"/>
    <n v="3.4"/>
    <n v="2"/>
    <s v="no"/>
    <n v="0"/>
    <s v="0-3 Calls"/>
    <s v="96-131 Months"/>
  </r>
  <r>
    <x v="9"/>
    <n v="92"/>
    <s v="area_code_415"/>
    <s v="no"/>
    <s v="no"/>
    <n v="0"/>
    <n v="138.1"/>
    <n v="131"/>
    <n v="23.48"/>
    <n v="175.7"/>
    <n v="128"/>
    <n v="14.93"/>
    <n v="192.7"/>
    <n v="119"/>
    <n v="8.67"/>
    <n v="10"/>
    <n v="3"/>
    <n v="2.7"/>
    <n v="3"/>
    <s v="no"/>
    <n v="0"/>
    <s v="0-3 Calls"/>
    <s v="60-95 Months"/>
  </r>
  <r>
    <x v="45"/>
    <n v="90"/>
    <s v="area_code_415"/>
    <s v="no"/>
    <s v="yes"/>
    <n v="30"/>
    <n v="191.3"/>
    <n v="104"/>
    <n v="32.520000000000003"/>
    <n v="257.10000000000002"/>
    <n v="109"/>
    <n v="21.85"/>
    <n v="177.7"/>
    <n v="89"/>
    <n v="8"/>
    <n v="11"/>
    <n v="1"/>
    <n v="2.97"/>
    <n v="1"/>
    <s v="no"/>
    <n v="0"/>
    <s v="0-3 Calls"/>
    <s v="60-95 Months"/>
  </r>
  <r>
    <x v="42"/>
    <n v="72"/>
    <s v="area_code_510"/>
    <s v="no"/>
    <s v="no"/>
    <n v="0"/>
    <n v="168.3"/>
    <n v="76"/>
    <n v="28.61"/>
    <n v="212.4"/>
    <n v="126"/>
    <n v="18.05"/>
    <n v="200.2"/>
    <n v="132"/>
    <n v="9.01"/>
    <n v="12"/>
    <n v="3"/>
    <n v="3.24"/>
    <n v="2"/>
    <s v="no"/>
    <n v="0"/>
    <s v="0-3 Calls"/>
    <s v="60-95 Months"/>
  </r>
  <r>
    <x v="31"/>
    <n v="73"/>
    <s v="area_code_415"/>
    <s v="no"/>
    <s v="no"/>
    <n v="0"/>
    <n v="137.6"/>
    <n v="113"/>
    <n v="23.39"/>
    <n v="179.7"/>
    <n v="75"/>
    <n v="15.27"/>
    <n v="172.8"/>
    <n v="71"/>
    <n v="7.78"/>
    <n v="10.7"/>
    <n v="2"/>
    <n v="2.89"/>
    <n v="1"/>
    <s v="yes"/>
    <n v="1"/>
    <s v="0-3 Calls"/>
    <s v="60-95 Months"/>
  </r>
  <r>
    <x v="0"/>
    <n v="54"/>
    <s v="area_code_415"/>
    <s v="no"/>
    <s v="no"/>
    <n v="0"/>
    <n v="255.4"/>
    <n v="122"/>
    <n v="43.42"/>
    <n v="22.3"/>
    <n v="87"/>
    <n v="1.9"/>
    <n v="152.6"/>
    <n v="72"/>
    <n v="6.87"/>
    <n v="11.1"/>
    <n v="6"/>
    <n v="3"/>
    <n v="0"/>
    <s v="no"/>
    <n v="0"/>
    <s v="0-3 Calls"/>
    <s v="24-59 Months"/>
  </r>
  <r>
    <x v="44"/>
    <n v="161"/>
    <s v="area_code_415"/>
    <s v="no"/>
    <s v="no"/>
    <n v="0"/>
    <n v="166.2"/>
    <n v="125"/>
    <n v="28.25"/>
    <n v="279.39999999999998"/>
    <n v="78"/>
    <n v="23.75"/>
    <n v="181"/>
    <n v="85"/>
    <n v="8.15"/>
    <n v="13.4"/>
    <n v="6"/>
    <n v="3.62"/>
    <n v="1"/>
    <s v="no"/>
    <n v="0"/>
    <s v="0-3 Calls"/>
    <s v="132+ Months"/>
  </r>
  <r>
    <x v="31"/>
    <n v="125"/>
    <s v="area_code_510"/>
    <s v="yes"/>
    <s v="no"/>
    <n v="0"/>
    <n v="158.69999999999999"/>
    <n v="112"/>
    <n v="26.98"/>
    <n v="155.69999999999999"/>
    <n v="126"/>
    <n v="13.23"/>
    <n v="246"/>
    <n v="110"/>
    <n v="11.07"/>
    <n v="8.3000000000000007"/>
    <n v="1"/>
    <n v="2.2400000000000002"/>
    <n v="2"/>
    <s v="yes"/>
    <n v="1"/>
    <s v="0-3 Calls"/>
    <s v="96-131 Months"/>
  </r>
  <r>
    <x v="27"/>
    <n v="194"/>
    <s v="area_code_415"/>
    <s v="no"/>
    <s v="no"/>
    <n v="0"/>
    <n v="258.3"/>
    <n v="76"/>
    <n v="43.91"/>
    <n v="306"/>
    <n v="88"/>
    <n v="26.01"/>
    <n v="241.8"/>
    <n v="106"/>
    <n v="10.88"/>
    <n v="13.6"/>
    <n v="4"/>
    <n v="3.67"/>
    <n v="1"/>
    <s v="yes"/>
    <n v="1"/>
    <s v="0-3 Calls"/>
    <s v="132+ Months"/>
  </r>
  <r>
    <x v="10"/>
    <n v="69"/>
    <s v="area_code_510"/>
    <s v="no"/>
    <s v="yes"/>
    <n v="40"/>
    <n v="77"/>
    <n v="106"/>
    <n v="13.09"/>
    <n v="161.69999999999999"/>
    <n v="94"/>
    <n v="13.74"/>
    <n v="188.6"/>
    <n v="82"/>
    <n v="8.49"/>
    <n v="12.5"/>
    <n v="6"/>
    <n v="3.38"/>
    <n v="1"/>
    <s v="no"/>
    <n v="0"/>
    <s v="0-3 Calls"/>
    <s v="60-95 Months"/>
  </r>
  <r>
    <x v="26"/>
    <n v="141"/>
    <s v="area_code_415"/>
    <s v="no"/>
    <s v="yes"/>
    <n v="33"/>
    <n v="168.4"/>
    <n v="127"/>
    <n v="28.63"/>
    <n v="185.1"/>
    <n v="106"/>
    <n v="15.73"/>
    <n v="220"/>
    <n v="78"/>
    <n v="9.9"/>
    <n v="11"/>
    <n v="4"/>
    <n v="2.97"/>
    <n v="2"/>
    <s v="no"/>
    <n v="0"/>
    <s v="0-3 Calls"/>
    <s v="132+ Months"/>
  </r>
  <r>
    <x v="32"/>
    <n v="98"/>
    <s v="area_code_415"/>
    <s v="no"/>
    <s v="no"/>
    <n v="0"/>
    <n v="307.2"/>
    <n v="65"/>
    <n v="52.22"/>
    <n v="138.6"/>
    <n v="97"/>
    <n v="11.78"/>
    <n v="381.6"/>
    <n v="99"/>
    <n v="17.170000000000002"/>
    <n v="10.199999999999999"/>
    <n v="4"/>
    <n v="2.75"/>
    <n v="2"/>
    <s v="yes"/>
    <n v="1"/>
    <s v="0-3 Calls"/>
    <s v="96-131 Months"/>
  </r>
  <r>
    <x v="0"/>
    <n v="110"/>
    <s v="area_code_510"/>
    <s v="no"/>
    <s v="no"/>
    <n v="0"/>
    <n v="175.6"/>
    <n v="91"/>
    <n v="29.85"/>
    <n v="236.5"/>
    <n v="127"/>
    <n v="20.100000000000001"/>
    <n v="194.9"/>
    <n v="114"/>
    <n v="8.77"/>
    <n v="9.5"/>
    <n v="8"/>
    <n v="2.57"/>
    <n v="0"/>
    <s v="no"/>
    <n v="0"/>
    <s v="0-3 Calls"/>
    <s v="96-131 Months"/>
  </r>
  <r>
    <x v="41"/>
    <n v="70"/>
    <s v="area_code_415"/>
    <s v="no"/>
    <s v="no"/>
    <n v="0"/>
    <n v="169.1"/>
    <n v="48"/>
    <n v="28.75"/>
    <n v="219.8"/>
    <n v="62"/>
    <n v="18.68"/>
    <n v="193.5"/>
    <n v="105"/>
    <n v="8.7100000000000009"/>
    <n v="10.7"/>
    <n v="8"/>
    <n v="2.89"/>
    <n v="3"/>
    <s v="no"/>
    <n v="0"/>
    <s v="0-3 Calls"/>
    <s v="60-95 Months"/>
  </r>
  <r>
    <x v="36"/>
    <n v="72"/>
    <s v="area_code_415"/>
    <s v="no"/>
    <s v="no"/>
    <n v="0"/>
    <n v="190.7"/>
    <n v="111"/>
    <n v="32.42"/>
    <n v="241.6"/>
    <n v="103"/>
    <n v="20.54"/>
    <n v="278.10000000000002"/>
    <n v="95"/>
    <n v="12.51"/>
    <n v="4.4000000000000004"/>
    <n v="3"/>
    <n v="1.19"/>
    <n v="1"/>
    <s v="no"/>
    <n v="0"/>
    <s v="0-3 Calls"/>
    <s v="60-95 Months"/>
  </r>
  <r>
    <x v="6"/>
    <n v="66"/>
    <s v="area_code_415"/>
    <s v="no"/>
    <s v="no"/>
    <n v="0"/>
    <n v="239.6"/>
    <n v="120"/>
    <n v="40.729999999999997"/>
    <n v="230.3"/>
    <n v="110"/>
    <n v="19.579999999999998"/>
    <n v="153"/>
    <n v="82"/>
    <n v="6.89"/>
    <n v="8.6"/>
    <n v="3"/>
    <n v="2.3199999999999998"/>
    <n v="1"/>
    <s v="no"/>
    <n v="0"/>
    <s v="0-3 Calls"/>
    <s v="60-95 Months"/>
  </r>
  <r>
    <x v="35"/>
    <n v="79"/>
    <s v="area_code_510"/>
    <s v="no"/>
    <s v="no"/>
    <n v="0"/>
    <n v="121.3"/>
    <n v="112"/>
    <n v="20.62"/>
    <n v="282.8"/>
    <n v="107"/>
    <n v="24.04"/>
    <n v="123.1"/>
    <n v="83"/>
    <n v="5.54"/>
    <n v="7.4"/>
    <n v="4"/>
    <n v="2"/>
    <n v="1"/>
    <s v="no"/>
    <n v="0"/>
    <s v="0-3 Calls"/>
    <s v="60-95 Months"/>
  </r>
  <r>
    <x v="28"/>
    <n v="61"/>
    <s v="area_code_408"/>
    <s v="no"/>
    <s v="no"/>
    <n v="0"/>
    <n v="208.4"/>
    <n v="102"/>
    <n v="35.43"/>
    <n v="326.10000000000002"/>
    <n v="96"/>
    <n v="27.72"/>
    <n v="201.9"/>
    <n v="73"/>
    <n v="9.09"/>
    <n v="10.1"/>
    <n v="8"/>
    <n v="2.73"/>
    <n v="1"/>
    <s v="yes"/>
    <n v="1"/>
    <s v="0-3 Calls"/>
    <s v="60-95 Months"/>
  </r>
  <r>
    <x v="16"/>
    <n v="97"/>
    <s v="area_code_510"/>
    <s v="yes"/>
    <s v="no"/>
    <n v="0"/>
    <n v="230.6"/>
    <n v="131"/>
    <n v="39.200000000000003"/>
    <n v="261.3"/>
    <n v="136"/>
    <n v="22.21"/>
    <n v="157.1"/>
    <n v="96"/>
    <n v="7.07"/>
    <n v="6.8"/>
    <n v="4"/>
    <n v="1.84"/>
    <n v="0"/>
    <s v="no"/>
    <n v="0"/>
    <s v="0-3 Calls"/>
    <s v="96-131 Months"/>
  </r>
  <r>
    <x v="20"/>
    <n v="63"/>
    <s v="area_code_415"/>
    <s v="no"/>
    <s v="no"/>
    <n v="0"/>
    <n v="112.5"/>
    <n v="95"/>
    <n v="19.13"/>
    <n v="211.2"/>
    <n v="67"/>
    <n v="17.95"/>
    <n v="227.5"/>
    <n v="96"/>
    <n v="10.24"/>
    <n v="11.1"/>
    <n v="8"/>
    <n v="3"/>
    <n v="0"/>
    <s v="no"/>
    <n v="0"/>
    <s v="0-3 Calls"/>
    <s v="60-95 Months"/>
  </r>
  <r>
    <x v="39"/>
    <n v="105"/>
    <s v="area_code_510"/>
    <s v="no"/>
    <s v="no"/>
    <n v="0"/>
    <n v="167.7"/>
    <n v="93"/>
    <n v="28.51"/>
    <n v="234.1"/>
    <n v="103"/>
    <n v="19.899999999999999"/>
    <n v="169.7"/>
    <n v="121"/>
    <n v="7.64"/>
    <n v="6.9"/>
    <n v="5"/>
    <n v="1.86"/>
    <n v="3"/>
    <s v="no"/>
    <n v="0"/>
    <s v="0-3 Calls"/>
    <s v="96-131 Months"/>
  </r>
  <r>
    <x v="27"/>
    <n v="159"/>
    <s v="area_code_408"/>
    <s v="no"/>
    <s v="no"/>
    <n v="0"/>
    <n v="180.1"/>
    <n v="103"/>
    <n v="30.62"/>
    <n v="193.4"/>
    <n v="148"/>
    <n v="16.440000000000001"/>
    <n v="251.2"/>
    <n v="109"/>
    <n v="11.3"/>
    <n v="13.4"/>
    <n v="5"/>
    <n v="3.62"/>
    <n v="0"/>
    <s v="no"/>
    <n v="0"/>
    <s v="0-3 Calls"/>
    <s v="132+ Months"/>
  </r>
  <r>
    <x v="36"/>
    <n v="83"/>
    <s v="area_code_510"/>
    <s v="no"/>
    <s v="no"/>
    <n v="0"/>
    <n v="129.6"/>
    <n v="81"/>
    <n v="22.03"/>
    <n v="189.7"/>
    <n v="117"/>
    <n v="16.12"/>
    <n v="219"/>
    <n v="118"/>
    <n v="9.86"/>
    <n v="9.8000000000000007"/>
    <n v="4"/>
    <n v="2.65"/>
    <n v="2"/>
    <s v="no"/>
    <n v="0"/>
    <s v="0-3 Calls"/>
    <s v="60-95 Months"/>
  </r>
  <r>
    <x v="32"/>
    <n v="93"/>
    <s v="area_code_510"/>
    <s v="no"/>
    <s v="no"/>
    <n v="0"/>
    <n v="215.5"/>
    <n v="108"/>
    <n v="36.64"/>
    <n v="230.9"/>
    <n v="70"/>
    <n v="19.63"/>
    <n v="144.1"/>
    <n v="134"/>
    <n v="6.48"/>
    <n v="13.2"/>
    <n v="4"/>
    <n v="3.56"/>
    <n v="0"/>
    <s v="no"/>
    <n v="0"/>
    <s v="0-3 Calls"/>
    <s v="60-95 Months"/>
  </r>
  <r>
    <x v="30"/>
    <n v="98"/>
    <s v="area_code_415"/>
    <s v="no"/>
    <s v="no"/>
    <n v="0"/>
    <n v="211.9"/>
    <n v="65"/>
    <n v="36.020000000000003"/>
    <n v="224.6"/>
    <n v="95"/>
    <n v="19.09"/>
    <n v="233"/>
    <n v="81"/>
    <n v="10.49"/>
    <n v="9.9"/>
    <n v="3"/>
    <n v="2.67"/>
    <n v="2"/>
    <s v="no"/>
    <n v="0"/>
    <s v="0-3 Calls"/>
    <s v="96-131 Months"/>
  </r>
  <r>
    <x v="1"/>
    <n v="163"/>
    <s v="area_code_415"/>
    <s v="no"/>
    <s v="no"/>
    <n v="0"/>
    <n v="82"/>
    <n v="95"/>
    <n v="13.94"/>
    <n v="125.2"/>
    <n v="103"/>
    <n v="10.64"/>
    <n v="171.3"/>
    <n v="107"/>
    <n v="7.71"/>
    <n v="8"/>
    <n v="4"/>
    <n v="2.16"/>
    <n v="1"/>
    <s v="no"/>
    <n v="0"/>
    <s v="0-3 Calls"/>
    <s v="132+ Months"/>
  </r>
  <r>
    <x v="3"/>
    <n v="169"/>
    <s v="area_code_408"/>
    <s v="no"/>
    <s v="yes"/>
    <n v="22"/>
    <n v="149.1"/>
    <n v="103"/>
    <n v="25.35"/>
    <n v="207.2"/>
    <n v="91"/>
    <n v="17.61"/>
    <n v="265.39999999999998"/>
    <n v="92"/>
    <n v="11.94"/>
    <n v="11.4"/>
    <n v="7"/>
    <n v="3.08"/>
    <n v="2"/>
    <s v="no"/>
    <n v="0"/>
    <s v="0-3 Calls"/>
    <s v="132+ Months"/>
  </r>
  <r>
    <x v="37"/>
    <n v="111"/>
    <s v="area_code_415"/>
    <s v="no"/>
    <s v="no"/>
    <n v="0"/>
    <n v="304.60000000000002"/>
    <n v="56"/>
    <n v="51.78"/>
    <n v="157.6"/>
    <n v="101"/>
    <n v="13.4"/>
    <n v="188.2"/>
    <n v="116"/>
    <n v="8.4700000000000006"/>
    <n v="12.4"/>
    <n v="1"/>
    <n v="3.35"/>
    <n v="1"/>
    <s v="yes"/>
    <n v="1"/>
    <s v="0-3 Calls"/>
    <s v="96-131 Months"/>
  </r>
  <r>
    <x v="46"/>
    <n v="163"/>
    <s v="area_code_510"/>
    <s v="no"/>
    <s v="no"/>
    <n v="0"/>
    <n v="277.7"/>
    <n v="118"/>
    <n v="47.21"/>
    <n v="115.3"/>
    <n v="91"/>
    <n v="9.8000000000000007"/>
    <n v="170.3"/>
    <n v="90"/>
    <n v="7.66"/>
    <n v="10.4"/>
    <n v="8"/>
    <n v="2.81"/>
    <n v="0"/>
    <s v="no"/>
    <n v="0"/>
    <s v="0-3 Calls"/>
    <s v="132+ Months"/>
  </r>
  <r>
    <x v="5"/>
    <n v="85"/>
    <s v="area_code_408"/>
    <s v="no"/>
    <s v="no"/>
    <n v="0"/>
    <n v="209.1"/>
    <n v="57"/>
    <n v="35.549999999999997"/>
    <n v="110.7"/>
    <n v="111"/>
    <n v="9.41"/>
    <n v="113.3"/>
    <n v="113"/>
    <n v="5.0999999999999996"/>
    <n v="12.8"/>
    <n v="4"/>
    <n v="3.46"/>
    <n v="1"/>
    <s v="no"/>
    <n v="0"/>
    <s v="0-3 Calls"/>
    <s v="60-95 Months"/>
  </r>
  <r>
    <x v="15"/>
    <n v="190"/>
    <s v="area_code_415"/>
    <s v="no"/>
    <s v="no"/>
    <n v="0"/>
    <n v="196.1"/>
    <n v="95"/>
    <n v="33.340000000000003"/>
    <n v="228.3"/>
    <n v="88"/>
    <n v="19.41"/>
    <n v="243.6"/>
    <n v="95"/>
    <n v="10.96"/>
    <n v="7.6"/>
    <n v="3"/>
    <n v="2.0499999999999998"/>
    <n v="3"/>
    <s v="no"/>
    <n v="0"/>
    <s v="0-3 Calls"/>
    <s v="132+ Months"/>
  </r>
  <r>
    <x v="15"/>
    <n v="39"/>
    <s v="area_code_510"/>
    <s v="no"/>
    <s v="no"/>
    <n v="0"/>
    <n v="121.6"/>
    <n v="99"/>
    <n v="20.67"/>
    <n v="267.60000000000002"/>
    <n v="99"/>
    <n v="22.75"/>
    <n v="99.7"/>
    <n v="88"/>
    <n v="4.49"/>
    <n v="7.1"/>
    <n v="2"/>
    <n v="1.92"/>
    <n v="1"/>
    <s v="no"/>
    <n v="0"/>
    <s v="0-3 Calls"/>
    <s v="24-59 Months"/>
  </r>
  <r>
    <x v="18"/>
    <n v="84"/>
    <s v="area_code_415"/>
    <s v="no"/>
    <s v="no"/>
    <n v="0"/>
    <n v="204.1"/>
    <n v="132"/>
    <n v="34.700000000000003"/>
    <n v="164.4"/>
    <n v="117"/>
    <n v="13.97"/>
    <n v="165.1"/>
    <n v="123"/>
    <n v="7.43"/>
    <n v="0"/>
    <n v="0"/>
    <n v="0"/>
    <n v="1"/>
    <s v="no"/>
    <n v="0"/>
    <s v="0-3 Calls"/>
    <s v="60-95 Months"/>
  </r>
  <r>
    <x v="12"/>
    <n v="71"/>
    <s v="area_code_415"/>
    <s v="no"/>
    <s v="no"/>
    <n v="0"/>
    <n v="212.1"/>
    <n v="114"/>
    <n v="36.06"/>
    <n v="235.9"/>
    <n v="91"/>
    <n v="20.05"/>
    <n v="207.7"/>
    <n v="135"/>
    <n v="9.35"/>
    <n v="11.3"/>
    <n v="5"/>
    <n v="3.05"/>
    <n v="4"/>
    <s v="no"/>
    <n v="0"/>
    <s v="4+ calls"/>
    <s v="60-95 Months"/>
  </r>
  <r>
    <x v="19"/>
    <n v="114"/>
    <s v="area_code_415"/>
    <s v="no"/>
    <s v="no"/>
    <n v="0"/>
    <n v="178.3"/>
    <n v="86"/>
    <n v="30.31"/>
    <n v="176.5"/>
    <n v="99"/>
    <n v="15"/>
    <n v="187.1"/>
    <n v="83"/>
    <n v="8.42"/>
    <n v="13.8"/>
    <n v="2"/>
    <n v="3.73"/>
    <n v="1"/>
    <s v="no"/>
    <n v="0"/>
    <s v="0-3 Calls"/>
    <s v="96-131 Months"/>
  </r>
  <r>
    <x v="44"/>
    <n v="135"/>
    <s v="area_code_415"/>
    <s v="no"/>
    <s v="no"/>
    <n v="0"/>
    <n v="181.8"/>
    <n v="92"/>
    <n v="30.91"/>
    <n v="159.6"/>
    <n v="63"/>
    <n v="13.57"/>
    <n v="232.4"/>
    <n v="78"/>
    <n v="10.46"/>
    <n v="7"/>
    <n v="6"/>
    <n v="1.89"/>
    <n v="0"/>
    <s v="no"/>
    <n v="0"/>
    <s v="0-3 Calls"/>
    <s v="132+ Months"/>
  </r>
  <r>
    <x v="16"/>
    <n v="93"/>
    <s v="area_code_415"/>
    <s v="no"/>
    <s v="no"/>
    <n v="0"/>
    <n v="120.6"/>
    <n v="104"/>
    <n v="20.5"/>
    <n v="205.5"/>
    <n v="95"/>
    <n v="17.47"/>
    <n v="182.5"/>
    <n v="107"/>
    <n v="8.2100000000000009"/>
    <n v="9.6"/>
    <n v="6"/>
    <n v="2.59"/>
    <n v="2"/>
    <s v="no"/>
    <n v="0"/>
    <s v="0-3 Calls"/>
    <s v="60-95 Months"/>
  </r>
  <r>
    <x v="13"/>
    <n v="82"/>
    <s v="area_code_415"/>
    <s v="no"/>
    <s v="no"/>
    <n v="0"/>
    <n v="172.4"/>
    <n v="112"/>
    <n v="29.31"/>
    <n v="131.69999999999999"/>
    <n v="89"/>
    <n v="11.19"/>
    <n v="182.8"/>
    <n v="78"/>
    <n v="8.23"/>
    <n v="8.8000000000000007"/>
    <n v="9"/>
    <n v="2.38"/>
    <n v="1"/>
    <s v="no"/>
    <n v="0"/>
    <s v="0-3 Calls"/>
    <s v="60-95 Months"/>
  </r>
  <r>
    <x v="6"/>
    <n v="64"/>
    <s v="area_code_415"/>
    <s v="no"/>
    <s v="no"/>
    <n v="0"/>
    <n v="160.6"/>
    <n v="110"/>
    <n v="27.3"/>
    <n v="171.9"/>
    <n v="97"/>
    <n v="14.61"/>
    <n v="105.2"/>
    <n v="56"/>
    <n v="4.7300000000000004"/>
    <n v="7.3"/>
    <n v="2"/>
    <n v="1.97"/>
    <n v="0"/>
    <s v="yes"/>
    <n v="1"/>
    <s v="0-3 Calls"/>
    <s v="60-95 Months"/>
  </r>
  <r>
    <x v="17"/>
    <n v="76"/>
    <s v="area_code_408"/>
    <s v="no"/>
    <s v="yes"/>
    <n v="12"/>
    <n v="98.4"/>
    <n v="100"/>
    <n v="16.73"/>
    <n v="187.5"/>
    <n v="119"/>
    <n v="15.94"/>
    <n v="177"/>
    <n v="68"/>
    <n v="7.97"/>
    <n v="15.1"/>
    <n v="3"/>
    <n v="4.08"/>
    <n v="1"/>
    <s v="no"/>
    <n v="0"/>
    <s v="0-3 Calls"/>
    <s v="60-95 Months"/>
  </r>
  <r>
    <x v="45"/>
    <n v="112"/>
    <s v="area_code_415"/>
    <s v="no"/>
    <s v="no"/>
    <n v="0"/>
    <n v="109"/>
    <n v="126"/>
    <n v="18.53"/>
    <n v="212.7"/>
    <n v="106"/>
    <n v="18.079999999999998"/>
    <n v="208.3"/>
    <n v="92"/>
    <n v="9.3699999999999992"/>
    <n v="7.9"/>
    <n v="3"/>
    <n v="2.13"/>
    <n v="1"/>
    <s v="no"/>
    <n v="0"/>
    <s v="0-3 Calls"/>
    <s v="96-131 Months"/>
  </r>
  <r>
    <x v="32"/>
    <n v="137"/>
    <s v="area_code_415"/>
    <s v="no"/>
    <s v="no"/>
    <n v="0"/>
    <n v="144.5"/>
    <n v="119"/>
    <n v="24.57"/>
    <n v="167.3"/>
    <n v="89"/>
    <n v="14.22"/>
    <n v="175.1"/>
    <n v="76"/>
    <n v="7.88"/>
    <n v="6.1"/>
    <n v="4"/>
    <n v="1.65"/>
    <n v="5"/>
    <s v="yes"/>
    <n v="1"/>
    <s v="4+ calls"/>
    <s v="132+ Months"/>
  </r>
  <r>
    <x v="12"/>
    <n v="140"/>
    <s v="area_code_510"/>
    <s v="no"/>
    <s v="no"/>
    <n v="0"/>
    <n v="193.1"/>
    <n v="82"/>
    <n v="32.83"/>
    <n v="260.3"/>
    <n v="107"/>
    <n v="22.13"/>
    <n v="241.3"/>
    <n v="93"/>
    <n v="10.86"/>
    <n v="13.3"/>
    <n v="5"/>
    <n v="3.59"/>
    <n v="2"/>
    <s v="no"/>
    <n v="0"/>
    <s v="0-3 Calls"/>
    <s v="132+ Months"/>
  </r>
  <r>
    <x v="14"/>
    <n v="106"/>
    <s v="area_code_415"/>
    <s v="no"/>
    <s v="no"/>
    <n v="0"/>
    <n v="182.8"/>
    <n v="96"/>
    <n v="31.08"/>
    <n v="193.7"/>
    <n v="93"/>
    <n v="16.46"/>
    <n v="219.5"/>
    <n v="113"/>
    <n v="9.8800000000000008"/>
    <n v="7.7"/>
    <n v="2"/>
    <n v="2.08"/>
    <n v="2"/>
    <s v="no"/>
    <n v="0"/>
    <s v="0-3 Calls"/>
    <s v="96-131 Months"/>
  </r>
  <r>
    <x v="32"/>
    <n v="166"/>
    <s v="area_code_510"/>
    <s v="no"/>
    <s v="yes"/>
    <n v="32"/>
    <n v="148.4"/>
    <n v="86"/>
    <n v="25.23"/>
    <n v="170.6"/>
    <n v="119"/>
    <n v="14.5"/>
    <n v="201.5"/>
    <n v="124"/>
    <n v="9.07"/>
    <n v="11.3"/>
    <n v="12"/>
    <n v="3.05"/>
    <n v="1"/>
    <s v="no"/>
    <n v="0"/>
    <s v="0-3 Calls"/>
    <s v="132+ Months"/>
  </r>
  <r>
    <x v="46"/>
    <n v="137"/>
    <s v="area_code_408"/>
    <s v="no"/>
    <s v="no"/>
    <n v="0"/>
    <n v="75.8"/>
    <n v="107"/>
    <n v="12.89"/>
    <n v="256.89999999999998"/>
    <n v="98"/>
    <n v="21.84"/>
    <n v="204.4"/>
    <n v="118"/>
    <n v="9.1999999999999993"/>
    <n v="10.5"/>
    <n v="3"/>
    <n v="2.84"/>
    <n v="2"/>
    <s v="no"/>
    <n v="0"/>
    <s v="0-3 Calls"/>
    <s v="132+ Months"/>
  </r>
  <r>
    <x v="46"/>
    <n v="161"/>
    <s v="area_code_415"/>
    <s v="no"/>
    <s v="no"/>
    <n v="0"/>
    <n v="198"/>
    <n v="90"/>
    <n v="33.659999999999997"/>
    <n v="186.4"/>
    <n v="102"/>
    <n v="15.84"/>
    <n v="219.2"/>
    <n v="90"/>
    <n v="9.86"/>
    <n v="9.3000000000000007"/>
    <n v="2"/>
    <n v="2.5099999999999998"/>
    <n v="1"/>
    <s v="no"/>
    <n v="0"/>
    <s v="0-3 Calls"/>
    <s v="132+ Months"/>
  </r>
  <r>
    <x v="29"/>
    <n v="120"/>
    <s v="area_code_415"/>
    <s v="no"/>
    <s v="no"/>
    <n v="0"/>
    <n v="253.2"/>
    <n v="95"/>
    <n v="43.04"/>
    <n v="210.8"/>
    <n v="86"/>
    <n v="17.920000000000002"/>
    <n v="253.9"/>
    <n v="81"/>
    <n v="11.43"/>
    <n v="9.5"/>
    <n v="4"/>
    <n v="2.57"/>
    <n v="5"/>
    <s v="yes"/>
    <n v="1"/>
    <s v="4+ calls"/>
    <s v="96-131 Months"/>
  </r>
  <r>
    <x v="46"/>
    <n v="187"/>
    <s v="area_code_510"/>
    <s v="no"/>
    <s v="yes"/>
    <n v="25"/>
    <n v="199.9"/>
    <n v="64"/>
    <n v="33.979999999999997"/>
    <n v="134.6"/>
    <n v="110"/>
    <n v="11.44"/>
    <n v="210.4"/>
    <n v="78"/>
    <n v="9.4700000000000006"/>
    <n v="11.7"/>
    <n v="6"/>
    <n v="3.16"/>
    <n v="3"/>
    <s v="no"/>
    <n v="0"/>
    <s v="0-3 Calls"/>
    <s v="132+ Months"/>
  </r>
  <r>
    <x v="27"/>
    <n v="102"/>
    <s v="area_code_415"/>
    <s v="no"/>
    <s v="yes"/>
    <n v="25"/>
    <n v="187.5"/>
    <n v="105"/>
    <n v="31.88"/>
    <n v="272.3"/>
    <n v="88"/>
    <n v="23.15"/>
    <n v="216.4"/>
    <n v="91"/>
    <n v="9.74"/>
    <n v="11.7"/>
    <n v="2"/>
    <n v="3.16"/>
    <n v="2"/>
    <s v="no"/>
    <n v="0"/>
    <s v="0-3 Calls"/>
    <s v="96-131 Months"/>
  </r>
  <r>
    <x v="9"/>
    <n v="82"/>
    <s v="area_code_408"/>
    <s v="no"/>
    <s v="no"/>
    <n v="0"/>
    <n v="183.6"/>
    <n v="111"/>
    <n v="31.21"/>
    <n v="303.5"/>
    <n v="88"/>
    <n v="25.8"/>
    <n v="189.8"/>
    <n v="115"/>
    <n v="8.5399999999999991"/>
    <n v="10.3"/>
    <n v="6"/>
    <n v="2.78"/>
    <n v="0"/>
    <s v="no"/>
    <n v="0"/>
    <s v="0-3 Calls"/>
    <s v="60-95 Months"/>
  </r>
  <r>
    <x v="28"/>
    <n v="100"/>
    <s v="area_code_510"/>
    <s v="no"/>
    <s v="yes"/>
    <n v="21"/>
    <n v="86.1"/>
    <n v="95"/>
    <n v="14.64"/>
    <n v="189.9"/>
    <n v="126"/>
    <n v="16.14"/>
    <n v="201.3"/>
    <n v="113"/>
    <n v="9.06"/>
    <n v="11.7"/>
    <n v="4"/>
    <n v="3.16"/>
    <n v="0"/>
    <s v="no"/>
    <n v="0"/>
    <s v="0-3 Calls"/>
    <s v="96-131 Months"/>
  </r>
  <r>
    <x v="25"/>
    <n v="45"/>
    <s v="area_code_408"/>
    <s v="no"/>
    <s v="no"/>
    <n v="0"/>
    <n v="126.8"/>
    <n v="83"/>
    <n v="21.56"/>
    <n v="157.80000000000001"/>
    <n v="100"/>
    <n v="13.41"/>
    <n v="158.30000000000001"/>
    <n v="97"/>
    <n v="7.12"/>
    <n v="11"/>
    <n v="4"/>
    <n v="2.97"/>
    <n v="3"/>
    <s v="no"/>
    <n v="0"/>
    <s v="0-3 Calls"/>
    <s v="24-59 Months"/>
  </r>
  <r>
    <x v="46"/>
    <n v="114"/>
    <s v="area_code_415"/>
    <s v="no"/>
    <s v="no"/>
    <n v="0"/>
    <n v="108.3"/>
    <n v="95"/>
    <n v="18.41"/>
    <n v="168.3"/>
    <n v="104"/>
    <n v="14.31"/>
    <n v="153.1"/>
    <n v="109"/>
    <n v="6.89"/>
    <n v="9.1"/>
    <n v="2"/>
    <n v="2.46"/>
    <n v="1"/>
    <s v="no"/>
    <n v="0"/>
    <s v="0-3 Calls"/>
    <s v="96-131 Months"/>
  </r>
  <r>
    <x v="6"/>
    <n v="43"/>
    <s v="area_code_408"/>
    <s v="yes"/>
    <s v="no"/>
    <n v="0"/>
    <n v="160.5"/>
    <n v="92"/>
    <n v="27.29"/>
    <n v="235.8"/>
    <n v="121"/>
    <n v="20.04"/>
    <n v="111.8"/>
    <n v="95"/>
    <n v="5.03"/>
    <n v="13.8"/>
    <n v="5"/>
    <n v="3.73"/>
    <n v="1"/>
    <s v="yes"/>
    <n v="1"/>
    <s v="0-3 Calls"/>
    <s v="24-59 Months"/>
  </r>
  <r>
    <x v="47"/>
    <n v="103"/>
    <s v="area_code_408"/>
    <s v="no"/>
    <s v="no"/>
    <n v="0"/>
    <n v="147.30000000000001"/>
    <n v="81"/>
    <n v="25.04"/>
    <n v="158.4"/>
    <n v="88"/>
    <n v="13.46"/>
    <n v="193.8"/>
    <n v="103"/>
    <n v="8.7200000000000006"/>
    <n v="11"/>
    <n v="3"/>
    <n v="2.97"/>
    <n v="2"/>
    <s v="no"/>
    <n v="0"/>
    <s v="0-3 Calls"/>
    <s v="96-131 Months"/>
  </r>
  <r>
    <x v="29"/>
    <n v="57"/>
    <s v="area_code_510"/>
    <s v="no"/>
    <s v="no"/>
    <n v="0"/>
    <n v="165.1"/>
    <n v="91"/>
    <n v="28.07"/>
    <n v="240.8"/>
    <n v="56"/>
    <n v="20.47"/>
    <n v="277"/>
    <n v="100"/>
    <n v="12.47"/>
    <n v="9.5"/>
    <n v="3"/>
    <n v="2.57"/>
    <n v="2"/>
    <s v="no"/>
    <n v="0"/>
    <s v="0-3 Calls"/>
    <s v="24-59 Months"/>
  </r>
  <r>
    <x v="33"/>
    <n v="52"/>
    <s v="area_code_408"/>
    <s v="no"/>
    <s v="yes"/>
    <n v="31"/>
    <n v="122.2"/>
    <n v="88"/>
    <n v="20.77"/>
    <n v="139"/>
    <n v="100"/>
    <n v="11.82"/>
    <n v="141.9"/>
    <n v="141"/>
    <n v="6.39"/>
    <n v="5.7"/>
    <n v="10"/>
    <n v="1.54"/>
    <n v="3"/>
    <s v="no"/>
    <n v="0"/>
    <s v="0-3 Calls"/>
    <s v="24-59 Months"/>
  </r>
  <r>
    <x v="9"/>
    <n v="74"/>
    <s v="area_code_408"/>
    <s v="no"/>
    <s v="no"/>
    <n v="0"/>
    <n v="156.30000000000001"/>
    <n v="102"/>
    <n v="26.57"/>
    <n v="273.10000000000002"/>
    <n v="118"/>
    <n v="23.21"/>
    <n v="215.8"/>
    <n v="113"/>
    <n v="9.7100000000000009"/>
    <n v="9"/>
    <n v="4"/>
    <n v="2.4300000000000002"/>
    <n v="3"/>
    <s v="no"/>
    <n v="0"/>
    <s v="0-3 Calls"/>
    <s v="60-95 Months"/>
  </r>
  <r>
    <x v="43"/>
    <n v="74"/>
    <s v="area_code_408"/>
    <s v="no"/>
    <s v="yes"/>
    <n v="46"/>
    <n v="277.7"/>
    <n v="109"/>
    <n v="47.21"/>
    <n v="270"/>
    <n v="114"/>
    <n v="22.95"/>
    <n v="165.3"/>
    <n v="82"/>
    <n v="7.44"/>
    <n v="10.4"/>
    <n v="2"/>
    <n v="2.81"/>
    <n v="1"/>
    <s v="no"/>
    <n v="0"/>
    <s v="0-3 Calls"/>
    <s v="60-95 Months"/>
  </r>
  <r>
    <x v="20"/>
    <n v="40"/>
    <s v="area_code_415"/>
    <s v="yes"/>
    <s v="yes"/>
    <n v="21"/>
    <n v="147.4"/>
    <n v="117"/>
    <n v="25.06"/>
    <n v="262.8"/>
    <n v="110"/>
    <n v="22.34"/>
    <n v="202"/>
    <n v="97"/>
    <n v="9.09"/>
    <n v="10.9"/>
    <n v="5"/>
    <n v="2.94"/>
    <n v="0"/>
    <s v="no"/>
    <n v="0"/>
    <s v="0-3 Calls"/>
    <s v="24-59 Months"/>
  </r>
  <r>
    <x v="48"/>
    <n v="83"/>
    <s v="area_code_415"/>
    <s v="no"/>
    <s v="no"/>
    <n v="0"/>
    <n v="228.4"/>
    <n v="113"/>
    <n v="38.83"/>
    <n v="163.30000000000001"/>
    <n v="103"/>
    <n v="13.88"/>
    <n v="248"/>
    <n v="114"/>
    <n v="11.16"/>
    <n v="7.8"/>
    <n v="6"/>
    <n v="2.11"/>
    <n v="1"/>
    <s v="no"/>
    <n v="0"/>
    <s v="0-3 Calls"/>
    <s v="60-95 Months"/>
  </r>
  <r>
    <x v="8"/>
    <n v="102"/>
    <s v="area_code_510"/>
    <s v="no"/>
    <s v="no"/>
    <n v="0"/>
    <n v="184.6"/>
    <n v="133"/>
    <n v="31.38"/>
    <n v="166.8"/>
    <n v="94"/>
    <n v="14.18"/>
    <n v="225.2"/>
    <n v="105"/>
    <n v="10.130000000000001"/>
    <n v="6.8"/>
    <n v="8"/>
    <n v="1.84"/>
    <n v="1"/>
    <s v="no"/>
    <n v="0"/>
    <s v="0-3 Calls"/>
    <s v="96-131 Months"/>
  </r>
  <r>
    <x v="38"/>
    <n v="79"/>
    <s v="area_code_408"/>
    <s v="no"/>
    <s v="yes"/>
    <n v="25"/>
    <n v="219"/>
    <n v="95"/>
    <n v="37.229999999999997"/>
    <n v="241.9"/>
    <n v="95"/>
    <n v="20.56"/>
    <n v="203.4"/>
    <n v="102"/>
    <n v="9.15"/>
    <n v="5.6"/>
    <n v="5"/>
    <n v="1.51"/>
    <n v="4"/>
    <s v="no"/>
    <n v="0"/>
    <s v="4+ calls"/>
    <s v="60-95 Months"/>
  </r>
  <r>
    <x v="46"/>
    <n v="110"/>
    <s v="area_code_510"/>
    <s v="no"/>
    <s v="no"/>
    <n v="0"/>
    <n v="220.9"/>
    <n v="100"/>
    <n v="37.549999999999997"/>
    <n v="279.60000000000002"/>
    <n v="76"/>
    <n v="23.77"/>
    <n v="239.8"/>
    <n v="107"/>
    <n v="10.79"/>
    <n v="13.5"/>
    <n v="9"/>
    <n v="3.65"/>
    <n v="1"/>
    <s v="yes"/>
    <n v="1"/>
    <s v="0-3 Calls"/>
    <s v="96-131 Months"/>
  </r>
  <r>
    <x v="43"/>
    <n v="69"/>
    <s v="area_code_408"/>
    <s v="no"/>
    <s v="yes"/>
    <n v="27"/>
    <n v="188.4"/>
    <n v="104"/>
    <n v="32.03"/>
    <n v="320.60000000000002"/>
    <n v="128"/>
    <n v="27.25"/>
    <n v="161.69999999999999"/>
    <n v="120"/>
    <n v="7.28"/>
    <n v="9.6999999999999993"/>
    <n v="7"/>
    <n v="2.62"/>
    <n v="1"/>
    <s v="no"/>
    <n v="0"/>
    <s v="0-3 Calls"/>
    <s v="60-95 Months"/>
  </r>
  <r>
    <x v="7"/>
    <n v="56"/>
    <s v="area_code_510"/>
    <s v="no"/>
    <s v="no"/>
    <n v="0"/>
    <n v="254.8"/>
    <n v="83"/>
    <n v="43.32"/>
    <n v="194"/>
    <n v="98"/>
    <n v="16.489999999999998"/>
    <n v="186.2"/>
    <n v="118"/>
    <n v="8.3800000000000008"/>
    <n v="13.5"/>
    <n v="2"/>
    <n v="3.65"/>
    <n v="4"/>
    <s v="no"/>
    <n v="0"/>
    <s v="4+ calls"/>
    <s v="24-59 Months"/>
  </r>
  <r>
    <x v="30"/>
    <n v="133"/>
    <s v="area_code_510"/>
    <s v="no"/>
    <s v="no"/>
    <n v="0"/>
    <n v="338.4"/>
    <n v="86"/>
    <n v="57.53"/>
    <n v="234.6"/>
    <n v="97"/>
    <n v="19.940000000000001"/>
    <n v="264.8"/>
    <n v="139"/>
    <n v="11.92"/>
    <n v="14.8"/>
    <n v="4"/>
    <n v="4"/>
    <n v="3"/>
    <s v="yes"/>
    <n v="1"/>
    <s v="0-3 Calls"/>
    <s v="132+ Months"/>
  </r>
  <r>
    <x v="13"/>
    <n v="131"/>
    <s v="area_code_415"/>
    <s v="no"/>
    <s v="no"/>
    <n v="0"/>
    <n v="143.1"/>
    <n v="114"/>
    <n v="24.33"/>
    <n v="138.1"/>
    <n v="119"/>
    <n v="11.74"/>
    <n v="199.4"/>
    <n v="100"/>
    <n v="8.9700000000000006"/>
    <n v="8.9"/>
    <n v="3"/>
    <n v="2.4"/>
    <n v="3"/>
    <s v="no"/>
    <n v="0"/>
    <s v="0-3 Calls"/>
    <s v="96-131 Months"/>
  </r>
  <r>
    <x v="49"/>
    <n v="60"/>
    <s v="area_code_415"/>
    <s v="no"/>
    <s v="yes"/>
    <n v="20"/>
    <n v="118.3"/>
    <n v="113"/>
    <n v="20.11"/>
    <n v="253.8"/>
    <n v="97"/>
    <n v="21.57"/>
    <n v="172.8"/>
    <n v="78"/>
    <n v="7.78"/>
    <n v="9.4"/>
    <n v="4"/>
    <n v="2.54"/>
    <n v="1"/>
    <s v="no"/>
    <n v="0"/>
    <s v="0-3 Calls"/>
    <s v="60-95 Months"/>
  </r>
  <r>
    <x v="48"/>
    <n v="92"/>
    <s v="area_code_510"/>
    <s v="no"/>
    <s v="no"/>
    <n v="0"/>
    <n v="185.9"/>
    <n v="111"/>
    <n v="31.6"/>
    <n v="216.8"/>
    <n v="93"/>
    <n v="18.43"/>
    <n v="231"/>
    <n v="58"/>
    <n v="10.4"/>
    <n v="8.5"/>
    <n v="2"/>
    <n v="2.2999999999999998"/>
    <n v="1"/>
    <s v="no"/>
    <n v="0"/>
    <s v="0-3 Calls"/>
    <s v="60-95 Months"/>
  </r>
  <r>
    <x v="28"/>
    <n v="52"/>
    <s v="area_code_510"/>
    <s v="no"/>
    <s v="no"/>
    <n v="0"/>
    <n v="219"/>
    <n v="100"/>
    <n v="37.229999999999997"/>
    <n v="148.9"/>
    <n v="110"/>
    <n v="12.66"/>
    <n v="151.80000000000001"/>
    <n v="129"/>
    <n v="6.83"/>
    <n v="11.9"/>
    <n v="8"/>
    <n v="3.21"/>
    <n v="3"/>
    <s v="no"/>
    <n v="0"/>
    <s v="0-3 Calls"/>
    <s v="24-59 Months"/>
  </r>
  <r>
    <x v="33"/>
    <n v="135"/>
    <s v="area_code_510"/>
    <s v="no"/>
    <s v="yes"/>
    <n v="18"/>
    <n v="180.1"/>
    <n v="90"/>
    <n v="30.62"/>
    <n v="152.5"/>
    <n v="65"/>
    <n v="12.96"/>
    <n v="258.2"/>
    <n v="85"/>
    <n v="11.62"/>
    <n v="12.7"/>
    <n v="9"/>
    <n v="3.43"/>
    <n v="1"/>
    <s v="no"/>
    <n v="0"/>
    <s v="0-3 Calls"/>
    <s v="132+ Months"/>
  </r>
  <r>
    <x v="23"/>
    <n v="107"/>
    <s v="area_code_408"/>
    <s v="no"/>
    <s v="no"/>
    <n v="0"/>
    <n v="114.9"/>
    <n v="119"/>
    <n v="19.53"/>
    <n v="239.7"/>
    <n v="91"/>
    <n v="20.37"/>
    <n v="165.3"/>
    <n v="112"/>
    <n v="7.44"/>
    <n v="12.6"/>
    <n v="5"/>
    <n v="3.4"/>
    <n v="2"/>
    <s v="no"/>
    <n v="0"/>
    <s v="0-3 Calls"/>
    <s v="96-131 Months"/>
  </r>
  <r>
    <x v="48"/>
    <n v="110"/>
    <s v="area_code_510"/>
    <s v="no"/>
    <s v="no"/>
    <n v="0"/>
    <n v="158.6"/>
    <n v="97"/>
    <n v="26.96"/>
    <n v="204.4"/>
    <n v="123"/>
    <n v="17.37"/>
    <n v="182.5"/>
    <n v="123"/>
    <n v="8.2100000000000009"/>
    <n v="11.3"/>
    <n v="3"/>
    <n v="3.05"/>
    <n v="2"/>
    <s v="no"/>
    <n v="0"/>
    <s v="0-3 Calls"/>
    <s v="96-131 Months"/>
  </r>
  <r>
    <x v="29"/>
    <n v="109"/>
    <s v="area_code_415"/>
    <s v="yes"/>
    <s v="yes"/>
    <n v="36"/>
    <n v="244.2"/>
    <n v="147"/>
    <n v="41.51"/>
    <n v="199.7"/>
    <n v="65"/>
    <n v="16.97"/>
    <n v="144.4"/>
    <n v="109"/>
    <n v="6.5"/>
    <n v="15.4"/>
    <n v="3"/>
    <n v="4.16"/>
    <n v="2"/>
    <s v="yes"/>
    <n v="1"/>
    <s v="0-3 Calls"/>
    <s v="96-131 Months"/>
  </r>
  <r>
    <x v="11"/>
    <n v="90"/>
    <s v="area_code_415"/>
    <s v="no"/>
    <s v="no"/>
    <n v="0"/>
    <n v="180"/>
    <n v="58"/>
    <n v="30.6"/>
    <n v="229.4"/>
    <n v="88"/>
    <n v="19.5"/>
    <n v="162.19999999999999"/>
    <n v="110"/>
    <n v="7.3"/>
    <n v="13.2"/>
    <n v="9"/>
    <n v="3.56"/>
    <n v="1"/>
    <s v="no"/>
    <n v="0"/>
    <s v="0-3 Calls"/>
    <s v="60-95 Months"/>
  </r>
  <r>
    <x v="44"/>
    <n v="115"/>
    <s v="area_code_415"/>
    <s v="no"/>
    <s v="no"/>
    <n v="0"/>
    <n v="135.4"/>
    <n v="104"/>
    <n v="23.02"/>
    <n v="138.80000000000001"/>
    <n v="91"/>
    <n v="11.8"/>
    <n v="208.5"/>
    <n v="92"/>
    <n v="9.3800000000000008"/>
    <n v="5.4"/>
    <n v="3"/>
    <n v="1.46"/>
    <n v="1"/>
    <s v="no"/>
    <n v="0"/>
    <s v="0-3 Calls"/>
    <s v="96-131 Months"/>
  </r>
  <r>
    <x v="41"/>
    <n v="73"/>
    <s v="area_code_408"/>
    <s v="no"/>
    <s v="no"/>
    <n v="0"/>
    <n v="272.39999999999998"/>
    <n v="112"/>
    <n v="46.31"/>
    <n v="252.2"/>
    <n v="91"/>
    <n v="21.44"/>
    <n v="255.4"/>
    <n v="112"/>
    <n v="11.49"/>
    <n v="10.9"/>
    <n v="5"/>
    <n v="2.94"/>
    <n v="1"/>
    <s v="yes"/>
    <n v="1"/>
    <s v="0-3 Calls"/>
    <s v="60-95 Months"/>
  </r>
  <r>
    <x v="1"/>
    <n v="127"/>
    <s v="area_code_510"/>
    <s v="no"/>
    <s v="no"/>
    <n v="0"/>
    <n v="262.89999999999998"/>
    <n v="95"/>
    <n v="44.69"/>
    <n v="175.9"/>
    <n v="126"/>
    <n v="14.95"/>
    <n v="202.1"/>
    <n v="101"/>
    <n v="9.09"/>
    <n v="7.5"/>
    <n v="5"/>
    <n v="2.0299999999999998"/>
    <n v="1"/>
    <s v="no"/>
    <n v="0"/>
    <s v="0-3 Calls"/>
    <s v="96-131 Months"/>
  </r>
  <r>
    <x v="29"/>
    <n v="79"/>
    <s v="area_code_415"/>
    <s v="no"/>
    <s v="no"/>
    <n v="0"/>
    <n v="66.7"/>
    <n v="124"/>
    <n v="11.34"/>
    <n v="204"/>
    <n v="91"/>
    <n v="17.34"/>
    <n v="254.7"/>
    <n v="110"/>
    <n v="11.46"/>
    <n v="15.1"/>
    <n v="2"/>
    <n v="4.08"/>
    <n v="1"/>
    <s v="no"/>
    <n v="0"/>
    <s v="0-3 Calls"/>
    <s v="60-95 Months"/>
  </r>
  <r>
    <x v="49"/>
    <n v="133"/>
    <s v="area_code_408"/>
    <s v="no"/>
    <s v="no"/>
    <n v="0"/>
    <n v="240.8"/>
    <n v="72"/>
    <n v="40.94"/>
    <n v="202.7"/>
    <n v="62"/>
    <n v="17.23"/>
    <n v="212.9"/>
    <n v="76"/>
    <n v="9.58"/>
    <n v="7.7"/>
    <n v="5"/>
    <n v="2.08"/>
    <n v="1"/>
    <s v="no"/>
    <n v="0"/>
    <s v="0-3 Calls"/>
    <s v="132+ Months"/>
  </r>
  <r>
    <x v="40"/>
    <n v="47"/>
    <s v="area_code_415"/>
    <s v="no"/>
    <s v="yes"/>
    <n v="40"/>
    <n v="158.30000000000001"/>
    <n v="90"/>
    <n v="26.91"/>
    <n v="213.2"/>
    <n v="71"/>
    <n v="18.12"/>
    <n v="123"/>
    <n v="132"/>
    <n v="5.54"/>
    <n v="14"/>
    <n v="2"/>
    <n v="3.78"/>
    <n v="2"/>
    <s v="no"/>
    <n v="0"/>
    <s v="0-3 Calls"/>
    <s v="24-59 Months"/>
  </r>
  <r>
    <x v="16"/>
    <n v="53"/>
    <s v="area_code_510"/>
    <s v="no"/>
    <s v="yes"/>
    <n v="24"/>
    <n v="201.7"/>
    <n v="87"/>
    <n v="34.29"/>
    <n v="251.7"/>
    <n v="97"/>
    <n v="21.39"/>
    <n v="297.39999999999998"/>
    <n v="95"/>
    <n v="13.38"/>
    <n v="7.9"/>
    <n v="5"/>
    <n v="2.13"/>
    <n v="0"/>
    <s v="no"/>
    <n v="0"/>
    <s v="0-3 Calls"/>
    <s v="24-59 Months"/>
  </r>
  <r>
    <x v="21"/>
    <n v="148"/>
    <s v="area_code_510"/>
    <s v="no"/>
    <s v="no"/>
    <n v="0"/>
    <n v="168.8"/>
    <n v="102"/>
    <n v="28.7"/>
    <n v="248.1"/>
    <n v="125"/>
    <n v="21.09"/>
    <n v="250.7"/>
    <n v="96"/>
    <n v="11.28"/>
    <n v="10.6"/>
    <n v="4"/>
    <n v="2.86"/>
    <n v="1"/>
    <s v="no"/>
    <n v="0"/>
    <s v="0-3 Calls"/>
    <s v="132+ Months"/>
  </r>
  <r>
    <x v="3"/>
    <n v="72"/>
    <s v="area_code_415"/>
    <s v="no"/>
    <s v="no"/>
    <n v="0"/>
    <n v="141.9"/>
    <n v="98"/>
    <n v="24.12"/>
    <n v="188.1"/>
    <n v="63"/>
    <n v="15.99"/>
    <n v="115.2"/>
    <n v="49"/>
    <n v="5.18"/>
    <n v="12"/>
    <n v="5"/>
    <n v="3.24"/>
    <n v="2"/>
    <s v="no"/>
    <n v="0"/>
    <s v="0-3 Calls"/>
    <s v="60-95 Months"/>
  </r>
  <r>
    <x v="5"/>
    <n v="96"/>
    <s v="area_code_510"/>
    <s v="no"/>
    <s v="no"/>
    <n v="0"/>
    <n v="182.6"/>
    <n v="75"/>
    <n v="31.04"/>
    <n v="188.6"/>
    <n v="67"/>
    <n v="16.03"/>
    <n v="137.69999999999999"/>
    <n v="81"/>
    <n v="6.2"/>
    <n v="9.5"/>
    <n v="3"/>
    <n v="2.57"/>
    <n v="5"/>
    <s v="yes"/>
    <n v="1"/>
    <s v="4+ calls"/>
    <s v="96-131 Months"/>
  </r>
  <r>
    <x v="47"/>
    <n v="55"/>
    <s v="area_code_415"/>
    <s v="no"/>
    <s v="no"/>
    <n v="0"/>
    <n v="203.7"/>
    <n v="80"/>
    <n v="34.630000000000003"/>
    <n v="230.2"/>
    <n v="112"/>
    <n v="19.57"/>
    <n v="120.3"/>
    <n v="48"/>
    <n v="5.41"/>
    <n v="9.4"/>
    <n v="1"/>
    <n v="2.54"/>
    <n v="3"/>
    <s v="no"/>
    <n v="0"/>
    <s v="0-3 Calls"/>
    <s v="24-59 Months"/>
  </r>
  <r>
    <x v="28"/>
    <n v="143"/>
    <s v="area_code_415"/>
    <s v="no"/>
    <s v="no"/>
    <n v="0"/>
    <n v="191.6"/>
    <n v="53"/>
    <n v="32.57"/>
    <n v="104.6"/>
    <n v="104"/>
    <n v="8.89"/>
    <n v="195.8"/>
    <n v="125"/>
    <n v="8.81"/>
    <n v="10.7"/>
    <n v="9"/>
    <n v="2.89"/>
    <n v="3"/>
    <s v="no"/>
    <n v="0"/>
    <s v="0-3 Calls"/>
    <s v="132+ Months"/>
  </r>
  <r>
    <x v="7"/>
    <n v="60"/>
    <s v="area_code_415"/>
    <s v="no"/>
    <s v="no"/>
    <n v="0"/>
    <n v="136.4"/>
    <n v="147"/>
    <n v="23.19"/>
    <n v="219.9"/>
    <n v="101"/>
    <n v="18.690000000000001"/>
    <n v="99.7"/>
    <n v="73"/>
    <n v="4.49"/>
    <n v="7"/>
    <n v="3"/>
    <n v="1.89"/>
    <n v="0"/>
    <s v="no"/>
    <n v="0"/>
    <s v="0-3 Calls"/>
    <s v="60-95 Months"/>
  </r>
  <r>
    <x v="16"/>
    <n v="90"/>
    <s v="area_code_415"/>
    <s v="no"/>
    <s v="yes"/>
    <n v="30"/>
    <n v="168.2"/>
    <n v="103"/>
    <n v="28.59"/>
    <n v="220.9"/>
    <n v="75"/>
    <n v="18.78"/>
    <n v="224.3"/>
    <n v="105"/>
    <n v="10.09"/>
    <n v="8.1999999999999993"/>
    <n v="2"/>
    <n v="2.21"/>
    <n v="0"/>
    <s v="no"/>
    <n v="0"/>
    <s v="0-3 Calls"/>
    <s v="60-95 Months"/>
  </r>
  <r>
    <x v="14"/>
    <n v="65"/>
    <s v="area_code_415"/>
    <s v="no"/>
    <s v="no"/>
    <n v="0"/>
    <n v="217.9"/>
    <n v="89"/>
    <n v="37.04"/>
    <n v="238.8"/>
    <n v="101"/>
    <n v="20.3"/>
    <n v="194.4"/>
    <n v="105"/>
    <n v="8.75"/>
    <n v="6.6"/>
    <n v="4"/>
    <n v="1.78"/>
    <n v="0"/>
    <s v="no"/>
    <n v="0"/>
    <s v="0-3 Calls"/>
    <s v="60-95 Months"/>
  </r>
  <r>
    <x v="9"/>
    <n v="93"/>
    <s v="area_code_408"/>
    <s v="no"/>
    <s v="no"/>
    <n v="0"/>
    <n v="198.1"/>
    <n v="93"/>
    <n v="33.68"/>
    <n v="236.1"/>
    <n v="95"/>
    <n v="20.07"/>
    <n v="127.3"/>
    <n v="121"/>
    <n v="5.73"/>
    <n v="12.6"/>
    <n v="4"/>
    <n v="3.4"/>
    <n v="2"/>
    <s v="no"/>
    <n v="0"/>
    <s v="0-3 Calls"/>
    <s v="60-95 Months"/>
  </r>
  <r>
    <x v="30"/>
    <n v="117"/>
    <s v="area_code_408"/>
    <s v="yes"/>
    <s v="yes"/>
    <n v="15"/>
    <n v="178.8"/>
    <n v="81"/>
    <n v="30.4"/>
    <n v="286.10000000000002"/>
    <n v="85"/>
    <n v="24.32"/>
    <n v="229.4"/>
    <n v="128"/>
    <n v="10.32"/>
    <n v="7.1"/>
    <n v="5"/>
    <n v="1.92"/>
    <n v="1"/>
    <s v="no"/>
    <n v="0"/>
    <s v="0-3 Calls"/>
    <s v="96-131 Months"/>
  </r>
  <r>
    <x v="43"/>
    <n v="96"/>
    <s v="area_code_415"/>
    <s v="no"/>
    <s v="yes"/>
    <n v="18"/>
    <n v="262.89999999999998"/>
    <n v="57"/>
    <n v="44.69"/>
    <n v="190.2"/>
    <n v="107"/>
    <n v="16.170000000000002"/>
    <n v="293.5"/>
    <n v="103"/>
    <n v="13.21"/>
    <n v="11.8"/>
    <n v="4"/>
    <n v="3.19"/>
    <n v="3"/>
    <s v="no"/>
    <n v="0"/>
    <s v="0-3 Calls"/>
    <s v="96-131 Months"/>
  </r>
  <r>
    <x v="37"/>
    <n v="60"/>
    <s v="area_code_415"/>
    <s v="no"/>
    <s v="no"/>
    <n v="0"/>
    <n v="197"/>
    <n v="130"/>
    <n v="33.49"/>
    <n v="219.2"/>
    <n v="105"/>
    <n v="18.63"/>
    <n v="102.8"/>
    <n v="113"/>
    <n v="4.63"/>
    <n v="12.6"/>
    <n v="4"/>
    <n v="3.4"/>
    <n v="1"/>
    <s v="no"/>
    <n v="0"/>
    <s v="0-3 Calls"/>
    <s v="60-95 Months"/>
  </r>
  <r>
    <x v="9"/>
    <n v="157"/>
    <s v="area_code_510"/>
    <s v="no"/>
    <s v="no"/>
    <n v="0"/>
    <n v="102.9"/>
    <n v="94"/>
    <n v="17.489999999999998"/>
    <n v="229.1"/>
    <n v="96"/>
    <n v="19.47"/>
    <n v="198.7"/>
    <n v="129"/>
    <n v="8.94"/>
    <n v="13.6"/>
    <n v="2"/>
    <n v="3.67"/>
    <n v="1"/>
    <s v="no"/>
    <n v="0"/>
    <s v="0-3 Calls"/>
    <s v="132+ Months"/>
  </r>
  <r>
    <x v="30"/>
    <n v="89"/>
    <s v="area_code_408"/>
    <s v="no"/>
    <s v="no"/>
    <n v="0"/>
    <n v="144.19999999999999"/>
    <n v="74"/>
    <n v="24.51"/>
    <n v="164.7"/>
    <n v="119"/>
    <n v="14"/>
    <n v="279.2"/>
    <n v="121"/>
    <n v="12.56"/>
    <n v="12.1"/>
    <n v="7"/>
    <n v="3.27"/>
    <n v="4"/>
    <s v="yes"/>
    <n v="1"/>
    <s v="4+ calls"/>
    <s v="60-95 Months"/>
  </r>
  <r>
    <x v="48"/>
    <n v="91"/>
    <s v="area_code_415"/>
    <s v="no"/>
    <s v="no"/>
    <n v="0"/>
    <n v="139.80000000000001"/>
    <n v="109"/>
    <n v="23.77"/>
    <n v="157"/>
    <n v="91"/>
    <n v="13.35"/>
    <n v="218.6"/>
    <n v="122"/>
    <n v="9.84"/>
    <n v="13.6"/>
    <n v="4"/>
    <n v="3.67"/>
    <n v="3"/>
    <s v="no"/>
    <n v="0"/>
    <s v="0-3 Calls"/>
    <s v="60-95 Months"/>
  </r>
  <r>
    <x v="13"/>
    <n v="104"/>
    <s v="area_code_415"/>
    <s v="no"/>
    <s v="no"/>
    <n v="0"/>
    <n v="139.69999999999999"/>
    <n v="112"/>
    <n v="23.75"/>
    <n v="199.8"/>
    <n v="127"/>
    <n v="16.98"/>
    <n v="189.3"/>
    <n v="104"/>
    <n v="8.52"/>
    <n v="10.3"/>
    <n v="2"/>
    <n v="2.78"/>
    <n v="2"/>
    <s v="no"/>
    <n v="0"/>
    <s v="0-3 Calls"/>
    <s v="96-131 Months"/>
  </r>
  <r>
    <x v="18"/>
    <n v="40"/>
    <s v="area_code_415"/>
    <s v="no"/>
    <s v="no"/>
    <n v="0"/>
    <n v="309.39999999999998"/>
    <n v="86"/>
    <n v="52.6"/>
    <n v="271.3"/>
    <n v="98"/>
    <n v="23.06"/>
    <n v="197.1"/>
    <n v="116"/>
    <n v="8.8699999999999992"/>
    <n v="11.2"/>
    <n v="5"/>
    <n v="3.02"/>
    <n v="3"/>
    <s v="yes"/>
    <n v="1"/>
    <s v="0-3 Calls"/>
    <s v="24-59 Months"/>
  </r>
  <r>
    <x v="6"/>
    <n v="161"/>
    <s v="area_code_415"/>
    <s v="no"/>
    <s v="no"/>
    <n v="0"/>
    <n v="159.6"/>
    <n v="102"/>
    <n v="27.13"/>
    <n v="212.6"/>
    <n v="119"/>
    <n v="18.07"/>
    <n v="151.4"/>
    <n v="83"/>
    <n v="6.81"/>
    <n v="12.6"/>
    <n v="7"/>
    <n v="3.4"/>
    <n v="5"/>
    <s v="yes"/>
    <n v="1"/>
    <s v="4+ calls"/>
    <s v="132+ Months"/>
  </r>
  <r>
    <x v="40"/>
    <n v="131"/>
    <s v="area_code_408"/>
    <s v="no"/>
    <s v="yes"/>
    <n v="29"/>
    <n v="239.7"/>
    <n v="102"/>
    <n v="40.75"/>
    <n v="212.8"/>
    <n v="109"/>
    <n v="18.09"/>
    <n v="187.7"/>
    <n v="77"/>
    <n v="8.4499999999999993"/>
    <n v="10.5"/>
    <n v="2"/>
    <n v="2.84"/>
    <n v="1"/>
    <s v="no"/>
    <n v="0"/>
    <s v="0-3 Calls"/>
    <s v="96-131 Months"/>
  </r>
  <r>
    <x v="38"/>
    <n v="79"/>
    <s v="area_code_510"/>
    <s v="no"/>
    <s v="no"/>
    <n v="0"/>
    <n v="161.1"/>
    <n v="110"/>
    <n v="27.39"/>
    <n v="170.6"/>
    <n v="111"/>
    <n v="14.5"/>
    <n v="274.39999999999998"/>
    <n v="80"/>
    <n v="12.35"/>
    <n v="7.6"/>
    <n v="2"/>
    <n v="2.0499999999999998"/>
    <n v="2"/>
    <s v="no"/>
    <n v="0"/>
    <s v="0-3 Calls"/>
    <s v="60-95 Months"/>
  </r>
  <r>
    <x v="20"/>
    <n v="161"/>
    <s v="area_code_408"/>
    <s v="no"/>
    <s v="no"/>
    <n v="0"/>
    <n v="165.4"/>
    <n v="88"/>
    <n v="28.12"/>
    <n v="209.7"/>
    <n v="111"/>
    <n v="17.82"/>
    <n v="270.7"/>
    <n v="129"/>
    <n v="12.18"/>
    <n v="10.5"/>
    <n v="3"/>
    <n v="2.84"/>
    <n v="4"/>
    <s v="no"/>
    <n v="0"/>
    <s v="4+ calls"/>
    <s v="132+ Months"/>
  </r>
  <r>
    <x v="42"/>
    <n v="108"/>
    <s v="area_code_415"/>
    <s v="no"/>
    <s v="yes"/>
    <n v="28"/>
    <n v="221.3"/>
    <n v="117"/>
    <n v="37.619999999999997"/>
    <n v="156"/>
    <n v="102"/>
    <n v="13.26"/>
    <n v="159.30000000000001"/>
    <n v="80"/>
    <n v="7.17"/>
    <n v="8.6999999999999993"/>
    <n v="3"/>
    <n v="2.35"/>
    <n v="0"/>
    <s v="no"/>
    <n v="0"/>
    <s v="0-3 Calls"/>
    <s v="96-131 Months"/>
  </r>
  <r>
    <x v="6"/>
    <n v="69"/>
    <s v="area_code_415"/>
    <s v="yes"/>
    <s v="no"/>
    <n v="0"/>
    <n v="176.8"/>
    <n v="89"/>
    <n v="30.06"/>
    <n v="196"/>
    <n v="89"/>
    <n v="16.66"/>
    <n v="232.6"/>
    <n v="151"/>
    <n v="10.47"/>
    <n v="13.1"/>
    <n v="5"/>
    <n v="3.54"/>
    <n v="1"/>
    <s v="yes"/>
    <n v="1"/>
    <s v="0-3 Calls"/>
    <s v="60-95 Months"/>
  </r>
  <r>
    <x v="33"/>
    <n v="80"/>
    <s v="area_code_408"/>
    <s v="no"/>
    <s v="no"/>
    <n v="0"/>
    <n v="196"/>
    <n v="75"/>
    <n v="33.32"/>
    <n v="237.8"/>
    <n v="112"/>
    <n v="20.21"/>
    <n v="220.1"/>
    <n v="127"/>
    <n v="9.9"/>
    <n v="13.9"/>
    <n v="5"/>
    <n v="3.75"/>
    <n v="1"/>
    <s v="no"/>
    <n v="0"/>
    <s v="0-3 Calls"/>
    <s v="60-95 Months"/>
  </r>
  <r>
    <x v="41"/>
    <n v="146"/>
    <s v="area_code_415"/>
    <s v="no"/>
    <s v="no"/>
    <n v="0"/>
    <n v="174.3"/>
    <n v="113"/>
    <n v="29.63"/>
    <n v="200.7"/>
    <n v="107"/>
    <n v="17.059999999999999"/>
    <n v="281.2"/>
    <n v="145"/>
    <n v="12.65"/>
    <n v="11.6"/>
    <n v="3"/>
    <n v="3.13"/>
    <n v="4"/>
    <s v="no"/>
    <n v="0"/>
    <s v="4+ calls"/>
    <s v="132+ Months"/>
  </r>
  <r>
    <x v="19"/>
    <n v="113"/>
    <s v="area_code_408"/>
    <s v="no"/>
    <s v="no"/>
    <n v="0"/>
    <n v="158.4"/>
    <n v="107"/>
    <n v="26.93"/>
    <n v="142.19999999999999"/>
    <n v="104"/>
    <n v="12.09"/>
    <n v="174.7"/>
    <n v="108"/>
    <n v="7.86"/>
    <n v="14.9"/>
    <n v="2"/>
    <n v="4.0199999999999996"/>
    <n v="0"/>
    <s v="no"/>
    <n v="0"/>
    <s v="0-3 Calls"/>
    <s v="96-131 Months"/>
  </r>
  <r>
    <x v="41"/>
    <n v="29"/>
    <s v="area_code_415"/>
    <s v="no"/>
    <s v="yes"/>
    <n v="38"/>
    <n v="149.4"/>
    <n v="93"/>
    <n v="25.4"/>
    <n v="189.8"/>
    <n v="96"/>
    <n v="16.13"/>
    <n v="127.4"/>
    <n v="71"/>
    <n v="5.73"/>
    <n v="6"/>
    <n v="3"/>
    <n v="1.62"/>
    <n v="1"/>
    <s v="no"/>
    <n v="0"/>
    <s v="0-3 Calls"/>
    <s v="24-59 Months"/>
  </r>
  <r>
    <x v="40"/>
    <n v="78"/>
    <s v="area_code_415"/>
    <s v="no"/>
    <s v="no"/>
    <n v="0"/>
    <n v="145.5"/>
    <n v="124"/>
    <n v="24.74"/>
    <n v="143.4"/>
    <n v="71"/>
    <n v="12.19"/>
    <n v="291.10000000000002"/>
    <n v="123"/>
    <n v="13.1"/>
    <n v="9.5"/>
    <n v="5"/>
    <n v="2.57"/>
    <n v="3"/>
    <s v="no"/>
    <n v="0"/>
    <s v="0-3 Calls"/>
    <s v="60-95 Months"/>
  </r>
  <r>
    <x v="23"/>
    <n v="120"/>
    <s v="area_code_510"/>
    <s v="no"/>
    <s v="no"/>
    <n v="0"/>
    <n v="147.69999999999999"/>
    <n v="101"/>
    <n v="25.11"/>
    <n v="144.1"/>
    <n v="71"/>
    <n v="12.25"/>
    <n v="237"/>
    <n v="115"/>
    <n v="10.67"/>
    <n v="11.1"/>
    <n v="5"/>
    <n v="3"/>
    <n v="0"/>
    <s v="no"/>
    <n v="0"/>
    <s v="0-3 Calls"/>
    <s v="96-131 Months"/>
  </r>
  <r>
    <x v="7"/>
    <n v="185"/>
    <s v="area_code_415"/>
    <s v="no"/>
    <s v="no"/>
    <n v="0"/>
    <n v="89.4"/>
    <n v="77"/>
    <n v="15.2"/>
    <n v="288.89999999999998"/>
    <n v="128"/>
    <n v="24.56"/>
    <n v="162.9"/>
    <n v="93"/>
    <n v="7.33"/>
    <n v="10.4"/>
    <n v="2"/>
    <n v="2.81"/>
    <n v="3"/>
    <s v="no"/>
    <n v="0"/>
    <s v="0-3 Calls"/>
    <s v="132+ Months"/>
  </r>
  <r>
    <x v="13"/>
    <n v="130"/>
    <s v="area_code_415"/>
    <s v="no"/>
    <s v="no"/>
    <n v="0"/>
    <n v="138.69999999999999"/>
    <n v="68"/>
    <n v="23.58"/>
    <n v="205.6"/>
    <n v="102"/>
    <n v="17.48"/>
    <n v="231.2"/>
    <n v="108"/>
    <n v="10.4"/>
    <n v="13.6"/>
    <n v="3"/>
    <n v="3.67"/>
    <n v="2"/>
    <s v="no"/>
    <n v="0"/>
    <s v="0-3 Calls"/>
    <s v="96-131 Months"/>
  </r>
  <r>
    <x v="38"/>
    <n v="59"/>
    <s v="area_code_415"/>
    <s v="no"/>
    <s v="yes"/>
    <n v="26"/>
    <n v="205.4"/>
    <n v="68"/>
    <n v="34.92"/>
    <n v="115"/>
    <n v="115"/>
    <n v="9.7799999999999994"/>
    <n v="214.7"/>
    <n v="130"/>
    <n v="9.66"/>
    <n v="9.4"/>
    <n v="2"/>
    <n v="2.54"/>
    <n v="5"/>
    <s v="no"/>
    <n v="0"/>
    <s v="4+ calls"/>
    <s v="24-59 Months"/>
  </r>
  <r>
    <x v="12"/>
    <n v="139"/>
    <s v="area_code_408"/>
    <s v="no"/>
    <s v="no"/>
    <n v="0"/>
    <n v="187.4"/>
    <n v="86"/>
    <n v="31.86"/>
    <n v="169.3"/>
    <n v="116"/>
    <n v="14.39"/>
    <n v="153.4"/>
    <n v="88"/>
    <n v="6.9"/>
    <n v="11.7"/>
    <n v="3"/>
    <n v="3.16"/>
    <n v="1"/>
    <s v="no"/>
    <n v="0"/>
    <s v="0-3 Calls"/>
    <s v="132+ Months"/>
  </r>
  <r>
    <x v="29"/>
    <n v="12"/>
    <s v="area_code_415"/>
    <s v="no"/>
    <s v="no"/>
    <n v="0"/>
    <n v="206.1"/>
    <n v="105"/>
    <n v="35.04"/>
    <n v="246.6"/>
    <n v="104"/>
    <n v="20.96"/>
    <n v="254.6"/>
    <n v="83"/>
    <n v="11.46"/>
    <n v="12.1"/>
    <n v="7"/>
    <n v="3.27"/>
    <n v="2"/>
    <s v="no"/>
    <n v="0"/>
    <s v="0-3 Calls"/>
    <s v="0-23 Months"/>
  </r>
  <r>
    <x v="35"/>
    <n v="42"/>
    <s v="area_code_408"/>
    <s v="no"/>
    <s v="yes"/>
    <n v="34"/>
    <n v="131.5"/>
    <n v="143"/>
    <n v="22.36"/>
    <n v="185.3"/>
    <n v="109"/>
    <n v="15.75"/>
    <n v="177.3"/>
    <n v="117"/>
    <n v="7.98"/>
    <n v="10.9"/>
    <n v="5"/>
    <n v="2.94"/>
    <n v="0"/>
    <s v="no"/>
    <n v="0"/>
    <s v="0-3 Calls"/>
    <s v="24-59 Months"/>
  </r>
  <r>
    <x v="19"/>
    <n v="63"/>
    <s v="area_code_415"/>
    <s v="no"/>
    <s v="no"/>
    <n v="0"/>
    <n v="120.1"/>
    <n v="103"/>
    <n v="20.420000000000002"/>
    <n v="179.2"/>
    <n v="132"/>
    <n v="15.23"/>
    <n v="127.3"/>
    <n v="82"/>
    <n v="5.73"/>
    <n v="6.3"/>
    <n v="4"/>
    <n v="1.7"/>
    <n v="1"/>
    <s v="no"/>
    <n v="0"/>
    <s v="0-3 Calls"/>
    <s v="60-95 Months"/>
  </r>
  <r>
    <x v="11"/>
    <n v="143"/>
    <s v="area_code_415"/>
    <s v="no"/>
    <s v="no"/>
    <n v="0"/>
    <n v="168.6"/>
    <n v="85"/>
    <n v="28.66"/>
    <n v="176.3"/>
    <n v="89"/>
    <n v="14.99"/>
    <n v="282.3"/>
    <n v="69"/>
    <n v="12.7"/>
    <n v="13.3"/>
    <n v="10"/>
    <n v="3.59"/>
    <n v="1"/>
    <s v="no"/>
    <n v="0"/>
    <s v="0-3 Calls"/>
    <s v="132+ Months"/>
  </r>
  <r>
    <x v="25"/>
    <n v="156"/>
    <s v="area_code_510"/>
    <s v="no"/>
    <s v="no"/>
    <n v="0"/>
    <n v="189.4"/>
    <n v="114"/>
    <n v="32.200000000000003"/>
    <n v="145.69999999999999"/>
    <n v="96"/>
    <n v="12.38"/>
    <n v="192.8"/>
    <n v="121"/>
    <n v="8.68"/>
    <n v="4.5"/>
    <n v="13"/>
    <n v="1.22"/>
    <n v="0"/>
    <s v="no"/>
    <n v="0"/>
    <s v="0-3 Calls"/>
    <s v="132+ Months"/>
  </r>
  <r>
    <x v="14"/>
    <n v="98"/>
    <s v="area_code_408"/>
    <s v="no"/>
    <s v="no"/>
    <n v="0"/>
    <n v="158.5"/>
    <n v="90"/>
    <n v="26.95"/>
    <n v="254.4"/>
    <n v="67"/>
    <n v="21.62"/>
    <n v="178.4"/>
    <n v="104"/>
    <n v="8.0299999999999994"/>
    <n v="14.8"/>
    <n v="5"/>
    <n v="4"/>
    <n v="2"/>
    <s v="no"/>
    <n v="0"/>
    <s v="0-3 Calls"/>
    <s v="96-131 Months"/>
  </r>
  <r>
    <x v="5"/>
    <n v="140"/>
    <s v="area_code_415"/>
    <s v="no"/>
    <s v="yes"/>
    <n v="27"/>
    <n v="176"/>
    <n v="141"/>
    <n v="29.92"/>
    <n v="201.3"/>
    <n v="143"/>
    <n v="17.11"/>
    <n v="167.9"/>
    <n v="93"/>
    <n v="7.56"/>
    <n v="7.1"/>
    <n v="5"/>
    <n v="1.92"/>
    <n v="3"/>
    <s v="no"/>
    <n v="0"/>
    <s v="0-3 Calls"/>
    <s v="132+ Months"/>
  </r>
  <r>
    <x v="30"/>
    <n v="102"/>
    <s v="area_code_510"/>
    <s v="no"/>
    <s v="yes"/>
    <n v="45"/>
    <n v="129.19999999999999"/>
    <n v="142"/>
    <n v="21.96"/>
    <n v="239.4"/>
    <n v="114"/>
    <n v="20.350000000000001"/>
    <n v="223.4"/>
    <n v="66"/>
    <n v="10.050000000000001"/>
    <n v="8.6999999999999993"/>
    <n v="4"/>
    <n v="2.35"/>
    <n v="0"/>
    <s v="no"/>
    <n v="0"/>
    <s v="0-3 Calls"/>
    <s v="96-131 Months"/>
  </r>
  <r>
    <x v="13"/>
    <n v="71"/>
    <s v="area_code_415"/>
    <s v="no"/>
    <s v="yes"/>
    <n v="49"/>
    <n v="174"/>
    <n v="122"/>
    <n v="29.58"/>
    <n v="168.6"/>
    <n v="85"/>
    <n v="14.33"/>
    <n v="132.1"/>
    <n v="120"/>
    <n v="5.94"/>
    <n v="7.8"/>
    <n v="4"/>
    <n v="2.11"/>
    <n v="1"/>
    <s v="no"/>
    <n v="0"/>
    <s v="0-3 Calls"/>
    <s v="60-95 Months"/>
  </r>
  <r>
    <x v="14"/>
    <n v="104"/>
    <s v="area_code_415"/>
    <s v="no"/>
    <s v="no"/>
    <n v="0"/>
    <n v="261.2"/>
    <n v="81"/>
    <n v="44.4"/>
    <n v="209.1"/>
    <n v="130"/>
    <n v="17.77"/>
    <n v="281.10000000000002"/>
    <n v="121"/>
    <n v="12.65"/>
    <n v="11.3"/>
    <n v="1"/>
    <n v="3.05"/>
    <n v="2"/>
    <s v="yes"/>
    <n v="1"/>
    <s v="0-3 Calls"/>
    <s v="96-131 Months"/>
  </r>
  <r>
    <x v="46"/>
    <n v="96"/>
    <s v="area_code_415"/>
    <s v="no"/>
    <s v="no"/>
    <n v="0"/>
    <n v="264.60000000000002"/>
    <n v="117"/>
    <n v="44.98"/>
    <n v="264.10000000000002"/>
    <n v="121"/>
    <n v="22.45"/>
    <n v="77.099999999999994"/>
    <n v="89"/>
    <n v="3.47"/>
    <n v="8.1"/>
    <n v="4"/>
    <n v="2.19"/>
    <n v="0"/>
    <s v="no"/>
    <n v="0"/>
    <s v="0-3 Calls"/>
    <s v="96-131 Months"/>
  </r>
  <r>
    <x v="48"/>
    <n v="90"/>
    <s v="area_code_408"/>
    <s v="no"/>
    <s v="no"/>
    <n v="0"/>
    <n v="160.9"/>
    <n v="97"/>
    <n v="27.35"/>
    <n v="136.4"/>
    <n v="46"/>
    <n v="11.59"/>
    <n v="209"/>
    <n v="121"/>
    <n v="9.4"/>
    <n v="9.1"/>
    <n v="4"/>
    <n v="2.46"/>
    <n v="2"/>
    <s v="no"/>
    <n v="0"/>
    <s v="0-3 Calls"/>
    <s v="60-95 Months"/>
  </r>
  <r>
    <x v="49"/>
    <n v="106"/>
    <s v="area_code_510"/>
    <s v="no"/>
    <s v="yes"/>
    <n v="36"/>
    <n v="124.8"/>
    <n v="93"/>
    <n v="21.22"/>
    <n v="241.7"/>
    <n v="83"/>
    <n v="20.54"/>
    <n v="219"/>
    <n v="110"/>
    <n v="9.86"/>
    <n v="11.3"/>
    <n v="3"/>
    <n v="3.05"/>
    <n v="1"/>
    <s v="no"/>
    <n v="0"/>
    <s v="0-3 Calls"/>
    <s v="96-131 Months"/>
  </r>
  <r>
    <x v="29"/>
    <n v="148"/>
    <s v="area_code_510"/>
    <s v="no"/>
    <s v="no"/>
    <n v="0"/>
    <n v="230.6"/>
    <n v="92"/>
    <n v="39.200000000000003"/>
    <n v="185.6"/>
    <n v="97"/>
    <n v="15.78"/>
    <n v="183.2"/>
    <n v="79"/>
    <n v="8.24"/>
    <n v="6.2"/>
    <n v="4"/>
    <n v="1.67"/>
    <n v="2"/>
    <s v="no"/>
    <n v="0"/>
    <s v="0-3 Calls"/>
    <s v="132+ Months"/>
  </r>
  <r>
    <x v="30"/>
    <n v="95"/>
    <s v="area_code_408"/>
    <s v="no"/>
    <s v="yes"/>
    <n v="35"/>
    <n v="229.1"/>
    <n v="143"/>
    <n v="38.950000000000003"/>
    <n v="148.19999999999999"/>
    <n v="104"/>
    <n v="12.6"/>
    <n v="248.4"/>
    <n v="110"/>
    <n v="11.18"/>
    <n v="3.9"/>
    <n v="3"/>
    <n v="1.05"/>
    <n v="0"/>
    <s v="no"/>
    <n v="0"/>
    <s v="0-3 Calls"/>
    <s v="60-95 Months"/>
  </r>
  <r>
    <x v="2"/>
    <n v="127"/>
    <s v="area_code_408"/>
    <s v="no"/>
    <s v="no"/>
    <n v="0"/>
    <n v="212.9"/>
    <n v="92"/>
    <n v="36.19"/>
    <n v="260.10000000000002"/>
    <n v="124"/>
    <n v="22.11"/>
    <n v="177.6"/>
    <n v="85"/>
    <n v="7.99"/>
    <n v="8.6"/>
    <n v="2"/>
    <n v="2.3199999999999998"/>
    <n v="2"/>
    <s v="no"/>
    <n v="0"/>
    <s v="0-3 Calls"/>
    <s v="96-131 Months"/>
  </r>
  <r>
    <x v="21"/>
    <n v="79"/>
    <s v="area_code_408"/>
    <s v="no"/>
    <s v="yes"/>
    <n v="30"/>
    <n v="124.8"/>
    <n v="99"/>
    <n v="21.22"/>
    <n v="207.6"/>
    <n v="142"/>
    <n v="17.649999999999999"/>
    <n v="175"/>
    <n v="95"/>
    <n v="7.88"/>
    <n v="4.5999999999999996"/>
    <n v="3"/>
    <n v="1.24"/>
    <n v="1"/>
    <s v="no"/>
    <n v="0"/>
    <s v="0-3 Calls"/>
    <s v="60-95 Months"/>
  </r>
  <r>
    <x v="4"/>
    <n v="83"/>
    <s v="area_code_510"/>
    <s v="no"/>
    <s v="no"/>
    <n v="0"/>
    <n v="133.9"/>
    <n v="82"/>
    <n v="22.76"/>
    <n v="169.6"/>
    <n v="105"/>
    <n v="14.42"/>
    <n v="222.8"/>
    <n v="114"/>
    <n v="10.029999999999999"/>
    <n v="11.7"/>
    <n v="4"/>
    <n v="3.16"/>
    <n v="0"/>
    <s v="no"/>
    <n v="0"/>
    <s v="0-3 Calls"/>
    <s v="60-95 Months"/>
  </r>
  <r>
    <x v="37"/>
    <n v="83"/>
    <s v="area_code_510"/>
    <s v="no"/>
    <s v="yes"/>
    <n v="31"/>
    <n v="129.80000000000001"/>
    <n v="87"/>
    <n v="22.07"/>
    <n v="183.4"/>
    <n v="110"/>
    <n v="15.59"/>
    <n v="169.4"/>
    <n v="40"/>
    <n v="7.62"/>
    <n v="14.3"/>
    <n v="6"/>
    <n v="3.86"/>
    <n v="1"/>
    <s v="no"/>
    <n v="0"/>
    <s v="0-3 Calls"/>
    <s v="60-95 Months"/>
  </r>
  <r>
    <x v="20"/>
    <n v="17"/>
    <s v="area_code_408"/>
    <s v="no"/>
    <s v="no"/>
    <n v="0"/>
    <n v="168.5"/>
    <n v="102"/>
    <n v="28.65"/>
    <n v="297.2"/>
    <n v="130"/>
    <n v="25.26"/>
    <n v="244.7"/>
    <n v="117"/>
    <n v="11.01"/>
    <n v="8.8000000000000007"/>
    <n v="6"/>
    <n v="2.38"/>
    <n v="3"/>
    <s v="no"/>
    <n v="0"/>
    <s v="0-3 Calls"/>
    <s v="0-23 Months"/>
  </r>
  <r>
    <x v="38"/>
    <n v="165"/>
    <s v="area_code_415"/>
    <s v="yes"/>
    <s v="no"/>
    <n v="0"/>
    <n v="81.400000000000006"/>
    <n v="110"/>
    <n v="13.84"/>
    <n v="263.7"/>
    <n v="150"/>
    <n v="22.41"/>
    <n v="219.7"/>
    <n v="107"/>
    <n v="9.89"/>
    <n v="12.2"/>
    <n v="3"/>
    <n v="3.29"/>
    <n v="1"/>
    <s v="no"/>
    <n v="0"/>
    <s v="0-3 Calls"/>
    <s v="132+ Months"/>
  </r>
  <r>
    <x v="2"/>
    <n v="149"/>
    <s v="area_code_510"/>
    <s v="no"/>
    <s v="no"/>
    <n v="0"/>
    <n v="117.2"/>
    <n v="99"/>
    <n v="19.920000000000002"/>
    <n v="227.7"/>
    <n v="74"/>
    <n v="19.350000000000001"/>
    <n v="221.7"/>
    <n v="141"/>
    <n v="9.98"/>
    <n v="9"/>
    <n v="7"/>
    <n v="2.4300000000000002"/>
    <n v="1"/>
    <s v="no"/>
    <n v="0"/>
    <s v="0-3 Calls"/>
    <s v="132+ Months"/>
  </r>
  <r>
    <x v="41"/>
    <n v="79"/>
    <s v="area_code_510"/>
    <s v="yes"/>
    <s v="no"/>
    <n v="0"/>
    <n v="300.39999999999998"/>
    <n v="113"/>
    <n v="51.07"/>
    <n v="210.8"/>
    <n v="93"/>
    <n v="17.920000000000002"/>
    <n v="173.4"/>
    <n v="121"/>
    <n v="7.8"/>
    <n v="11.9"/>
    <n v="3"/>
    <n v="3.21"/>
    <n v="2"/>
    <s v="yes"/>
    <n v="1"/>
    <s v="0-3 Calls"/>
    <s v="60-95 Months"/>
  </r>
  <r>
    <x v="17"/>
    <n v="94"/>
    <s v="area_code_415"/>
    <s v="no"/>
    <s v="no"/>
    <n v="0"/>
    <n v="195.1"/>
    <n v="105"/>
    <n v="33.17"/>
    <n v="272.39999999999998"/>
    <n v="100"/>
    <n v="23.15"/>
    <n v="142.69999999999999"/>
    <n v="102"/>
    <n v="6.42"/>
    <n v="11.5"/>
    <n v="16"/>
    <n v="3.11"/>
    <n v="1"/>
    <s v="no"/>
    <n v="0"/>
    <s v="0-3 Calls"/>
    <s v="60-95 Months"/>
  </r>
  <r>
    <x v="35"/>
    <n v="93"/>
    <s v="area_code_415"/>
    <s v="no"/>
    <s v="no"/>
    <n v="0"/>
    <n v="172"/>
    <n v="80"/>
    <n v="29.24"/>
    <n v="219.1"/>
    <n v="76"/>
    <n v="18.62"/>
    <n v="169.8"/>
    <n v="108"/>
    <n v="7.64"/>
    <n v="10.3"/>
    <n v="3"/>
    <n v="2.78"/>
    <n v="0"/>
    <s v="no"/>
    <n v="0"/>
    <s v="0-3 Calls"/>
    <s v="60-95 Months"/>
  </r>
  <r>
    <x v="19"/>
    <n v="109"/>
    <s v="area_code_415"/>
    <s v="yes"/>
    <s v="yes"/>
    <n v="46"/>
    <n v="165.2"/>
    <n v="85"/>
    <n v="28.08"/>
    <n v="136"/>
    <n v="92"/>
    <n v="11.56"/>
    <n v="184.8"/>
    <n v="100"/>
    <n v="8.32"/>
    <n v="11.9"/>
    <n v="5"/>
    <n v="3.21"/>
    <n v="1"/>
    <s v="no"/>
    <n v="0"/>
    <s v="0-3 Calls"/>
    <s v="96-131 Months"/>
  </r>
  <r>
    <x v="34"/>
    <n v="106"/>
    <s v="area_code_415"/>
    <s v="no"/>
    <s v="no"/>
    <n v="0"/>
    <n v="149.69999999999999"/>
    <n v="114"/>
    <n v="25.45"/>
    <n v="104.5"/>
    <n v="72"/>
    <n v="8.8800000000000008"/>
    <n v="227.9"/>
    <n v="87"/>
    <n v="10.26"/>
    <n v="9"/>
    <n v="2"/>
    <n v="2.4300000000000002"/>
    <n v="2"/>
    <s v="no"/>
    <n v="0"/>
    <s v="0-3 Calls"/>
    <s v="96-131 Months"/>
  </r>
  <r>
    <x v="43"/>
    <n v="92"/>
    <s v="area_code_408"/>
    <s v="no"/>
    <s v="no"/>
    <n v="0"/>
    <n v="185.8"/>
    <n v="61"/>
    <n v="31.59"/>
    <n v="118.1"/>
    <n v="131"/>
    <n v="10.039999999999999"/>
    <n v="257.5"/>
    <n v="70"/>
    <n v="11.59"/>
    <n v="11.8"/>
    <n v="4"/>
    <n v="3.19"/>
    <n v="1"/>
    <s v="no"/>
    <n v="0"/>
    <s v="0-3 Calls"/>
    <s v="60-95 Months"/>
  </r>
  <r>
    <x v="36"/>
    <n v="124"/>
    <s v="area_code_408"/>
    <s v="no"/>
    <s v="no"/>
    <n v="0"/>
    <n v="244.6"/>
    <n v="91"/>
    <n v="41.58"/>
    <n v="125.1"/>
    <n v="70"/>
    <n v="10.63"/>
    <n v="303.39999999999998"/>
    <n v="104"/>
    <n v="13.65"/>
    <n v="12"/>
    <n v="5"/>
    <n v="3.24"/>
    <n v="0"/>
    <s v="no"/>
    <n v="0"/>
    <s v="0-3 Calls"/>
    <s v="96-131 Months"/>
  </r>
  <r>
    <x v="3"/>
    <n v="117"/>
    <s v="area_code_408"/>
    <s v="no"/>
    <s v="no"/>
    <n v="0"/>
    <n v="302.60000000000002"/>
    <n v="83"/>
    <n v="51.44"/>
    <n v="167.1"/>
    <n v="106"/>
    <n v="14.2"/>
    <n v="209.8"/>
    <n v="79"/>
    <n v="9.44"/>
    <n v="10.4"/>
    <n v="7"/>
    <n v="2.81"/>
    <n v="1"/>
    <s v="yes"/>
    <n v="1"/>
    <s v="0-3 Calls"/>
    <s v="96-131 Months"/>
  </r>
  <r>
    <x v="41"/>
    <n v="163"/>
    <s v="area_code_415"/>
    <s v="no"/>
    <s v="yes"/>
    <n v="30"/>
    <n v="195.2"/>
    <n v="123"/>
    <n v="33.18"/>
    <n v="126.4"/>
    <n v="115"/>
    <n v="10.74"/>
    <n v="221"/>
    <n v="90"/>
    <n v="9.9499999999999993"/>
    <n v="9"/>
    <n v="5"/>
    <n v="2.4300000000000002"/>
    <n v="5"/>
    <s v="yes"/>
    <n v="1"/>
    <s v="4+ calls"/>
    <s v="132+ Months"/>
  </r>
  <r>
    <x v="32"/>
    <n v="87"/>
    <s v="area_code_510"/>
    <s v="yes"/>
    <s v="no"/>
    <n v="0"/>
    <n v="207.8"/>
    <n v="113"/>
    <n v="35.33"/>
    <n v="182.2"/>
    <n v="129"/>
    <n v="15.49"/>
    <n v="163.4"/>
    <n v="98"/>
    <n v="7.35"/>
    <n v="13"/>
    <n v="3"/>
    <n v="3.51"/>
    <n v="1"/>
    <s v="no"/>
    <n v="0"/>
    <s v="0-3 Calls"/>
    <s v="60-95 Months"/>
  </r>
  <r>
    <x v="5"/>
    <n v="59"/>
    <s v="area_code_415"/>
    <s v="no"/>
    <s v="no"/>
    <n v="0"/>
    <n v="119"/>
    <n v="119"/>
    <n v="20.23"/>
    <n v="134.5"/>
    <n v="115"/>
    <n v="11.43"/>
    <n v="298.60000000000002"/>
    <n v="75"/>
    <n v="13.44"/>
    <n v="9"/>
    <n v="6"/>
    <n v="2.4300000000000002"/>
    <n v="2"/>
    <s v="yes"/>
    <n v="1"/>
    <s v="0-3 Calls"/>
    <s v="24-59 Months"/>
  </r>
  <r>
    <x v="20"/>
    <n v="103"/>
    <s v="area_code_415"/>
    <s v="no"/>
    <s v="no"/>
    <n v="0"/>
    <n v="245.8"/>
    <n v="116"/>
    <n v="41.79"/>
    <n v="135.4"/>
    <n v="97"/>
    <n v="11.51"/>
    <n v="190.9"/>
    <n v="73"/>
    <n v="8.59"/>
    <n v="9.9"/>
    <n v="7"/>
    <n v="2.67"/>
    <n v="1"/>
    <s v="no"/>
    <n v="0"/>
    <s v="0-3 Calls"/>
    <s v="96-131 Months"/>
  </r>
  <r>
    <x v="15"/>
    <n v="101"/>
    <s v="area_code_408"/>
    <s v="no"/>
    <s v="no"/>
    <n v="0"/>
    <n v="131"/>
    <n v="148"/>
    <n v="22.27"/>
    <n v="237.7"/>
    <n v="126"/>
    <n v="20.2"/>
    <n v="281.3"/>
    <n v="111"/>
    <n v="12.66"/>
    <n v="12.6"/>
    <n v="4"/>
    <n v="3.4"/>
    <n v="3"/>
    <s v="no"/>
    <n v="0"/>
    <s v="0-3 Calls"/>
    <s v="96-131 Months"/>
  </r>
  <r>
    <x v="26"/>
    <n v="72"/>
    <s v="area_code_415"/>
    <s v="no"/>
    <s v="no"/>
    <n v="0"/>
    <n v="129.80000000000001"/>
    <n v="106"/>
    <n v="22.07"/>
    <n v="188.7"/>
    <n v="138"/>
    <n v="16.04"/>
    <n v="212.5"/>
    <n v="116"/>
    <n v="9.56"/>
    <n v="8.3000000000000007"/>
    <n v="4"/>
    <n v="2.2400000000000002"/>
    <n v="4"/>
    <s v="yes"/>
    <n v="1"/>
    <s v="4+ calls"/>
    <s v="60-95 Months"/>
  </r>
  <r>
    <x v="32"/>
    <n v="108"/>
    <s v="area_code_510"/>
    <s v="yes"/>
    <s v="no"/>
    <n v="0"/>
    <n v="275.89999999999998"/>
    <n v="84"/>
    <n v="46.9"/>
    <n v="203"/>
    <n v="91"/>
    <n v="17.260000000000002"/>
    <n v="211.4"/>
    <n v="108"/>
    <n v="9.51"/>
    <n v="6.7"/>
    <n v="4"/>
    <n v="1.81"/>
    <n v="2"/>
    <s v="yes"/>
    <n v="1"/>
    <s v="0-3 Calls"/>
    <s v="96-131 Months"/>
  </r>
  <r>
    <x v="21"/>
    <n v="80"/>
    <s v="area_code_510"/>
    <s v="no"/>
    <s v="no"/>
    <n v="0"/>
    <n v="213.3"/>
    <n v="124"/>
    <n v="36.26"/>
    <n v="189.6"/>
    <n v="86"/>
    <n v="16.12"/>
    <n v="193.7"/>
    <n v="107"/>
    <n v="8.7200000000000006"/>
    <n v="12.1"/>
    <n v="2"/>
    <n v="3.27"/>
    <n v="1"/>
    <s v="no"/>
    <n v="0"/>
    <s v="0-3 Calls"/>
    <s v="60-95 Months"/>
  </r>
  <r>
    <x v="1"/>
    <n v="117"/>
    <s v="area_code_415"/>
    <s v="no"/>
    <s v="no"/>
    <n v="0"/>
    <n v="128.6"/>
    <n v="92"/>
    <n v="21.86"/>
    <n v="191.7"/>
    <n v="61"/>
    <n v="16.29"/>
    <n v="121.7"/>
    <n v="117"/>
    <n v="5.48"/>
    <n v="12.4"/>
    <n v="9"/>
    <n v="3.35"/>
    <n v="2"/>
    <s v="no"/>
    <n v="0"/>
    <s v="0-3 Calls"/>
    <s v="96-131 Months"/>
  </r>
  <r>
    <x v="50"/>
    <n v="51"/>
    <s v="area_code_510"/>
    <s v="no"/>
    <s v="no"/>
    <n v="0"/>
    <n v="95.3"/>
    <n v="103"/>
    <n v="16.2"/>
    <n v="189.3"/>
    <n v="116"/>
    <n v="16.09"/>
    <n v="238.7"/>
    <n v="110"/>
    <n v="10.74"/>
    <n v="13.6"/>
    <n v="4"/>
    <n v="3.67"/>
    <n v="1"/>
    <s v="no"/>
    <n v="0"/>
    <s v="0-3 Calls"/>
    <s v="24-59 Months"/>
  </r>
  <r>
    <x v="3"/>
    <n v="158"/>
    <s v="area_code_415"/>
    <s v="no"/>
    <s v="no"/>
    <n v="0"/>
    <n v="214.7"/>
    <n v="112"/>
    <n v="36.5"/>
    <n v="262.89999999999998"/>
    <n v="115"/>
    <n v="22.35"/>
    <n v="228.9"/>
    <n v="68"/>
    <n v="10.3"/>
    <n v="11.6"/>
    <n v="2"/>
    <n v="3.13"/>
    <n v="1"/>
    <s v="no"/>
    <n v="0"/>
    <s v="0-3 Calls"/>
    <s v="132+ Months"/>
  </r>
  <r>
    <x v="6"/>
    <n v="66"/>
    <s v="area_code_415"/>
    <s v="no"/>
    <s v="no"/>
    <n v="0"/>
    <n v="180.4"/>
    <n v="99"/>
    <n v="30.67"/>
    <n v="135.1"/>
    <n v="114"/>
    <n v="11.48"/>
    <n v="206"/>
    <n v="98"/>
    <n v="9.27"/>
    <n v="9.5"/>
    <n v="6"/>
    <n v="2.57"/>
    <n v="1"/>
    <s v="no"/>
    <n v="0"/>
    <s v="0-3 Calls"/>
    <s v="60-95 Months"/>
  </r>
  <r>
    <x v="28"/>
    <n v="82"/>
    <s v="area_code_415"/>
    <s v="no"/>
    <s v="no"/>
    <n v="0"/>
    <n v="164.1"/>
    <n v="84"/>
    <n v="27.9"/>
    <n v="317.7"/>
    <n v="109"/>
    <n v="27"/>
    <n v="241.5"/>
    <n v="87"/>
    <n v="10.87"/>
    <n v="13.3"/>
    <n v="4"/>
    <n v="3.59"/>
    <n v="1"/>
    <s v="no"/>
    <n v="0"/>
    <s v="0-3 Calls"/>
    <s v="60-95 Months"/>
  </r>
  <r>
    <x v="8"/>
    <n v="127"/>
    <s v="area_code_510"/>
    <s v="no"/>
    <s v="no"/>
    <n v="0"/>
    <n v="211.1"/>
    <n v="62"/>
    <n v="35.89"/>
    <n v="235.2"/>
    <n v="143"/>
    <n v="19.989999999999998"/>
    <n v="227.5"/>
    <n v="66"/>
    <n v="10.24"/>
    <n v="15.6"/>
    <n v="3"/>
    <n v="4.21"/>
    <n v="2"/>
    <s v="no"/>
    <n v="0"/>
    <s v="0-3 Calls"/>
    <s v="96-131 Months"/>
  </r>
  <r>
    <x v="11"/>
    <n v="108"/>
    <s v="area_code_415"/>
    <s v="no"/>
    <s v="yes"/>
    <n v="19"/>
    <n v="312.39999999999998"/>
    <n v="98"/>
    <n v="53.11"/>
    <n v="271.39999999999998"/>
    <n v="122"/>
    <n v="23.07"/>
    <n v="162.6"/>
    <n v="91"/>
    <n v="7.32"/>
    <n v="10.1"/>
    <n v="6"/>
    <n v="2.73"/>
    <n v="0"/>
    <s v="no"/>
    <n v="0"/>
    <s v="0-3 Calls"/>
    <s v="96-131 Months"/>
  </r>
  <r>
    <x v="32"/>
    <n v="106"/>
    <s v="area_code_408"/>
    <s v="no"/>
    <s v="yes"/>
    <n v="27"/>
    <n v="223.3"/>
    <n v="97"/>
    <n v="37.96"/>
    <n v="212.5"/>
    <n v="131"/>
    <n v="18.059999999999999"/>
    <n v="154.6"/>
    <n v="149"/>
    <n v="6.96"/>
    <n v="11.6"/>
    <n v="2"/>
    <n v="3.13"/>
    <n v="1"/>
    <s v="no"/>
    <n v="0"/>
    <s v="0-3 Calls"/>
    <s v="96-131 Months"/>
  </r>
  <r>
    <x v="37"/>
    <n v="58"/>
    <s v="area_code_415"/>
    <s v="no"/>
    <s v="yes"/>
    <n v="28"/>
    <n v="236.8"/>
    <n v="89"/>
    <n v="40.26"/>
    <n v="158.4"/>
    <n v="91"/>
    <n v="13.46"/>
    <n v="212.3"/>
    <n v="97"/>
    <n v="9.5500000000000007"/>
    <n v="8"/>
    <n v="3"/>
    <n v="2.16"/>
    <n v="2"/>
    <s v="no"/>
    <n v="0"/>
    <s v="0-3 Calls"/>
    <s v="24-59 Months"/>
  </r>
  <r>
    <x v="38"/>
    <n v="138"/>
    <s v="area_code_415"/>
    <s v="no"/>
    <s v="no"/>
    <n v="0"/>
    <n v="149.69999999999999"/>
    <n v="99"/>
    <n v="25.45"/>
    <n v="160"/>
    <n v="97"/>
    <n v="13.6"/>
    <n v="256.5"/>
    <n v="161"/>
    <n v="11.54"/>
    <n v="9.5"/>
    <n v="5"/>
    <n v="2.57"/>
    <n v="1"/>
    <s v="no"/>
    <n v="0"/>
    <s v="0-3 Calls"/>
    <s v="132+ Months"/>
  </r>
  <r>
    <x v="25"/>
    <n v="81"/>
    <s v="area_code_415"/>
    <s v="no"/>
    <s v="yes"/>
    <n v="17"/>
    <n v="268.10000000000002"/>
    <n v="94"/>
    <n v="45.58"/>
    <n v="156.1"/>
    <n v="124"/>
    <n v="13.27"/>
    <n v="160.4"/>
    <n v="90"/>
    <n v="7.22"/>
    <n v="13.6"/>
    <n v="5"/>
    <n v="3.67"/>
    <n v="2"/>
    <s v="no"/>
    <n v="0"/>
    <s v="0-3 Calls"/>
    <s v="60-95 Months"/>
  </r>
  <r>
    <x v="16"/>
    <n v="36"/>
    <s v="area_code_415"/>
    <s v="yes"/>
    <s v="no"/>
    <n v="0"/>
    <n v="245"/>
    <n v="119"/>
    <n v="41.65"/>
    <n v="195.5"/>
    <n v="91"/>
    <n v="16.62"/>
    <n v="165.7"/>
    <n v="87"/>
    <n v="7.46"/>
    <n v="7.8"/>
    <n v="7"/>
    <n v="2.11"/>
    <n v="1"/>
    <s v="no"/>
    <n v="0"/>
    <s v="0-3 Calls"/>
    <s v="24-59 Months"/>
  </r>
  <r>
    <x v="38"/>
    <n v="108"/>
    <s v="area_code_510"/>
    <s v="yes"/>
    <s v="yes"/>
    <n v="36"/>
    <n v="153.80000000000001"/>
    <n v="105"/>
    <n v="26.15"/>
    <n v="246.2"/>
    <n v="62"/>
    <n v="20.93"/>
    <n v="150.9"/>
    <n v="125"/>
    <n v="6.79"/>
    <n v="11.1"/>
    <n v="4"/>
    <n v="3"/>
    <n v="1"/>
    <s v="no"/>
    <n v="0"/>
    <s v="0-3 Calls"/>
    <s v="96-131 Months"/>
  </r>
  <r>
    <x v="15"/>
    <n v="133"/>
    <s v="area_code_408"/>
    <s v="no"/>
    <s v="yes"/>
    <n v="49"/>
    <n v="229.4"/>
    <n v="78"/>
    <n v="39"/>
    <n v="219.5"/>
    <n v="106"/>
    <n v="18.66"/>
    <n v="172.3"/>
    <n v="115"/>
    <n v="7.75"/>
    <n v="12"/>
    <n v="4"/>
    <n v="3.24"/>
    <n v="3"/>
    <s v="no"/>
    <n v="0"/>
    <s v="0-3 Calls"/>
    <s v="132+ Months"/>
  </r>
  <r>
    <x v="23"/>
    <n v="90"/>
    <s v="area_code_415"/>
    <s v="no"/>
    <s v="no"/>
    <n v="0"/>
    <n v="68.8"/>
    <n v="124"/>
    <n v="11.7"/>
    <n v="168.1"/>
    <n v="106"/>
    <n v="14.29"/>
    <n v="281.7"/>
    <n v="96"/>
    <n v="12.68"/>
    <n v="9.8000000000000007"/>
    <n v="5"/>
    <n v="2.65"/>
    <n v="1"/>
    <s v="no"/>
    <n v="0"/>
    <s v="0-3 Calls"/>
    <s v="60-95 Months"/>
  </r>
  <r>
    <x v="49"/>
    <n v="94"/>
    <s v="area_code_415"/>
    <s v="no"/>
    <s v="no"/>
    <n v="0"/>
    <n v="200.2"/>
    <n v="113"/>
    <n v="34.03"/>
    <n v="128.9"/>
    <n v="116"/>
    <n v="10.96"/>
    <n v="278.89999999999998"/>
    <n v="109"/>
    <n v="12.55"/>
    <n v="10.4"/>
    <n v="5"/>
    <n v="2.81"/>
    <n v="0"/>
    <s v="no"/>
    <n v="0"/>
    <s v="0-3 Calls"/>
    <s v="60-95 Months"/>
  </r>
  <r>
    <x v="47"/>
    <n v="68"/>
    <s v="area_code_415"/>
    <s v="no"/>
    <s v="no"/>
    <n v="0"/>
    <n v="134.6"/>
    <n v="73"/>
    <n v="22.88"/>
    <n v="206.8"/>
    <n v="117"/>
    <n v="17.579999999999998"/>
    <n v="138.4"/>
    <n v="104"/>
    <n v="6.23"/>
    <n v="9.4"/>
    <n v="2"/>
    <n v="2.54"/>
    <n v="2"/>
    <s v="no"/>
    <n v="0"/>
    <s v="0-3 Calls"/>
    <s v="60-95 Months"/>
  </r>
  <r>
    <x v="34"/>
    <n v="171"/>
    <s v="area_code_415"/>
    <s v="no"/>
    <s v="no"/>
    <n v="0"/>
    <n v="232.4"/>
    <n v="101"/>
    <n v="39.51"/>
    <n v="182"/>
    <n v="80"/>
    <n v="15.47"/>
    <n v="271.8"/>
    <n v="133"/>
    <n v="12.23"/>
    <n v="9.5"/>
    <n v="3"/>
    <n v="2.57"/>
    <n v="0"/>
    <s v="no"/>
    <n v="0"/>
    <s v="0-3 Calls"/>
    <s v="132+ Months"/>
  </r>
  <r>
    <x v="35"/>
    <n v="122"/>
    <s v="area_code_415"/>
    <s v="no"/>
    <s v="no"/>
    <n v="0"/>
    <n v="126"/>
    <n v="89"/>
    <n v="21.42"/>
    <n v="147"/>
    <n v="95"/>
    <n v="12.5"/>
    <n v="280.2"/>
    <n v="97"/>
    <n v="12.61"/>
    <n v="5.6"/>
    <n v="4"/>
    <n v="1.51"/>
    <n v="0"/>
    <s v="no"/>
    <n v="0"/>
    <s v="0-3 Calls"/>
    <s v="96-131 Months"/>
  </r>
  <r>
    <x v="37"/>
    <n v="94"/>
    <s v="area_code_510"/>
    <s v="no"/>
    <s v="no"/>
    <n v="0"/>
    <n v="175.9"/>
    <n v="121"/>
    <n v="29.9"/>
    <n v="222.1"/>
    <n v="94"/>
    <n v="18.88"/>
    <n v="191.8"/>
    <n v="123"/>
    <n v="8.6300000000000008"/>
    <n v="10.9"/>
    <n v="5"/>
    <n v="2.94"/>
    <n v="1"/>
    <s v="no"/>
    <n v="0"/>
    <s v="0-3 Calls"/>
    <s v="60-95 Months"/>
  </r>
  <r>
    <x v="30"/>
    <n v="25"/>
    <s v="area_code_415"/>
    <s v="yes"/>
    <s v="no"/>
    <n v="0"/>
    <n v="161.69999999999999"/>
    <n v="99"/>
    <n v="27.49"/>
    <n v="216.1"/>
    <n v="89"/>
    <n v="18.37"/>
    <n v="176.7"/>
    <n v="115"/>
    <n v="7.95"/>
    <n v="12.4"/>
    <n v="6"/>
    <n v="3.35"/>
    <n v="1"/>
    <s v="no"/>
    <n v="0"/>
    <s v="0-3 Calls"/>
    <s v="24-59 Months"/>
  </r>
  <r>
    <x v="42"/>
    <n v="120"/>
    <s v="area_code_415"/>
    <s v="no"/>
    <s v="no"/>
    <n v="0"/>
    <n v="112.6"/>
    <n v="80"/>
    <n v="19.14"/>
    <n v="124.4"/>
    <n v="86"/>
    <n v="10.57"/>
    <n v="234.9"/>
    <n v="88"/>
    <n v="10.57"/>
    <n v="8.1"/>
    <n v="3"/>
    <n v="2.19"/>
    <n v="6"/>
    <s v="yes"/>
    <n v="1"/>
    <s v="4+ calls"/>
    <s v="96-131 Months"/>
  </r>
  <r>
    <x v="0"/>
    <n v="107"/>
    <s v="area_code_415"/>
    <s v="no"/>
    <s v="yes"/>
    <n v="26"/>
    <n v="234"/>
    <n v="116"/>
    <n v="39.78"/>
    <n v="223.9"/>
    <n v="103"/>
    <n v="19.03"/>
    <n v="246.5"/>
    <n v="105"/>
    <n v="11.09"/>
    <n v="13.8"/>
    <n v="1"/>
    <n v="3.73"/>
    <n v="1"/>
    <s v="no"/>
    <n v="0"/>
    <s v="0-3 Calls"/>
    <s v="96-131 Months"/>
  </r>
  <r>
    <x v="6"/>
    <n v="78"/>
    <s v="area_code_408"/>
    <s v="no"/>
    <s v="no"/>
    <n v="0"/>
    <n v="226.3"/>
    <n v="88"/>
    <n v="38.47"/>
    <n v="306.2"/>
    <n v="81"/>
    <n v="26.03"/>
    <n v="200.9"/>
    <n v="120"/>
    <n v="9.0399999999999991"/>
    <n v="7.8"/>
    <n v="11"/>
    <n v="2.11"/>
    <n v="1"/>
    <s v="yes"/>
    <n v="1"/>
    <s v="0-3 Calls"/>
    <s v="60-95 Months"/>
  </r>
  <r>
    <x v="30"/>
    <n v="93"/>
    <s v="area_code_415"/>
    <s v="no"/>
    <s v="no"/>
    <n v="0"/>
    <n v="174.1"/>
    <n v="127"/>
    <n v="29.6"/>
    <n v="176.8"/>
    <n v="73"/>
    <n v="15.03"/>
    <n v="240"/>
    <n v="111"/>
    <n v="10.8"/>
    <n v="10.7"/>
    <n v="3"/>
    <n v="2.89"/>
    <n v="0"/>
    <s v="no"/>
    <n v="0"/>
    <s v="0-3 Calls"/>
    <s v="60-95 Months"/>
  </r>
  <r>
    <x v="49"/>
    <n v="80"/>
    <s v="area_code_415"/>
    <s v="no"/>
    <s v="no"/>
    <n v="0"/>
    <n v="195.6"/>
    <n v="111"/>
    <n v="33.25"/>
    <n v="221.5"/>
    <n v="122"/>
    <n v="18.829999999999998"/>
    <n v="182"/>
    <n v="89"/>
    <n v="8.19"/>
    <n v="10.8"/>
    <n v="1"/>
    <n v="2.92"/>
    <n v="1"/>
    <s v="no"/>
    <n v="0"/>
    <s v="0-3 Calls"/>
    <s v="60-95 Months"/>
  </r>
  <r>
    <x v="21"/>
    <n v="127"/>
    <s v="area_code_415"/>
    <s v="no"/>
    <s v="no"/>
    <n v="0"/>
    <n v="200.8"/>
    <n v="104"/>
    <n v="34.14"/>
    <n v="181.4"/>
    <n v="73"/>
    <n v="15.42"/>
    <n v="89.7"/>
    <n v="49"/>
    <n v="4.04"/>
    <n v="9.6999999999999993"/>
    <n v="5"/>
    <n v="2.62"/>
    <n v="0"/>
    <s v="no"/>
    <n v="0"/>
    <s v="0-3 Calls"/>
    <s v="96-131 Months"/>
  </r>
  <r>
    <x v="29"/>
    <n v="44"/>
    <s v="area_code_415"/>
    <s v="no"/>
    <s v="no"/>
    <n v="0"/>
    <n v="225.6"/>
    <n v="118"/>
    <n v="38.35"/>
    <n v="135.4"/>
    <n v="122"/>
    <n v="11.51"/>
    <n v="190.1"/>
    <n v="96"/>
    <n v="8.5500000000000007"/>
    <n v="12.1"/>
    <n v="5"/>
    <n v="3.27"/>
    <n v="1"/>
    <s v="no"/>
    <n v="0"/>
    <s v="0-3 Calls"/>
    <s v="24-59 Months"/>
  </r>
  <r>
    <x v="16"/>
    <n v="69"/>
    <s v="area_code_408"/>
    <s v="no"/>
    <s v="yes"/>
    <n v="38"/>
    <n v="272.89999999999998"/>
    <n v="122"/>
    <n v="46.39"/>
    <n v="188.4"/>
    <n v="97"/>
    <n v="16.010000000000002"/>
    <n v="132.4"/>
    <n v="87"/>
    <n v="5.96"/>
    <n v="10.5"/>
    <n v="3"/>
    <n v="2.84"/>
    <n v="2"/>
    <s v="no"/>
    <n v="0"/>
    <s v="0-3 Calls"/>
    <s v="60-95 Months"/>
  </r>
  <r>
    <x v="12"/>
    <n v="69"/>
    <s v="area_code_510"/>
    <s v="yes"/>
    <s v="no"/>
    <n v="0"/>
    <n v="199.7"/>
    <n v="121"/>
    <n v="33.950000000000003"/>
    <n v="189.4"/>
    <n v="92"/>
    <n v="16.100000000000001"/>
    <n v="264"/>
    <n v="120"/>
    <n v="11.88"/>
    <n v="11.1"/>
    <n v="4"/>
    <n v="3"/>
    <n v="6"/>
    <s v="yes"/>
    <n v="1"/>
    <s v="4+ calls"/>
    <s v="60-95 Months"/>
  </r>
  <r>
    <x v="29"/>
    <n v="64"/>
    <s v="area_code_415"/>
    <s v="no"/>
    <s v="yes"/>
    <n v="31"/>
    <n v="281.89999999999998"/>
    <n v="121"/>
    <n v="47.92"/>
    <n v="240.6"/>
    <n v="104"/>
    <n v="20.45"/>
    <n v="212.2"/>
    <n v="120"/>
    <n v="9.5500000000000007"/>
    <n v="7"/>
    <n v="5"/>
    <n v="1.89"/>
    <n v="3"/>
    <s v="no"/>
    <n v="0"/>
    <s v="0-3 Calls"/>
    <s v="60-95 Months"/>
  </r>
  <r>
    <x v="48"/>
    <n v="167"/>
    <s v="area_code_415"/>
    <s v="yes"/>
    <s v="no"/>
    <n v="0"/>
    <n v="181.2"/>
    <n v="122"/>
    <n v="30.8"/>
    <n v="262.5"/>
    <n v="77"/>
    <n v="22.31"/>
    <n v="214"/>
    <n v="88"/>
    <n v="9.6300000000000008"/>
    <n v="8.4"/>
    <n v="4"/>
    <n v="2.27"/>
    <n v="0"/>
    <s v="no"/>
    <n v="0"/>
    <s v="0-3 Calls"/>
    <s v="132+ Months"/>
  </r>
  <r>
    <x v="1"/>
    <n v="139"/>
    <s v="area_code_415"/>
    <s v="no"/>
    <s v="no"/>
    <n v="0"/>
    <n v="63.3"/>
    <n v="116"/>
    <n v="10.76"/>
    <n v="177.3"/>
    <n v="113"/>
    <n v="15.07"/>
    <n v="171.6"/>
    <n v="82"/>
    <n v="7.72"/>
    <n v="14.2"/>
    <n v="4"/>
    <n v="3.83"/>
    <n v="1"/>
    <s v="no"/>
    <n v="0"/>
    <s v="0-3 Calls"/>
    <s v="132+ Months"/>
  </r>
  <r>
    <x v="4"/>
    <n v="104"/>
    <s v="area_code_510"/>
    <s v="no"/>
    <s v="no"/>
    <n v="0"/>
    <n v="189.3"/>
    <n v="73"/>
    <n v="32.18"/>
    <n v="156.19999999999999"/>
    <n v="120"/>
    <n v="13.28"/>
    <n v="232.2"/>
    <n v="76"/>
    <n v="10.45"/>
    <n v="7.5"/>
    <n v="8"/>
    <n v="2.0299999999999998"/>
    <n v="3"/>
    <s v="no"/>
    <n v="0"/>
    <s v="0-3 Calls"/>
    <s v="96-131 Months"/>
  </r>
  <r>
    <x v="2"/>
    <n v="78"/>
    <s v="area_code_510"/>
    <s v="no"/>
    <s v="no"/>
    <n v="0"/>
    <n v="140"/>
    <n v="84"/>
    <n v="23.8"/>
    <n v="216.8"/>
    <n v="73"/>
    <n v="18.43"/>
    <n v="224.5"/>
    <n v="102"/>
    <n v="10.1"/>
    <n v="9"/>
    <n v="6"/>
    <n v="2.4300000000000002"/>
    <n v="2"/>
    <s v="no"/>
    <n v="0"/>
    <s v="0-3 Calls"/>
    <s v="60-95 Months"/>
  </r>
  <r>
    <x v="8"/>
    <n v="60"/>
    <s v="area_code_415"/>
    <s v="no"/>
    <s v="no"/>
    <n v="0"/>
    <n v="221"/>
    <n v="94"/>
    <n v="37.57"/>
    <n v="308.2"/>
    <n v="72"/>
    <n v="26.2"/>
    <n v="233.2"/>
    <n v="94"/>
    <n v="10.49"/>
    <n v="10.1"/>
    <n v="5"/>
    <n v="2.73"/>
    <n v="1"/>
    <s v="yes"/>
    <n v="1"/>
    <s v="0-3 Calls"/>
    <s v="60-95 Months"/>
  </r>
  <r>
    <x v="42"/>
    <n v="171"/>
    <s v="area_code_510"/>
    <s v="yes"/>
    <s v="no"/>
    <n v="0"/>
    <n v="191.6"/>
    <n v="83"/>
    <n v="32.57"/>
    <n v="181.1"/>
    <n v="103"/>
    <n v="15.39"/>
    <n v="195.3"/>
    <n v="73"/>
    <n v="8.7899999999999991"/>
    <n v="8.6"/>
    <n v="3"/>
    <n v="2.3199999999999998"/>
    <n v="3"/>
    <s v="no"/>
    <n v="0"/>
    <s v="0-3 Calls"/>
    <s v="132+ Months"/>
  </r>
  <r>
    <x v="13"/>
    <n v="88"/>
    <s v="area_code_415"/>
    <s v="no"/>
    <s v="no"/>
    <n v="0"/>
    <n v="294.3"/>
    <n v="83"/>
    <n v="50.03"/>
    <n v="172.1"/>
    <n v="104"/>
    <n v="14.63"/>
    <n v="177.3"/>
    <n v="105"/>
    <n v="7.98"/>
    <n v="5.8"/>
    <n v="7"/>
    <n v="1.57"/>
    <n v="2"/>
    <s v="yes"/>
    <n v="1"/>
    <s v="0-3 Calls"/>
    <s v="60-95 Months"/>
  </r>
  <r>
    <x v="47"/>
    <n v="156"/>
    <s v="area_code_415"/>
    <s v="no"/>
    <s v="no"/>
    <n v="0"/>
    <n v="162.6"/>
    <n v="113"/>
    <n v="27.64"/>
    <n v="260.2"/>
    <n v="90"/>
    <n v="22.12"/>
    <n v="214.7"/>
    <n v="93"/>
    <n v="9.66"/>
    <n v="10.9"/>
    <n v="2"/>
    <n v="2.94"/>
    <n v="0"/>
    <s v="no"/>
    <n v="0"/>
    <s v="0-3 Calls"/>
    <s v="132+ Months"/>
  </r>
  <r>
    <x v="42"/>
    <n v="92"/>
    <s v="area_code_510"/>
    <s v="no"/>
    <s v="yes"/>
    <n v="27"/>
    <n v="233.6"/>
    <n v="126"/>
    <n v="39.71"/>
    <n v="152.9"/>
    <n v="94"/>
    <n v="13"/>
    <n v="262.10000000000002"/>
    <n v="95"/>
    <n v="11.79"/>
    <n v="12.8"/>
    <n v="4"/>
    <n v="3.46"/>
    <n v="1"/>
    <s v="no"/>
    <n v="0"/>
    <s v="0-3 Calls"/>
    <s v="60-95 Months"/>
  </r>
  <r>
    <x v="2"/>
    <n v="78"/>
    <s v="area_code_415"/>
    <s v="no"/>
    <s v="no"/>
    <n v="0"/>
    <n v="290.5"/>
    <n v="119"/>
    <n v="49.39"/>
    <n v="158.4"/>
    <n v="75"/>
    <n v="13.46"/>
    <n v="255.6"/>
    <n v="101"/>
    <n v="11.5"/>
    <n v="8.6"/>
    <n v="6"/>
    <n v="2.3199999999999998"/>
    <n v="2"/>
    <s v="yes"/>
    <n v="1"/>
    <s v="0-3 Calls"/>
    <s v="60-95 Months"/>
  </r>
  <r>
    <x v="46"/>
    <n v="102"/>
    <s v="area_code_415"/>
    <s v="no"/>
    <s v="no"/>
    <n v="0"/>
    <n v="183.2"/>
    <n v="112"/>
    <n v="31.14"/>
    <n v="187.5"/>
    <n v="113"/>
    <n v="15.94"/>
    <n v="232.3"/>
    <n v="77"/>
    <n v="10.45"/>
    <n v="9.1999999999999993"/>
    <n v="5"/>
    <n v="2.48"/>
    <n v="1"/>
    <s v="yes"/>
    <n v="1"/>
    <s v="0-3 Calls"/>
    <s v="96-131 Months"/>
  </r>
  <r>
    <x v="6"/>
    <n v="131"/>
    <s v="area_code_408"/>
    <s v="no"/>
    <s v="no"/>
    <n v="0"/>
    <n v="155.6"/>
    <n v="78"/>
    <n v="26.45"/>
    <n v="165.2"/>
    <n v="134"/>
    <n v="14.04"/>
    <n v="184.1"/>
    <n v="89"/>
    <n v="8.2799999999999994"/>
    <n v="8.6999999999999993"/>
    <n v="2"/>
    <n v="2.35"/>
    <n v="2"/>
    <s v="no"/>
    <n v="0"/>
    <s v="0-3 Calls"/>
    <s v="96-131 Months"/>
  </r>
  <r>
    <x v="15"/>
    <n v="100"/>
    <s v="area_code_415"/>
    <s v="no"/>
    <s v="no"/>
    <n v="0"/>
    <n v="303"/>
    <n v="93"/>
    <n v="51.51"/>
    <n v="175.6"/>
    <n v="89"/>
    <n v="14.93"/>
    <n v="135.19999999999999"/>
    <n v="102"/>
    <n v="6.08"/>
    <n v="10.4"/>
    <n v="5"/>
    <n v="2.81"/>
    <n v="1"/>
    <s v="yes"/>
    <n v="1"/>
    <s v="0-3 Calls"/>
    <s v="96-131 Months"/>
  </r>
  <r>
    <x v="21"/>
    <n v="94"/>
    <s v="area_code_415"/>
    <s v="no"/>
    <s v="no"/>
    <n v="0"/>
    <n v="114.4"/>
    <n v="115"/>
    <n v="19.45"/>
    <n v="183.9"/>
    <n v="79"/>
    <n v="15.63"/>
    <n v="205.2"/>
    <n v="78"/>
    <n v="9.23"/>
    <n v="5.9"/>
    <n v="2"/>
    <n v="1.59"/>
    <n v="3"/>
    <s v="no"/>
    <n v="0"/>
    <s v="0-3 Calls"/>
    <s v="60-95 Months"/>
  </r>
  <r>
    <x v="11"/>
    <n v="81"/>
    <s v="area_code_408"/>
    <s v="no"/>
    <s v="yes"/>
    <n v="36"/>
    <n v="164.8"/>
    <n v="106"/>
    <n v="28.02"/>
    <n v="210.2"/>
    <n v="138"/>
    <n v="17.87"/>
    <n v="173.6"/>
    <n v="78"/>
    <n v="7.81"/>
    <n v="4.3"/>
    <n v="2"/>
    <n v="1.1599999999999999"/>
    <n v="2"/>
    <s v="no"/>
    <n v="0"/>
    <s v="0-3 Calls"/>
    <s v="60-95 Months"/>
  </r>
  <r>
    <x v="44"/>
    <n v="100"/>
    <s v="area_code_415"/>
    <s v="no"/>
    <s v="no"/>
    <n v="0"/>
    <n v="220.3"/>
    <n v="106"/>
    <n v="37.450000000000003"/>
    <n v="126.1"/>
    <n v="124"/>
    <n v="10.72"/>
    <n v="242"/>
    <n v="67"/>
    <n v="10.89"/>
    <n v="10.199999999999999"/>
    <n v="1"/>
    <n v="2.75"/>
    <n v="3"/>
    <s v="no"/>
    <n v="0"/>
    <s v="0-3 Calls"/>
    <s v="96-131 Months"/>
  </r>
  <r>
    <x v="6"/>
    <n v="78"/>
    <s v="area_code_510"/>
    <s v="no"/>
    <s v="yes"/>
    <n v="26"/>
    <n v="189"/>
    <n v="98"/>
    <n v="32.130000000000003"/>
    <n v="191.7"/>
    <n v="67"/>
    <n v="16.29"/>
    <n v="217"/>
    <n v="68"/>
    <n v="9.76"/>
    <n v="11.3"/>
    <n v="3"/>
    <n v="3.05"/>
    <n v="0"/>
    <s v="no"/>
    <n v="0"/>
    <s v="0-3 Calls"/>
    <s v="60-95 Months"/>
  </r>
  <r>
    <x v="37"/>
    <n v="139"/>
    <s v="area_code_510"/>
    <s v="yes"/>
    <s v="no"/>
    <n v="0"/>
    <n v="172.6"/>
    <n v="92"/>
    <n v="29.34"/>
    <n v="281.7"/>
    <n v="123"/>
    <n v="23.94"/>
    <n v="253.4"/>
    <n v="117"/>
    <n v="11.4"/>
    <n v="10.5"/>
    <n v="3"/>
    <n v="2.84"/>
    <n v="3"/>
    <s v="no"/>
    <n v="0"/>
    <s v="0-3 Calls"/>
    <s v="132+ Months"/>
  </r>
  <r>
    <x v="49"/>
    <n v="88"/>
    <s v="area_code_415"/>
    <s v="no"/>
    <s v="no"/>
    <n v="0"/>
    <n v="168.8"/>
    <n v="141"/>
    <n v="28.7"/>
    <n v="211.5"/>
    <n v="129"/>
    <n v="17.98"/>
    <n v="86.9"/>
    <n v="92"/>
    <n v="3.91"/>
    <n v="10.5"/>
    <n v="7"/>
    <n v="2.84"/>
    <n v="3"/>
    <s v="no"/>
    <n v="0"/>
    <s v="0-3 Calls"/>
    <s v="60-95 Months"/>
  </r>
  <r>
    <x v="45"/>
    <n v="152"/>
    <s v="area_code_408"/>
    <s v="no"/>
    <s v="yes"/>
    <n v="39"/>
    <n v="243.1"/>
    <n v="137"/>
    <n v="41.33"/>
    <n v="236.7"/>
    <n v="103"/>
    <n v="20.12"/>
    <n v="191.2"/>
    <n v="118"/>
    <n v="8.6"/>
    <n v="9.9"/>
    <n v="3"/>
    <n v="2.67"/>
    <n v="1"/>
    <s v="no"/>
    <n v="0"/>
    <s v="0-3 Calls"/>
    <s v="132+ Months"/>
  </r>
  <r>
    <x v="21"/>
    <n v="127"/>
    <s v="area_code_415"/>
    <s v="yes"/>
    <s v="no"/>
    <n v="0"/>
    <n v="324.3"/>
    <n v="107"/>
    <n v="55.13"/>
    <n v="141.6"/>
    <n v="90"/>
    <n v="12.04"/>
    <n v="207.6"/>
    <n v="90"/>
    <n v="9.34"/>
    <n v="12.8"/>
    <n v="7"/>
    <n v="3.46"/>
    <n v="1"/>
    <s v="yes"/>
    <n v="1"/>
    <s v="0-3 Calls"/>
    <s v="96-131 Months"/>
  </r>
  <r>
    <x v="50"/>
    <n v="102"/>
    <s v="area_code_510"/>
    <s v="no"/>
    <s v="no"/>
    <n v="0"/>
    <n v="69.7"/>
    <n v="85"/>
    <n v="11.85"/>
    <n v="226.5"/>
    <n v="107"/>
    <n v="19.25"/>
    <n v="128.5"/>
    <n v="104"/>
    <n v="5.78"/>
    <n v="11.1"/>
    <n v="2"/>
    <n v="3"/>
    <n v="2"/>
    <s v="no"/>
    <n v="0"/>
    <s v="0-3 Calls"/>
    <s v="96-131 Months"/>
  </r>
  <r>
    <x v="25"/>
    <n v="49"/>
    <s v="area_code_408"/>
    <s v="yes"/>
    <s v="yes"/>
    <n v="32"/>
    <n v="176.9"/>
    <n v="118"/>
    <n v="30.07"/>
    <n v="227"/>
    <n v="121"/>
    <n v="19.3"/>
    <n v="204.4"/>
    <n v="115"/>
    <n v="9.1999999999999993"/>
    <n v="15.1"/>
    <n v="3"/>
    <n v="4.08"/>
    <n v="3"/>
    <s v="yes"/>
    <n v="1"/>
    <s v="0-3 Calls"/>
    <s v="24-59 Months"/>
  </r>
  <r>
    <x v="3"/>
    <n v="36"/>
    <s v="area_code_415"/>
    <s v="no"/>
    <s v="no"/>
    <n v="0"/>
    <n v="140.4"/>
    <n v="117"/>
    <n v="23.87"/>
    <n v="204.5"/>
    <n v="121"/>
    <n v="17.38"/>
    <n v="251.3"/>
    <n v="79"/>
    <n v="11.31"/>
    <n v="8.6999999999999993"/>
    <n v="4"/>
    <n v="2.35"/>
    <n v="2"/>
    <s v="no"/>
    <n v="0"/>
    <s v="0-3 Calls"/>
    <s v="24-59 Months"/>
  </r>
  <r>
    <x v="26"/>
    <n v="13"/>
    <s v="area_code_510"/>
    <s v="no"/>
    <s v="no"/>
    <n v="0"/>
    <n v="167.4"/>
    <n v="117"/>
    <n v="28.46"/>
    <n v="223.5"/>
    <n v="102"/>
    <n v="19"/>
    <n v="215.8"/>
    <n v="108"/>
    <n v="9.7100000000000009"/>
    <n v="9"/>
    <n v="3"/>
    <n v="2.4300000000000002"/>
    <n v="1"/>
    <s v="no"/>
    <n v="0"/>
    <s v="0-3 Calls"/>
    <s v="0-23 Months"/>
  </r>
  <r>
    <x v="43"/>
    <n v="151"/>
    <s v="area_code_408"/>
    <s v="no"/>
    <s v="yes"/>
    <n v="27"/>
    <n v="166.4"/>
    <n v="112"/>
    <n v="28.29"/>
    <n v="234.3"/>
    <n v="116"/>
    <n v="19.920000000000002"/>
    <n v="161.1"/>
    <n v="95"/>
    <n v="7.25"/>
    <n v="5.5"/>
    <n v="2"/>
    <n v="1.49"/>
    <n v="0"/>
    <s v="no"/>
    <n v="0"/>
    <s v="0-3 Calls"/>
    <s v="132+ Months"/>
  </r>
  <r>
    <x v="6"/>
    <n v="111"/>
    <s v="area_code_408"/>
    <s v="no"/>
    <s v="no"/>
    <n v="0"/>
    <n v="171.5"/>
    <n v="108"/>
    <n v="29.16"/>
    <n v="204.4"/>
    <n v="106"/>
    <n v="17.37"/>
    <n v="238.8"/>
    <n v="90"/>
    <n v="10.75"/>
    <n v="10.7"/>
    <n v="4"/>
    <n v="2.89"/>
    <n v="3"/>
    <s v="no"/>
    <n v="0"/>
    <s v="0-3 Calls"/>
    <s v="96-131 Months"/>
  </r>
  <r>
    <x v="16"/>
    <n v="135"/>
    <s v="area_code_415"/>
    <s v="yes"/>
    <s v="no"/>
    <n v="0"/>
    <n v="177.2"/>
    <n v="151"/>
    <n v="30.12"/>
    <n v="209.3"/>
    <n v="83"/>
    <n v="17.79"/>
    <n v="236.3"/>
    <n v="114"/>
    <n v="10.63"/>
    <n v="11.1"/>
    <n v="5"/>
    <n v="3"/>
    <n v="2"/>
    <s v="no"/>
    <n v="0"/>
    <s v="0-3 Calls"/>
    <s v="132+ Months"/>
  </r>
  <r>
    <x v="13"/>
    <n v="114"/>
    <s v="area_code_415"/>
    <s v="no"/>
    <s v="yes"/>
    <n v="34"/>
    <n v="114.5"/>
    <n v="64"/>
    <n v="19.47"/>
    <n v="229.3"/>
    <n v="84"/>
    <n v="19.489999999999998"/>
    <n v="288.8"/>
    <n v="68"/>
    <n v="13"/>
    <n v="10.4"/>
    <n v="16"/>
    <n v="2.81"/>
    <n v="0"/>
    <s v="no"/>
    <n v="0"/>
    <s v="0-3 Calls"/>
    <s v="96-131 Months"/>
  </r>
  <r>
    <x v="21"/>
    <n v="122"/>
    <s v="area_code_415"/>
    <s v="no"/>
    <s v="yes"/>
    <n v="34"/>
    <n v="205.1"/>
    <n v="123"/>
    <n v="34.869999999999997"/>
    <n v="203.3"/>
    <n v="123"/>
    <n v="17.28"/>
    <n v="126.7"/>
    <n v="106"/>
    <n v="5.7"/>
    <n v="10.7"/>
    <n v="1"/>
    <n v="2.89"/>
    <n v="2"/>
    <s v="no"/>
    <n v="0"/>
    <s v="0-3 Calls"/>
    <s v="96-131 Months"/>
  </r>
  <r>
    <x v="46"/>
    <n v="89"/>
    <s v="area_code_415"/>
    <s v="no"/>
    <s v="no"/>
    <n v="0"/>
    <n v="208.4"/>
    <n v="112"/>
    <n v="35.43"/>
    <n v="189.5"/>
    <n v="116"/>
    <n v="16.11"/>
    <n v="264.39999999999998"/>
    <n v="101"/>
    <n v="11.9"/>
    <n v="16.8"/>
    <n v="1"/>
    <n v="4.54"/>
    <n v="0"/>
    <s v="yes"/>
    <n v="1"/>
    <s v="0-3 Calls"/>
    <s v="60-95 Months"/>
  </r>
  <r>
    <x v="30"/>
    <n v="96"/>
    <s v="area_code_415"/>
    <s v="no"/>
    <s v="no"/>
    <n v="0"/>
    <n v="125.8"/>
    <n v="102"/>
    <n v="21.39"/>
    <n v="244.4"/>
    <n v="111"/>
    <n v="20.77"/>
    <n v="167.7"/>
    <n v="90"/>
    <n v="7.55"/>
    <n v="9"/>
    <n v="2"/>
    <n v="2.4300000000000002"/>
    <n v="2"/>
    <s v="no"/>
    <n v="0"/>
    <s v="0-3 Calls"/>
    <s v="96-131 Months"/>
  </r>
  <r>
    <x v="3"/>
    <n v="106"/>
    <s v="area_code_408"/>
    <s v="no"/>
    <s v="no"/>
    <n v="0"/>
    <n v="186.2"/>
    <n v="97"/>
    <n v="31.65"/>
    <n v="257.7"/>
    <n v="89"/>
    <n v="21.9"/>
    <n v="164.3"/>
    <n v="106"/>
    <n v="7.39"/>
    <n v="11"/>
    <n v="4"/>
    <n v="2.97"/>
    <n v="2"/>
    <s v="no"/>
    <n v="0"/>
    <s v="0-3 Calls"/>
    <s v="96-131 Months"/>
  </r>
  <r>
    <x v="40"/>
    <n v="122"/>
    <s v="area_code_415"/>
    <s v="no"/>
    <s v="no"/>
    <n v="0"/>
    <n v="128.9"/>
    <n v="136"/>
    <n v="21.91"/>
    <n v="244.4"/>
    <n v="133"/>
    <n v="20.77"/>
    <n v="148.69999999999999"/>
    <n v="133"/>
    <n v="6.69"/>
    <n v="10.7"/>
    <n v="5"/>
    <n v="2.89"/>
    <n v="0"/>
    <s v="no"/>
    <n v="0"/>
    <s v="0-3 Calls"/>
    <s v="96-131 Months"/>
  </r>
  <r>
    <x v="19"/>
    <n v="87"/>
    <s v="area_code_415"/>
    <s v="no"/>
    <s v="yes"/>
    <n v="16"/>
    <n v="257.39999999999998"/>
    <n v="91"/>
    <n v="43.76"/>
    <n v="232"/>
    <n v="101"/>
    <n v="19.72"/>
    <n v="143.19999999999999"/>
    <n v="73"/>
    <n v="6.44"/>
    <n v="14.7"/>
    <n v="2"/>
    <n v="3.97"/>
    <n v="1"/>
    <s v="no"/>
    <n v="0"/>
    <s v="0-3 Calls"/>
    <s v="60-95 Months"/>
  </r>
  <r>
    <x v="29"/>
    <n v="145"/>
    <s v="area_code_415"/>
    <s v="no"/>
    <s v="no"/>
    <n v="0"/>
    <n v="189.3"/>
    <n v="113"/>
    <n v="32.18"/>
    <n v="203.7"/>
    <n v="92"/>
    <n v="17.309999999999999"/>
    <n v="218.3"/>
    <n v="103"/>
    <n v="9.82"/>
    <n v="14.2"/>
    <n v="3"/>
    <n v="3.83"/>
    <n v="5"/>
    <s v="no"/>
    <n v="0"/>
    <s v="4+ calls"/>
    <s v="132+ Months"/>
  </r>
  <r>
    <x v="28"/>
    <n v="136"/>
    <s v="area_code_415"/>
    <s v="no"/>
    <s v="yes"/>
    <n v="24"/>
    <n v="50.1"/>
    <n v="134"/>
    <n v="8.52"/>
    <n v="295.8"/>
    <n v="89"/>
    <n v="25.14"/>
    <n v="111.8"/>
    <n v="115"/>
    <n v="5.03"/>
    <n v="11"/>
    <n v="6"/>
    <n v="2.97"/>
    <n v="0"/>
    <s v="no"/>
    <n v="0"/>
    <s v="0-3 Calls"/>
    <s v="132+ Months"/>
  </r>
  <r>
    <x v="11"/>
    <n v="131"/>
    <s v="area_code_415"/>
    <s v="no"/>
    <s v="no"/>
    <n v="0"/>
    <n v="264.2"/>
    <n v="118"/>
    <n v="44.91"/>
    <n v="180"/>
    <n v="89"/>
    <n v="15.3"/>
    <n v="223.9"/>
    <n v="104"/>
    <n v="10.08"/>
    <n v="10.7"/>
    <n v="1"/>
    <n v="2.89"/>
    <n v="2"/>
    <s v="no"/>
    <n v="0"/>
    <s v="0-3 Calls"/>
    <s v="96-131 Months"/>
  </r>
  <r>
    <x v="21"/>
    <n v="90"/>
    <s v="area_code_408"/>
    <s v="no"/>
    <s v="no"/>
    <n v="0"/>
    <n v="192.1"/>
    <n v="80"/>
    <n v="32.659999999999997"/>
    <n v="269.3"/>
    <n v="125"/>
    <n v="22.89"/>
    <n v="259.60000000000002"/>
    <n v="97"/>
    <n v="11.68"/>
    <n v="11.7"/>
    <n v="4"/>
    <n v="3.16"/>
    <n v="2"/>
    <s v="no"/>
    <n v="0"/>
    <s v="0-3 Calls"/>
    <s v="60-95 Months"/>
  </r>
  <r>
    <x v="29"/>
    <n v="95"/>
    <s v="area_code_415"/>
    <s v="no"/>
    <s v="no"/>
    <n v="0"/>
    <n v="145.4"/>
    <n v="98"/>
    <n v="24.72"/>
    <n v="334.1"/>
    <n v="109"/>
    <n v="28.4"/>
    <n v="209.8"/>
    <n v="72"/>
    <n v="9.44"/>
    <n v="8.8000000000000007"/>
    <n v="2"/>
    <n v="2.38"/>
    <n v="1"/>
    <s v="no"/>
    <n v="0"/>
    <s v="0-3 Calls"/>
    <s v="60-95 Months"/>
  </r>
  <r>
    <x v="1"/>
    <n v="42"/>
    <s v="area_code_408"/>
    <s v="no"/>
    <s v="yes"/>
    <n v="16"/>
    <n v="240.8"/>
    <n v="80"/>
    <n v="40.94"/>
    <n v="212.6"/>
    <n v="121"/>
    <n v="18.07"/>
    <n v="271.7"/>
    <n v="138"/>
    <n v="12.23"/>
    <n v="9.4"/>
    <n v="4"/>
    <n v="2.54"/>
    <n v="1"/>
    <s v="no"/>
    <n v="0"/>
    <s v="0-3 Calls"/>
    <s v="24-59 Months"/>
  </r>
  <r>
    <x v="9"/>
    <n v="69"/>
    <s v="area_code_510"/>
    <s v="no"/>
    <s v="no"/>
    <n v="0"/>
    <n v="170.7"/>
    <n v="98"/>
    <n v="29.02"/>
    <n v="111.6"/>
    <n v="109"/>
    <n v="9.49"/>
    <n v="171.5"/>
    <n v="107"/>
    <n v="7.72"/>
    <n v="4.8"/>
    <n v="7"/>
    <n v="1.3"/>
    <n v="3"/>
    <s v="no"/>
    <n v="0"/>
    <s v="0-3 Calls"/>
    <s v="60-95 Months"/>
  </r>
  <r>
    <x v="27"/>
    <n v="99"/>
    <s v="area_code_408"/>
    <s v="no"/>
    <s v="no"/>
    <n v="0"/>
    <n v="221"/>
    <n v="118"/>
    <n v="37.57"/>
    <n v="138.80000000000001"/>
    <n v="104"/>
    <n v="11.8"/>
    <n v="198.6"/>
    <n v="96"/>
    <n v="8.94"/>
    <n v="12.1"/>
    <n v="4"/>
    <n v="3.27"/>
    <n v="0"/>
    <s v="no"/>
    <n v="0"/>
    <s v="0-3 Calls"/>
    <s v="96-131 Months"/>
  </r>
  <r>
    <x v="48"/>
    <n v="72"/>
    <s v="area_code_415"/>
    <s v="no"/>
    <s v="no"/>
    <n v="0"/>
    <n v="180"/>
    <n v="109"/>
    <n v="30.6"/>
    <n v="292.7"/>
    <n v="96"/>
    <n v="24.88"/>
    <n v="194.9"/>
    <n v="114"/>
    <n v="8.77"/>
    <n v="10.8"/>
    <n v="4"/>
    <n v="2.92"/>
    <n v="0"/>
    <s v="no"/>
    <n v="0"/>
    <s v="0-3 Calls"/>
    <s v="60-95 Months"/>
  </r>
  <r>
    <x v="28"/>
    <n v="88"/>
    <s v="area_code_415"/>
    <s v="no"/>
    <s v="yes"/>
    <n v="14"/>
    <n v="298.8"/>
    <n v="92"/>
    <n v="50.8"/>
    <n v="207.3"/>
    <n v="86"/>
    <n v="17.62"/>
    <n v="257.89999999999998"/>
    <n v="65"/>
    <n v="11.61"/>
    <n v="11.9"/>
    <n v="4"/>
    <n v="3.21"/>
    <n v="5"/>
    <s v="no"/>
    <n v="0"/>
    <s v="4+ calls"/>
    <s v="60-95 Months"/>
  </r>
  <r>
    <x v="15"/>
    <n v="113"/>
    <s v="area_code_415"/>
    <s v="no"/>
    <s v="no"/>
    <n v="0"/>
    <n v="317.10000000000002"/>
    <n v="97"/>
    <n v="53.91"/>
    <n v="224.8"/>
    <n v="70"/>
    <n v="19.11"/>
    <n v="215.1"/>
    <n v="90"/>
    <n v="9.68"/>
    <n v="13.6"/>
    <n v="2"/>
    <n v="3.67"/>
    <n v="1"/>
    <s v="yes"/>
    <n v="1"/>
    <s v="0-3 Calls"/>
    <s v="96-131 Months"/>
  </r>
  <r>
    <x v="48"/>
    <n v="142"/>
    <s v="area_code_408"/>
    <s v="yes"/>
    <s v="yes"/>
    <n v="23"/>
    <n v="102.2"/>
    <n v="103"/>
    <n v="17.37"/>
    <n v="229.7"/>
    <n v="110"/>
    <n v="19.52"/>
    <n v="176.3"/>
    <n v="100"/>
    <n v="7.93"/>
    <n v="9"/>
    <n v="4"/>
    <n v="2.4300000000000002"/>
    <n v="1"/>
    <s v="no"/>
    <n v="0"/>
    <s v="0-3 Calls"/>
    <s v="132+ Months"/>
  </r>
  <r>
    <x v="6"/>
    <n v="3"/>
    <s v="area_code_408"/>
    <s v="no"/>
    <s v="no"/>
    <n v="0"/>
    <n v="182.9"/>
    <n v="87"/>
    <n v="31.09"/>
    <n v="172.1"/>
    <n v="103"/>
    <n v="14.63"/>
    <n v="233.1"/>
    <n v="89"/>
    <n v="10.49"/>
    <n v="12.1"/>
    <n v="3"/>
    <n v="3.27"/>
    <n v="4"/>
    <s v="no"/>
    <n v="0"/>
    <s v="4+ calls"/>
    <s v="0-23 Months"/>
  </r>
  <r>
    <x v="26"/>
    <n v="75"/>
    <s v="area_code_415"/>
    <s v="no"/>
    <s v="no"/>
    <n v="0"/>
    <n v="184.8"/>
    <n v="126"/>
    <n v="31.42"/>
    <n v="198.6"/>
    <n v="103"/>
    <n v="16.88"/>
    <n v="103"/>
    <n v="90"/>
    <n v="4.6399999999999997"/>
    <n v="8.3000000000000007"/>
    <n v="3"/>
    <n v="2.2400000000000002"/>
    <n v="1"/>
    <s v="no"/>
    <n v="0"/>
    <s v="0-3 Calls"/>
    <s v="60-95 Months"/>
  </r>
  <r>
    <x v="14"/>
    <n v="91"/>
    <s v="area_code_415"/>
    <s v="no"/>
    <s v="no"/>
    <n v="0"/>
    <n v="251.5"/>
    <n v="57"/>
    <n v="42.76"/>
    <n v="179.1"/>
    <n v="113"/>
    <n v="15.22"/>
    <n v="163.19999999999999"/>
    <n v="72"/>
    <n v="7.34"/>
    <n v="6.6"/>
    <n v="3"/>
    <n v="1.78"/>
    <n v="1"/>
    <s v="no"/>
    <n v="0"/>
    <s v="0-3 Calls"/>
    <s v="60-95 Months"/>
  </r>
  <r>
    <x v="42"/>
    <n v="78"/>
    <s v="area_code_510"/>
    <s v="no"/>
    <s v="no"/>
    <n v="0"/>
    <n v="131.6"/>
    <n v="102"/>
    <n v="22.37"/>
    <n v="290.39999999999998"/>
    <n v="134"/>
    <n v="24.68"/>
    <n v="190.5"/>
    <n v="95"/>
    <n v="8.57"/>
    <n v="0"/>
    <n v="0"/>
    <n v="0"/>
    <n v="3"/>
    <s v="no"/>
    <n v="0"/>
    <s v="0-3 Calls"/>
    <s v="60-95 Months"/>
  </r>
  <r>
    <x v="15"/>
    <n v="98"/>
    <s v="area_code_408"/>
    <s v="no"/>
    <s v="no"/>
    <n v="0"/>
    <n v="92.3"/>
    <n v="128"/>
    <n v="15.69"/>
    <n v="250.1"/>
    <n v="89"/>
    <n v="21.26"/>
    <n v="211.9"/>
    <n v="110"/>
    <n v="9.5399999999999991"/>
    <n v="10.8"/>
    <n v="16"/>
    <n v="2.92"/>
    <n v="3"/>
    <s v="no"/>
    <n v="0"/>
    <s v="0-3 Calls"/>
    <s v="96-131 Months"/>
  </r>
  <r>
    <x v="6"/>
    <n v="166"/>
    <s v="area_code_408"/>
    <s v="no"/>
    <s v="yes"/>
    <n v="41"/>
    <n v="196.7"/>
    <n v="109"/>
    <n v="33.44"/>
    <n v="124.3"/>
    <n v="107"/>
    <n v="10.57"/>
    <n v="198.3"/>
    <n v="94"/>
    <n v="8.92"/>
    <n v="11"/>
    <n v="5"/>
    <n v="2.97"/>
    <n v="5"/>
    <s v="yes"/>
    <n v="1"/>
    <s v="4+ calls"/>
    <s v="132+ Months"/>
  </r>
  <r>
    <x v="18"/>
    <n v="78"/>
    <s v="area_code_415"/>
    <s v="no"/>
    <s v="no"/>
    <n v="0"/>
    <n v="131.4"/>
    <n v="98"/>
    <n v="22.34"/>
    <n v="189.9"/>
    <n v="95"/>
    <n v="16.14"/>
    <n v="147.4"/>
    <n v="83"/>
    <n v="6.63"/>
    <n v="11.2"/>
    <n v="2"/>
    <n v="3.02"/>
    <n v="2"/>
    <s v="no"/>
    <n v="0"/>
    <s v="0-3 Calls"/>
    <s v="60-95 Months"/>
  </r>
  <r>
    <x v="23"/>
    <n v="69"/>
    <s v="area_code_408"/>
    <s v="no"/>
    <s v="no"/>
    <n v="0"/>
    <n v="215.9"/>
    <n v="122"/>
    <n v="36.700000000000003"/>
    <n v="270.3"/>
    <n v="114"/>
    <n v="22.98"/>
    <n v="301.8"/>
    <n v="129"/>
    <n v="13.58"/>
    <n v="6.1"/>
    <n v="5"/>
    <n v="1.65"/>
    <n v="4"/>
    <s v="yes"/>
    <n v="1"/>
    <s v="4+ calls"/>
    <s v="60-95 Months"/>
  </r>
  <r>
    <x v="23"/>
    <n v="122"/>
    <s v="area_code_408"/>
    <s v="no"/>
    <s v="no"/>
    <n v="0"/>
    <n v="158.19999999999999"/>
    <n v="95"/>
    <n v="26.89"/>
    <n v="178.5"/>
    <n v="113"/>
    <n v="15.17"/>
    <n v="154.30000000000001"/>
    <n v="76"/>
    <n v="6.94"/>
    <n v="8.5"/>
    <n v="5"/>
    <n v="2.2999999999999998"/>
    <n v="2"/>
    <s v="no"/>
    <n v="0"/>
    <s v="0-3 Calls"/>
    <s v="96-131 Months"/>
  </r>
  <r>
    <x v="20"/>
    <n v="19"/>
    <s v="area_code_510"/>
    <s v="no"/>
    <s v="yes"/>
    <n v="34"/>
    <n v="206.4"/>
    <n v="111"/>
    <n v="35.090000000000003"/>
    <n v="229.7"/>
    <n v="118"/>
    <n v="19.52"/>
    <n v="156.69999999999999"/>
    <n v="81"/>
    <n v="7.05"/>
    <n v="11.8"/>
    <n v="10"/>
    <n v="3.19"/>
    <n v="3"/>
    <s v="no"/>
    <n v="0"/>
    <s v="0-3 Calls"/>
    <s v="0-23 Months"/>
  </r>
  <r>
    <x v="20"/>
    <n v="141"/>
    <s v="area_code_510"/>
    <s v="no"/>
    <s v="no"/>
    <n v="0"/>
    <n v="138.19999999999999"/>
    <n v="94"/>
    <n v="23.49"/>
    <n v="176.4"/>
    <n v="84"/>
    <n v="14.99"/>
    <n v="182.9"/>
    <n v="110"/>
    <n v="8.23"/>
    <n v="11.1"/>
    <n v="6"/>
    <n v="3"/>
    <n v="3"/>
    <s v="no"/>
    <n v="0"/>
    <s v="0-3 Calls"/>
    <s v="132+ Months"/>
  </r>
  <r>
    <x v="3"/>
    <n v="79"/>
    <s v="area_code_408"/>
    <s v="no"/>
    <s v="yes"/>
    <n v="27"/>
    <n v="192.3"/>
    <n v="125"/>
    <n v="32.69"/>
    <n v="147.30000000000001"/>
    <n v="108"/>
    <n v="12.52"/>
    <n v="215"/>
    <n v="97"/>
    <n v="9.67"/>
    <n v="7.8"/>
    <n v="4"/>
    <n v="2.11"/>
    <n v="1"/>
    <s v="no"/>
    <n v="0"/>
    <s v="0-3 Calls"/>
    <s v="60-95 Months"/>
  </r>
  <r>
    <x v="21"/>
    <n v="171"/>
    <s v="area_code_415"/>
    <s v="no"/>
    <s v="no"/>
    <n v="0"/>
    <n v="262.10000000000002"/>
    <n v="78"/>
    <n v="44.56"/>
    <n v="171.6"/>
    <n v="113"/>
    <n v="14.59"/>
    <n v="208.7"/>
    <n v="100"/>
    <n v="9.39"/>
    <n v="5.3"/>
    <n v="3"/>
    <n v="1.43"/>
    <n v="0"/>
    <s v="no"/>
    <n v="0"/>
    <s v="0-3 Calls"/>
    <s v="132+ Months"/>
  </r>
  <r>
    <x v="43"/>
    <n v="51"/>
    <s v="area_code_415"/>
    <s v="no"/>
    <s v="no"/>
    <n v="0"/>
    <n v="41.2"/>
    <n v="106"/>
    <n v="7"/>
    <n v="210.6"/>
    <n v="82"/>
    <n v="17.899999999999999"/>
    <n v="220.1"/>
    <n v="115"/>
    <n v="9.9"/>
    <n v="12.4"/>
    <n v="3"/>
    <n v="3.35"/>
    <n v="0"/>
    <s v="no"/>
    <n v="0"/>
    <s v="0-3 Calls"/>
    <s v="24-59 Months"/>
  </r>
  <r>
    <x v="33"/>
    <n v="98"/>
    <s v="area_code_510"/>
    <s v="no"/>
    <s v="no"/>
    <n v="0"/>
    <n v="167"/>
    <n v="60"/>
    <n v="28.39"/>
    <n v="125.1"/>
    <n v="65"/>
    <n v="10.63"/>
    <n v="262.5"/>
    <n v="100"/>
    <n v="11.81"/>
    <n v="8.9"/>
    <n v="2"/>
    <n v="2.4"/>
    <n v="1"/>
    <s v="no"/>
    <n v="0"/>
    <s v="0-3 Calls"/>
    <s v="96-131 Months"/>
  </r>
  <r>
    <x v="10"/>
    <n v="94"/>
    <s v="area_code_510"/>
    <s v="no"/>
    <s v="no"/>
    <n v="0"/>
    <n v="210.2"/>
    <n v="95"/>
    <n v="35.729999999999997"/>
    <n v="191.2"/>
    <n v="87"/>
    <n v="16.25"/>
    <n v="150.80000000000001"/>
    <n v="111"/>
    <n v="6.79"/>
    <n v="9.4"/>
    <n v="3"/>
    <n v="2.54"/>
    <n v="2"/>
    <s v="no"/>
    <n v="0"/>
    <s v="0-3 Calls"/>
    <s v="60-95 Months"/>
  </r>
  <r>
    <x v="37"/>
    <n v="100"/>
    <s v="area_code_415"/>
    <s v="no"/>
    <s v="yes"/>
    <n v="39"/>
    <n v="204.9"/>
    <n v="74"/>
    <n v="34.83"/>
    <n v="210.2"/>
    <n v="80"/>
    <n v="17.87"/>
    <n v="168.8"/>
    <n v="89"/>
    <n v="7.6"/>
    <n v="11.2"/>
    <n v="4"/>
    <n v="3.02"/>
    <n v="2"/>
    <s v="no"/>
    <n v="0"/>
    <s v="0-3 Calls"/>
    <s v="96-131 Months"/>
  </r>
  <r>
    <x v="18"/>
    <n v="125"/>
    <s v="area_code_510"/>
    <s v="no"/>
    <s v="no"/>
    <n v="0"/>
    <n v="184.1"/>
    <n v="105"/>
    <n v="31.3"/>
    <n v="126.7"/>
    <n v="123"/>
    <n v="10.77"/>
    <n v="241.5"/>
    <n v="94"/>
    <n v="10.87"/>
    <n v="4.7"/>
    <n v="6"/>
    <n v="1.27"/>
    <n v="1"/>
    <s v="no"/>
    <n v="0"/>
    <s v="0-3 Calls"/>
    <s v="96-131 Months"/>
  </r>
  <r>
    <x v="13"/>
    <n v="81"/>
    <s v="area_code_510"/>
    <s v="no"/>
    <s v="no"/>
    <n v="0"/>
    <n v="263.8"/>
    <n v="84"/>
    <n v="44.85"/>
    <n v="162.80000000000001"/>
    <n v="107"/>
    <n v="13.84"/>
    <n v="149.69999999999999"/>
    <n v="94"/>
    <n v="6.74"/>
    <n v="8.6999999999999993"/>
    <n v="6"/>
    <n v="2.35"/>
    <n v="2"/>
    <s v="no"/>
    <n v="0"/>
    <s v="0-3 Calls"/>
    <s v="60-95 Months"/>
  </r>
  <r>
    <x v="8"/>
    <n v="94"/>
    <s v="area_code_415"/>
    <s v="no"/>
    <s v="no"/>
    <n v="0"/>
    <n v="142.30000000000001"/>
    <n v="50"/>
    <n v="24.19"/>
    <n v="231.5"/>
    <n v="142"/>
    <n v="19.68"/>
    <n v="205.6"/>
    <n v="79"/>
    <n v="9.25"/>
    <n v="5.5"/>
    <n v="3"/>
    <n v="1.49"/>
    <n v="1"/>
    <s v="no"/>
    <n v="0"/>
    <s v="0-3 Calls"/>
    <s v="60-95 Months"/>
  </r>
  <r>
    <x v="6"/>
    <n v="57"/>
    <s v="area_code_415"/>
    <s v="no"/>
    <s v="no"/>
    <n v="0"/>
    <n v="167.1"/>
    <n v="103"/>
    <n v="28.41"/>
    <n v="188.4"/>
    <n v="112"/>
    <n v="16.010000000000002"/>
    <n v="111.4"/>
    <n v="74"/>
    <n v="5.01"/>
    <n v="9.1"/>
    <n v="2"/>
    <n v="2.46"/>
    <n v="1"/>
    <s v="no"/>
    <n v="0"/>
    <s v="0-3 Calls"/>
    <s v="24-59 Months"/>
  </r>
  <r>
    <x v="41"/>
    <n v="140"/>
    <s v="area_code_510"/>
    <s v="no"/>
    <s v="no"/>
    <n v="0"/>
    <n v="148.30000000000001"/>
    <n v="86"/>
    <n v="25.21"/>
    <n v="184.2"/>
    <n v="151"/>
    <n v="15.66"/>
    <n v="179.1"/>
    <n v="83"/>
    <n v="8.06"/>
    <n v="10.9"/>
    <n v="4"/>
    <n v="2.94"/>
    <n v="0"/>
    <s v="no"/>
    <n v="0"/>
    <s v="0-3 Calls"/>
    <s v="132+ Months"/>
  </r>
  <r>
    <x v="43"/>
    <n v="64"/>
    <s v="area_code_510"/>
    <s v="no"/>
    <s v="no"/>
    <n v="0"/>
    <n v="297.8"/>
    <n v="88"/>
    <n v="50.63"/>
    <n v="196"/>
    <n v="89"/>
    <n v="16.66"/>
    <n v="213.7"/>
    <n v="107"/>
    <n v="9.6199999999999992"/>
    <n v="12"/>
    <n v="2"/>
    <n v="3.24"/>
    <n v="1"/>
    <s v="yes"/>
    <n v="1"/>
    <s v="0-3 Calls"/>
    <s v="60-95 Months"/>
  </r>
  <r>
    <x v="33"/>
    <n v="52"/>
    <s v="area_code_408"/>
    <s v="yes"/>
    <s v="no"/>
    <n v="0"/>
    <n v="144.5"/>
    <n v="60"/>
    <n v="24.57"/>
    <n v="296.5"/>
    <n v="129"/>
    <n v="25.2"/>
    <n v="194.3"/>
    <n v="117"/>
    <n v="8.74"/>
    <n v="12.4"/>
    <n v="3"/>
    <n v="3.35"/>
    <n v="1"/>
    <s v="no"/>
    <n v="0"/>
    <s v="0-3 Calls"/>
    <s v="24-59 Months"/>
  </r>
  <r>
    <x v="10"/>
    <n v="117"/>
    <s v="area_code_415"/>
    <s v="no"/>
    <s v="no"/>
    <n v="0"/>
    <n v="233.4"/>
    <n v="71"/>
    <n v="39.68"/>
    <n v="296.39999999999998"/>
    <n v="76"/>
    <n v="25.19"/>
    <n v="276.89999999999998"/>
    <n v="103"/>
    <n v="12.46"/>
    <n v="10.3"/>
    <n v="1"/>
    <n v="2.78"/>
    <n v="0"/>
    <s v="yes"/>
    <n v="1"/>
    <s v="0-3 Calls"/>
    <s v="96-131 Months"/>
  </r>
  <r>
    <x v="46"/>
    <n v="119"/>
    <s v="area_code_415"/>
    <s v="no"/>
    <s v="no"/>
    <n v="0"/>
    <n v="130.5"/>
    <n v="98"/>
    <n v="22.19"/>
    <n v="249.5"/>
    <n v="91"/>
    <n v="21.21"/>
    <n v="219.9"/>
    <n v="117"/>
    <n v="9.9"/>
    <n v="12.7"/>
    <n v="1"/>
    <n v="3.43"/>
    <n v="3"/>
    <s v="no"/>
    <n v="0"/>
    <s v="0-3 Calls"/>
    <s v="96-131 Months"/>
  </r>
  <r>
    <x v="5"/>
    <n v="85"/>
    <s v="area_code_510"/>
    <s v="no"/>
    <s v="no"/>
    <n v="0"/>
    <n v="133.30000000000001"/>
    <n v="107"/>
    <n v="22.66"/>
    <n v="185"/>
    <n v="101"/>
    <n v="15.73"/>
    <n v="289"/>
    <n v="99"/>
    <n v="13.01"/>
    <n v="9.1"/>
    <n v="4"/>
    <n v="2.46"/>
    <n v="3"/>
    <s v="no"/>
    <n v="0"/>
    <s v="0-3 Calls"/>
    <s v="60-95 Months"/>
  </r>
  <r>
    <x v="18"/>
    <n v="92"/>
    <s v="area_code_510"/>
    <s v="no"/>
    <s v="no"/>
    <n v="0"/>
    <n v="183.7"/>
    <n v="103"/>
    <n v="31.23"/>
    <n v="270.60000000000002"/>
    <n v="97"/>
    <n v="23"/>
    <n v="132.9"/>
    <n v="104"/>
    <n v="5.98"/>
    <n v="11.2"/>
    <n v="2"/>
    <n v="3.02"/>
    <n v="0"/>
    <s v="no"/>
    <n v="0"/>
    <s v="0-3 Calls"/>
    <s v="60-95 Months"/>
  </r>
  <r>
    <x v="7"/>
    <n v="116"/>
    <s v="area_code_415"/>
    <s v="no"/>
    <s v="no"/>
    <n v="0"/>
    <n v="271"/>
    <n v="114"/>
    <n v="46.07"/>
    <n v="209.9"/>
    <n v="71"/>
    <n v="17.84"/>
    <n v="193.5"/>
    <n v="109"/>
    <n v="8.7100000000000009"/>
    <n v="13.7"/>
    <n v="2"/>
    <n v="3.7"/>
    <n v="5"/>
    <s v="yes"/>
    <n v="1"/>
    <s v="4+ calls"/>
    <s v="96-131 Months"/>
  </r>
  <r>
    <x v="9"/>
    <n v="163"/>
    <s v="area_code_510"/>
    <s v="no"/>
    <s v="no"/>
    <n v="0"/>
    <n v="122.5"/>
    <n v="70"/>
    <n v="20.83"/>
    <n v="221.4"/>
    <n v="92"/>
    <n v="18.82"/>
    <n v="187.5"/>
    <n v="88"/>
    <n v="8.44"/>
    <n v="10.4"/>
    <n v="6"/>
    <n v="2.81"/>
    <n v="0"/>
    <s v="no"/>
    <n v="0"/>
    <s v="0-3 Calls"/>
    <s v="132+ Months"/>
  </r>
  <r>
    <x v="22"/>
    <n v="83"/>
    <s v="area_code_415"/>
    <s v="no"/>
    <s v="no"/>
    <n v="0"/>
    <n v="182.5"/>
    <n v="85"/>
    <n v="31.03"/>
    <n v="181.5"/>
    <n v="114"/>
    <n v="15.43"/>
    <n v="199.1"/>
    <n v="110"/>
    <n v="8.9600000000000009"/>
    <n v="14.7"/>
    <n v="6"/>
    <n v="3.97"/>
    <n v="1"/>
    <s v="no"/>
    <n v="0"/>
    <s v="0-3 Calls"/>
    <s v="60-95 Months"/>
  </r>
  <r>
    <x v="23"/>
    <n v="117"/>
    <s v="area_code_510"/>
    <s v="no"/>
    <s v="no"/>
    <n v="0"/>
    <n v="110.4"/>
    <n v="122"/>
    <n v="18.77"/>
    <n v="242.9"/>
    <n v="103"/>
    <n v="20.65"/>
    <n v="170.4"/>
    <n v="75"/>
    <n v="7.67"/>
    <n v="13.9"/>
    <n v="5"/>
    <n v="3.75"/>
    <n v="1"/>
    <s v="no"/>
    <n v="0"/>
    <s v="0-3 Calls"/>
    <s v="96-131 Months"/>
  </r>
  <r>
    <x v="5"/>
    <n v="90"/>
    <s v="area_code_408"/>
    <s v="no"/>
    <s v="no"/>
    <n v="0"/>
    <n v="140.80000000000001"/>
    <n v="109"/>
    <n v="23.94"/>
    <n v="303"/>
    <n v="114"/>
    <n v="25.76"/>
    <n v="267.39999999999998"/>
    <n v="112"/>
    <n v="12.03"/>
    <n v="14.1"/>
    <n v="1"/>
    <n v="3.81"/>
    <n v="0"/>
    <s v="no"/>
    <n v="0"/>
    <s v="0-3 Calls"/>
    <s v="60-95 Months"/>
  </r>
  <r>
    <x v="28"/>
    <n v="137"/>
    <s v="area_code_415"/>
    <s v="no"/>
    <s v="no"/>
    <n v="0"/>
    <n v="137.5"/>
    <n v="102"/>
    <n v="23.38"/>
    <n v="176"/>
    <n v="98"/>
    <n v="14.96"/>
    <n v="210.6"/>
    <n v="88"/>
    <n v="9.48"/>
    <n v="10.4"/>
    <n v="6"/>
    <n v="2.81"/>
    <n v="0"/>
    <s v="no"/>
    <n v="0"/>
    <s v="0-3 Calls"/>
    <s v="132+ Months"/>
  </r>
  <r>
    <x v="15"/>
    <n v="112"/>
    <s v="area_code_415"/>
    <s v="no"/>
    <s v="no"/>
    <n v="0"/>
    <n v="115.9"/>
    <n v="81"/>
    <n v="19.7"/>
    <n v="199.7"/>
    <n v="100"/>
    <n v="16.97"/>
    <n v="249.3"/>
    <n v="111"/>
    <n v="11.22"/>
    <n v="10"/>
    <n v="4"/>
    <n v="2.7"/>
    <n v="1"/>
    <s v="no"/>
    <n v="0"/>
    <s v="0-3 Calls"/>
    <s v="96-131 Months"/>
  </r>
  <r>
    <x v="30"/>
    <n v="52"/>
    <s v="area_code_408"/>
    <s v="no"/>
    <s v="no"/>
    <n v="0"/>
    <n v="288.2"/>
    <n v="108"/>
    <n v="48.99"/>
    <n v="129.6"/>
    <n v="136"/>
    <n v="11.02"/>
    <n v="229.6"/>
    <n v="73"/>
    <n v="10.33"/>
    <n v="9.6"/>
    <n v="5"/>
    <n v="2.59"/>
    <n v="4"/>
    <s v="no"/>
    <n v="0"/>
    <s v="4+ calls"/>
    <s v="24-59 Months"/>
  </r>
  <r>
    <x v="10"/>
    <n v="173"/>
    <s v="area_code_510"/>
    <s v="no"/>
    <s v="yes"/>
    <n v="20"/>
    <n v="60.2"/>
    <n v="100"/>
    <n v="10.23"/>
    <n v="118.1"/>
    <n v="76"/>
    <n v="10.039999999999999"/>
    <n v="230.1"/>
    <n v="131"/>
    <n v="10.35"/>
    <n v="13.3"/>
    <n v="4"/>
    <n v="3.59"/>
    <n v="1"/>
    <s v="no"/>
    <n v="0"/>
    <s v="0-3 Calls"/>
    <s v="132+ Months"/>
  </r>
  <r>
    <x v="27"/>
    <n v="3"/>
    <s v="area_code_510"/>
    <s v="no"/>
    <s v="no"/>
    <n v="0"/>
    <n v="125.5"/>
    <n v="100"/>
    <n v="21.34"/>
    <n v="266.2"/>
    <n v="78"/>
    <n v="22.63"/>
    <n v="270.39999999999998"/>
    <n v="119"/>
    <n v="12.17"/>
    <n v="5.9"/>
    <n v="6"/>
    <n v="1.59"/>
    <n v="3"/>
    <s v="yes"/>
    <n v="1"/>
    <s v="0-3 Calls"/>
    <s v="0-23 Months"/>
  </r>
  <r>
    <x v="43"/>
    <n v="120"/>
    <s v="area_code_415"/>
    <s v="no"/>
    <s v="yes"/>
    <n v="27"/>
    <n v="179.6"/>
    <n v="142"/>
    <n v="30.53"/>
    <n v="262.8"/>
    <n v="103"/>
    <n v="22.34"/>
    <n v="239.9"/>
    <n v="81"/>
    <n v="10.8"/>
    <n v="11.1"/>
    <n v="2"/>
    <n v="3"/>
    <n v="1"/>
    <s v="no"/>
    <n v="0"/>
    <s v="0-3 Calls"/>
    <s v="96-131 Months"/>
  </r>
  <r>
    <x v="25"/>
    <n v="132"/>
    <s v="area_code_415"/>
    <s v="no"/>
    <s v="no"/>
    <n v="0"/>
    <n v="99"/>
    <n v="126"/>
    <n v="16.829999999999998"/>
    <n v="189.4"/>
    <n v="76"/>
    <n v="16.100000000000001"/>
    <n v="156.30000000000001"/>
    <n v="108"/>
    <n v="7.03"/>
    <n v="8.4"/>
    <n v="3"/>
    <n v="2.27"/>
    <n v="1"/>
    <s v="no"/>
    <n v="0"/>
    <s v="0-3 Calls"/>
    <s v="132+ Months"/>
  </r>
  <r>
    <x v="24"/>
    <n v="101"/>
    <s v="area_code_408"/>
    <s v="no"/>
    <s v="no"/>
    <n v="0"/>
    <n v="155.4"/>
    <n v="71"/>
    <n v="26.42"/>
    <n v="84"/>
    <n v="122"/>
    <n v="7.14"/>
    <n v="229.1"/>
    <n v="97"/>
    <n v="10.31"/>
    <n v="5.8"/>
    <n v="1"/>
    <n v="1.57"/>
    <n v="1"/>
    <s v="no"/>
    <n v="0"/>
    <s v="0-3 Calls"/>
    <s v="96-131 Months"/>
  </r>
  <r>
    <x v="50"/>
    <n v="58"/>
    <s v="area_code_408"/>
    <s v="no"/>
    <s v="no"/>
    <n v="0"/>
    <n v="177.4"/>
    <n v="107"/>
    <n v="30.16"/>
    <n v="204.7"/>
    <n v="104"/>
    <n v="17.399999999999999"/>
    <n v="141.9"/>
    <n v="123"/>
    <n v="6.39"/>
    <n v="15"/>
    <n v="9"/>
    <n v="4.05"/>
    <n v="3"/>
    <s v="no"/>
    <n v="0"/>
    <s v="0-3 Calls"/>
    <s v="24-59 Months"/>
  </r>
  <r>
    <x v="21"/>
    <n v="74"/>
    <s v="area_code_510"/>
    <s v="no"/>
    <s v="no"/>
    <n v="0"/>
    <n v="233.6"/>
    <n v="72"/>
    <n v="39.71"/>
    <n v="168"/>
    <n v="103"/>
    <n v="14.28"/>
    <n v="276.3"/>
    <n v="71"/>
    <n v="12.43"/>
    <n v="6.3"/>
    <n v="2"/>
    <n v="1.7"/>
    <n v="2"/>
    <s v="no"/>
    <n v="0"/>
    <s v="0-3 Calls"/>
    <s v="60-95 Months"/>
  </r>
  <r>
    <x v="12"/>
    <n v="113"/>
    <s v="area_code_408"/>
    <s v="no"/>
    <s v="no"/>
    <n v="0"/>
    <n v="210.2"/>
    <n v="109"/>
    <n v="35.729999999999997"/>
    <n v="199.4"/>
    <n v="81"/>
    <n v="16.95"/>
    <n v="173.3"/>
    <n v="94"/>
    <n v="7.8"/>
    <n v="9.9"/>
    <n v="4"/>
    <n v="2.67"/>
    <n v="3"/>
    <s v="no"/>
    <n v="0"/>
    <s v="0-3 Calls"/>
    <s v="96-131 Months"/>
  </r>
  <r>
    <x v="42"/>
    <n v="132"/>
    <s v="area_code_510"/>
    <s v="no"/>
    <s v="no"/>
    <n v="0"/>
    <n v="126.8"/>
    <n v="83"/>
    <n v="21.56"/>
    <n v="243.2"/>
    <n v="97"/>
    <n v="20.67"/>
    <n v="223.4"/>
    <n v="106"/>
    <n v="10.050000000000001"/>
    <n v="7.1"/>
    <n v="5"/>
    <n v="1.92"/>
    <n v="3"/>
    <s v="no"/>
    <n v="0"/>
    <s v="0-3 Calls"/>
    <s v="132+ Months"/>
  </r>
  <r>
    <x v="45"/>
    <n v="24"/>
    <s v="area_code_510"/>
    <s v="no"/>
    <s v="yes"/>
    <n v="41"/>
    <n v="187.1"/>
    <n v="80"/>
    <n v="31.81"/>
    <n v="286.10000000000002"/>
    <n v="77"/>
    <n v="24.32"/>
    <n v="188"/>
    <n v="107"/>
    <n v="8.4600000000000009"/>
    <n v="10.4"/>
    <n v="2"/>
    <n v="2.81"/>
    <n v="1"/>
    <s v="no"/>
    <n v="0"/>
    <s v="0-3 Calls"/>
    <s v="24-59 Months"/>
  </r>
  <r>
    <x v="49"/>
    <n v="127"/>
    <s v="area_code_408"/>
    <s v="no"/>
    <s v="no"/>
    <n v="0"/>
    <n v="155.80000000000001"/>
    <n v="91"/>
    <n v="26.49"/>
    <n v="103.7"/>
    <n v="85"/>
    <n v="8.81"/>
    <n v="117.2"/>
    <n v="125"/>
    <n v="5.27"/>
    <n v="8.6"/>
    <n v="3"/>
    <n v="2.3199999999999998"/>
    <n v="2"/>
    <s v="no"/>
    <n v="0"/>
    <s v="0-3 Calls"/>
    <s v="96-131 Months"/>
  </r>
  <r>
    <x v="1"/>
    <n v="85"/>
    <s v="area_code_510"/>
    <s v="no"/>
    <s v="no"/>
    <n v="0"/>
    <n v="232.1"/>
    <n v="130"/>
    <n v="39.46"/>
    <n v="150.69999999999999"/>
    <n v="75"/>
    <n v="12.81"/>
    <n v="253.9"/>
    <n v="77"/>
    <n v="11.43"/>
    <n v="13"/>
    <n v="3"/>
    <n v="3.51"/>
    <n v="0"/>
    <s v="no"/>
    <n v="0"/>
    <s v="0-3 Calls"/>
    <s v="60-95 Months"/>
  </r>
  <r>
    <x v="18"/>
    <n v="59"/>
    <s v="area_code_415"/>
    <s v="no"/>
    <s v="no"/>
    <n v="0"/>
    <n v="128.69999999999999"/>
    <n v="85"/>
    <n v="21.88"/>
    <n v="169.8"/>
    <n v="121"/>
    <n v="14.43"/>
    <n v="207.3"/>
    <n v="98"/>
    <n v="9.33"/>
    <n v="10.5"/>
    <n v="4"/>
    <n v="2.84"/>
    <n v="3"/>
    <s v="no"/>
    <n v="0"/>
    <s v="0-3 Calls"/>
    <s v="24-59 Months"/>
  </r>
  <r>
    <x v="13"/>
    <n v="113"/>
    <s v="area_code_408"/>
    <s v="no"/>
    <s v="yes"/>
    <n v="30"/>
    <n v="208.9"/>
    <n v="87"/>
    <n v="35.51"/>
    <n v="145.19999999999999"/>
    <n v="89"/>
    <n v="12.34"/>
    <n v="198.2"/>
    <n v="77"/>
    <n v="8.92"/>
    <n v="14.9"/>
    <n v="5"/>
    <n v="4.0199999999999996"/>
    <n v="2"/>
    <s v="no"/>
    <n v="0"/>
    <s v="0-3 Calls"/>
    <s v="96-131 Months"/>
  </r>
  <r>
    <x v="15"/>
    <n v="185"/>
    <s v="area_code_510"/>
    <s v="no"/>
    <s v="yes"/>
    <n v="24"/>
    <n v="121.6"/>
    <n v="100"/>
    <n v="20.67"/>
    <n v="108.3"/>
    <n v="77"/>
    <n v="9.2100000000000009"/>
    <n v="206.3"/>
    <n v="98"/>
    <n v="9.2799999999999994"/>
    <n v="12.3"/>
    <n v="2"/>
    <n v="3.32"/>
    <n v="5"/>
    <s v="yes"/>
    <n v="1"/>
    <s v="4+ calls"/>
    <s v="132+ Months"/>
  </r>
  <r>
    <x v="17"/>
    <n v="127"/>
    <s v="area_code_415"/>
    <s v="no"/>
    <s v="no"/>
    <n v="0"/>
    <n v="145"/>
    <n v="106"/>
    <n v="24.65"/>
    <n v="230.3"/>
    <n v="99"/>
    <n v="19.579999999999998"/>
    <n v="164.9"/>
    <n v="103"/>
    <n v="7.42"/>
    <n v="12.7"/>
    <n v="3"/>
    <n v="3.43"/>
    <n v="1"/>
    <s v="no"/>
    <n v="0"/>
    <s v="0-3 Calls"/>
    <s v="96-131 Months"/>
  </r>
  <r>
    <x v="27"/>
    <n v="69"/>
    <s v="area_code_415"/>
    <s v="no"/>
    <s v="no"/>
    <n v="0"/>
    <n v="243.3"/>
    <n v="101"/>
    <n v="41.36"/>
    <n v="109.2"/>
    <n v="99"/>
    <n v="9.2799999999999994"/>
    <n v="176.9"/>
    <n v="138"/>
    <n v="7.96"/>
    <n v="9.3000000000000007"/>
    <n v="3"/>
    <n v="2.5099999999999998"/>
    <n v="0"/>
    <s v="no"/>
    <n v="0"/>
    <s v="0-3 Calls"/>
    <s v="60-95 Months"/>
  </r>
  <r>
    <x v="14"/>
    <n v="102"/>
    <s v="area_code_510"/>
    <s v="no"/>
    <s v="no"/>
    <n v="0"/>
    <n v="214.8"/>
    <n v="60"/>
    <n v="36.520000000000003"/>
    <n v="173.8"/>
    <n v="70"/>
    <n v="14.77"/>
    <n v="166.7"/>
    <n v="90"/>
    <n v="7.5"/>
    <n v="10.9"/>
    <n v="2"/>
    <n v="2.94"/>
    <n v="1"/>
    <s v="no"/>
    <n v="0"/>
    <s v="0-3 Calls"/>
    <s v="96-131 Months"/>
  </r>
  <r>
    <x v="24"/>
    <n v="126"/>
    <s v="area_code_510"/>
    <s v="no"/>
    <s v="no"/>
    <n v="0"/>
    <n v="184.5"/>
    <n v="56"/>
    <n v="31.37"/>
    <n v="197.7"/>
    <n v="91"/>
    <n v="16.8"/>
    <n v="242.3"/>
    <n v="74"/>
    <n v="10.9"/>
    <n v="11.2"/>
    <n v="3"/>
    <n v="3.02"/>
    <n v="2"/>
    <s v="no"/>
    <n v="0"/>
    <s v="0-3 Calls"/>
    <s v="96-131 Months"/>
  </r>
  <r>
    <x v="6"/>
    <n v="137"/>
    <s v="area_code_415"/>
    <s v="no"/>
    <s v="no"/>
    <n v="0"/>
    <n v="84.3"/>
    <n v="98"/>
    <n v="14.33"/>
    <n v="259.5"/>
    <n v="115"/>
    <n v="22.06"/>
    <n v="197.5"/>
    <n v="115"/>
    <n v="8.89"/>
    <n v="10.3"/>
    <n v="2"/>
    <n v="2.78"/>
    <n v="2"/>
    <s v="no"/>
    <n v="0"/>
    <s v="0-3 Calls"/>
    <s v="132+ Months"/>
  </r>
  <r>
    <x v="23"/>
    <n v="80"/>
    <s v="area_code_408"/>
    <s v="no"/>
    <s v="no"/>
    <n v="0"/>
    <n v="142.9"/>
    <n v="70"/>
    <n v="24.29"/>
    <n v="221.6"/>
    <n v="83"/>
    <n v="18.84"/>
    <n v="121.4"/>
    <n v="111"/>
    <n v="5.46"/>
    <n v="15.2"/>
    <n v="4"/>
    <n v="4.0999999999999996"/>
    <n v="1"/>
    <s v="no"/>
    <n v="0"/>
    <s v="0-3 Calls"/>
    <s v="60-95 Months"/>
  </r>
  <r>
    <x v="13"/>
    <n v="86"/>
    <s v="area_code_415"/>
    <s v="no"/>
    <s v="no"/>
    <n v="0"/>
    <n v="120.6"/>
    <n v="82"/>
    <n v="20.5"/>
    <n v="238.3"/>
    <n v="96"/>
    <n v="20.260000000000002"/>
    <n v="219.8"/>
    <n v="125"/>
    <n v="9.89"/>
    <n v="11.4"/>
    <n v="5"/>
    <n v="3.08"/>
    <n v="0"/>
    <s v="no"/>
    <n v="0"/>
    <s v="0-3 Calls"/>
    <s v="60-95 Months"/>
  </r>
  <r>
    <x v="44"/>
    <n v="120"/>
    <s v="area_code_415"/>
    <s v="no"/>
    <s v="yes"/>
    <n v="40"/>
    <n v="222.2"/>
    <n v="80"/>
    <n v="37.770000000000003"/>
    <n v="223.1"/>
    <n v="84"/>
    <n v="18.96"/>
    <n v="164"/>
    <n v="65"/>
    <n v="7.38"/>
    <n v="12.1"/>
    <n v="3"/>
    <n v="3.27"/>
    <n v="1"/>
    <s v="no"/>
    <n v="0"/>
    <s v="0-3 Calls"/>
    <s v="96-131 Months"/>
  </r>
  <r>
    <x v="14"/>
    <n v="85"/>
    <s v="area_code_408"/>
    <s v="no"/>
    <s v="yes"/>
    <n v="21"/>
    <n v="219.3"/>
    <n v="132"/>
    <n v="37.28"/>
    <n v="218.2"/>
    <n v="105"/>
    <n v="18.55"/>
    <n v="267.60000000000002"/>
    <n v="95"/>
    <n v="12.04"/>
    <n v="15.7"/>
    <n v="2"/>
    <n v="4.24"/>
    <n v="2"/>
    <s v="no"/>
    <n v="0"/>
    <s v="0-3 Calls"/>
    <s v="60-95 Months"/>
  </r>
  <r>
    <x v="13"/>
    <n v="103"/>
    <s v="area_code_415"/>
    <s v="no"/>
    <s v="no"/>
    <n v="0"/>
    <n v="230.2"/>
    <n v="100"/>
    <n v="39.130000000000003"/>
    <n v="174.1"/>
    <n v="100"/>
    <n v="14.8"/>
    <n v="194.1"/>
    <n v="112"/>
    <n v="8.73"/>
    <n v="9"/>
    <n v="11"/>
    <n v="2.4300000000000002"/>
    <n v="2"/>
    <s v="no"/>
    <n v="0"/>
    <s v="0-3 Calls"/>
    <s v="96-131 Months"/>
  </r>
  <r>
    <x v="38"/>
    <n v="53"/>
    <s v="area_code_415"/>
    <s v="no"/>
    <s v="yes"/>
    <n v="22"/>
    <n v="76.099999999999994"/>
    <n v="115"/>
    <n v="12.94"/>
    <n v="171.2"/>
    <n v="119"/>
    <n v="14.55"/>
    <n v="246.3"/>
    <n v="126"/>
    <n v="11.08"/>
    <n v="6"/>
    <n v="2"/>
    <n v="1.62"/>
    <n v="0"/>
    <s v="no"/>
    <n v="0"/>
    <s v="0-3 Calls"/>
    <s v="24-59 Months"/>
  </r>
  <r>
    <x v="44"/>
    <n v="115"/>
    <s v="area_code_415"/>
    <s v="yes"/>
    <s v="no"/>
    <n v="0"/>
    <n v="147.69999999999999"/>
    <n v="105"/>
    <n v="25.11"/>
    <n v="184.1"/>
    <n v="68"/>
    <n v="15.65"/>
    <n v="153.5"/>
    <n v="102"/>
    <n v="6.91"/>
    <n v="12.7"/>
    <n v="5"/>
    <n v="3.43"/>
    <n v="0"/>
    <s v="no"/>
    <n v="0"/>
    <s v="0-3 Calls"/>
    <s v="96-131 Months"/>
  </r>
  <r>
    <x v="42"/>
    <n v="116"/>
    <s v="area_code_408"/>
    <s v="yes"/>
    <s v="no"/>
    <n v="0"/>
    <n v="139.4"/>
    <n v="102"/>
    <n v="23.7"/>
    <n v="261.8"/>
    <n v="97"/>
    <n v="22.25"/>
    <n v="167.4"/>
    <n v="101"/>
    <n v="7.53"/>
    <n v="10.5"/>
    <n v="4"/>
    <n v="2.84"/>
    <n v="1"/>
    <s v="no"/>
    <n v="0"/>
    <s v="0-3 Calls"/>
    <s v="96-131 Months"/>
  </r>
  <r>
    <x v="46"/>
    <n v="93"/>
    <s v="area_code_510"/>
    <s v="no"/>
    <s v="yes"/>
    <n v="23"/>
    <n v="196"/>
    <n v="91"/>
    <n v="33.32"/>
    <n v="156.30000000000001"/>
    <n v="107"/>
    <n v="13.29"/>
    <n v="200.5"/>
    <n v="68"/>
    <n v="9.02"/>
    <n v="15.3"/>
    <n v="2"/>
    <n v="4.13"/>
    <n v="1"/>
    <s v="no"/>
    <n v="0"/>
    <s v="0-3 Calls"/>
    <s v="60-95 Months"/>
  </r>
  <r>
    <x v="12"/>
    <n v="106"/>
    <s v="area_code_510"/>
    <s v="no"/>
    <s v="no"/>
    <n v="0"/>
    <n v="160.80000000000001"/>
    <n v="73"/>
    <n v="27.34"/>
    <n v="170.4"/>
    <n v="112"/>
    <n v="14.48"/>
    <n v="249.2"/>
    <n v="131"/>
    <n v="11.21"/>
    <n v="7.2"/>
    <n v="3"/>
    <n v="1.94"/>
    <n v="1"/>
    <s v="no"/>
    <n v="0"/>
    <s v="0-3 Calls"/>
    <s v="96-131 Months"/>
  </r>
  <r>
    <x v="45"/>
    <n v="92"/>
    <s v="area_code_510"/>
    <s v="no"/>
    <s v="no"/>
    <n v="0"/>
    <n v="325.39999999999998"/>
    <n v="73"/>
    <n v="55.32"/>
    <n v="127.8"/>
    <n v="100"/>
    <n v="10.86"/>
    <n v="209.9"/>
    <n v="98"/>
    <n v="9.4499999999999993"/>
    <n v="9.3000000000000007"/>
    <n v="10"/>
    <n v="2.5099999999999998"/>
    <n v="1"/>
    <s v="yes"/>
    <n v="1"/>
    <s v="0-3 Calls"/>
    <s v="60-95 Months"/>
  </r>
  <r>
    <x v="36"/>
    <n v="110"/>
    <s v="area_code_415"/>
    <s v="no"/>
    <s v="no"/>
    <n v="0"/>
    <n v="198.2"/>
    <n v="92"/>
    <n v="33.69"/>
    <n v="147.1"/>
    <n v="97"/>
    <n v="12.5"/>
    <n v="199.6"/>
    <n v="76"/>
    <n v="8.98"/>
    <n v="16.5"/>
    <n v="4"/>
    <n v="4.46"/>
    <n v="4"/>
    <s v="no"/>
    <n v="0"/>
    <s v="4+ calls"/>
    <s v="96-131 Months"/>
  </r>
  <r>
    <x v="6"/>
    <n v="122"/>
    <s v="area_code_415"/>
    <s v="yes"/>
    <s v="no"/>
    <n v="0"/>
    <n v="168.8"/>
    <n v="86"/>
    <n v="28.7"/>
    <n v="237.6"/>
    <n v="98"/>
    <n v="20.2"/>
    <n v="204.3"/>
    <n v="94"/>
    <n v="9.19"/>
    <n v="5.3"/>
    <n v="9"/>
    <n v="1.43"/>
    <n v="1"/>
    <s v="no"/>
    <n v="0"/>
    <s v="0-3 Calls"/>
    <s v="96-131 Months"/>
  </r>
  <r>
    <x v="43"/>
    <n v="82"/>
    <s v="area_code_415"/>
    <s v="no"/>
    <s v="no"/>
    <n v="0"/>
    <n v="273.8"/>
    <n v="99"/>
    <n v="46.55"/>
    <n v="123.8"/>
    <n v="110"/>
    <n v="10.52"/>
    <n v="147.69999999999999"/>
    <n v="61"/>
    <n v="6.65"/>
    <n v="6.9"/>
    <n v="4"/>
    <n v="1.86"/>
    <n v="2"/>
    <s v="no"/>
    <n v="0"/>
    <s v="0-3 Calls"/>
    <s v="60-95 Months"/>
  </r>
  <r>
    <x v="16"/>
    <n v="71"/>
    <s v="area_code_415"/>
    <s v="no"/>
    <s v="no"/>
    <n v="0"/>
    <n v="217.7"/>
    <n v="114"/>
    <n v="37.01"/>
    <n v="182"/>
    <n v="105"/>
    <n v="15.47"/>
    <n v="113.5"/>
    <n v="87"/>
    <n v="5.1100000000000003"/>
    <n v="8.5"/>
    <n v="10"/>
    <n v="2.2999999999999998"/>
    <n v="4"/>
    <s v="no"/>
    <n v="0"/>
    <s v="4+ calls"/>
    <s v="60-95 Months"/>
  </r>
  <r>
    <x v="1"/>
    <n v="91"/>
    <s v="area_code_415"/>
    <s v="no"/>
    <s v="no"/>
    <n v="0"/>
    <n v="93.5"/>
    <n v="110"/>
    <n v="15.9"/>
    <n v="213.3"/>
    <n v="79"/>
    <n v="18.13"/>
    <n v="171.7"/>
    <n v="83"/>
    <n v="7.73"/>
    <n v="8.9"/>
    <n v="4"/>
    <n v="2.4"/>
    <n v="4"/>
    <s v="yes"/>
    <n v="1"/>
    <s v="4+ calls"/>
    <s v="60-95 Months"/>
  </r>
  <r>
    <x v="12"/>
    <n v="109"/>
    <s v="area_code_415"/>
    <s v="no"/>
    <s v="no"/>
    <n v="0"/>
    <n v="195.4"/>
    <n v="104"/>
    <n v="33.22"/>
    <n v="204.9"/>
    <n v="91"/>
    <n v="17.420000000000002"/>
    <n v="230.2"/>
    <n v="95"/>
    <n v="10.36"/>
    <n v="14"/>
    <n v="4"/>
    <n v="3.78"/>
    <n v="0"/>
    <s v="no"/>
    <n v="0"/>
    <s v="0-3 Calls"/>
    <s v="96-131 Months"/>
  </r>
  <r>
    <x v="34"/>
    <n v="126"/>
    <s v="area_code_510"/>
    <s v="no"/>
    <s v="yes"/>
    <n v="42"/>
    <n v="247.8"/>
    <n v="96"/>
    <n v="42.13"/>
    <n v="159.1"/>
    <n v="98"/>
    <n v="13.52"/>
    <n v="201.8"/>
    <n v="73"/>
    <n v="9.08"/>
    <n v="10.6"/>
    <n v="3"/>
    <n v="2.86"/>
    <n v="2"/>
    <s v="no"/>
    <n v="0"/>
    <s v="0-3 Calls"/>
    <s v="96-131 Months"/>
  </r>
  <r>
    <x v="38"/>
    <n v="98"/>
    <s v="area_code_415"/>
    <s v="no"/>
    <s v="no"/>
    <n v="0"/>
    <n v="162.5"/>
    <n v="81"/>
    <n v="27.63"/>
    <n v="159.19999999999999"/>
    <n v="114"/>
    <n v="13.53"/>
    <n v="157.19999999999999"/>
    <n v="97"/>
    <n v="7.07"/>
    <n v="9.6999999999999993"/>
    <n v="1"/>
    <n v="2.62"/>
    <n v="2"/>
    <s v="no"/>
    <n v="0"/>
    <s v="0-3 Calls"/>
    <s v="96-131 Months"/>
  </r>
  <r>
    <x v="14"/>
    <n v="98"/>
    <s v="area_code_510"/>
    <s v="no"/>
    <s v="no"/>
    <n v="0"/>
    <n v="86.1"/>
    <n v="78"/>
    <n v="14.64"/>
    <n v="222.7"/>
    <n v="130"/>
    <n v="18.93"/>
    <n v="155"/>
    <n v="124"/>
    <n v="6.98"/>
    <n v="9"/>
    <n v="7"/>
    <n v="2.4300000000000002"/>
    <n v="0"/>
    <s v="no"/>
    <n v="0"/>
    <s v="0-3 Calls"/>
    <s v="96-131 Months"/>
  </r>
  <r>
    <x v="20"/>
    <n v="78"/>
    <s v="area_code_408"/>
    <s v="no"/>
    <s v="no"/>
    <n v="0"/>
    <n v="89.1"/>
    <n v="124"/>
    <n v="15.15"/>
    <n v="226.6"/>
    <n v="121"/>
    <n v="19.260000000000002"/>
    <n v="249.2"/>
    <n v="88"/>
    <n v="11.21"/>
    <n v="6.9"/>
    <n v="5"/>
    <n v="1.86"/>
    <n v="0"/>
    <s v="no"/>
    <n v="0"/>
    <s v="0-3 Calls"/>
    <s v="60-95 Months"/>
  </r>
  <r>
    <x v="5"/>
    <n v="44"/>
    <s v="area_code_510"/>
    <s v="no"/>
    <s v="no"/>
    <n v="0"/>
    <n v="189.7"/>
    <n v="122"/>
    <n v="32.25"/>
    <n v="178.9"/>
    <n v="72"/>
    <n v="15.21"/>
    <n v="244.7"/>
    <n v="93"/>
    <n v="11.01"/>
    <n v="9.8000000000000007"/>
    <n v="5"/>
    <n v="2.65"/>
    <n v="0"/>
    <s v="no"/>
    <n v="0"/>
    <s v="0-3 Calls"/>
    <s v="24-59 Months"/>
  </r>
  <r>
    <x v="24"/>
    <n v="60"/>
    <s v="area_code_510"/>
    <s v="no"/>
    <s v="no"/>
    <n v="0"/>
    <n v="190.8"/>
    <n v="100"/>
    <n v="32.44"/>
    <n v="196"/>
    <n v="85"/>
    <n v="16.66"/>
    <n v="151.69999999999999"/>
    <n v="110"/>
    <n v="6.83"/>
    <n v="9.9"/>
    <n v="9"/>
    <n v="2.67"/>
    <n v="0"/>
    <s v="no"/>
    <n v="0"/>
    <s v="0-3 Calls"/>
    <s v="60-95 Months"/>
  </r>
  <r>
    <x v="35"/>
    <n v="113"/>
    <s v="area_code_408"/>
    <s v="no"/>
    <s v="no"/>
    <n v="0"/>
    <n v="198.6"/>
    <n v="115"/>
    <n v="33.76"/>
    <n v="258"/>
    <n v="106"/>
    <n v="21.93"/>
    <n v="245.8"/>
    <n v="104"/>
    <n v="11.06"/>
    <n v="10.199999999999999"/>
    <n v="6"/>
    <n v="2.75"/>
    <n v="1"/>
    <s v="yes"/>
    <n v="1"/>
    <s v="0-3 Calls"/>
    <s v="96-131 Months"/>
  </r>
  <r>
    <x v="8"/>
    <n v="101"/>
    <s v="area_code_415"/>
    <s v="no"/>
    <s v="no"/>
    <n v="0"/>
    <n v="176.5"/>
    <n v="105"/>
    <n v="30.01"/>
    <n v="198.6"/>
    <n v="136"/>
    <n v="16.88"/>
    <n v="210.2"/>
    <n v="150"/>
    <n v="9.4600000000000009"/>
    <n v="7.7"/>
    <n v="5"/>
    <n v="2.08"/>
    <n v="0"/>
    <s v="no"/>
    <n v="0"/>
    <s v="0-3 Calls"/>
    <s v="96-131 Months"/>
  </r>
  <r>
    <x v="48"/>
    <n v="147"/>
    <s v="area_code_415"/>
    <s v="no"/>
    <s v="no"/>
    <n v="0"/>
    <n v="188.3"/>
    <n v="80"/>
    <n v="32.01"/>
    <n v="214.7"/>
    <n v="123"/>
    <n v="18.25"/>
    <n v="218"/>
    <n v="89"/>
    <n v="9.81"/>
    <n v="10.199999999999999"/>
    <n v="4"/>
    <n v="2.75"/>
    <n v="2"/>
    <s v="no"/>
    <n v="0"/>
    <s v="0-3 Calls"/>
    <s v="132+ Months"/>
  </r>
  <r>
    <x v="37"/>
    <n v="21"/>
    <s v="area_code_510"/>
    <s v="no"/>
    <s v="no"/>
    <n v="0"/>
    <n v="197.6"/>
    <n v="105"/>
    <n v="33.590000000000003"/>
    <n v="206.4"/>
    <n v="88"/>
    <n v="17.54"/>
    <n v="169.6"/>
    <n v="143"/>
    <n v="7.63"/>
    <n v="9.6"/>
    <n v="2"/>
    <n v="2.59"/>
    <n v="3"/>
    <s v="no"/>
    <n v="0"/>
    <s v="0-3 Calls"/>
    <s v="0-23 Months"/>
  </r>
  <r>
    <x v="50"/>
    <n v="141"/>
    <s v="area_code_415"/>
    <s v="no"/>
    <s v="no"/>
    <n v="0"/>
    <n v="208.5"/>
    <n v="129"/>
    <n v="35.450000000000003"/>
    <n v="190.3"/>
    <n v="86"/>
    <n v="16.18"/>
    <n v="144.69999999999999"/>
    <n v="93"/>
    <n v="6.51"/>
    <n v="12"/>
    <n v="9"/>
    <n v="3.24"/>
    <n v="1"/>
    <s v="no"/>
    <n v="0"/>
    <s v="0-3 Calls"/>
    <s v="132+ Months"/>
  </r>
  <r>
    <x v="4"/>
    <n v="87"/>
    <s v="area_code_510"/>
    <s v="no"/>
    <s v="no"/>
    <n v="0"/>
    <n v="261"/>
    <n v="83"/>
    <n v="44.37"/>
    <n v="144.19999999999999"/>
    <n v="95"/>
    <n v="12.26"/>
    <n v="284.39999999999998"/>
    <n v="119"/>
    <n v="12.8"/>
    <n v="16.3"/>
    <n v="1"/>
    <n v="4.4000000000000004"/>
    <n v="4"/>
    <s v="no"/>
    <n v="0"/>
    <s v="4+ calls"/>
    <s v="60-95 Months"/>
  </r>
  <r>
    <x v="0"/>
    <n v="69"/>
    <s v="area_code_415"/>
    <s v="no"/>
    <s v="no"/>
    <n v="0"/>
    <n v="209.6"/>
    <n v="94"/>
    <n v="35.630000000000003"/>
    <n v="193.1"/>
    <n v="106"/>
    <n v="16.41"/>
    <n v="239.9"/>
    <n v="90"/>
    <n v="10.8"/>
    <n v="12.4"/>
    <n v="4"/>
    <n v="3.35"/>
    <n v="0"/>
    <s v="no"/>
    <n v="0"/>
    <s v="0-3 Calls"/>
    <s v="60-95 Months"/>
  </r>
  <r>
    <x v="30"/>
    <n v="169"/>
    <s v="area_code_408"/>
    <s v="no"/>
    <s v="no"/>
    <n v="0"/>
    <n v="157.80000000000001"/>
    <n v="96"/>
    <n v="26.83"/>
    <n v="160"/>
    <n v="120"/>
    <n v="13.6"/>
    <n v="198.8"/>
    <n v="112"/>
    <n v="8.9499999999999993"/>
    <n v="13.7"/>
    <n v="6"/>
    <n v="3.7"/>
    <n v="3"/>
    <s v="no"/>
    <n v="0"/>
    <s v="0-3 Calls"/>
    <s v="132+ Months"/>
  </r>
  <r>
    <x v="29"/>
    <n v="102"/>
    <s v="area_code_408"/>
    <s v="no"/>
    <s v="no"/>
    <n v="0"/>
    <n v="245.4"/>
    <n v="82"/>
    <n v="41.72"/>
    <n v="260.3"/>
    <n v="124"/>
    <n v="22.13"/>
    <n v="195.1"/>
    <n v="82"/>
    <n v="8.7799999999999994"/>
    <n v="10.5"/>
    <n v="3"/>
    <n v="2.84"/>
    <n v="3"/>
    <s v="yes"/>
    <n v="1"/>
    <s v="0-3 Calls"/>
    <s v="96-131 Months"/>
  </r>
  <r>
    <x v="49"/>
    <n v="174"/>
    <s v="area_code_415"/>
    <s v="no"/>
    <s v="no"/>
    <n v="0"/>
    <n v="72.2"/>
    <n v="80"/>
    <n v="12.27"/>
    <n v="173.4"/>
    <n v="81"/>
    <n v="14.74"/>
    <n v="130.1"/>
    <n v="121"/>
    <n v="5.85"/>
    <n v="11"/>
    <n v="5"/>
    <n v="2.97"/>
    <n v="2"/>
    <s v="no"/>
    <n v="0"/>
    <s v="0-3 Calls"/>
    <s v="132+ Months"/>
  </r>
  <r>
    <x v="21"/>
    <n v="44"/>
    <s v="area_code_510"/>
    <s v="no"/>
    <s v="yes"/>
    <n v="25"/>
    <n v="152.9"/>
    <n v="106"/>
    <n v="25.99"/>
    <n v="205.5"/>
    <n v="147"/>
    <n v="17.47"/>
    <n v="247.3"/>
    <n v="107"/>
    <n v="11.13"/>
    <n v="8"/>
    <n v="5"/>
    <n v="2.16"/>
    <n v="1"/>
    <s v="no"/>
    <n v="0"/>
    <s v="0-3 Calls"/>
    <s v="24-59 Months"/>
  </r>
  <r>
    <x v="12"/>
    <n v="89"/>
    <s v="area_code_415"/>
    <s v="no"/>
    <s v="yes"/>
    <n v="15"/>
    <n v="274"/>
    <n v="83"/>
    <n v="46.58"/>
    <n v="192.2"/>
    <n v="97"/>
    <n v="16.34"/>
    <n v="125.9"/>
    <n v="141"/>
    <n v="5.67"/>
    <n v="11.9"/>
    <n v="2"/>
    <n v="3.21"/>
    <n v="0"/>
    <s v="no"/>
    <n v="0"/>
    <s v="0-3 Calls"/>
    <s v="60-95 Months"/>
  </r>
  <r>
    <x v="5"/>
    <n v="143"/>
    <s v="area_code_415"/>
    <s v="no"/>
    <s v="no"/>
    <n v="0"/>
    <n v="178.2"/>
    <n v="109"/>
    <n v="30.29"/>
    <n v="254.6"/>
    <n v="93"/>
    <n v="21.64"/>
    <n v="241.3"/>
    <n v="139"/>
    <n v="10.86"/>
    <n v="8.5"/>
    <n v="7"/>
    <n v="2.2999999999999998"/>
    <n v="0"/>
    <s v="no"/>
    <n v="0"/>
    <s v="0-3 Calls"/>
    <s v="132+ Months"/>
  </r>
  <r>
    <x v="13"/>
    <n v="78"/>
    <s v="area_code_415"/>
    <s v="yes"/>
    <s v="yes"/>
    <n v="20"/>
    <n v="252.8"/>
    <n v="102"/>
    <n v="42.98"/>
    <n v="217.6"/>
    <n v="105"/>
    <n v="18.5"/>
    <n v="107.3"/>
    <n v="93"/>
    <n v="4.83"/>
    <n v="11.2"/>
    <n v="3"/>
    <n v="3.02"/>
    <n v="0"/>
    <s v="no"/>
    <n v="0"/>
    <s v="0-3 Calls"/>
    <s v="60-95 Months"/>
  </r>
  <r>
    <x v="12"/>
    <n v="93"/>
    <s v="area_code_415"/>
    <s v="no"/>
    <s v="no"/>
    <n v="0"/>
    <n v="216.2"/>
    <n v="100"/>
    <n v="36.75"/>
    <n v="182.8"/>
    <n v="136"/>
    <n v="15.54"/>
    <n v="237.9"/>
    <n v="66"/>
    <n v="10.71"/>
    <n v="7.8"/>
    <n v="3"/>
    <n v="2.11"/>
    <n v="2"/>
    <s v="no"/>
    <n v="0"/>
    <s v="0-3 Calls"/>
    <s v="60-95 Months"/>
  </r>
  <r>
    <x v="13"/>
    <n v="106"/>
    <s v="area_code_408"/>
    <s v="no"/>
    <s v="no"/>
    <n v="0"/>
    <n v="165.1"/>
    <n v="120"/>
    <n v="28.07"/>
    <n v="290.2"/>
    <n v="79"/>
    <n v="24.67"/>
    <n v="250.3"/>
    <n v="140"/>
    <n v="11.26"/>
    <n v="8.1"/>
    <n v="2"/>
    <n v="2.19"/>
    <n v="0"/>
    <s v="no"/>
    <n v="0"/>
    <s v="0-3 Calls"/>
    <s v="96-131 Months"/>
  </r>
  <r>
    <x v="43"/>
    <n v="116"/>
    <s v="area_code_408"/>
    <s v="no"/>
    <s v="no"/>
    <n v="0"/>
    <n v="133.80000000000001"/>
    <n v="88"/>
    <n v="22.75"/>
    <n v="177.1"/>
    <n v="103"/>
    <n v="15.05"/>
    <n v="185.2"/>
    <n v="106"/>
    <n v="8.33"/>
    <n v="12.4"/>
    <n v="4"/>
    <n v="3.35"/>
    <n v="2"/>
    <s v="no"/>
    <n v="0"/>
    <s v="0-3 Calls"/>
    <s v="96-131 Months"/>
  </r>
  <r>
    <x v="39"/>
    <n v="42"/>
    <s v="area_code_415"/>
    <s v="no"/>
    <s v="no"/>
    <n v="0"/>
    <n v="217.2"/>
    <n v="122"/>
    <n v="36.92"/>
    <n v="303.2"/>
    <n v="58"/>
    <n v="25.77"/>
    <n v="147.30000000000001"/>
    <n v="114"/>
    <n v="6.63"/>
    <n v="14"/>
    <n v="4"/>
    <n v="3.78"/>
    <n v="2"/>
    <s v="no"/>
    <n v="0"/>
    <s v="0-3 Calls"/>
    <s v="24-59 Months"/>
  </r>
  <r>
    <x v="42"/>
    <n v="173"/>
    <s v="area_code_415"/>
    <s v="no"/>
    <s v="no"/>
    <n v="0"/>
    <n v="82.1"/>
    <n v="75"/>
    <n v="13.96"/>
    <n v="201.2"/>
    <n v="95"/>
    <n v="17.100000000000001"/>
    <n v="206.7"/>
    <n v="146"/>
    <n v="9.3000000000000007"/>
    <n v="9.6"/>
    <n v="2"/>
    <n v="2.59"/>
    <n v="1"/>
    <s v="no"/>
    <n v="0"/>
    <s v="0-3 Calls"/>
    <s v="132+ Months"/>
  </r>
  <r>
    <x v="20"/>
    <n v="80"/>
    <s v="area_code_510"/>
    <s v="no"/>
    <s v="no"/>
    <n v="0"/>
    <n v="157.1"/>
    <n v="77"/>
    <n v="26.71"/>
    <n v="302"/>
    <n v="69"/>
    <n v="25.67"/>
    <n v="317.89999999999998"/>
    <n v="159"/>
    <n v="14.31"/>
    <n v="15.6"/>
    <n v="4"/>
    <n v="4.21"/>
    <n v="0"/>
    <s v="no"/>
    <n v="0"/>
    <s v="0-3 Calls"/>
    <s v="60-95 Months"/>
  </r>
  <r>
    <x v="0"/>
    <n v="70"/>
    <s v="area_code_510"/>
    <s v="no"/>
    <s v="yes"/>
    <n v="23"/>
    <n v="205.5"/>
    <n v="95"/>
    <n v="34.94"/>
    <n v="224.3"/>
    <n v="80"/>
    <n v="19.07"/>
    <n v="196.1"/>
    <n v="76"/>
    <n v="8.82"/>
    <n v="9.6999999999999993"/>
    <n v="4"/>
    <n v="2.62"/>
    <n v="1"/>
    <s v="no"/>
    <n v="0"/>
    <s v="0-3 Calls"/>
    <s v="60-95 Months"/>
  </r>
  <r>
    <x v="11"/>
    <n v="112"/>
    <s v="area_code_510"/>
    <s v="no"/>
    <s v="no"/>
    <n v="0"/>
    <n v="172.1"/>
    <n v="73"/>
    <n v="29.26"/>
    <n v="228"/>
    <n v="136"/>
    <n v="19.38"/>
    <n v="269.39999999999998"/>
    <n v="96"/>
    <n v="12.12"/>
    <n v="14.1"/>
    <n v="3"/>
    <n v="3.81"/>
    <n v="2"/>
    <s v="no"/>
    <n v="0"/>
    <s v="0-3 Calls"/>
    <s v="96-131 Months"/>
  </r>
  <r>
    <x v="26"/>
    <n v="186"/>
    <s v="area_code_408"/>
    <s v="no"/>
    <s v="no"/>
    <n v="0"/>
    <n v="206.8"/>
    <n v="104"/>
    <n v="35.159999999999997"/>
    <n v="286"/>
    <n v="115"/>
    <n v="24.31"/>
    <n v="153.9"/>
    <n v="112"/>
    <n v="6.93"/>
    <n v="12.4"/>
    <n v="6"/>
    <n v="3.35"/>
    <n v="0"/>
    <s v="no"/>
    <n v="0"/>
    <s v="0-3 Calls"/>
    <s v="132+ Months"/>
  </r>
  <r>
    <x v="4"/>
    <n v="99"/>
    <s v="area_code_408"/>
    <s v="no"/>
    <s v="no"/>
    <n v="0"/>
    <n v="193.3"/>
    <n v="51"/>
    <n v="32.86"/>
    <n v="240.1"/>
    <n v="117"/>
    <n v="20.41"/>
    <n v="145.69999999999999"/>
    <n v="92"/>
    <n v="6.56"/>
    <n v="12.2"/>
    <n v="4"/>
    <n v="3.29"/>
    <n v="1"/>
    <s v="no"/>
    <n v="0"/>
    <s v="0-3 Calls"/>
    <s v="96-131 Months"/>
  </r>
  <r>
    <x v="43"/>
    <n v="56"/>
    <s v="area_code_415"/>
    <s v="no"/>
    <s v="no"/>
    <n v="0"/>
    <n v="225.9"/>
    <n v="52"/>
    <n v="38.4"/>
    <n v="242"/>
    <n v="69"/>
    <n v="20.57"/>
    <n v="144.5"/>
    <n v="68"/>
    <n v="6.5"/>
    <n v="11.7"/>
    <n v="3"/>
    <n v="3.16"/>
    <n v="0"/>
    <s v="no"/>
    <n v="0"/>
    <s v="0-3 Calls"/>
    <s v="24-59 Months"/>
  </r>
  <r>
    <x v="16"/>
    <n v="135"/>
    <s v="area_code_408"/>
    <s v="no"/>
    <s v="yes"/>
    <n v="38"/>
    <n v="202.6"/>
    <n v="92"/>
    <n v="34.44"/>
    <n v="169.6"/>
    <n v="93"/>
    <n v="14.42"/>
    <n v="185.8"/>
    <n v="108"/>
    <n v="8.36"/>
    <n v="11.9"/>
    <n v="6"/>
    <n v="3.21"/>
    <n v="4"/>
    <s v="no"/>
    <n v="0"/>
    <s v="4+ calls"/>
    <s v="132+ Months"/>
  </r>
  <r>
    <x v="1"/>
    <n v="83"/>
    <s v="area_code_408"/>
    <s v="no"/>
    <s v="no"/>
    <n v="0"/>
    <n v="48.4"/>
    <n v="105"/>
    <n v="8.23"/>
    <n v="139.69999999999999"/>
    <n v="86"/>
    <n v="11.87"/>
    <n v="154.1"/>
    <n v="80"/>
    <n v="6.93"/>
    <n v="11.5"/>
    <n v="4"/>
    <n v="3.11"/>
    <n v="2"/>
    <s v="no"/>
    <n v="0"/>
    <s v="0-3 Calls"/>
    <s v="60-95 Months"/>
  </r>
  <r>
    <x v="18"/>
    <n v="48"/>
    <s v="area_code_510"/>
    <s v="no"/>
    <s v="no"/>
    <n v="0"/>
    <n v="168.6"/>
    <n v="93"/>
    <n v="28.66"/>
    <n v="246"/>
    <n v="61"/>
    <n v="20.91"/>
    <n v="269.89999999999998"/>
    <n v="102"/>
    <n v="12.15"/>
    <n v="11.4"/>
    <n v="7"/>
    <n v="3.08"/>
    <n v="1"/>
    <s v="no"/>
    <n v="0"/>
    <s v="0-3 Calls"/>
    <s v="24-59 Months"/>
  </r>
  <r>
    <x v="22"/>
    <n v="112"/>
    <s v="area_code_415"/>
    <s v="no"/>
    <s v="yes"/>
    <n v="31"/>
    <n v="142.9"/>
    <n v="92"/>
    <n v="24.29"/>
    <n v="233.8"/>
    <n v="107"/>
    <n v="19.87"/>
    <n v="329.2"/>
    <n v="142"/>
    <n v="14.81"/>
    <n v="10.4"/>
    <n v="6"/>
    <n v="2.81"/>
    <n v="0"/>
    <s v="no"/>
    <n v="0"/>
    <s v="0-3 Calls"/>
    <s v="96-131 Months"/>
  </r>
  <r>
    <x v="22"/>
    <n v="112"/>
    <s v="area_code_510"/>
    <s v="no"/>
    <s v="no"/>
    <n v="0"/>
    <n v="85.2"/>
    <n v="102"/>
    <n v="14.48"/>
    <n v="153.19999999999999"/>
    <n v="118"/>
    <n v="13.02"/>
    <n v="142.6"/>
    <n v="107"/>
    <n v="6.42"/>
    <n v="8.1999999999999993"/>
    <n v="4"/>
    <n v="2.21"/>
    <n v="1"/>
    <s v="no"/>
    <n v="0"/>
    <s v="0-3 Calls"/>
    <s v="96-131 Months"/>
  </r>
  <r>
    <x v="35"/>
    <n v="141"/>
    <s v="area_code_408"/>
    <s v="no"/>
    <s v="no"/>
    <n v="0"/>
    <n v="77.8"/>
    <n v="123"/>
    <n v="13.23"/>
    <n v="144.4"/>
    <n v="119"/>
    <n v="12.27"/>
    <n v="75.3"/>
    <n v="65"/>
    <n v="3.39"/>
    <n v="5.7"/>
    <n v="7"/>
    <n v="1.54"/>
    <n v="1"/>
    <s v="no"/>
    <n v="0"/>
    <s v="0-3 Calls"/>
    <s v="132+ Months"/>
  </r>
  <r>
    <x v="28"/>
    <n v="73"/>
    <s v="area_code_408"/>
    <s v="no"/>
    <s v="yes"/>
    <n v="19"/>
    <n v="179.4"/>
    <n v="108"/>
    <n v="30.5"/>
    <n v="93.6"/>
    <n v="90"/>
    <n v="7.96"/>
    <n v="234.6"/>
    <n v="99"/>
    <n v="10.56"/>
    <n v="14.9"/>
    <n v="4"/>
    <n v="4.0199999999999996"/>
    <n v="2"/>
    <s v="no"/>
    <n v="0"/>
    <s v="0-3 Calls"/>
    <s v="60-95 Months"/>
  </r>
  <r>
    <x v="45"/>
    <n v="81"/>
    <s v="area_code_510"/>
    <s v="no"/>
    <s v="no"/>
    <n v="0"/>
    <n v="139.80000000000001"/>
    <n v="98"/>
    <n v="23.77"/>
    <n v="247.2"/>
    <n v="103"/>
    <n v="21.01"/>
    <n v="241"/>
    <n v="113"/>
    <n v="10.85"/>
    <n v="11.7"/>
    <n v="3"/>
    <n v="3.16"/>
    <n v="3"/>
    <s v="no"/>
    <n v="0"/>
    <s v="0-3 Calls"/>
    <s v="60-95 Months"/>
  </r>
  <r>
    <x v="1"/>
    <n v="165"/>
    <s v="area_code_415"/>
    <s v="no"/>
    <s v="yes"/>
    <n v="17"/>
    <n v="177.9"/>
    <n v="68"/>
    <n v="30.24"/>
    <n v="153.9"/>
    <n v="112"/>
    <n v="13.08"/>
    <n v="251.2"/>
    <n v="121"/>
    <n v="11.3"/>
    <n v="10.6"/>
    <n v="7"/>
    <n v="2.86"/>
    <n v="1"/>
    <s v="no"/>
    <n v="0"/>
    <s v="0-3 Calls"/>
    <s v="132+ Months"/>
  </r>
  <r>
    <x v="27"/>
    <n v="70"/>
    <s v="area_code_415"/>
    <s v="no"/>
    <s v="no"/>
    <n v="0"/>
    <n v="101.9"/>
    <n v="98"/>
    <n v="17.32"/>
    <n v="193.3"/>
    <n v="113"/>
    <n v="16.43"/>
    <n v="167.5"/>
    <n v="126"/>
    <n v="7.54"/>
    <n v="15"/>
    <n v="6"/>
    <n v="4.05"/>
    <n v="1"/>
    <s v="no"/>
    <n v="0"/>
    <s v="0-3 Calls"/>
    <s v="60-95 Months"/>
  </r>
  <r>
    <x v="9"/>
    <n v="79"/>
    <s v="area_code_415"/>
    <s v="no"/>
    <s v="no"/>
    <n v="0"/>
    <n v="157.5"/>
    <n v="90"/>
    <n v="26.78"/>
    <n v="223.8"/>
    <n v="83"/>
    <n v="19.02"/>
    <n v="241.1"/>
    <n v="98"/>
    <n v="10.85"/>
    <n v="12.2"/>
    <n v="4"/>
    <n v="3.29"/>
    <n v="1"/>
    <s v="no"/>
    <n v="0"/>
    <s v="0-3 Calls"/>
    <s v="60-95 Months"/>
  </r>
  <r>
    <x v="1"/>
    <n v="126"/>
    <s v="area_code_415"/>
    <s v="no"/>
    <s v="no"/>
    <n v="0"/>
    <n v="167.1"/>
    <n v="138"/>
    <n v="28.41"/>
    <n v="154.4"/>
    <n v="93"/>
    <n v="13.12"/>
    <n v="244.5"/>
    <n v="148"/>
    <n v="11"/>
    <n v="13.7"/>
    <n v="10"/>
    <n v="3.7"/>
    <n v="3"/>
    <s v="no"/>
    <n v="0"/>
    <s v="0-3 Calls"/>
    <s v="96-131 Months"/>
  </r>
  <r>
    <x v="11"/>
    <n v="77"/>
    <s v="area_code_510"/>
    <s v="no"/>
    <s v="no"/>
    <n v="0"/>
    <n v="124.1"/>
    <n v="92"/>
    <n v="21.1"/>
    <n v="214.9"/>
    <n v="131"/>
    <n v="18.27"/>
    <n v="241.3"/>
    <n v="132"/>
    <n v="10.86"/>
    <n v="13.7"/>
    <n v="3"/>
    <n v="3.7"/>
    <n v="0"/>
    <s v="no"/>
    <n v="0"/>
    <s v="0-3 Calls"/>
    <s v="60-95 Months"/>
  </r>
  <r>
    <x v="35"/>
    <n v="72"/>
    <s v="area_code_408"/>
    <s v="no"/>
    <s v="yes"/>
    <n v="31"/>
    <n v="221.4"/>
    <n v="124"/>
    <n v="37.64"/>
    <n v="313.39999999999998"/>
    <n v="96"/>
    <n v="26.64"/>
    <n v="175.9"/>
    <n v="94"/>
    <n v="7.92"/>
    <n v="11.8"/>
    <n v="1"/>
    <n v="3.19"/>
    <n v="3"/>
    <s v="no"/>
    <n v="0"/>
    <s v="0-3 Calls"/>
    <s v="60-95 Months"/>
  </r>
  <r>
    <x v="0"/>
    <n v="110"/>
    <s v="area_code_415"/>
    <s v="no"/>
    <s v="yes"/>
    <n v="37"/>
    <n v="227.9"/>
    <n v="80"/>
    <n v="38.74"/>
    <n v="101.9"/>
    <n v="141"/>
    <n v="8.66"/>
    <n v="188.1"/>
    <n v="110"/>
    <n v="8.4600000000000009"/>
    <n v="5.0999999999999996"/>
    <n v="6"/>
    <n v="1.38"/>
    <n v="0"/>
    <s v="no"/>
    <n v="0"/>
    <s v="0-3 Calls"/>
    <s v="96-131 Months"/>
  </r>
  <r>
    <x v="32"/>
    <n v="88"/>
    <s v="area_code_415"/>
    <s v="no"/>
    <s v="no"/>
    <n v="0"/>
    <n v="177.8"/>
    <n v="112"/>
    <n v="30.23"/>
    <n v="226.5"/>
    <n v="80"/>
    <n v="19.25"/>
    <n v="221.8"/>
    <n v="71"/>
    <n v="9.98"/>
    <n v="7.9"/>
    <n v="4"/>
    <n v="2.13"/>
    <n v="1"/>
    <s v="no"/>
    <n v="0"/>
    <s v="0-3 Calls"/>
    <s v="60-95 Months"/>
  </r>
  <r>
    <x v="30"/>
    <n v="80"/>
    <s v="area_code_415"/>
    <s v="no"/>
    <s v="yes"/>
    <n v="33"/>
    <n v="189.4"/>
    <n v="109"/>
    <n v="32.200000000000003"/>
    <n v="148.69999999999999"/>
    <n v="68"/>
    <n v="12.64"/>
    <n v="208.9"/>
    <n v="119"/>
    <n v="9.4"/>
    <n v="11.2"/>
    <n v="4"/>
    <n v="3.02"/>
    <n v="1"/>
    <s v="yes"/>
    <n v="1"/>
    <s v="0-3 Calls"/>
    <s v="60-95 Months"/>
  </r>
  <r>
    <x v="0"/>
    <n v="43"/>
    <s v="area_code_510"/>
    <s v="no"/>
    <s v="yes"/>
    <n v="39"/>
    <n v="188.3"/>
    <n v="108"/>
    <n v="32.01"/>
    <n v="167.6"/>
    <n v="116"/>
    <n v="14.25"/>
    <n v="189.9"/>
    <n v="92"/>
    <n v="8.5500000000000007"/>
    <n v="15.6"/>
    <n v="5"/>
    <n v="4.21"/>
    <n v="1"/>
    <s v="no"/>
    <n v="0"/>
    <s v="0-3 Calls"/>
    <s v="24-59 Months"/>
  </r>
  <r>
    <x v="42"/>
    <n v="144"/>
    <s v="area_code_415"/>
    <s v="no"/>
    <s v="yes"/>
    <n v="26"/>
    <n v="177.1"/>
    <n v="94"/>
    <n v="30.11"/>
    <n v="206"/>
    <n v="85"/>
    <n v="17.510000000000002"/>
    <n v="254.8"/>
    <n v="95"/>
    <n v="11.47"/>
    <n v="6.6"/>
    <n v="2"/>
    <n v="1.78"/>
    <n v="2"/>
    <s v="no"/>
    <n v="0"/>
    <s v="0-3 Calls"/>
    <s v="132+ Months"/>
  </r>
  <r>
    <x v="48"/>
    <n v="142"/>
    <s v="area_code_408"/>
    <s v="no"/>
    <s v="no"/>
    <n v="0"/>
    <n v="128.5"/>
    <n v="95"/>
    <n v="21.85"/>
    <n v="192.6"/>
    <n v="91"/>
    <n v="16.37"/>
    <n v="79"/>
    <n v="95"/>
    <n v="3.56"/>
    <n v="9.1999999999999993"/>
    <n v="6"/>
    <n v="2.48"/>
    <n v="2"/>
    <s v="no"/>
    <n v="0"/>
    <s v="0-3 Calls"/>
    <s v="132+ Months"/>
  </r>
  <r>
    <x v="21"/>
    <n v="78"/>
    <s v="area_code_408"/>
    <s v="no"/>
    <s v="yes"/>
    <n v="28"/>
    <n v="130.5"/>
    <n v="109"/>
    <n v="22.19"/>
    <n v="173.3"/>
    <n v="99"/>
    <n v="14.73"/>
    <n v="192.2"/>
    <n v="106"/>
    <n v="8.65"/>
    <n v="10.4"/>
    <n v="3"/>
    <n v="2.81"/>
    <n v="3"/>
    <s v="no"/>
    <n v="0"/>
    <s v="0-3 Calls"/>
    <s v="60-95 Months"/>
  </r>
  <r>
    <x v="4"/>
    <n v="131"/>
    <s v="area_code_415"/>
    <s v="no"/>
    <s v="no"/>
    <n v="0"/>
    <n v="201.1"/>
    <n v="141"/>
    <n v="34.19"/>
    <n v="216.5"/>
    <n v="93"/>
    <n v="18.399999999999999"/>
    <n v="217.4"/>
    <n v="132"/>
    <n v="9.7799999999999994"/>
    <n v="11.5"/>
    <n v="4"/>
    <n v="3.11"/>
    <n v="1"/>
    <s v="no"/>
    <n v="0"/>
    <s v="0-3 Calls"/>
    <s v="96-131 Months"/>
  </r>
  <r>
    <x v="46"/>
    <n v="61"/>
    <s v="area_code_415"/>
    <s v="no"/>
    <s v="yes"/>
    <n v="38"/>
    <n v="139.80000000000001"/>
    <n v="108"/>
    <n v="23.77"/>
    <n v="58.3"/>
    <n v="120"/>
    <n v="4.96"/>
    <n v="203.4"/>
    <n v="160"/>
    <n v="9.15"/>
    <n v="9.6999999999999993"/>
    <n v="1"/>
    <n v="2.62"/>
    <n v="3"/>
    <s v="no"/>
    <n v="0"/>
    <s v="0-3 Calls"/>
    <s v="60-95 Months"/>
  </r>
  <r>
    <x v="46"/>
    <n v="73"/>
    <s v="area_code_510"/>
    <s v="no"/>
    <s v="yes"/>
    <n v="6"/>
    <n v="237.6"/>
    <n v="105"/>
    <n v="40.39"/>
    <n v="244.9"/>
    <n v="98"/>
    <n v="20.82"/>
    <n v="188.3"/>
    <n v="107"/>
    <n v="8.4700000000000006"/>
    <n v="6.8"/>
    <n v="11"/>
    <n v="1.84"/>
    <n v="4"/>
    <s v="no"/>
    <n v="0"/>
    <s v="4+ calls"/>
    <s v="60-95 Months"/>
  </r>
  <r>
    <x v="43"/>
    <n v="100"/>
    <s v="area_code_415"/>
    <s v="no"/>
    <s v="yes"/>
    <n v="26"/>
    <n v="197.7"/>
    <n v="80"/>
    <n v="33.61"/>
    <n v="232.6"/>
    <n v="83"/>
    <n v="19.77"/>
    <n v="196.7"/>
    <n v="120"/>
    <n v="8.85"/>
    <n v="12"/>
    <n v="5"/>
    <n v="3.24"/>
    <n v="1"/>
    <s v="no"/>
    <n v="0"/>
    <s v="0-3 Calls"/>
    <s v="96-131 Months"/>
  </r>
  <r>
    <x v="5"/>
    <n v="100"/>
    <s v="area_code_510"/>
    <s v="no"/>
    <s v="no"/>
    <n v="0"/>
    <n v="222.1"/>
    <n v="115"/>
    <n v="37.76"/>
    <n v="245"/>
    <n v="130"/>
    <n v="20.83"/>
    <n v="129.30000000000001"/>
    <n v="119"/>
    <n v="5.82"/>
    <n v="8.1"/>
    <n v="2"/>
    <n v="2.19"/>
    <n v="2"/>
    <s v="no"/>
    <n v="0"/>
    <s v="0-3 Calls"/>
    <s v="96-131 Months"/>
  </r>
  <r>
    <x v="37"/>
    <n v="109"/>
    <s v="area_code_408"/>
    <s v="no"/>
    <s v="yes"/>
    <n v="39"/>
    <n v="270"/>
    <n v="58"/>
    <n v="45.9"/>
    <n v="235.5"/>
    <n v="108"/>
    <n v="20.02"/>
    <n v="194.3"/>
    <n v="57"/>
    <n v="8.74"/>
    <n v="7.8"/>
    <n v="6"/>
    <n v="2.11"/>
    <n v="1"/>
    <s v="yes"/>
    <n v="1"/>
    <s v="0-3 Calls"/>
    <s v="96-131 Months"/>
  </r>
  <r>
    <x v="2"/>
    <n v="139"/>
    <s v="area_code_510"/>
    <s v="no"/>
    <s v="no"/>
    <n v="0"/>
    <n v="148.69999999999999"/>
    <n v="90"/>
    <n v="25.28"/>
    <n v="204.3"/>
    <n v="106"/>
    <n v="17.37"/>
    <n v="144.1"/>
    <n v="105"/>
    <n v="6.48"/>
    <n v="9.8000000000000007"/>
    <n v="4"/>
    <n v="2.65"/>
    <n v="2"/>
    <s v="no"/>
    <n v="0"/>
    <s v="0-3 Calls"/>
    <s v="132+ Months"/>
  </r>
  <r>
    <x v="15"/>
    <n v="115"/>
    <s v="area_code_510"/>
    <s v="no"/>
    <s v="no"/>
    <n v="0"/>
    <n v="143.6"/>
    <n v="135"/>
    <n v="24.41"/>
    <n v="278"/>
    <n v="119"/>
    <n v="23.63"/>
    <n v="46.7"/>
    <n v="84"/>
    <n v="2.1"/>
    <n v="12.7"/>
    <n v="3"/>
    <n v="3.43"/>
    <n v="0"/>
    <s v="no"/>
    <n v="0"/>
    <s v="0-3 Calls"/>
    <s v="96-131 Months"/>
  </r>
  <r>
    <x v="24"/>
    <n v="77"/>
    <s v="area_code_415"/>
    <s v="no"/>
    <s v="no"/>
    <n v="0"/>
    <n v="205.3"/>
    <n v="69"/>
    <n v="34.9"/>
    <n v="171"/>
    <n v="84"/>
    <n v="14.54"/>
    <n v="242.4"/>
    <n v="96"/>
    <n v="10.91"/>
    <n v="10.1"/>
    <n v="2"/>
    <n v="2.73"/>
    <n v="3"/>
    <s v="no"/>
    <n v="0"/>
    <s v="0-3 Calls"/>
    <s v="60-95 Months"/>
  </r>
  <r>
    <x v="40"/>
    <n v="14"/>
    <s v="area_code_415"/>
    <s v="no"/>
    <s v="no"/>
    <n v="0"/>
    <n v="184.5"/>
    <n v="77"/>
    <n v="31.37"/>
    <n v="272.5"/>
    <n v="103"/>
    <n v="23.16"/>
    <n v="190.3"/>
    <n v="129"/>
    <n v="8.56"/>
    <n v="9.6999999999999993"/>
    <n v="3"/>
    <n v="2.62"/>
    <n v="4"/>
    <s v="no"/>
    <n v="0"/>
    <s v="4+ calls"/>
    <s v="0-23 Months"/>
  </r>
  <r>
    <x v="11"/>
    <n v="81"/>
    <s v="area_code_415"/>
    <s v="no"/>
    <s v="no"/>
    <n v="0"/>
    <n v="140.80000000000001"/>
    <n v="97"/>
    <n v="23.94"/>
    <n v="211.5"/>
    <n v="109"/>
    <n v="17.98"/>
    <n v="216.9"/>
    <n v="53"/>
    <n v="9.76"/>
    <n v="12.2"/>
    <n v="4"/>
    <n v="3.29"/>
    <n v="0"/>
    <s v="no"/>
    <n v="0"/>
    <s v="0-3 Calls"/>
    <s v="60-95 Months"/>
  </r>
  <r>
    <x v="40"/>
    <n v="113"/>
    <s v="area_code_415"/>
    <s v="no"/>
    <s v="no"/>
    <n v="0"/>
    <n v="140.80000000000001"/>
    <n v="107"/>
    <n v="23.94"/>
    <n v="252.6"/>
    <n v="87"/>
    <n v="21.47"/>
    <n v="215.4"/>
    <n v="136"/>
    <n v="9.69"/>
    <n v="9.1"/>
    <n v="4"/>
    <n v="2.46"/>
    <n v="3"/>
    <s v="no"/>
    <n v="0"/>
    <s v="0-3 Calls"/>
    <s v="96-131 Months"/>
  </r>
  <r>
    <x v="42"/>
    <n v="93"/>
    <s v="area_code_415"/>
    <s v="yes"/>
    <s v="yes"/>
    <n v="36"/>
    <n v="169.7"/>
    <n v="109"/>
    <n v="28.85"/>
    <n v="318.60000000000002"/>
    <n v="88"/>
    <n v="27.08"/>
    <n v="246.5"/>
    <n v="95"/>
    <n v="11.09"/>
    <n v="9.8000000000000007"/>
    <n v="3"/>
    <n v="2.65"/>
    <n v="0"/>
    <s v="no"/>
    <n v="0"/>
    <s v="0-3 Calls"/>
    <s v="60-95 Months"/>
  </r>
  <r>
    <x v="26"/>
    <n v="77"/>
    <s v="area_code_408"/>
    <s v="no"/>
    <s v="no"/>
    <n v="0"/>
    <n v="168.1"/>
    <n v="83"/>
    <n v="28.58"/>
    <n v="202"/>
    <n v="91"/>
    <n v="17.170000000000002"/>
    <n v="173.2"/>
    <n v="91"/>
    <n v="7.79"/>
    <n v="10"/>
    <n v="3"/>
    <n v="2.7"/>
    <n v="3"/>
    <s v="no"/>
    <n v="0"/>
    <s v="0-3 Calls"/>
    <s v="60-95 Months"/>
  </r>
  <r>
    <x v="21"/>
    <n v="125"/>
    <s v="area_code_415"/>
    <s v="no"/>
    <s v="yes"/>
    <n v="25"/>
    <n v="190.1"/>
    <n v="133"/>
    <n v="32.32"/>
    <n v="181.1"/>
    <n v="61"/>
    <n v="15.39"/>
    <n v="104"/>
    <n v="110"/>
    <n v="4.68"/>
    <n v="12.5"/>
    <n v="3"/>
    <n v="3.38"/>
    <n v="2"/>
    <s v="no"/>
    <n v="0"/>
    <s v="0-3 Calls"/>
    <s v="96-131 Months"/>
  </r>
  <r>
    <x v="27"/>
    <n v="88"/>
    <s v="area_code_408"/>
    <s v="no"/>
    <s v="no"/>
    <n v="0"/>
    <n v="192.6"/>
    <n v="96"/>
    <n v="32.74"/>
    <n v="184"/>
    <n v="92"/>
    <n v="15.64"/>
    <n v="173.6"/>
    <n v="113"/>
    <n v="7.81"/>
    <n v="8.8000000000000007"/>
    <n v="6"/>
    <n v="2.38"/>
    <n v="2"/>
    <s v="no"/>
    <n v="0"/>
    <s v="0-3 Calls"/>
    <s v="60-95 Months"/>
  </r>
  <r>
    <x v="26"/>
    <n v="89"/>
    <s v="area_code_408"/>
    <s v="no"/>
    <s v="no"/>
    <n v="0"/>
    <n v="234.8"/>
    <n v="95"/>
    <n v="39.92"/>
    <n v="109.7"/>
    <n v="87"/>
    <n v="9.32"/>
    <n v="180.3"/>
    <n v="99"/>
    <n v="8.11"/>
    <n v="10.4"/>
    <n v="2"/>
    <n v="2.81"/>
    <n v="0"/>
    <s v="no"/>
    <n v="0"/>
    <s v="0-3 Calls"/>
    <s v="60-95 Months"/>
  </r>
  <r>
    <x v="45"/>
    <n v="124"/>
    <s v="area_code_510"/>
    <s v="no"/>
    <s v="no"/>
    <n v="0"/>
    <n v="247.2"/>
    <n v="84"/>
    <n v="42.02"/>
    <n v="161.9"/>
    <n v="130"/>
    <n v="13.76"/>
    <n v="170.3"/>
    <n v="73"/>
    <n v="7.66"/>
    <n v="6.1"/>
    <n v="6"/>
    <n v="1.65"/>
    <n v="1"/>
    <s v="no"/>
    <n v="0"/>
    <s v="0-3 Calls"/>
    <s v="96-131 Months"/>
  </r>
  <r>
    <x v="10"/>
    <n v="83"/>
    <s v="area_code_408"/>
    <s v="no"/>
    <s v="no"/>
    <n v="0"/>
    <n v="185.9"/>
    <n v="115"/>
    <n v="31.6"/>
    <n v="232.5"/>
    <n v="98"/>
    <n v="19.760000000000002"/>
    <n v="205.2"/>
    <n v="124"/>
    <n v="9.23"/>
    <n v="10.199999999999999"/>
    <n v="2"/>
    <n v="2.75"/>
    <n v="2"/>
    <s v="no"/>
    <n v="0"/>
    <s v="0-3 Calls"/>
    <s v="60-95 Months"/>
  </r>
  <r>
    <x v="12"/>
    <n v="7"/>
    <s v="area_code_408"/>
    <s v="no"/>
    <s v="no"/>
    <n v="0"/>
    <n v="98.5"/>
    <n v="85"/>
    <n v="16.75"/>
    <n v="200.3"/>
    <n v="80"/>
    <n v="17.03"/>
    <n v="252.3"/>
    <n v="68"/>
    <n v="11.35"/>
    <n v="12"/>
    <n v="7"/>
    <n v="3.24"/>
    <n v="2"/>
    <s v="no"/>
    <n v="0"/>
    <s v="0-3 Calls"/>
    <s v="0-23 Months"/>
  </r>
  <r>
    <x v="14"/>
    <n v="104"/>
    <s v="area_code_415"/>
    <s v="no"/>
    <s v="no"/>
    <n v="0"/>
    <n v="304"/>
    <n v="141"/>
    <n v="51.68"/>
    <n v="264.10000000000002"/>
    <n v="127"/>
    <n v="22.45"/>
    <n v="138.1"/>
    <n v="104"/>
    <n v="6.21"/>
    <n v="7.2"/>
    <n v="4"/>
    <n v="1.94"/>
    <n v="0"/>
    <s v="yes"/>
    <n v="1"/>
    <s v="0-3 Calls"/>
    <s v="96-131 Months"/>
  </r>
  <r>
    <x v="11"/>
    <n v="76"/>
    <s v="area_code_415"/>
    <s v="no"/>
    <s v="no"/>
    <n v="0"/>
    <n v="201.5"/>
    <n v="127"/>
    <n v="34.26"/>
    <n v="155.19999999999999"/>
    <n v="91"/>
    <n v="13.19"/>
    <n v="249.6"/>
    <n v="103"/>
    <n v="11.23"/>
    <n v="8.6"/>
    <n v="1"/>
    <n v="2.3199999999999998"/>
    <n v="2"/>
    <s v="no"/>
    <n v="0"/>
    <s v="0-3 Calls"/>
    <s v="60-95 Months"/>
  </r>
  <r>
    <x v="1"/>
    <n v="135"/>
    <s v="area_code_415"/>
    <s v="no"/>
    <s v="no"/>
    <n v="0"/>
    <n v="191.7"/>
    <n v="125"/>
    <n v="32.590000000000003"/>
    <n v="284.2"/>
    <n v="100"/>
    <n v="24.16"/>
    <n v="211.7"/>
    <n v="87"/>
    <n v="9.5299999999999994"/>
    <n v="12.5"/>
    <n v="2"/>
    <n v="3.38"/>
    <n v="0"/>
    <s v="no"/>
    <n v="0"/>
    <s v="0-3 Calls"/>
    <s v="132+ Months"/>
  </r>
  <r>
    <x v="45"/>
    <n v="59"/>
    <s v="area_code_510"/>
    <s v="no"/>
    <s v="yes"/>
    <n v="45"/>
    <n v="71.2"/>
    <n v="113"/>
    <n v="12.1"/>
    <n v="233.7"/>
    <n v="95"/>
    <n v="19.86"/>
    <n v="139.30000000000001"/>
    <n v="129"/>
    <n v="6.27"/>
    <n v="14"/>
    <n v="12"/>
    <n v="3.78"/>
    <n v="1"/>
    <s v="no"/>
    <n v="0"/>
    <s v="0-3 Calls"/>
    <s v="24-59 Months"/>
  </r>
  <r>
    <x v="42"/>
    <n v="110"/>
    <s v="area_code_415"/>
    <s v="no"/>
    <s v="no"/>
    <n v="0"/>
    <n v="178.4"/>
    <n v="110"/>
    <n v="30.33"/>
    <n v="179.1"/>
    <n v="116"/>
    <n v="15.22"/>
    <n v="228.1"/>
    <n v="99"/>
    <n v="10.26"/>
    <n v="6.5"/>
    <n v="4"/>
    <n v="1.76"/>
    <n v="1"/>
    <s v="no"/>
    <n v="0"/>
    <s v="0-3 Calls"/>
    <s v="96-131 Months"/>
  </r>
  <r>
    <x v="28"/>
    <n v="173"/>
    <s v="area_code_415"/>
    <s v="yes"/>
    <s v="yes"/>
    <n v="18"/>
    <n v="127.2"/>
    <n v="89"/>
    <n v="21.62"/>
    <n v="130.69999999999999"/>
    <n v="114"/>
    <n v="11.11"/>
    <n v="229.7"/>
    <n v="115"/>
    <n v="10.34"/>
    <n v="11.2"/>
    <n v="5"/>
    <n v="3.02"/>
    <n v="2"/>
    <s v="no"/>
    <n v="0"/>
    <s v="0-3 Calls"/>
    <s v="132+ Months"/>
  </r>
  <r>
    <x v="29"/>
    <n v="60"/>
    <s v="area_code_510"/>
    <s v="no"/>
    <s v="no"/>
    <n v="0"/>
    <n v="230.7"/>
    <n v="66"/>
    <n v="39.22"/>
    <n v="165.4"/>
    <n v="65"/>
    <n v="14.06"/>
    <n v="309.10000000000002"/>
    <n v="139"/>
    <n v="13.91"/>
    <n v="13.3"/>
    <n v="10"/>
    <n v="3.59"/>
    <n v="1"/>
    <s v="no"/>
    <n v="0"/>
    <s v="0-3 Calls"/>
    <s v="60-95 Months"/>
  </r>
  <r>
    <x v="47"/>
    <n v="117"/>
    <s v="area_code_408"/>
    <s v="no"/>
    <s v="no"/>
    <n v="0"/>
    <n v="228.3"/>
    <n v="84"/>
    <n v="38.81"/>
    <n v="152.6"/>
    <n v="92"/>
    <n v="12.97"/>
    <n v="309.7"/>
    <n v="101"/>
    <n v="13.94"/>
    <n v="3.7"/>
    <n v="3"/>
    <n v="1"/>
    <n v="3"/>
    <s v="no"/>
    <n v="0"/>
    <s v="0-3 Calls"/>
    <s v="96-131 Months"/>
  </r>
  <r>
    <x v="13"/>
    <n v="54"/>
    <s v="area_code_408"/>
    <s v="no"/>
    <s v="no"/>
    <n v="0"/>
    <n v="197.7"/>
    <n v="84"/>
    <n v="33.61"/>
    <n v="221.3"/>
    <n v="89"/>
    <n v="18.809999999999999"/>
    <n v="189.4"/>
    <n v="109"/>
    <n v="8.52"/>
    <n v="7.8"/>
    <n v="3"/>
    <n v="2.11"/>
    <n v="2"/>
    <s v="no"/>
    <n v="0"/>
    <s v="0-3 Calls"/>
    <s v="24-59 Months"/>
  </r>
  <r>
    <x v="7"/>
    <n v="76"/>
    <s v="area_code_415"/>
    <s v="no"/>
    <s v="yes"/>
    <n v="35"/>
    <n v="273.7"/>
    <n v="94"/>
    <n v="46.53"/>
    <n v="153.30000000000001"/>
    <n v="101"/>
    <n v="13.03"/>
    <n v="259"/>
    <n v="109"/>
    <n v="11.66"/>
    <n v="3.8"/>
    <n v="3"/>
    <n v="1.03"/>
    <n v="0"/>
    <s v="no"/>
    <n v="0"/>
    <s v="0-3 Calls"/>
    <s v="60-95 Months"/>
  </r>
  <r>
    <x v="46"/>
    <n v="98"/>
    <s v="area_code_415"/>
    <s v="no"/>
    <s v="no"/>
    <n v="0"/>
    <n v="190.5"/>
    <n v="106"/>
    <n v="32.39"/>
    <n v="164.2"/>
    <n v="92"/>
    <n v="13.96"/>
    <n v="110.8"/>
    <n v="88"/>
    <n v="4.99"/>
    <n v="11.4"/>
    <n v="5"/>
    <n v="3.08"/>
    <n v="2"/>
    <s v="no"/>
    <n v="0"/>
    <s v="0-3 Calls"/>
    <s v="96-131 Months"/>
  </r>
  <r>
    <x v="6"/>
    <n v="74"/>
    <s v="area_code_408"/>
    <s v="no"/>
    <s v="no"/>
    <n v="0"/>
    <n v="176.1"/>
    <n v="79"/>
    <n v="29.94"/>
    <n v="208.3"/>
    <n v="105"/>
    <n v="17.71"/>
    <n v="237.5"/>
    <n v="86"/>
    <n v="10.69"/>
    <n v="16.100000000000001"/>
    <n v="4"/>
    <n v="4.3499999999999996"/>
    <n v="4"/>
    <s v="no"/>
    <n v="0"/>
    <s v="4+ calls"/>
    <s v="60-95 Months"/>
  </r>
  <r>
    <x v="14"/>
    <n v="112"/>
    <s v="area_code_415"/>
    <s v="no"/>
    <s v="no"/>
    <n v="0"/>
    <n v="210.4"/>
    <n v="78"/>
    <n v="35.770000000000003"/>
    <n v="172.4"/>
    <n v="75"/>
    <n v="14.65"/>
    <n v="240"/>
    <n v="105"/>
    <n v="10.8"/>
    <n v="11.7"/>
    <n v="3"/>
    <n v="3.16"/>
    <n v="2"/>
    <s v="no"/>
    <n v="0"/>
    <s v="0-3 Calls"/>
    <s v="96-131 Months"/>
  </r>
  <r>
    <x v="10"/>
    <n v="138"/>
    <s v="area_code_415"/>
    <s v="no"/>
    <s v="yes"/>
    <n v="28"/>
    <n v="151"/>
    <n v="59"/>
    <n v="25.67"/>
    <n v="269.5"/>
    <n v="122"/>
    <n v="22.91"/>
    <n v="179.4"/>
    <n v="116"/>
    <n v="8.07"/>
    <n v="8.9"/>
    <n v="9"/>
    <n v="2.4"/>
    <n v="0"/>
    <s v="no"/>
    <n v="0"/>
    <s v="0-3 Calls"/>
    <s v="132+ Months"/>
  </r>
  <r>
    <x v="43"/>
    <n v="65"/>
    <s v="area_code_415"/>
    <s v="no"/>
    <s v="no"/>
    <n v="0"/>
    <n v="144.30000000000001"/>
    <n v="109"/>
    <n v="24.53"/>
    <n v="331.3"/>
    <n v="89"/>
    <n v="28.16"/>
    <n v="155.30000000000001"/>
    <n v="69"/>
    <n v="6.99"/>
    <n v="11.8"/>
    <n v="15"/>
    <n v="3.19"/>
    <n v="3"/>
    <s v="no"/>
    <n v="0"/>
    <s v="0-3 Calls"/>
    <s v="60-95 Months"/>
  </r>
  <r>
    <x v="15"/>
    <n v="194"/>
    <s v="area_code_408"/>
    <s v="no"/>
    <s v="yes"/>
    <n v="42"/>
    <n v="203.7"/>
    <n v="109"/>
    <n v="34.630000000000003"/>
    <n v="192.9"/>
    <n v="125"/>
    <n v="16.399999999999999"/>
    <n v="318"/>
    <n v="81"/>
    <n v="14.31"/>
    <n v="10.8"/>
    <n v="16"/>
    <n v="2.92"/>
    <n v="3"/>
    <s v="no"/>
    <n v="0"/>
    <s v="0-3 Calls"/>
    <s v="132+ Months"/>
  </r>
  <r>
    <x v="40"/>
    <n v="131"/>
    <s v="area_code_415"/>
    <s v="no"/>
    <s v="no"/>
    <n v="0"/>
    <n v="210.1"/>
    <n v="97"/>
    <n v="35.72"/>
    <n v="177.3"/>
    <n v="96"/>
    <n v="15.07"/>
    <n v="130.19999999999999"/>
    <n v="136"/>
    <n v="5.86"/>
    <n v="13.3"/>
    <n v="1"/>
    <n v="3.59"/>
    <n v="0"/>
    <s v="yes"/>
    <n v="1"/>
    <s v="0-3 Calls"/>
    <s v="96-131 Months"/>
  </r>
  <r>
    <x v="0"/>
    <n v="78"/>
    <s v="area_code_415"/>
    <s v="no"/>
    <s v="yes"/>
    <n v="27"/>
    <n v="121.9"/>
    <n v="88"/>
    <n v="20.72"/>
    <n v="225.4"/>
    <n v="75"/>
    <n v="19.16"/>
    <n v="90.8"/>
    <n v="118"/>
    <n v="4.09"/>
    <n v="13"/>
    <n v="4"/>
    <n v="3.51"/>
    <n v="3"/>
    <s v="no"/>
    <n v="0"/>
    <s v="0-3 Calls"/>
    <s v="60-95 Months"/>
  </r>
  <r>
    <x v="12"/>
    <n v="99"/>
    <s v="area_code_415"/>
    <s v="no"/>
    <s v="no"/>
    <n v="0"/>
    <n v="201.5"/>
    <n v="103"/>
    <n v="34.26"/>
    <n v="124.2"/>
    <n v="120"/>
    <n v="10.56"/>
    <n v="239.9"/>
    <n v="56"/>
    <n v="10.8"/>
    <n v="11.5"/>
    <n v="3"/>
    <n v="3.11"/>
    <n v="0"/>
    <s v="no"/>
    <n v="0"/>
    <s v="0-3 Calls"/>
    <s v="96-131 Months"/>
  </r>
  <r>
    <x v="1"/>
    <n v="120"/>
    <s v="area_code_415"/>
    <s v="no"/>
    <s v="no"/>
    <n v="0"/>
    <n v="146"/>
    <n v="58"/>
    <n v="24.82"/>
    <n v="208.7"/>
    <n v="103"/>
    <n v="17.739999999999998"/>
    <n v="215.5"/>
    <n v="91"/>
    <n v="9.6999999999999993"/>
    <n v="11.9"/>
    <n v="2"/>
    <n v="3.21"/>
    <n v="0"/>
    <s v="no"/>
    <n v="0"/>
    <s v="0-3 Calls"/>
    <s v="96-131 Months"/>
  </r>
  <r>
    <x v="36"/>
    <n v="1"/>
    <s v="area_code_510"/>
    <s v="no"/>
    <s v="yes"/>
    <n v="26"/>
    <n v="69.7"/>
    <n v="84"/>
    <n v="11.85"/>
    <n v="250.4"/>
    <n v="79"/>
    <n v="21.28"/>
    <n v="230.2"/>
    <n v="122"/>
    <n v="10.36"/>
    <n v="8.3000000000000007"/>
    <n v="3"/>
    <n v="2.2400000000000002"/>
    <n v="2"/>
    <s v="no"/>
    <n v="0"/>
    <s v="0-3 Calls"/>
    <s v="0-23 Months"/>
  </r>
  <r>
    <x v="30"/>
    <n v="94"/>
    <s v="area_code_415"/>
    <s v="no"/>
    <s v="no"/>
    <n v="0"/>
    <n v="183.1"/>
    <n v="109"/>
    <n v="31.13"/>
    <n v="199.4"/>
    <n v="109"/>
    <n v="16.95"/>
    <n v="214.1"/>
    <n v="71"/>
    <n v="9.6300000000000008"/>
    <n v="13.9"/>
    <n v="4"/>
    <n v="3.75"/>
    <n v="0"/>
    <s v="no"/>
    <n v="0"/>
    <s v="0-3 Calls"/>
    <s v="60-95 Months"/>
  </r>
  <r>
    <x v="4"/>
    <n v="178"/>
    <s v="area_code_408"/>
    <s v="no"/>
    <s v="yes"/>
    <n v="32"/>
    <n v="148.69999999999999"/>
    <n v="95"/>
    <n v="25.28"/>
    <n v="198.6"/>
    <n v="55"/>
    <n v="16.88"/>
    <n v="187"/>
    <n v="113"/>
    <n v="8.41"/>
    <n v="10.4"/>
    <n v="7"/>
    <n v="2.81"/>
    <n v="6"/>
    <s v="yes"/>
    <n v="1"/>
    <s v="4+ calls"/>
    <s v="132+ Months"/>
  </r>
  <r>
    <x v="6"/>
    <n v="136"/>
    <s v="area_code_510"/>
    <s v="no"/>
    <s v="no"/>
    <n v="0"/>
    <n v="240.1"/>
    <n v="121"/>
    <n v="40.82"/>
    <n v="271.2"/>
    <n v="123"/>
    <n v="23.05"/>
    <n v="132.69999999999999"/>
    <n v="98"/>
    <n v="5.97"/>
    <n v="17.2"/>
    <n v="4"/>
    <n v="4.6399999999999997"/>
    <n v="0"/>
    <s v="yes"/>
    <n v="1"/>
    <s v="0-3 Calls"/>
    <s v="132+ Months"/>
  </r>
  <r>
    <x v="50"/>
    <n v="86"/>
    <s v="area_code_415"/>
    <s v="no"/>
    <s v="yes"/>
    <n v="25"/>
    <n v="126.4"/>
    <n v="97"/>
    <n v="21.49"/>
    <n v="189.7"/>
    <n v="118"/>
    <n v="16.12"/>
    <n v="233.6"/>
    <n v="97"/>
    <n v="10.51"/>
    <n v="12"/>
    <n v="2"/>
    <n v="3.24"/>
    <n v="1"/>
    <s v="no"/>
    <n v="0"/>
    <s v="0-3 Calls"/>
    <s v="60-95 Months"/>
  </r>
  <r>
    <x v="45"/>
    <n v="18"/>
    <s v="area_code_510"/>
    <s v="no"/>
    <s v="no"/>
    <n v="0"/>
    <n v="180.2"/>
    <n v="115"/>
    <n v="30.63"/>
    <n v="83.4"/>
    <n v="114"/>
    <n v="7.09"/>
    <n v="245.3"/>
    <n v="111"/>
    <n v="11.04"/>
    <n v="11.9"/>
    <n v="6"/>
    <n v="3.21"/>
    <n v="1"/>
    <s v="no"/>
    <n v="0"/>
    <s v="0-3 Calls"/>
    <s v="0-23 Months"/>
  </r>
  <r>
    <x v="16"/>
    <n v="49"/>
    <s v="area_code_415"/>
    <s v="no"/>
    <s v="no"/>
    <n v="0"/>
    <n v="172"/>
    <n v="142"/>
    <n v="29.24"/>
    <n v="224"/>
    <n v="100"/>
    <n v="19.04"/>
    <n v="177.3"/>
    <n v="86"/>
    <n v="7.98"/>
    <n v="7.4"/>
    <n v="1"/>
    <n v="2"/>
    <n v="0"/>
    <s v="no"/>
    <n v="0"/>
    <s v="0-3 Calls"/>
    <s v="24-59 Months"/>
  </r>
  <r>
    <x v="0"/>
    <n v="20"/>
    <s v="area_code_415"/>
    <s v="no"/>
    <s v="yes"/>
    <n v="27"/>
    <n v="231.6"/>
    <n v="105"/>
    <n v="39.369999999999997"/>
    <n v="223.3"/>
    <n v="120"/>
    <n v="18.98"/>
    <n v="212"/>
    <n v="99"/>
    <n v="9.5399999999999991"/>
    <n v="8.9"/>
    <n v="4"/>
    <n v="2.4"/>
    <n v="1"/>
    <s v="no"/>
    <n v="0"/>
    <s v="0-3 Calls"/>
    <s v="0-23 Months"/>
  </r>
  <r>
    <x v="7"/>
    <n v="131"/>
    <s v="area_code_415"/>
    <s v="no"/>
    <s v="yes"/>
    <n v="29"/>
    <n v="42.1"/>
    <n v="114"/>
    <n v="7.16"/>
    <n v="183.3"/>
    <n v="70"/>
    <n v="15.58"/>
    <n v="158.69999999999999"/>
    <n v="82"/>
    <n v="7.14"/>
    <n v="10"/>
    <n v="1"/>
    <n v="2.7"/>
    <n v="0"/>
    <s v="no"/>
    <n v="0"/>
    <s v="0-3 Calls"/>
    <s v="96-131 Months"/>
  </r>
  <r>
    <x v="2"/>
    <n v="99"/>
    <s v="area_code_408"/>
    <s v="no"/>
    <s v="no"/>
    <n v="0"/>
    <n v="155.6"/>
    <n v="90"/>
    <n v="26.45"/>
    <n v="240.1"/>
    <n v="117"/>
    <n v="20.41"/>
    <n v="230.8"/>
    <n v="88"/>
    <n v="10.39"/>
    <n v="10.8"/>
    <n v="4"/>
    <n v="2.92"/>
    <n v="3"/>
    <s v="no"/>
    <n v="0"/>
    <s v="0-3 Calls"/>
    <s v="96-131 Months"/>
  </r>
  <r>
    <x v="12"/>
    <n v="61"/>
    <s v="area_code_415"/>
    <s v="no"/>
    <s v="no"/>
    <n v="0"/>
    <n v="234.6"/>
    <n v="126"/>
    <n v="39.880000000000003"/>
    <n v="200.7"/>
    <n v="76"/>
    <n v="17.059999999999999"/>
    <n v="171.1"/>
    <n v="81"/>
    <n v="7.7"/>
    <n v="8.1"/>
    <n v="2"/>
    <n v="2.19"/>
    <n v="0"/>
    <s v="no"/>
    <n v="0"/>
    <s v="0-3 Calls"/>
    <s v="60-95 Months"/>
  </r>
  <r>
    <x v="29"/>
    <n v="137"/>
    <s v="area_code_415"/>
    <s v="no"/>
    <s v="no"/>
    <n v="0"/>
    <n v="115.5"/>
    <n v="101"/>
    <n v="19.64"/>
    <n v="226.2"/>
    <n v="81"/>
    <n v="19.23"/>
    <n v="179.1"/>
    <n v="123"/>
    <n v="8.06"/>
    <n v="13.6"/>
    <n v="4"/>
    <n v="3.67"/>
    <n v="0"/>
    <s v="no"/>
    <n v="0"/>
    <s v="0-3 Calls"/>
    <s v="132+ Months"/>
  </r>
  <r>
    <x v="34"/>
    <n v="49"/>
    <s v="area_code_510"/>
    <s v="no"/>
    <s v="yes"/>
    <n v="42"/>
    <n v="159"/>
    <n v="67"/>
    <n v="27.03"/>
    <n v="126.3"/>
    <n v="125"/>
    <n v="10.74"/>
    <n v="206.8"/>
    <n v="88"/>
    <n v="9.31"/>
    <n v="7.4"/>
    <n v="3"/>
    <n v="2"/>
    <n v="2"/>
    <s v="no"/>
    <n v="0"/>
    <s v="0-3 Calls"/>
    <s v="24-59 Months"/>
  </r>
  <r>
    <x v="3"/>
    <n v="83"/>
    <s v="area_code_408"/>
    <s v="no"/>
    <s v="no"/>
    <n v="0"/>
    <n v="286.60000000000002"/>
    <n v="114"/>
    <n v="48.72"/>
    <n v="101"/>
    <n v="138"/>
    <n v="8.59"/>
    <n v="199.6"/>
    <n v="146"/>
    <n v="8.98"/>
    <n v="13.2"/>
    <n v="4"/>
    <n v="3.56"/>
    <n v="1"/>
    <s v="no"/>
    <n v="0"/>
    <s v="0-3 Calls"/>
    <s v="60-95 Months"/>
  </r>
  <r>
    <x v="15"/>
    <n v="105"/>
    <s v="area_code_408"/>
    <s v="no"/>
    <s v="no"/>
    <n v="0"/>
    <n v="181.9"/>
    <n v="70"/>
    <n v="30.92"/>
    <n v="233.5"/>
    <n v="83"/>
    <n v="19.850000000000001"/>
    <n v="194.6"/>
    <n v="80"/>
    <n v="8.76"/>
    <n v="8.1"/>
    <n v="9"/>
    <n v="2.19"/>
    <n v="1"/>
    <s v="no"/>
    <n v="0"/>
    <s v="0-3 Calls"/>
    <s v="96-131 Months"/>
  </r>
  <r>
    <x v="25"/>
    <n v="90"/>
    <s v="area_code_408"/>
    <s v="no"/>
    <s v="no"/>
    <n v="0"/>
    <n v="235"/>
    <n v="77"/>
    <n v="39.950000000000003"/>
    <n v="267.3"/>
    <n v="94"/>
    <n v="22.72"/>
    <n v="222.1"/>
    <n v="119"/>
    <n v="9.99"/>
    <n v="5.3"/>
    <n v="4"/>
    <n v="1.43"/>
    <n v="3"/>
    <s v="yes"/>
    <n v="1"/>
    <s v="0-3 Calls"/>
    <s v="60-95 Months"/>
  </r>
  <r>
    <x v="43"/>
    <n v="111"/>
    <s v="area_code_415"/>
    <s v="no"/>
    <s v="no"/>
    <n v="0"/>
    <n v="187.8"/>
    <n v="107"/>
    <n v="31.93"/>
    <n v="246"/>
    <n v="70"/>
    <n v="20.91"/>
    <n v="175.9"/>
    <n v="88"/>
    <n v="7.92"/>
    <n v="10.5"/>
    <n v="7"/>
    <n v="2.84"/>
    <n v="0"/>
    <s v="no"/>
    <n v="0"/>
    <s v="0-3 Calls"/>
    <s v="96-131 Months"/>
  </r>
  <r>
    <x v="31"/>
    <n v="135"/>
    <s v="area_code_408"/>
    <s v="no"/>
    <s v="no"/>
    <n v="0"/>
    <n v="167.1"/>
    <n v="105"/>
    <n v="28.41"/>
    <n v="131.6"/>
    <n v="120"/>
    <n v="11.19"/>
    <n v="242.6"/>
    <n v="83"/>
    <n v="10.92"/>
    <n v="10.4"/>
    <n v="2"/>
    <n v="2.81"/>
    <n v="3"/>
    <s v="no"/>
    <n v="0"/>
    <s v="0-3 Calls"/>
    <s v="132+ Months"/>
  </r>
  <r>
    <x v="8"/>
    <n v="121"/>
    <s v="area_code_415"/>
    <s v="no"/>
    <s v="yes"/>
    <n v="22"/>
    <n v="212.3"/>
    <n v="107"/>
    <n v="36.090000000000003"/>
    <n v="238"/>
    <n v="94"/>
    <n v="20.23"/>
    <n v="332.8"/>
    <n v="114"/>
    <n v="14.98"/>
    <n v="10.4"/>
    <n v="2"/>
    <n v="2.81"/>
    <n v="1"/>
    <s v="no"/>
    <n v="0"/>
    <s v="0-3 Calls"/>
    <s v="96-131 Months"/>
  </r>
  <r>
    <x v="50"/>
    <n v="57"/>
    <s v="area_code_415"/>
    <s v="yes"/>
    <s v="no"/>
    <n v="0"/>
    <n v="227.4"/>
    <n v="94"/>
    <n v="38.659999999999997"/>
    <n v="146.4"/>
    <n v="115"/>
    <n v="12.44"/>
    <n v="211.4"/>
    <n v="92"/>
    <n v="9.51"/>
    <n v="8.3000000000000007"/>
    <n v="5"/>
    <n v="2.2400000000000002"/>
    <n v="1"/>
    <s v="no"/>
    <n v="0"/>
    <s v="0-3 Calls"/>
    <s v="24-59 Months"/>
  </r>
  <r>
    <x v="10"/>
    <n v="63"/>
    <s v="area_code_415"/>
    <s v="no"/>
    <s v="no"/>
    <n v="0"/>
    <n v="162.5"/>
    <n v="86"/>
    <n v="27.63"/>
    <n v="165.4"/>
    <n v="112"/>
    <n v="14.06"/>
    <n v="163.69999999999999"/>
    <n v="67"/>
    <n v="7.37"/>
    <n v="13.4"/>
    <n v="6"/>
    <n v="3.62"/>
    <n v="4"/>
    <s v="yes"/>
    <n v="1"/>
    <s v="4+ calls"/>
    <s v="60-95 Months"/>
  </r>
  <r>
    <x v="1"/>
    <n v="97"/>
    <s v="area_code_415"/>
    <s v="no"/>
    <s v="no"/>
    <n v="0"/>
    <n v="259.60000000000002"/>
    <n v="138"/>
    <n v="44.13"/>
    <n v="233.9"/>
    <n v="91"/>
    <n v="19.88"/>
    <n v="140.6"/>
    <n v="119"/>
    <n v="6.33"/>
    <n v="13"/>
    <n v="4"/>
    <n v="3.51"/>
    <n v="1"/>
    <s v="no"/>
    <n v="0"/>
    <s v="0-3 Calls"/>
    <s v="96-131 Months"/>
  </r>
  <r>
    <x v="2"/>
    <n v="134"/>
    <s v="area_code_408"/>
    <s v="no"/>
    <s v="yes"/>
    <n v="10"/>
    <n v="159.4"/>
    <n v="79"/>
    <n v="27.1"/>
    <n v="91"/>
    <n v="94"/>
    <n v="7.74"/>
    <n v="199.5"/>
    <n v="137"/>
    <n v="8.98"/>
    <n v="10"/>
    <n v="3"/>
    <n v="2.7"/>
    <n v="2"/>
    <s v="no"/>
    <n v="0"/>
    <s v="0-3 Calls"/>
    <s v="132+ Months"/>
  </r>
  <r>
    <x v="41"/>
    <n v="57"/>
    <s v="area_code_510"/>
    <s v="no"/>
    <s v="yes"/>
    <n v="37"/>
    <n v="69.5"/>
    <n v="94"/>
    <n v="11.82"/>
    <n v="220.9"/>
    <n v="76"/>
    <n v="18.78"/>
    <n v="218.5"/>
    <n v="113"/>
    <n v="9.83"/>
    <n v="11.9"/>
    <n v="3"/>
    <n v="3.21"/>
    <n v="0"/>
    <s v="no"/>
    <n v="0"/>
    <s v="0-3 Calls"/>
    <s v="24-59 Months"/>
  </r>
  <r>
    <x v="2"/>
    <n v="109"/>
    <s v="area_code_415"/>
    <s v="yes"/>
    <s v="no"/>
    <n v="0"/>
    <n v="166.5"/>
    <n v="101"/>
    <n v="28.31"/>
    <n v="268.39999999999998"/>
    <n v="119"/>
    <n v="22.81"/>
    <n v="126.2"/>
    <n v="112"/>
    <n v="5.68"/>
    <n v="10.199999999999999"/>
    <n v="3"/>
    <n v="2.75"/>
    <n v="3"/>
    <s v="no"/>
    <n v="0"/>
    <s v="0-3 Calls"/>
    <s v="96-131 Months"/>
  </r>
  <r>
    <x v="47"/>
    <n v="66"/>
    <s v="area_code_415"/>
    <s v="no"/>
    <s v="yes"/>
    <n v="21"/>
    <n v="134.4"/>
    <n v="110"/>
    <n v="22.85"/>
    <n v="136.19999999999999"/>
    <n v="104"/>
    <n v="11.58"/>
    <n v="215.6"/>
    <n v="105"/>
    <n v="9.6999999999999993"/>
    <n v="9.6999999999999993"/>
    <n v="4"/>
    <n v="2.62"/>
    <n v="3"/>
    <s v="no"/>
    <n v="0"/>
    <s v="0-3 Calls"/>
    <s v="60-95 Months"/>
  </r>
  <r>
    <x v="23"/>
    <n v="162"/>
    <s v="area_code_408"/>
    <s v="no"/>
    <s v="yes"/>
    <n v="21"/>
    <n v="205.2"/>
    <n v="128"/>
    <n v="34.880000000000003"/>
    <n v="231.7"/>
    <n v="128"/>
    <n v="19.690000000000001"/>
    <n v="180.3"/>
    <n v="100"/>
    <n v="8.11"/>
    <n v="10.6"/>
    <n v="3"/>
    <n v="2.86"/>
    <n v="2"/>
    <s v="no"/>
    <n v="0"/>
    <s v="0-3 Calls"/>
    <s v="132+ Months"/>
  </r>
  <r>
    <x v="33"/>
    <n v="115"/>
    <s v="area_code_415"/>
    <s v="no"/>
    <s v="yes"/>
    <n v="26"/>
    <n v="132.30000000000001"/>
    <n v="142"/>
    <n v="22.49"/>
    <n v="273.39999999999998"/>
    <n v="89"/>
    <n v="23.24"/>
    <n v="195.7"/>
    <n v="77"/>
    <n v="8.81"/>
    <n v="14.8"/>
    <n v="7"/>
    <n v="4"/>
    <n v="0"/>
    <s v="no"/>
    <n v="0"/>
    <s v="0-3 Calls"/>
    <s v="96-131 Months"/>
  </r>
  <r>
    <x v="20"/>
    <n v="132"/>
    <s v="area_code_415"/>
    <s v="no"/>
    <s v="no"/>
    <n v="0"/>
    <n v="140.30000000000001"/>
    <n v="144"/>
    <n v="23.85"/>
    <n v="294.8"/>
    <n v="89"/>
    <n v="25.06"/>
    <n v="153.5"/>
    <n v="126"/>
    <n v="6.91"/>
    <n v="11.7"/>
    <n v="4"/>
    <n v="3.16"/>
    <n v="2"/>
    <s v="no"/>
    <n v="0"/>
    <s v="0-3 Calls"/>
    <s v="132+ Months"/>
  </r>
  <r>
    <x v="2"/>
    <n v="152"/>
    <s v="area_code_415"/>
    <s v="no"/>
    <s v="no"/>
    <n v="0"/>
    <n v="284.60000000000002"/>
    <n v="113"/>
    <n v="48.38"/>
    <n v="141.80000000000001"/>
    <n v="101"/>
    <n v="12.05"/>
    <n v="127.4"/>
    <n v="78"/>
    <n v="5.73"/>
    <n v="12.6"/>
    <n v="5"/>
    <n v="3.4"/>
    <n v="0"/>
    <s v="no"/>
    <n v="0"/>
    <s v="0-3 Calls"/>
    <s v="132+ Months"/>
  </r>
  <r>
    <x v="38"/>
    <n v="86"/>
    <s v="area_code_415"/>
    <s v="no"/>
    <s v="yes"/>
    <n v="29"/>
    <n v="189.3"/>
    <n v="107"/>
    <n v="32.18"/>
    <n v="221.3"/>
    <n v="101"/>
    <n v="18.809999999999999"/>
    <n v="325.60000000000002"/>
    <n v="137"/>
    <n v="14.65"/>
    <n v="13.8"/>
    <n v="3"/>
    <n v="3.73"/>
    <n v="1"/>
    <s v="no"/>
    <n v="0"/>
    <s v="0-3 Calls"/>
    <s v="60-95 Months"/>
  </r>
  <r>
    <x v="18"/>
    <n v="36"/>
    <s v="area_code_415"/>
    <s v="no"/>
    <s v="no"/>
    <n v="0"/>
    <n v="184.6"/>
    <n v="132"/>
    <n v="31.38"/>
    <n v="193.7"/>
    <n v="69"/>
    <n v="16.46"/>
    <n v="283.5"/>
    <n v="83"/>
    <n v="12.76"/>
    <n v="5.9"/>
    <n v="3"/>
    <n v="1.59"/>
    <n v="1"/>
    <s v="no"/>
    <n v="0"/>
    <s v="0-3 Calls"/>
    <s v="24-59 Months"/>
  </r>
  <r>
    <x v="35"/>
    <n v="118"/>
    <s v="area_code_415"/>
    <s v="no"/>
    <s v="no"/>
    <n v="0"/>
    <n v="161.6"/>
    <n v="96"/>
    <n v="27.47"/>
    <n v="223.9"/>
    <n v="113"/>
    <n v="19.03"/>
    <n v="240.6"/>
    <n v="137"/>
    <n v="10.83"/>
    <n v="6.8"/>
    <n v="2"/>
    <n v="1.84"/>
    <n v="0"/>
    <s v="no"/>
    <n v="0"/>
    <s v="0-3 Calls"/>
    <s v="96-131 Months"/>
  </r>
  <r>
    <x v="20"/>
    <n v="137"/>
    <s v="area_code_510"/>
    <s v="no"/>
    <s v="yes"/>
    <n v="20"/>
    <n v="268.5"/>
    <n v="91"/>
    <n v="45.65"/>
    <n v="128.80000000000001"/>
    <n v="121"/>
    <n v="10.95"/>
    <n v="146.4"/>
    <n v="98"/>
    <n v="6.59"/>
    <n v="12.7"/>
    <n v="6"/>
    <n v="3.43"/>
    <n v="1"/>
    <s v="no"/>
    <n v="0"/>
    <s v="0-3 Calls"/>
    <s v="132+ Months"/>
  </r>
  <r>
    <x v="1"/>
    <n v="67"/>
    <s v="area_code_415"/>
    <s v="no"/>
    <s v="no"/>
    <n v="0"/>
    <n v="178"/>
    <n v="77"/>
    <n v="30.26"/>
    <n v="233.6"/>
    <n v="88"/>
    <n v="19.86"/>
    <n v="175.6"/>
    <n v="88"/>
    <n v="7.9"/>
    <n v="6.3"/>
    <n v="4"/>
    <n v="1.7"/>
    <n v="2"/>
    <s v="no"/>
    <n v="0"/>
    <s v="0-3 Calls"/>
    <s v="60-95 Months"/>
  </r>
  <r>
    <x v="28"/>
    <n v="164"/>
    <s v="area_code_415"/>
    <s v="no"/>
    <s v="no"/>
    <n v="0"/>
    <n v="215.6"/>
    <n v="90"/>
    <n v="36.65"/>
    <n v="171.6"/>
    <n v="99"/>
    <n v="14.59"/>
    <n v="110.4"/>
    <n v="105"/>
    <n v="4.97"/>
    <n v="11.3"/>
    <n v="6"/>
    <n v="3.05"/>
    <n v="1"/>
    <s v="no"/>
    <n v="0"/>
    <s v="0-3 Calls"/>
    <s v="132+ Months"/>
  </r>
  <r>
    <x v="30"/>
    <n v="180"/>
    <s v="area_code_510"/>
    <s v="no"/>
    <s v="no"/>
    <n v="0"/>
    <n v="253.9"/>
    <n v="69"/>
    <n v="43.16"/>
    <n v="184.2"/>
    <n v="138"/>
    <n v="15.66"/>
    <n v="174.3"/>
    <n v="83"/>
    <n v="7.84"/>
    <n v="0.4"/>
    <n v="7"/>
    <n v="0.11"/>
    <n v="1"/>
    <s v="no"/>
    <n v="0"/>
    <s v="0-3 Calls"/>
    <s v="132+ Months"/>
  </r>
  <r>
    <x v="9"/>
    <n v="80"/>
    <s v="area_code_408"/>
    <s v="no"/>
    <s v="yes"/>
    <n v="22"/>
    <n v="182.8"/>
    <n v="142"/>
    <n v="31.08"/>
    <n v="229.3"/>
    <n v="111"/>
    <n v="19.489999999999998"/>
    <n v="313.8"/>
    <n v="85"/>
    <n v="14.12"/>
    <n v="11.3"/>
    <n v="2"/>
    <n v="3.05"/>
    <n v="1"/>
    <s v="no"/>
    <n v="0"/>
    <s v="0-3 Calls"/>
    <s v="60-95 Months"/>
  </r>
  <r>
    <x v="16"/>
    <n v="126"/>
    <s v="area_code_415"/>
    <s v="no"/>
    <s v="no"/>
    <n v="0"/>
    <n v="120"/>
    <n v="82"/>
    <n v="20.399999999999999"/>
    <n v="213.6"/>
    <n v="111"/>
    <n v="18.16"/>
    <n v="312.89999999999998"/>
    <n v="136"/>
    <n v="14.08"/>
    <n v="7.5"/>
    <n v="6"/>
    <n v="2.0299999999999998"/>
    <n v="1"/>
    <s v="no"/>
    <n v="0"/>
    <s v="0-3 Calls"/>
    <s v="96-131 Months"/>
  </r>
  <r>
    <x v="42"/>
    <n v="138"/>
    <s v="area_code_408"/>
    <s v="no"/>
    <s v="no"/>
    <n v="0"/>
    <n v="138.69999999999999"/>
    <n v="124"/>
    <n v="23.58"/>
    <n v="280.3"/>
    <n v="64"/>
    <n v="23.83"/>
    <n v="206.7"/>
    <n v="98"/>
    <n v="9.3000000000000007"/>
    <n v="10.4"/>
    <n v="4"/>
    <n v="2.81"/>
    <n v="1"/>
    <s v="no"/>
    <n v="0"/>
    <s v="0-3 Calls"/>
    <s v="132+ Months"/>
  </r>
  <r>
    <x v="3"/>
    <n v="101"/>
    <s v="area_code_408"/>
    <s v="no"/>
    <s v="no"/>
    <n v="0"/>
    <n v="189"/>
    <n v="122"/>
    <n v="32.130000000000003"/>
    <n v="179.2"/>
    <n v="91"/>
    <n v="15.23"/>
    <n v="186.8"/>
    <n v="170"/>
    <n v="8.41"/>
    <n v="11.1"/>
    <n v="6"/>
    <n v="3"/>
    <n v="0"/>
    <s v="no"/>
    <n v="0"/>
    <s v="0-3 Calls"/>
    <s v="96-131 Months"/>
  </r>
  <r>
    <x v="11"/>
    <n v="147"/>
    <s v="area_code_408"/>
    <s v="no"/>
    <s v="no"/>
    <n v="0"/>
    <n v="134.6"/>
    <n v="91"/>
    <n v="22.88"/>
    <n v="175.1"/>
    <n v="83"/>
    <n v="14.88"/>
    <n v="201.1"/>
    <n v="114"/>
    <n v="9.0500000000000007"/>
    <n v="8.9"/>
    <n v="3"/>
    <n v="2.4"/>
    <n v="0"/>
    <s v="no"/>
    <n v="0"/>
    <s v="0-3 Calls"/>
    <s v="132+ Months"/>
  </r>
  <r>
    <x v="13"/>
    <n v="58"/>
    <s v="area_code_408"/>
    <s v="no"/>
    <s v="no"/>
    <n v="0"/>
    <n v="181.4"/>
    <n v="106"/>
    <n v="30.84"/>
    <n v="145.80000000000001"/>
    <n v="77"/>
    <n v="12.39"/>
    <n v="200.3"/>
    <n v="85"/>
    <n v="9.01"/>
    <n v="7.9"/>
    <n v="3"/>
    <n v="2.13"/>
    <n v="0"/>
    <s v="no"/>
    <n v="0"/>
    <s v="0-3 Calls"/>
    <s v="24-59 Months"/>
  </r>
  <r>
    <x v="7"/>
    <n v="35"/>
    <s v="area_code_510"/>
    <s v="no"/>
    <s v="yes"/>
    <n v="23"/>
    <n v="194.6"/>
    <n v="106"/>
    <n v="33.08"/>
    <n v="199.8"/>
    <n v="132"/>
    <n v="16.98"/>
    <n v="189.6"/>
    <n v="88"/>
    <n v="8.5299999999999994"/>
    <n v="10.1"/>
    <n v="7"/>
    <n v="2.73"/>
    <n v="4"/>
    <s v="no"/>
    <n v="0"/>
    <s v="4+ calls"/>
    <s v="24-59 Months"/>
  </r>
  <r>
    <x v="21"/>
    <n v="163"/>
    <s v="area_code_415"/>
    <s v="no"/>
    <s v="yes"/>
    <n v="39"/>
    <n v="268.10000000000002"/>
    <n v="104"/>
    <n v="45.58"/>
    <n v="216.6"/>
    <n v="65"/>
    <n v="18.41"/>
    <n v="359.9"/>
    <n v="118"/>
    <n v="16.2"/>
    <n v="11.4"/>
    <n v="4"/>
    <n v="3.08"/>
    <n v="0"/>
    <s v="no"/>
    <n v="0"/>
    <s v="0-3 Calls"/>
    <s v="132+ Months"/>
  </r>
  <r>
    <x v="22"/>
    <n v="152"/>
    <s v="area_code_510"/>
    <s v="no"/>
    <s v="no"/>
    <n v="0"/>
    <n v="302.8"/>
    <n v="143"/>
    <n v="51.48"/>
    <n v="189.8"/>
    <n v="69"/>
    <n v="16.13"/>
    <n v="214.9"/>
    <n v="114"/>
    <n v="9.67"/>
    <n v="10.9"/>
    <n v="4"/>
    <n v="2.94"/>
    <n v="2"/>
    <s v="yes"/>
    <n v="1"/>
    <s v="0-3 Calls"/>
    <s v="132+ Months"/>
  </r>
  <r>
    <x v="6"/>
    <n v="44"/>
    <s v="area_code_408"/>
    <s v="no"/>
    <s v="no"/>
    <n v="0"/>
    <n v="213.2"/>
    <n v="85"/>
    <n v="36.24"/>
    <n v="224"/>
    <n v="128"/>
    <n v="19.04"/>
    <n v="137.80000000000001"/>
    <n v="74"/>
    <n v="6.2"/>
    <n v="12.5"/>
    <n v="5"/>
    <n v="3.38"/>
    <n v="1"/>
    <s v="no"/>
    <n v="0"/>
    <s v="0-3 Calls"/>
    <s v="24-59 Months"/>
  </r>
  <r>
    <x v="36"/>
    <n v="103"/>
    <s v="area_code_408"/>
    <s v="no"/>
    <s v="no"/>
    <n v="0"/>
    <n v="107.9"/>
    <n v="111"/>
    <n v="18.34"/>
    <n v="166.9"/>
    <n v="129"/>
    <n v="14.19"/>
    <n v="208.5"/>
    <n v="78"/>
    <n v="9.3800000000000008"/>
    <n v="9.6999999999999993"/>
    <n v="3"/>
    <n v="2.62"/>
    <n v="1"/>
    <s v="no"/>
    <n v="0"/>
    <s v="0-3 Calls"/>
    <s v="96-131 Months"/>
  </r>
  <r>
    <x v="8"/>
    <n v="126"/>
    <s v="area_code_510"/>
    <s v="no"/>
    <s v="no"/>
    <n v="0"/>
    <n v="181.7"/>
    <n v="102"/>
    <n v="30.89"/>
    <n v="216.3"/>
    <n v="114"/>
    <n v="18.39"/>
    <n v="317.89999999999998"/>
    <n v="83"/>
    <n v="14.31"/>
    <n v="12.4"/>
    <n v="6"/>
    <n v="3.35"/>
    <n v="1"/>
    <s v="no"/>
    <n v="0"/>
    <s v="0-3 Calls"/>
    <s v="96-131 Months"/>
  </r>
  <r>
    <x v="45"/>
    <n v="104"/>
    <s v="area_code_408"/>
    <s v="no"/>
    <s v="no"/>
    <n v="0"/>
    <n v="191.8"/>
    <n v="105"/>
    <n v="32.61"/>
    <n v="148.69999999999999"/>
    <n v="96"/>
    <n v="12.64"/>
    <n v="234.8"/>
    <n v="123"/>
    <n v="10.57"/>
    <n v="19.3"/>
    <n v="4"/>
    <n v="5.21"/>
    <n v="1"/>
    <s v="no"/>
    <n v="0"/>
    <s v="0-3 Calls"/>
    <s v="96-131 Months"/>
  </r>
  <r>
    <x v="25"/>
    <n v="99"/>
    <s v="area_code_408"/>
    <s v="no"/>
    <s v="yes"/>
    <n v="21"/>
    <n v="180.2"/>
    <n v="97"/>
    <n v="30.63"/>
    <n v="167.7"/>
    <n v="47"/>
    <n v="14.25"/>
    <n v="203.1"/>
    <n v="84"/>
    <n v="9.14"/>
    <n v="14.6"/>
    <n v="5"/>
    <n v="3.94"/>
    <n v="2"/>
    <s v="no"/>
    <n v="0"/>
    <s v="0-3 Calls"/>
    <s v="96-131 Months"/>
  </r>
  <r>
    <x v="21"/>
    <n v="119"/>
    <s v="area_code_408"/>
    <s v="no"/>
    <s v="no"/>
    <n v="0"/>
    <n v="215.1"/>
    <n v="105"/>
    <n v="36.57"/>
    <n v="249.4"/>
    <n v="104"/>
    <n v="21.2"/>
    <n v="249.9"/>
    <n v="83"/>
    <n v="11.25"/>
    <n v="10.8"/>
    <n v="8"/>
    <n v="2.92"/>
    <n v="2"/>
    <s v="no"/>
    <n v="0"/>
    <s v="0-3 Calls"/>
    <s v="96-131 Months"/>
  </r>
  <r>
    <x v="40"/>
    <n v="155"/>
    <s v="area_code_510"/>
    <s v="yes"/>
    <s v="yes"/>
    <n v="38"/>
    <n v="234.6"/>
    <n v="84"/>
    <n v="39.880000000000003"/>
    <n v="214.9"/>
    <n v="119"/>
    <n v="18.27"/>
    <n v="196.7"/>
    <n v="69"/>
    <n v="8.85"/>
    <n v="8"/>
    <n v="2"/>
    <n v="2.16"/>
    <n v="1"/>
    <s v="yes"/>
    <n v="1"/>
    <s v="0-3 Calls"/>
    <s v="132+ Months"/>
  </r>
  <r>
    <x v="45"/>
    <n v="51"/>
    <s v="area_code_415"/>
    <s v="no"/>
    <s v="yes"/>
    <n v="43"/>
    <n v="158.19999999999999"/>
    <n v="94"/>
    <n v="26.89"/>
    <n v="213.2"/>
    <n v="105"/>
    <n v="18.12"/>
    <n v="190.4"/>
    <n v="91"/>
    <n v="8.57"/>
    <n v="8.5"/>
    <n v="2"/>
    <n v="2.2999999999999998"/>
    <n v="2"/>
    <s v="no"/>
    <n v="0"/>
    <s v="0-3 Calls"/>
    <s v="24-59 Months"/>
  </r>
  <r>
    <x v="18"/>
    <n v="142"/>
    <s v="area_code_510"/>
    <s v="no"/>
    <s v="no"/>
    <n v="0"/>
    <n v="204.2"/>
    <n v="98"/>
    <n v="34.71"/>
    <n v="188.9"/>
    <n v="85"/>
    <n v="16.059999999999999"/>
    <n v="231.2"/>
    <n v="136"/>
    <n v="10.4"/>
    <n v="6.5"/>
    <n v="6"/>
    <n v="1.76"/>
    <n v="1"/>
    <s v="no"/>
    <n v="0"/>
    <s v="0-3 Calls"/>
    <s v="132+ Months"/>
  </r>
  <r>
    <x v="12"/>
    <n v="108"/>
    <s v="area_code_415"/>
    <s v="no"/>
    <s v="no"/>
    <n v="0"/>
    <n v="221.8"/>
    <n v="105"/>
    <n v="37.71"/>
    <n v="108.2"/>
    <n v="107"/>
    <n v="9.1999999999999993"/>
    <n v="207.1"/>
    <n v="87"/>
    <n v="9.32"/>
    <n v="12.1"/>
    <n v="3"/>
    <n v="3.27"/>
    <n v="2"/>
    <s v="no"/>
    <n v="0"/>
    <s v="0-3 Calls"/>
    <s v="96-131 Months"/>
  </r>
  <r>
    <x v="0"/>
    <n v="154"/>
    <s v="area_code_415"/>
    <s v="no"/>
    <s v="yes"/>
    <n v="14"/>
    <n v="183"/>
    <n v="113"/>
    <n v="31.11"/>
    <n v="187"/>
    <n v="144"/>
    <n v="15.9"/>
    <n v="181.1"/>
    <n v="112"/>
    <n v="8.15"/>
    <n v="10.199999999999999"/>
    <n v="3"/>
    <n v="2.75"/>
    <n v="1"/>
    <s v="no"/>
    <n v="0"/>
    <s v="0-3 Calls"/>
    <s v="132+ Months"/>
  </r>
  <r>
    <x v="43"/>
    <n v="171"/>
    <s v="area_code_510"/>
    <s v="no"/>
    <s v="no"/>
    <n v="0"/>
    <n v="221.5"/>
    <n v="103"/>
    <n v="37.659999999999997"/>
    <n v="109.5"/>
    <n v="58"/>
    <n v="9.31"/>
    <n v="134.6"/>
    <n v="115"/>
    <n v="6.06"/>
    <n v="11.6"/>
    <n v="4"/>
    <n v="3.13"/>
    <n v="1"/>
    <s v="no"/>
    <n v="0"/>
    <s v="0-3 Calls"/>
    <s v="132+ Months"/>
  </r>
  <r>
    <x v="45"/>
    <n v="33"/>
    <s v="area_code_415"/>
    <s v="no"/>
    <s v="no"/>
    <n v="0"/>
    <n v="228.1"/>
    <n v="77"/>
    <n v="38.78"/>
    <n v="176.3"/>
    <n v="102"/>
    <n v="14.99"/>
    <n v="224.5"/>
    <n v="119"/>
    <n v="10.1"/>
    <n v="7.5"/>
    <n v="1"/>
    <n v="2.0299999999999998"/>
    <n v="0"/>
    <s v="no"/>
    <n v="0"/>
    <s v="0-3 Calls"/>
    <s v="24-59 Months"/>
  </r>
  <r>
    <x v="49"/>
    <n v="68"/>
    <s v="area_code_510"/>
    <s v="yes"/>
    <s v="no"/>
    <n v="0"/>
    <n v="197.7"/>
    <n v="99"/>
    <n v="33.61"/>
    <n v="188.8"/>
    <n v="106"/>
    <n v="16.05"/>
    <n v="254.6"/>
    <n v="80"/>
    <n v="11.46"/>
    <n v="19.2"/>
    <n v="4"/>
    <n v="5.18"/>
    <n v="3"/>
    <s v="yes"/>
    <n v="1"/>
    <s v="0-3 Calls"/>
    <s v="60-95 Months"/>
  </r>
  <r>
    <x v="19"/>
    <n v="65"/>
    <s v="area_code_415"/>
    <s v="no"/>
    <s v="yes"/>
    <n v="21"/>
    <n v="135.1"/>
    <n v="120"/>
    <n v="22.97"/>
    <n v="238.4"/>
    <n v="90"/>
    <n v="20.260000000000002"/>
    <n v="286.39999999999998"/>
    <n v="93"/>
    <n v="12.89"/>
    <n v="11"/>
    <n v="9"/>
    <n v="2.97"/>
    <n v="4"/>
    <s v="no"/>
    <n v="0"/>
    <s v="4+ calls"/>
    <s v="60-95 Months"/>
  </r>
  <r>
    <x v="37"/>
    <n v="95"/>
    <s v="area_code_415"/>
    <s v="no"/>
    <s v="yes"/>
    <n v="35"/>
    <n v="238.3"/>
    <n v="86"/>
    <n v="40.51"/>
    <n v="258.10000000000002"/>
    <n v="132"/>
    <n v="21.94"/>
    <n v="194.9"/>
    <n v="72"/>
    <n v="8.77"/>
    <n v="13.1"/>
    <n v="4"/>
    <n v="3.54"/>
    <n v="5"/>
    <s v="no"/>
    <n v="0"/>
    <s v="4+ calls"/>
    <s v="60-95 Months"/>
  </r>
  <r>
    <x v="12"/>
    <n v="47"/>
    <s v="area_code_415"/>
    <s v="no"/>
    <s v="yes"/>
    <n v="28"/>
    <n v="196.2"/>
    <n v="88"/>
    <n v="33.35"/>
    <n v="194.8"/>
    <n v="106"/>
    <n v="16.559999999999999"/>
    <n v="243"/>
    <n v="103"/>
    <n v="10.93"/>
    <n v="10.5"/>
    <n v="10"/>
    <n v="2.84"/>
    <n v="0"/>
    <s v="no"/>
    <n v="0"/>
    <s v="0-3 Calls"/>
    <s v="24-59 Months"/>
  </r>
  <r>
    <x v="7"/>
    <n v="49"/>
    <s v="area_code_415"/>
    <s v="no"/>
    <s v="yes"/>
    <n v="20"/>
    <n v="205.9"/>
    <n v="109"/>
    <n v="35"/>
    <n v="298.39999999999998"/>
    <n v="105"/>
    <n v="25.36"/>
    <n v="142.1"/>
    <n v="91"/>
    <n v="6.39"/>
    <n v="12.3"/>
    <n v="3"/>
    <n v="3.32"/>
    <n v="4"/>
    <s v="no"/>
    <n v="0"/>
    <s v="4+ calls"/>
    <s v="24-59 Months"/>
  </r>
  <r>
    <x v="22"/>
    <n v="104"/>
    <s v="area_code_415"/>
    <s v="no"/>
    <s v="no"/>
    <n v="0"/>
    <n v="174.1"/>
    <n v="97"/>
    <n v="29.6"/>
    <n v="174.6"/>
    <n v="104"/>
    <n v="14.84"/>
    <n v="182.7"/>
    <n v="158"/>
    <n v="8.2200000000000006"/>
    <n v="9.3000000000000007"/>
    <n v="4"/>
    <n v="2.5099999999999998"/>
    <n v="3"/>
    <s v="no"/>
    <n v="0"/>
    <s v="0-3 Calls"/>
    <s v="96-131 Months"/>
  </r>
  <r>
    <x v="25"/>
    <n v="173"/>
    <s v="area_code_408"/>
    <s v="no"/>
    <s v="no"/>
    <n v="0"/>
    <n v="154.6"/>
    <n v="81"/>
    <n v="26.28"/>
    <n v="147.30000000000001"/>
    <n v="100"/>
    <n v="12.52"/>
    <n v="132.9"/>
    <n v="99"/>
    <n v="5.98"/>
    <n v="6.9"/>
    <n v="5"/>
    <n v="1.86"/>
    <n v="0"/>
    <s v="no"/>
    <n v="0"/>
    <s v="0-3 Calls"/>
    <s v="132+ Months"/>
  </r>
  <r>
    <x v="26"/>
    <n v="98"/>
    <s v="area_code_415"/>
    <s v="yes"/>
    <s v="yes"/>
    <n v="20"/>
    <n v="186.2"/>
    <n v="112"/>
    <n v="31.65"/>
    <n v="145.30000000000001"/>
    <n v="65"/>
    <n v="12.35"/>
    <n v="142.80000000000001"/>
    <n v="104"/>
    <n v="6.43"/>
    <n v="10.9"/>
    <n v="4"/>
    <n v="2.94"/>
    <n v="3"/>
    <s v="no"/>
    <n v="0"/>
    <s v="0-3 Calls"/>
    <s v="96-131 Months"/>
  </r>
  <r>
    <x v="7"/>
    <n v="81"/>
    <s v="area_code_415"/>
    <s v="no"/>
    <s v="no"/>
    <n v="0"/>
    <n v="176.1"/>
    <n v="113"/>
    <n v="29.94"/>
    <n v="162"/>
    <n v="80"/>
    <n v="13.77"/>
    <n v="160.9"/>
    <n v="83"/>
    <n v="7.24"/>
    <n v="11.9"/>
    <n v="4"/>
    <n v="3.21"/>
    <n v="1"/>
    <s v="no"/>
    <n v="0"/>
    <s v="0-3 Calls"/>
    <s v="60-95 Months"/>
  </r>
  <r>
    <x v="17"/>
    <n v="63"/>
    <s v="area_code_415"/>
    <s v="no"/>
    <s v="yes"/>
    <n v="19"/>
    <n v="163"/>
    <n v="75"/>
    <n v="27.71"/>
    <n v="238.4"/>
    <n v="103"/>
    <n v="20.260000000000002"/>
    <n v="171.8"/>
    <n v="100"/>
    <n v="7.73"/>
    <n v="11.3"/>
    <n v="3"/>
    <n v="3.05"/>
    <n v="3"/>
    <s v="no"/>
    <n v="0"/>
    <s v="0-3 Calls"/>
    <s v="60-95 Months"/>
  </r>
  <r>
    <x v="7"/>
    <n v="32"/>
    <s v="area_code_415"/>
    <s v="no"/>
    <s v="no"/>
    <n v="0"/>
    <n v="103.6"/>
    <n v="78"/>
    <n v="17.61"/>
    <n v="238.5"/>
    <n v="115"/>
    <n v="20.27"/>
    <n v="186.9"/>
    <n v="70"/>
    <n v="8.41"/>
    <n v="11"/>
    <n v="4"/>
    <n v="2.97"/>
    <n v="2"/>
    <s v="no"/>
    <n v="0"/>
    <s v="0-3 Calls"/>
    <s v="24-59 Months"/>
  </r>
  <r>
    <x v="33"/>
    <n v="111"/>
    <s v="area_code_415"/>
    <s v="no"/>
    <s v="no"/>
    <n v="0"/>
    <n v="162.1"/>
    <n v="98"/>
    <n v="27.56"/>
    <n v="217.6"/>
    <n v="87"/>
    <n v="18.5"/>
    <n v="264.10000000000002"/>
    <n v="107"/>
    <n v="11.88"/>
    <n v="7.7"/>
    <n v="1"/>
    <n v="2.08"/>
    <n v="0"/>
    <s v="no"/>
    <n v="0"/>
    <s v="0-3 Calls"/>
    <s v="96-131 Months"/>
  </r>
  <r>
    <x v="24"/>
    <n v="96"/>
    <s v="area_code_415"/>
    <s v="no"/>
    <s v="no"/>
    <n v="0"/>
    <n v="149.19999999999999"/>
    <n v="125"/>
    <n v="25.36"/>
    <n v="210.6"/>
    <n v="119"/>
    <n v="17.899999999999999"/>
    <n v="290.5"/>
    <n v="102"/>
    <n v="13.07"/>
    <n v="9.4"/>
    <n v="3"/>
    <n v="2.54"/>
    <n v="4"/>
    <s v="no"/>
    <n v="0"/>
    <s v="4+ calls"/>
    <s v="96-131 Months"/>
  </r>
  <r>
    <x v="36"/>
    <n v="79"/>
    <s v="area_code_415"/>
    <s v="no"/>
    <s v="no"/>
    <n v="0"/>
    <n v="187.3"/>
    <n v="108"/>
    <n v="31.84"/>
    <n v="177.1"/>
    <n v="72"/>
    <n v="15.05"/>
    <n v="269.2"/>
    <n v="135"/>
    <n v="12.11"/>
    <n v="9.5"/>
    <n v="3"/>
    <n v="2.57"/>
    <n v="3"/>
    <s v="no"/>
    <n v="0"/>
    <s v="0-3 Calls"/>
    <s v="60-95 Months"/>
  </r>
  <r>
    <x v="0"/>
    <n v="123"/>
    <s v="area_code_510"/>
    <s v="no"/>
    <s v="no"/>
    <n v="0"/>
    <n v="222.4"/>
    <n v="90"/>
    <n v="37.81"/>
    <n v="286.3"/>
    <n v="104"/>
    <n v="24.34"/>
    <n v="300.8"/>
    <n v="95"/>
    <n v="13.54"/>
    <n v="9.9"/>
    <n v="3"/>
    <n v="2.67"/>
    <n v="2"/>
    <s v="yes"/>
    <n v="1"/>
    <s v="0-3 Calls"/>
    <s v="96-131 Months"/>
  </r>
  <r>
    <x v="7"/>
    <n v="88"/>
    <s v="area_code_415"/>
    <s v="no"/>
    <s v="no"/>
    <n v="0"/>
    <n v="82.7"/>
    <n v="94"/>
    <n v="14.06"/>
    <n v="157.5"/>
    <n v="130"/>
    <n v="13.39"/>
    <n v="205.9"/>
    <n v="81"/>
    <n v="9.27"/>
    <n v="10.6"/>
    <n v="4"/>
    <n v="2.86"/>
    <n v="0"/>
    <s v="yes"/>
    <n v="1"/>
    <s v="0-3 Calls"/>
    <s v="60-95 Months"/>
  </r>
  <r>
    <x v="13"/>
    <n v="182"/>
    <s v="area_code_408"/>
    <s v="no"/>
    <s v="yes"/>
    <n v="24"/>
    <n v="215.2"/>
    <n v="73"/>
    <n v="36.58"/>
    <n v="133.1"/>
    <n v="85"/>
    <n v="11.31"/>
    <n v="205.1"/>
    <n v="79"/>
    <n v="9.23"/>
    <n v="10.9"/>
    <n v="7"/>
    <n v="2.94"/>
    <n v="0"/>
    <s v="no"/>
    <n v="0"/>
    <s v="0-3 Calls"/>
    <s v="132+ Months"/>
  </r>
  <r>
    <x v="43"/>
    <n v="109"/>
    <s v="area_code_415"/>
    <s v="no"/>
    <s v="no"/>
    <n v="0"/>
    <n v="168"/>
    <n v="103"/>
    <n v="28.56"/>
    <n v="190.8"/>
    <n v="100"/>
    <n v="16.22"/>
    <n v="196.9"/>
    <n v="65"/>
    <n v="8.86"/>
    <n v="7.1"/>
    <n v="4"/>
    <n v="1.92"/>
    <n v="0"/>
    <s v="no"/>
    <n v="0"/>
    <s v="0-3 Calls"/>
    <s v="96-131 Months"/>
  </r>
  <r>
    <x v="9"/>
    <n v="79"/>
    <s v="area_code_415"/>
    <s v="no"/>
    <s v="yes"/>
    <n v="12"/>
    <n v="62.4"/>
    <n v="119"/>
    <n v="10.61"/>
    <n v="237.6"/>
    <n v="96"/>
    <n v="20.2"/>
    <n v="193.4"/>
    <n v="116"/>
    <n v="8.6999999999999993"/>
    <n v="7.8"/>
    <n v="2"/>
    <n v="2.11"/>
    <n v="0"/>
    <s v="no"/>
    <n v="0"/>
    <s v="0-3 Calls"/>
    <s v="60-95 Months"/>
  </r>
  <r>
    <x v="13"/>
    <n v="68"/>
    <s v="area_code_415"/>
    <s v="no"/>
    <s v="yes"/>
    <n v="41"/>
    <n v="226"/>
    <n v="113"/>
    <n v="38.42"/>
    <n v="149.80000000000001"/>
    <n v="115"/>
    <n v="12.73"/>
    <n v="184.9"/>
    <n v="88"/>
    <n v="8.32"/>
    <n v="11.5"/>
    <n v="2"/>
    <n v="3.11"/>
    <n v="2"/>
    <s v="no"/>
    <n v="0"/>
    <s v="0-3 Calls"/>
    <s v="60-95 Months"/>
  </r>
  <r>
    <x v="37"/>
    <n v="70"/>
    <s v="area_code_415"/>
    <s v="no"/>
    <s v="no"/>
    <n v="0"/>
    <n v="205.7"/>
    <n v="80"/>
    <n v="34.97"/>
    <n v="221.4"/>
    <n v="103"/>
    <n v="18.82"/>
    <n v="206.2"/>
    <n v="117"/>
    <n v="9.2799999999999994"/>
    <n v="14.2"/>
    <n v="5"/>
    <n v="3.83"/>
    <n v="2"/>
    <s v="no"/>
    <n v="0"/>
    <s v="0-3 Calls"/>
    <s v="60-95 Months"/>
  </r>
  <r>
    <x v="19"/>
    <n v="44"/>
    <s v="area_code_415"/>
    <s v="no"/>
    <s v="yes"/>
    <n v="20"/>
    <n v="184.8"/>
    <n v="105"/>
    <n v="31.42"/>
    <n v="195"/>
    <n v="169"/>
    <n v="16.579999999999998"/>
    <n v="130.1"/>
    <n v="121"/>
    <n v="5.85"/>
    <n v="11.6"/>
    <n v="3"/>
    <n v="3.13"/>
    <n v="1"/>
    <s v="no"/>
    <n v="0"/>
    <s v="0-3 Calls"/>
    <s v="24-59 Months"/>
  </r>
  <r>
    <x v="3"/>
    <n v="113"/>
    <s v="area_code_510"/>
    <s v="no"/>
    <s v="no"/>
    <n v="0"/>
    <n v="193.1"/>
    <n v="93"/>
    <n v="32.83"/>
    <n v="206.4"/>
    <n v="85"/>
    <n v="17.54"/>
    <n v="215.9"/>
    <n v="102"/>
    <n v="9.7200000000000006"/>
    <n v="11.1"/>
    <n v="2"/>
    <n v="3"/>
    <n v="1"/>
    <s v="no"/>
    <n v="0"/>
    <s v="0-3 Calls"/>
    <s v="96-131 Months"/>
  </r>
  <r>
    <x v="30"/>
    <n v="86"/>
    <s v="area_code_510"/>
    <s v="yes"/>
    <s v="yes"/>
    <n v="41"/>
    <n v="225.5"/>
    <n v="95"/>
    <n v="38.340000000000003"/>
    <n v="229.3"/>
    <n v="101"/>
    <n v="19.489999999999998"/>
    <n v="134"/>
    <n v="82"/>
    <n v="6.03"/>
    <n v="11.6"/>
    <n v="10"/>
    <n v="3.13"/>
    <n v="2"/>
    <s v="no"/>
    <n v="0"/>
    <s v="0-3 Calls"/>
    <s v="60-95 Months"/>
  </r>
  <r>
    <x v="21"/>
    <n v="59"/>
    <s v="area_code_415"/>
    <s v="no"/>
    <s v="no"/>
    <n v="0"/>
    <n v="163.5"/>
    <n v="107"/>
    <n v="27.8"/>
    <n v="187.1"/>
    <n v="91"/>
    <n v="15.9"/>
    <n v="179.1"/>
    <n v="100"/>
    <n v="8.06"/>
    <n v="10.3"/>
    <n v="1"/>
    <n v="2.78"/>
    <n v="2"/>
    <s v="no"/>
    <n v="0"/>
    <s v="0-3 Calls"/>
    <s v="24-59 Months"/>
  </r>
  <r>
    <x v="1"/>
    <n v="112"/>
    <s v="area_code_510"/>
    <s v="no"/>
    <s v="yes"/>
    <n v="22"/>
    <n v="244.7"/>
    <n v="104"/>
    <n v="41.6"/>
    <n v="203.1"/>
    <n v="88"/>
    <n v="17.260000000000002"/>
    <n v="222"/>
    <n v="84"/>
    <n v="9.99"/>
    <n v="7.4"/>
    <n v="6"/>
    <n v="2"/>
    <n v="0"/>
    <s v="no"/>
    <n v="0"/>
    <s v="0-3 Calls"/>
    <s v="96-131 Months"/>
  </r>
  <r>
    <x v="3"/>
    <n v="152"/>
    <s v="area_code_408"/>
    <s v="no"/>
    <s v="no"/>
    <n v="0"/>
    <n v="216.7"/>
    <n v="70"/>
    <n v="36.840000000000003"/>
    <n v="152.69999999999999"/>
    <n v="102"/>
    <n v="12.98"/>
    <n v="181.2"/>
    <n v="99"/>
    <n v="8.15"/>
    <n v="11.6"/>
    <n v="6"/>
    <n v="3.13"/>
    <n v="1"/>
    <s v="no"/>
    <n v="0"/>
    <s v="0-3 Calls"/>
    <s v="132+ Months"/>
  </r>
  <r>
    <x v="23"/>
    <n v="108"/>
    <s v="area_code_415"/>
    <s v="no"/>
    <s v="yes"/>
    <n v="15"/>
    <n v="196.8"/>
    <n v="79"/>
    <n v="33.46"/>
    <n v="173.5"/>
    <n v="99"/>
    <n v="14.75"/>
    <n v="274.7"/>
    <n v="108"/>
    <n v="12.36"/>
    <n v="14.6"/>
    <n v="5"/>
    <n v="3.94"/>
    <n v="1"/>
    <s v="no"/>
    <n v="0"/>
    <s v="0-3 Calls"/>
    <s v="96-131 Months"/>
  </r>
  <r>
    <x v="22"/>
    <n v="91"/>
    <s v="area_code_510"/>
    <s v="no"/>
    <s v="no"/>
    <n v="0"/>
    <n v="197.3"/>
    <n v="120"/>
    <n v="33.54"/>
    <n v="202.4"/>
    <n v="89"/>
    <n v="17.2"/>
    <n v="290.5"/>
    <n v="128"/>
    <n v="13.07"/>
    <n v="15.3"/>
    <n v="7"/>
    <n v="4.13"/>
    <n v="1"/>
    <s v="no"/>
    <n v="0"/>
    <s v="0-3 Calls"/>
    <s v="60-95 Months"/>
  </r>
  <r>
    <x v="25"/>
    <n v="57"/>
    <s v="area_code_415"/>
    <s v="no"/>
    <s v="yes"/>
    <n v="23"/>
    <n v="208.7"/>
    <n v="57"/>
    <n v="35.479999999999997"/>
    <n v="233.4"/>
    <n v="132"/>
    <n v="19.84"/>
    <n v="108.8"/>
    <n v="117"/>
    <n v="4.9000000000000004"/>
    <n v="9.1"/>
    <n v="5"/>
    <n v="2.46"/>
    <n v="1"/>
    <s v="no"/>
    <n v="0"/>
    <s v="0-3 Calls"/>
    <s v="24-59 Months"/>
  </r>
  <r>
    <x v="6"/>
    <n v="112"/>
    <s v="area_code_408"/>
    <s v="no"/>
    <s v="no"/>
    <n v="0"/>
    <n v="168.4"/>
    <n v="53"/>
    <n v="28.63"/>
    <n v="187.5"/>
    <n v="68"/>
    <n v="15.94"/>
    <n v="204.5"/>
    <n v="125"/>
    <n v="9.1999999999999993"/>
    <n v="9.8000000000000007"/>
    <n v="3"/>
    <n v="2.65"/>
    <n v="1"/>
    <s v="no"/>
    <n v="0"/>
    <s v="0-3 Calls"/>
    <s v="96-131 Months"/>
  </r>
  <r>
    <x v="27"/>
    <n v="100"/>
    <s v="area_code_415"/>
    <s v="no"/>
    <s v="no"/>
    <n v="0"/>
    <n v="129.4"/>
    <n v="69"/>
    <n v="22"/>
    <n v="251.3"/>
    <n v="73"/>
    <n v="21.36"/>
    <n v="157.1"/>
    <n v="92"/>
    <n v="7.07"/>
    <n v="10.4"/>
    <n v="3"/>
    <n v="2.81"/>
    <n v="1"/>
    <s v="no"/>
    <n v="0"/>
    <s v="0-3 Calls"/>
    <s v="96-131 Months"/>
  </r>
  <r>
    <x v="12"/>
    <n v="42"/>
    <s v="area_code_510"/>
    <s v="yes"/>
    <s v="no"/>
    <n v="0"/>
    <n v="260.89999999999998"/>
    <n v="94"/>
    <n v="44.35"/>
    <n v="152.80000000000001"/>
    <n v="123"/>
    <n v="12.99"/>
    <n v="212.6"/>
    <n v="94"/>
    <n v="9.57"/>
    <n v="11.1"/>
    <n v="4"/>
    <n v="3"/>
    <n v="1"/>
    <s v="no"/>
    <n v="0"/>
    <s v="0-3 Calls"/>
    <s v="24-59 Months"/>
  </r>
  <r>
    <x v="11"/>
    <n v="68"/>
    <s v="area_code_415"/>
    <s v="no"/>
    <s v="no"/>
    <n v="0"/>
    <n v="267.89999999999998"/>
    <n v="80"/>
    <n v="45.54"/>
    <n v="145.4"/>
    <n v="143"/>
    <n v="12.36"/>
    <n v="273.3"/>
    <n v="119"/>
    <n v="12.3"/>
    <n v="14.9"/>
    <n v="1"/>
    <n v="4.0199999999999996"/>
    <n v="3"/>
    <s v="yes"/>
    <n v="1"/>
    <s v="0-3 Calls"/>
    <s v="60-95 Months"/>
  </r>
  <r>
    <x v="40"/>
    <n v="132"/>
    <s v="area_code_415"/>
    <s v="no"/>
    <s v="no"/>
    <n v="0"/>
    <n v="172.7"/>
    <n v="90"/>
    <n v="29.36"/>
    <n v="344"/>
    <n v="62"/>
    <n v="29.24"/>
    <n v="301.60000000000002"/>
    <n v="113"/>
    <n v="13.57"/>
    <n v="5.5"/>
    <n v="4"/>
    <n v="1.49"/>
    <n v="0"/>
    <s v="no"/>
    <n v="0"/>
    <s v="0-3 Calls"/>
    <s v="132+ Months"/>
  </r>
  <r>
    <x v="8"/>
    <n v="137"/>
    <s v="area_code_408"/>
    <s v="yes"/>
    <s v="no"/>
    <n v="0"/>
    <n v="159.1"/>
    <n v="80"/>
    <n v="27.05"/>
    <n v="239.8"/>
    <n v="81"/>
    <n v="20.38"/>
    <n v="249"/>
    <n v="96"/>
    <n v="11.21"/>
    <n v="8.5"/>
    <n v="5"/>
    <n v="2.2999999999999998"/>
    <n v="0"/>
    <s v="no"/>
    <n v="0"/>
    <s v="0-3 Calls"/>
    <s v="132+ Months"/>
  </r>
  <r>
    <x v="12"/>
    <n v="42"/>
    <s v="area_code_510"/>
    <s v="no"/>
    <s v="no"/>
    <n v="0"/>
    <n v="166.8"/>
    <n v="138"/>
    <n v="28.36"/>
    <n v="212.4"/>
    <n v="78"/>
    <n v="18.05"/>
    <n v="194.7"/>
    <n v="70"/>
    <n v="8.76"/>
    <n v="12.4"/>
    <n v="9"/>
    <n v="3.35"/>
    <n v="2"/>
    <s v="no"/>
    <n v="0"/>
    <s v="0-3 Calls"/>
    <s v="24-59 Months"/>
  </r>
  <r>
    <x v="21"/>
    <n v="81"/>
    <s v="area_code_415"/>
    <s v="no"/>
    <s v="yes"/>
    <n v="17"/>
    <n v="145.69999999999999"/>
    <n v="89"/>
    <n v="24.77"/>
    <n v="202.9"/>
    <n v="70"/>
    <n v="17.25"/>
    <n v="212.4"/>
    <n v="92"/>
    <n v="9.56"/>
    <n v="9.5"/>
    <n v="5"/>
    <n v="2.57"/>
    <n v="1"/>
    <s v="no"/>
    <n v="0"/>
    <s v="0-3 Calls"/>
    <s v="60-95 Months"/>
  </r>
  <r>
    <x v="16"/>
    <n v="135"/>
    <s v="area_code_408"/>
    <s v="no"/>
    <s v="no"/>
    <n v="0"/>
    <n v="129.4"/>
    <n v="104"/>
    <n v="22"/>
    <n v="199"/>
    <n v="96"/>
    <n v="16.920000000000002"/>
    <n v="142.4"/>
    <n v="81"/>
    <n v="6.41"/>
    <n v="12.3"/>
    <n v="4"/>
    <n v="3.32"/>
    <n v="1"/>
    <s v="no"/>
    <n v="0"/>
    <s v="0-3 Calls"/>
    <s v="132+ Months"/>
  </r>
  <r>
    <x v="9"/>
    <n v="102"/>
    <s v="area_code_510"/>
    <s v="no"/>
    <s v="no"/>
    <n v="0"/>
    <n v="171.5"/>
    <n v="77"/>
    <n v="29.16"/>
    <n v="261"/>
    <n v="107"/>
    <n v="22.19"/>
    <n v="328.8"/>
    <n v="72"/>
    <n v="14.8"/>
    <n v="10.199999999999999"/>
    <n v="1"/>
    <n v="2.75"/>
    <n v="0"/>
    <s v="no"/>
    <n v="0"/>
    <s v="0-3 Calls"/>
    <s v="96-131 Months"/>
  </r>
  <r>
    <x v="10"/>
    <n v="117"/>
    <s v="area_code_510"/>
    <s v="no"/>
    <s v="no"/>
    <n v="0"/>
    <n v="180.6"/>
    <n v="134"/>
    <n v="30.7"/>
    <n v="216.6"/>
    <n v="96"/>
    <n v="18.41"/>
    <n v="101"/>
    <n v="122"/>
    <n v="4.55"/>
    <n v="10.6"/>
    <n v="6"/>
    <n v="2.86"/>
    <n v="4"/>
    <s v="yes"/>
    <n v="1"/>
    <s v="4+ calls"/>
    <s v="96-131 Months"/>
  </r>
  <r>
    <x v="19"/>
    <n v="37"/>
    <s v="area_code_510"/>
    <s v="no"/>
    <s v="yes"/>
    <n v="33"/>
    <n v="225.7"/>
    <n v="133"/>
    <n v="38.369999999999997"/>
    <n v="223.9"/>
    <n v="115"/>
    <n v="19.03"/>
    <n v="192.7"/>
    <n v="131"/>
    <n v="8.67"/>
    <n v="11.2"/>
    <n v="5"/>
    <n v="3.02"/>
    <n v="3"/>
    <s v="no"/>
    <n v="0"/>
    <s v="0-3 Calls"/>
    <s v="24-59 Months"/>
  </r>
  <r>
    <x v="26"/>
    <n v="48"/>
    <s v="area_code_510"/>
    <s v="no"/>
    <s v="no"/>
    <n v="0"/>
    <n v="176.9"/>
    <n v="110"/>
    <n v="30.07"/>
    <n v="274.3"/>
    <n v="114"/>
    <n v="23.32"/>
    <n v="115.3"/>
    <n v="125"/>
    <n v="5.19"/>
    <n v="11"/>
    <n v="2"/>
    <n v="2.97"/>
    <n v="1"/>
    <s v="no"/>
    <n v="0"/>
    <s v="0-3 Calls"/>
    <s v="24-59 Months"/>
  </r>
  <r>
    <x v="29"/>
    <n v="155"/>
    <s v="area_code_415"/>
    <s v="no"/>
    <s v="no"/>
    <n v="0"/>
    <n v="250.5"/>
    <n v="89"/>
    <n v="42.59"/>
    <n v="146.1"/>
    <n v="84"/>
    <n v="12.42"/>
    <n v="164.2"/>
    <n v="60"/>
    <n v="7.39"/>
    <n v="8.4"/>
    <n v="3"/>
    <n v="2.27"/>
    <n v="1"/>
    <s v="no"/>
    <n v="0"/>
    <s v="0-3 Calls"/>
    <s v="132+ Months"/>
  </r>
  <r>
    <x v="34"/>
    <n v="124"/>
    <s v="area_code_408"/>
    <s v="no"/>
    <s v="no"/>
    <n v="0"/>
    <n v="282.8"/>
    <n v="108"/>
    <n v="48.08"/>
    <n v="246.3"/>
    <n v="89"/>
    <n v="20.94"/>
    <n v="256.39999999999998"/>
    <n v="96"/>
    <n v="11.54"/>
    <n v="10.3"/>
    <n v="1"/>
    <n v="2.78"/>
    <n v="3"/>
    <s v="yes"/>
    <n v="1"/>
    <s v="0-3 Calls"/>
    <s v="96-131 Months"/>
  </r>
  <r>
    <x v="30"/>
    <n v="91"/>
    <s v="area_code_510"/>
    <s v="no"/>
    <s v="no"/>
    <n v="0"/>
    <n v="142.6"/>
    <n v="90"/>
    <n v="24.24"/>
    <n v="286.8"/>
    <n v="102"/>
    <n v="24.38"/>
    <n v="222.2"/>
    <n v="113"/>
    <n v="10"/>
    <n v="14.8"/>
    <n v="3"/>
    <n v="4"/>
    <n v="0"/>
    <s v="no"/>
    <n v="0"/>
    <s v="0-3 Calls"/>
    <s v="60-95 Months"/>
  </r>
  <r>
    <x v="40"/>
    <n v="169"/>
    <s v="area_code_510"/>
    <s v="no"/>
    <s v="no"/>
    <n v="0"/>
    <n v="276.10000000000002"/>
    <n v="120"/>
    <n v="46.94"/>
    <n v="123.5"/>
    <n v="88"/>
    <n v="10.5"/>
    <n v="261.89999999999998"/>
    <n v="116"/>
    <n v="11.79"/>
    <n v="11.9"/>
    <n v="5"/>
    <n v="3.21"/>
    <n v="1"/>
    <s v="no"/>
    <n v="0"/>
    <s v="0-3 Calls"/>
    <s v="132+ Months"/>
  </r>
  <r>
    <x v="21"/>
    <n v="74"/>
    <s v="area_code_510"/>
    <s v="no"/>
    <s v="no"/>
    <n v="0"/>
    <n v="154.30000000000001"/>
    <n v="71"/>
    <n v="26.23"/>
    <n v="262.3"/>
    <n v="105"/>
    <n v="22.3"/>
    <n v="235.3"/>
    <n v="99"/>
    <n v="10.59"/>
    <n v="13.9"/>
    <n v="4"/>
    <n v="3.75"/>
    <n v="0"/>
    <s v="no"/>
    <n v="0"/>
    <s v="0-3 Calls"/>
    <s v="60-95 Months"/>
  </r>
  <r>
    <x v="8"/>
    <n v="101"/>
    <s v="area_code_408"/>
    <s v="yes"/>
    <s v="yes"/>
    <n v="35"/>
    <n v="181"/>
    <n v="88"/>
    <n v="30.77"/>
    <n v="222.5"/>
    <n v="113"/>
    <n v="18.91"/>
    <n v="217.8"/>
    <n v="103"/>
    <n v="9.8000000000000007"/>
    <n v="11.1"/>
    <n v="3"/>
    <n v="3"/>
    <n v="1"/>
    <s v="no"/>
    <n v="0"/>
    <s v="0-3 Calls"/>
    <s v="96-131 Months"/>
  </r>
  <r>
    <x v="31"/>
    <n v="142"/>
    <s v="area_code_415"/>
    <s v="no"/>
    <s v="no"/>
    <n v="0"/>
    <n v="108.1"/>
    <n v="81"/>
    <n v="18.38"/>
    <n v="146.9"/>
    <n v="115"/>
    <n v="12.49"/>
    <n v="197.6"/>
    <n v="84"/>
    <n v="8.89"/>
    <n v="9"/>
    <n v="7"/>
    <n v="2.4300000000000002"/>
    <n v="1"/>
    <s v="no"/>
    <n v="0"/>
    <s v="0-3 Calls"/>
    <s v="132+ Months"/>
  </r>
  <r>
    <x v="48"/>
    <n v="61"/>
    <s v="area_code_415"/>
    <s v="no"/>
    <s v="yes"/>
    <n v="31"/>
    <n v="252.1"/>
    <n v="98"/>
    <n v="42.86"/>
    <n v="215.7"/>
    <n v="149"/>
    <n v="18.329999999999998"/>
    <n v="135.69999999999999"/>
    <n v="117"/>
    <n v="6.11"/>
    <n v="5.0999999999999996"/>
    <n v="4"/>
    <n v="1.38"/>
    <n v="2"/>
    <s v="no"/>
    <n v="0"/>
    <s v="0-3 Calls"/>
    <s v="60-95 Months"/>
  </r>
  <r>
    <x v="3"/>
    <n v="50"/>
    <s v="area_code_510"/>
    <s v="no"/>
    <s v="no"/>
    <n v="0"/>
    <n v="160.1"/>
    <n v="64"/>
    <n v="27.22"/>
    <n v="208.7"/>
    <n v="123"/>
    <n v="17.739999999999998"/>
    <n v="199.7"/>
    <n v="84"/>
    <n v="8.99"/>
    <n v="7.6"/>
    <n v="12"/>
    <n v="2.0499999999999998"/>
    <n v="5"/>
    <s v="yes"/>
    <n v="1"/>
    <s v="4+ calls"/>
    <s v="24-59 Months"/>
  </r>
  <r>
    <x v="26"/>
    <n v="82"/>
    <s v="area_code_408"/>
    <s v="no"/>
    <s v="no"/>
    <n v="0"/>
    <n v="217.6"/>
    <n v="82"/>
    <n v="36.99"/>
    <n v="169.4"/>
    <n v="101"/>
    <n v="14.4"/>
    <n v="248.9"/>
    <n v="124"/>
    <n v="11.2"/>
    <n v="12.7"/>
    <n v="3"/>
    <n v="3.43"/>
    <n v="0"/>
    <s v="no"/>
    <n v="0"/>
    <s v="0-3 Calls"/>
    <s v="60-95 Months"/>
  </r>
  <r>
    <x v="10"/>
    <n v="142"/>
    <s v="area_code_415"/>
    <s v="no"/>
    <s v="yes"/>
    <n v="22"/>
    <n v="198.3"/>
    <n v="144"/>
    <n v="33.71"/>
    <n v="157.19999999999999"/>
    <n v="96"/>
    <n v="13.36"/>
    <n v="180.9"/>
    <n v="114"/>
    <n v="8.14"/>
    <n v="11.1"/>
    <n v="4"/>
    <n v="3"/>
    <n v="2"/>
    <s v="no"/>
    <n v="0"/>
    <s v="0-3 Calls"/>
    <s v="132+ Months"/>
  </r>
  <r>
    <x v="23"/>
    <n v="27"/>
    <s v="area_code_415"/>
    <s v="no"/>
    <s v="yes"/>
    <n v="32"/>
    <n v="190.3"/>
    <n v="97"/>
    <n v="32.35"/>
    <n v="279"/>
    <n v="77"/>
    <n v="23.72"/>
    <n v="133.80000000000001"/>
    <n v="117"/>
    <n v="6.02"/>
    <n v="8.4"/>
    <n v="3"/>
    <n v="2.27"/>
    <n v="2"/>
    <s v="no"/>
    <n v="0"/>
    <s v="0-3 Calls"/>
    <s v="24-59 Months"/>
  </r>
  <r>
    <x v="17"/>
    <n v="165"/>
    <s v="area_code_408"/>
    <s v="no"/>
    <s v="yes"/>
    <n v="23"/>
    <n v="184.7"/>
    <n v="63"/>
    <n v="31.4"/>
    <n v="168"/>
    <n v="62"/>
    <n v="14.28"/>
    <n v="176.1"/>
    <n v="125"/>
    <n v="7.92"/>
    <n v="8.6999999999999993"/>
    <n v="5"/>
    <n v="2.35"/>
    <n v="1"/>
    <s v="no"/>
    <n v="0"/>
    <s v="0-3 Calls"/>
    <s v="132+ Months"/>
  </r>
  <r>
    <x v="41"/>
    <n v="33"/>
    <s v="area_code_510"/>
    <s v="no"/>
    <s v="yes"/>
    <n v="16"/>
    <n v="125.1"/>
    <n v="56"/>
    <n v="21.27"/>
    <n v="246.6"/>
    <n v="140"/>
    <n v="20.96"/>
    <n v="235.4"/>
    <n v="109"/>
    <n v="10.59"/>
    <n v="12.1"/>
    <n v="2"/>
    <n v="3.27"/>
    <n v="0"/>
    <s v="no"/>
    <n v="0"/>
    <s v="0-3 Calls"/>
    <s v="24-59 Months"/>
  </r>
  <r>
    <x v="41"/>
    <n v="55"/>
    <s v="area_code_510"/>
    <s v="no"/>
    <s v="no"/>
    <n v="0"/>
    <n v="181.3"/>
    <n v="100"/>
    <n v="30.82"/>
    <n v="200.5"/>
    <n v="122"/>
    <n v="17.04"/>
    <n v="226.9"/>
    <n v="99"/>
    <n v="10.210000000000001"/>
    <n v="10.9"/>
    <n v="2"/>
    <n v="2.94"/>
    <n v="1"/>
    <s v="no"/>
    <n v="0"/>
    <s v="0-3 Calls"/>
    <s v="24-59 Months"/>
  </r>
  <r>
    <x v="30"/>
    <n v="96"/>
    <s v="area_code_510"/>
    <s v="yes"/>
    <s v="no"/>
    <n v="0"/>
    <n v="99.8"/>
    <n v="101"/>
    <n v="16.97"/>
    <n v="253.6"/>
    <n v="83"/>
    <n v="21.56"/>
    <n v="112.5"/>
    <n v="75"/>
    <n v="5.0599999999999996"/>
    <n v="7.5"/>
    <n v="6"/>
    <n v="2.0299999999999998"/>
    <n v="0"/>
    <s v="no"/>
    <n v="0"/>
    <s v="0-3 Calls"/>
    <s v="96-131 Months"/>
  </r>
  <r>
    <x v="24"/>
    <n v="115"/>
    <s v="area_code_408"/>
    <s v="no"/>
    <s v="no"/>
    <n v="0"/>
    <n v="254.8"/>
    <n v="97"/>
    <n v="43.32"/>
    <n v="153.5"/>
    <n v="110"/>
    <n v="13.05"/>
    <n v="217.6"/>
    <n v="117"/>
    <n v="9.7899999999999991"/>
    <n v="9"/>
    <n v="4"/>
    <n v="2.4300000000000002"/>
    <n v="1"/>
    <s v="no"/>
    <n v="0"/>
    <s v="0-3 Calls"/>
    <s v="96-131 Months"/>
  </r>
  <r>
    <x v="38"/>
    <n v="65"/>
    <s v="area_code_408"/>
    <s v="no"/>
    <s v="no"/>
    <n v="0"/>
    <n v="244.5"/>
    <n v="72"/>
    <n v="41.57"/>
    <n v="206.2"/>
    <n v="88"/>
    <n v="17.53"/>
    <n v="299.8"/>
    <n v="110"/>
    <n v="13.49"/>
    <n v="7.6"/>
    <n v="1"/>
    <n v="2.0499999999999998"/>
    <n v="5"/>
    <s v="yes"/>
    <n v="1"/>
    <s v="4+ calls"/>
    <s v="60-95 Months"/>
  </r>
  <r>
    <x v="0"/>
    <n v="50"/>
    <s v="area_code_408"/>
    <s v="no"/>
    <s v="no"/>
    <n v="0"/>
    <n v="167.7"/>
    <n v="74"/>
    <n v="28.51"/>
    <n v="179.9"/>
    <n v="98"/>
    <n v="15.29"/>
    <n v="166.5"/>
    <n v="73"/>
    <n v="7.49"/>
    <n v="10.9"/>
    <n v="2"/>
    <n v="2.94"/>
    <n v="1"/>
    <s v="no"/>
    <n v="0"/>
    <s v="0-3 Calls"/>
    <s v="24-59 Months"/>
  </r>
  <r>
    <x v="4"/>
    <n v="137"/>
    <s v="area_code_510"/>
    <s v="no"/>
    <s v="no"/>
    <n v="0"/>
    <n v="79.5"/>
    <n v="121"/>
    <n v="13.52"/>
    <n v="164.1"/>
    <n v="86"/>
    <n v="13.95"/>
    <n v="121.8"/>
    <n v="108"/>
    <n v="5.48"/>
    <n v="11.7"/>
    <n v="7"/>
    <n v="3.16"/>
    <n v="2"/>
    <s v="no"/>
    <n v="0"/>
    <s v="0-3 Calls"/>
    <s v="132+ Months"/>
  </r>
  <r>
    <x v="12"/>
    <n v="95"/>
    <s v="area_code_408"/>
    <s v="no"/>
    <s v="no"/>
    <n v="0"/>
    <n v="133"/>
    <n v="94"/>
    <n v="22.61"/>
    <n v="196.6"/>
    <n v="126"/>
    <n v="16.71"/>
    <n v="181"/>
    <n v="128"/>
    <n v="8.15"/>
    <n v="9.9"/>
    <n v="3"/>
    <n v="2.67"/>
    <n v="4"/>
    <s v="yes"/>
    <n v="1"/>
    <s v="4+ calls"/>
    <s v="60-95 Months"/>
  </r>
  <r>
    <x v="34"/>
    <n v="118"/>
    <s v="area_code_408"/>
    <s v="no"/>
    <s v="no"/>
    <n v="0"/>
    <n v="297.2"/>
    <n v="113"/>
    <n v="50.52"/>
    <n v="188.8"/>
    <n v="114"/>
    <n v="16.05"/>
    <n v="188.9"/>
    <n v="100"/>
    <n v="8.5"/>
    <n v="12.4"/>
    <n v="6"/>
    <n v="3.35"/>
    <n v="1"/>
    <s v="yes"/>
    <n v="1"/>
    <s v="0-3 Calls"/>
    <s v="96-131 Months"/>
  </r>
  <r>
    <x v="11"/>
    <n v="84"/>
    <s v="area_code_415"/>
    <s v="no"/>
    <s v="no"/>
    <n v="0"/>
    <n v="214.9"/>
    <n v="72"/>
    <n v="36.53"/>
    <n v="197.7"/>
    <n v="92"/>
    <n v="16.8"/>
    <n v="153.1"/>
    <n v="79"/>
    <n v="6.89"/>
    <n v="11.9"/>
    <n v="2"/>
    <n v="3.21"/>
    <n v="2"/>
    <s v="no"/>
    <n v="0"/>
    <s v="0-3 Calls"/>
    <s v="60-95 Months"/>
  </r>
  <r>
    <x v="1"/>
    <n v="42"/>
    <s v="area_code_408"/>
    <s v="no"/>
    <s v="no"/>
    <n v="0"/>
    <n v="269.89999999999998"/>
    <n v="99"/>
    <n v="45.88"/>
    <n v="37.799999999999997"/>
    <n v="76"/>
    <n v="3.21"/>
    <n v="166.6"/>
    <n v="139"/>
    <n v="7.5"/>
    <n v="13.8"/>
    <n v="1"/>
    <n v="3.73"/>
    <n v="1"/>
    <s v="no"/>
    <n v="0"/>
    <s v="0-3 Calls"/>
    <s v="24-59 Months"/>
  </r>
  <r>
    <x v="36"/>
    <n v="53"/>
    <s v="area_code_415"/>
    <s v="no"/>
    <s v="no"/>
    <n v="0"/>
    <n v="143.80000000000001"/>
    <n v="102"/>
    <n v="24.45"/>
    <n v="199.6"/>
    <n v="124"/>
    <n v="16.97"/>
    <n v="177.8"/>
    <n v="65"/>
    <n v="8"/>
    <n v="7.8"/>
    <n v="4"/>
    <n v="2.11"/>
    <n v="1"/>
    <s v="no"/>
    <n v="0"/>
    <s v="0-3 Calls"/>
    <s v="24-59 Months"/>
  </r>
  <r>
    <x v="12"/>
    <n v="123"/>
    <s v="area_code_415"/>
    <s v="no"/>
    <s v="no"/>
    <n v="0"/>
    <n v="132.19999999999999"/>
    <n v="122"/>
    <n v="22.47"/>
    <n v="169.9"/>
    <n v="101"/>
    <n v="14.44"/>
    <n v="150.1"/>
    <n v="123"/>
    <n v="6.75"/>
    <n v="12.9"/>
    <n v="11"/>
    <n v="3.48"/>
    <n v="3"/>
    <s v="yes"/>
    <n v="1"/>
    <s v="0-3 Calls"/>
    <s v="96-131 Months"/>
  </r>
  <r>
    <x v="4"/>
    <n v="60"/>
    <s v="area_code_408"/>
    <s v="no"/>
    <s v="no"/>
    <n v="0"/>
    <n v="162.80000000000001"/>
    <n v="117"/>
    <n v="27.68"/>
    <n v="163.19999999999999"/>
    <n v="121"/>
    <n v="13.87"/>
    <n v="242.4"/>
    <n v="140"/>
    <n v="10.91"/>
    <n v="14.2"/>
    <n v="2"/>
    <n v="3.83"/>
    <n v="1"/>
    <s v="no"/>
    <n v="0"/>
    <s v="0-3 Calls"/>
    <s v="60-95 Months"/>
  </r>
  <r>
    <x v="1"/>
    <n v="112"/>
    <s v="area_code_408"/>
    <s v="no"/>
    <s v="no"/>
    <n v="0"/>
    <n v="351.5"/>
    <n v="95"/>
    <n v="59.76"/>
    <n v="206.8"/>
    <n v="108"/>
    <n v="17.579999999999998"/>
    <n v="275.8"/>
    <n v="146"/>
    <n v="12.41"/>
    <n v="11.9"/>
    <n v="4"/>
    <n v="3.21"/>
    <n v="1"/>
    <s v="yes"/>
    <n v="1"/>
    <s v="0-3 Calls"/>
    <s v="96-131 Months"/>
  </r>
  <r>
    <x v="33"/>
    <n v="43"/>
    <s v="area_code_415"/>
    <s v="no"/>
    <s v="no"/>
    <n v="0"/>
    <n v="165.8"/>
    <n v="96"/>
    <n v="28.19"/>
    <n v="132"/>
    <n v="105"/>
    <n v="11.22"/>
    <n v="323.2"/>
    <n v="62"/>
    <n v="14.54"/>
    <n v="10.7"/>
    <n v="6"/>
    <n v="2.89"/>
    <n v="0"/>
    <s v="no"/>
    <n v="0"/>
    <s v="0-3 Calls"/>
    <s v="24-59 Months"/>
  </r>
  <r>
    <x v="40"/>
    <n v="150"/>
    <s v="area_code_415"/>
    <s v="no"/>
    <s v="yes"/>
    <n v="24"/>
    <n v="195.7"/>
    <n v="108"/>
    <n v="33.270000000000003"/>
    <n v="208.8"/>
    <n v="110"/>
    <n v="17.75"/>
    <n v="177"/>
    <n v="84"/>
    <n v="7.97"/>
    <n v="11.7"/>
    <n v="2"/>
    <n v="3.16"/>
    <n v="2"/>
    <s v="no"/>
    <n v="0"/>
    <s v="0-3 Calls"/>
    <s v="132+ Months"/>
  </r>
  <r>
    <x v="49"/>
    <n v="92"/>
    <s v="area_code_408"/>
    <s v="no"/>
    <s v="no"/>
    <n v="0"/>
    <n v="250.6"/>
    <n v="100"/>
    <n v="42.6"/>
    <n v="41.7"/>
    <n v="94"/>
    <n v="3.54"/>
    <n v="186.2"/>
    <n v="100"/>
    <n v="8.3800000000000008"/>
    <n v="9.6999999999999993"/>
    <n v="6"/>
    <n v="2.62"/>
    <n v="2"/>
    <s v="no"/>
    <n v="0"/>
    <s v="0-3 Calls"/>
    <s v="60-95 Months"/>
  </r>
  <r>
    <x v="11"/>
    <n v="68"/>
    <s v="area_code_510"/>
    <s v="no"/>
    <s v="no"/>
    <n v="0"/>
    <n v="141.9"/>
    <n v="112"/>
    <n v="24.12"/>
    <n v="166.2"/>
    <n v="94"/>
    <n v="14.13"/>
    <n v="223.5"/>
    <n v="77"/>
    <n v="10.06"/>
    <n v="9.1999999999999993"/>
    <n v="6"/>
    <n v="2.48"/>
    <n v="1"/>
    <s v="no"/>
    <n v="0"/>
    <s v="0-3 Calls"/>
    <s v="60-95 Months"/>
  </r>
  <r>
    <x v="0"/>
    <n v="159"/>
    <s v="area_code_510"/>
    <s v="no"/>
    <s v="no"/>
    <n v="0"/>
    <n v="168.5"/>
    <n v="80"/>
    <n v="28.65"/>
    <n v="203.9"/>
    <n v="119"/>
    <n v="17.329999999999998"/>
    <n v="199.1"/>
    <n v="126"/>
    <n v="8.9600000000000009"/>
    <n v="8.1"/>
    <n v="2"/>
    <n v="2.19"/>
    <n v="1"/>
    <s v="no"/>
    <n v="0"/>
    <s v="0-3 Calls"/>
    <s v="132+ Months"/>
  </r>
  <r>
    <x v="47"/>
    <n v="158"/>
    <s v="area_code_415"/>
    <s v="no"/>
    <s v="yes"/>
    <n v="19"/>
    <n v="127.6"/>
    <n v="88"/>
    <n v="21.69"/>
    <n v="235.2"/>
    <n v="82"/>
    <n v="19.989999999999998"/>
    <n v="195"/>
    <n v="87"/>
    <n v="8.7799999999999994"/>
    <n v="10.1"/>
    <n v="3"/>
    <n v="2.73"/>
    <n v="0"/>
    <s v="no"/>
    <n v="0"/>
    <s v="0-3 Calls"/>
    <s v="132+ Months"/>
  </r>
  <r>
    <x v="47"/>
    <n v="119"/>
    <s v="area_code_408"/>
    <s v="no"/>
    <s v="no"/>
    <n v="0"/>
    <n v="197.2"/>
    <n v="111"/>
    <n v="33.520000000000003"/>
    <n v="168.1"/>
    <n v="78"/>
    <n v="14.29"/>
    <n v="209.8"/>
    <n v="84"/>
    <n v="9.44"/>
    <n v="4.2"/>
    <n v="2"/>
    <n v="1.1299999999999999"/>
    <n v="1"/>
    <s v="no"/>
    <n v="0"/>
    <s v="0-3 Calls"/>
    <s v="96-131 Months"/>
  </r>
  <r>
    <x v="34"/>
    <n v="54"/>
    <s v="area_code_415"/>
    <s v="no"/>
    <s v="yes"/>
    <n v="28"/>
    <n v="217.4"/>
    <n v="98"/>
    <n v="36.96"/>
    <n v="246.2"/>
    <n v="120"/>
    <n v="20.93"/>
    <n v="127"/>
    <n v="92"/>
    <n v="5.72"/>
    <n v="7.5"/>
    <n v="8"/>
    <n v="2.0299999999999998"/>
    <n v="1"/>
    <s v="no"/>
    <n v="0"/>
    <s v="0-3 Calls"/>
    <s v="24-59 Months"/>
  </r>
  <r>
    <x v="1"/>
    <n v="60"/>
    <s v="area_code_415"/>
    <s v="yes"/>
    <s v="no"/>
    <n v="0"/>
    <n v="97.2"/>
    <n v="91"/>
    <n v="16.52"/>
    <n v="243.7"/>
    <n v="93"/>
    <n v="20.71"/>
    <n v="235"/>
    <n v="116"/>
    <n v="10.58"/>
    <n v="10.1"/>
    <n v="2"/>
    <n v="2.73"/>
    <n v="1"/>
    <s v="yes"/>
    <n v="1"/>
    <s v="0-3 Calls"/>
    <s v="60-95 Months"/>
  </r>
  <r>
    <x v="26"/>
    <n v="111"/>
    <s v="area_code_415"/>
    <s v="no"/>
    <s v="yes"/>
    <n v="23"/>
    <n v="87.7"/>
    <n v="91"/>
    <n v="14.91"/>
    <n v="218.3"/>
    <n v="118"/>
    <n v="18.559999999999999"/>
    <n v="173.1"/>
    <n v="87"/>
    <n v="7.79"/>
    <n v="12.3"/>
    <n v="4"/>
    <n v="3.32"/>
    <n v="1"/>
    <s v="no"/>
    <n v="0"/>
    <s v="0-3 Calls"/>
    <s v="96-131 Months"/>
  </r>
  <r>
    <x v="6"/>
    <n v="119"/>
    <s v="area_code_415"/>
    <s v="no"/>
    <s v="yes"/>
    <n v="32"/>
    <n v="186.4"/>
    <n v="75"/>
    <n v="31.69"/>
    <n v="206.9"/>
    <n v="92"/>
    <n v="17.59"/>
    <n v="150.6"/>
    <n v="80"/>
    <n v="6.78"/>
    <n v="12.1"/>
    <n v="2"/>
    <n v="3.27"/>
    <n v="1"/>
    <s v="no"/>
    <n v="0"/>
    <s v="0-3 Calls"/>
    <s v="96-131 Months"/>
  </r>
  <r>
    <x v="43"/>
    <n v="74"/>
    <s v="area_code_415"/>
    <s v="no"/>
    <s v="no"/>
    <n v="0"/>
    <n v="180"/>
    <n v="110"/>
    <n v="30.6"/>
    <n v="212.9"/>
    <n v="100"/>
    <n v="18.100000000000001"/>
    <n v="182.3"/>
    <n v="95"/>
    <n v="8.1999999999999993"/>
    <n v="11.8"/>
    <n v="10"/>
    <n v="3.19"/>
    <n v="0"/>
    <s v="no"/>
    <n v="0"/>
    <s v="0-3 Calls"/>
    <s v="60-95 Months"/>
  </r>
  <r>
    <x v="19"/>
    <n v="118"/>
    <s v="area_code_408"/>
    <s v="no"/>
    <s v="no"/>
    <n v="0"/>
    <n v="232.4"/>
    <n v="92"/>
    <n v="39.51"/>
    <n v="191"/>
    <n v="68"/>
    <n v="16.239999999999998"/>
    <n v="213"/>
    <n v="138"/>
    <n v="9.58"/>
    <n v="7.7"/>
    <n v="4"/>
    <n v="2.08"/>
    <n v="1"/>
    <s v="no"/>
    <n v="0"/>
    <s v="0-3 Calls"/>
    <s v="96-131 Months"/>
  </r>
  <r>
    <x v="41"/>
    <n v="124"/>
    <s v="area_code_415"/>
    <s v="no"/>
    <s v="no"/>
    <n v="0"/>
    <n v="151.6"/>
    <n v="119"/>
    <n v="25.77"/>
    <n v="198.1"/>
    <n v="93"/>
    <n v="16.84"/>
    <n v="173.4"/>
    <n v="91"/>
    <n v="7.8"/>
    <n v="11.6"/>
    <n v="3"/>
    <n v="3.13"/>
    <n v="3"/>
    <s v="no"/>
    <n v="0"/>
    <s v="0-3 Calls"/>
    <s v="96-131 Months"/>
  </r>
  <r>
    <x v="5"/>
    <n v="133"/>
    <s v="area_code_510"/>
    <s v="no"/>
    <s v="no"/>
    <n v="0"/>
    <n v="172.2"/>
    <n v="81"/>
    <n v="29.27"/>
    <n v="214.9"/>
    <n v="123"/>
    <n v="18.27"/>
    <n v="184.3"/>
    <n v="90"/>
    <n v="8.2899999999999991"/>
    <n v="11.1"/>
    <n v="6"/>
    <n v="3"/>
    <n v="3"/>
    <s v="no"/>
    <n v="0"/>
    <s v="0-3 Calls"/>
    <s v="132+ Months"/>
  </r>
  <r>
    <x v="26"/>
    <n v="49"/>
    <s v="area_code_408"/>
    <s v="no"/>
    <s v="no"/>
    <n v="0"/>
    <n v="260.89999999999998"/>
    <n v="88"/>
    <n v="44.35"/>
    <n v="174.2"/>
    <n v="103"/>
    <n v="14.81"/>
    <n v="262.8"/>
    <n v="98"/>
    <n v="11.83"/>
    <n v="10.6"/>
    <n v="4"/>
    <n v="2.86"/>
    <n v="1"/>
    <s v="no"/>
    <n v="0"/>
    <s v="0-3 Calls"/>
    <s v="24-59 Months"/>
  </r>
  <r>
    <x v="21"/>
    <n v="112"/>
    <s v="area_code_415"/>
    <s v="no"/>
    <s v="no"/>
    <n v="0"/>
    <n v="124.4"/>
    <n v="109"/>
    <n v="21.15"/>
    <n v="196.1"/>
    <n v="119"/>
    <n v="16.670000000000002"/>
    <n v="166.1"/>
    <n v="89"/>
    <n v="7.47"/>
    <n v="10.199999999999999"/>
    <n v="4"/>
    <n v="2.75"/>
    <n v="2"/>
    <s v="no"/>
    <n v="0"/>
    <s v="0-3 Calls"/>
    <s v="96-131 Months"/>
  </r>
  <r>
    <x v="20"/>
    <n v="130"/>
    <s v="area_code_510"/>
    <s v="no"/>
    <s v="no"/>
    <n v="0"/>
    <n v="126.8"/>
    <n v="101"/>
    <n v="21.56"/>
    <n v="144.1"/>
    <n v="105"/>
    <n v="12.25"/>
    <n v="249.6"/>
    <n v="117"/>
    <n v="11.23"/>
    <n v="11.4"/>
    <n v="8"/>
    <n v="3.08"/>
    <n v="2"/>
    <s v="no"/>
    <n v="0"/>
    <s v="0-3 Calls"/>
    <s v="96-131 Months"/>
  </r>
  <r>
    <x v="6"/>
    <n v="130"/>
    <s v="area_code_510"/>
    <s v="no"/>
    <s v="no"/>
    <n v="0"/>
    <n v="110"/>
    <n v="107"/>
    <n v="18.7"/>
    <n v="181.9"/>
    <n v="85"/>
    <n v="15.46"/>
    <n v="208"/>
    <n v="94"/>
    <n v="9.36"/>
    <n v="11.7"/>
    <n v="3"/>
    <n v="3.16"/>
    <n v="1"/>
    <s v="no"/>
    <n v="0"/>
    <s v="0-3 Calls"/>
    <s v="96-131 Months"/>
  </r>
  <r>
    <x v="30"/>
    <n v="188"/>
    <s v="area_code_408"/>
    <s v="no"/>
    <s v="no"/>
    <n v="0"/>
    <n v="231.1"/>
    <n v="92"/>
    <n v="39.29"/>
    <n v="182.4"/>
    <n v="93"/>
    <n v="15.5"/>
    <n v="227.2"/>
    <n v="89"/>
    <n v="10.220000000000001"/>
    <n v="9.8000000000000007"/>
    <n v="5"/>
    <n v="2.65"/>
    <n v="4"/>
    <s v="no"/>
    <n v="0"/>
    <s v="4+ calls"/>
    <s v="132+ Months"/>
  </r>
  <r>
    <x v="20"/>
    <n v="174"/>
    <s v="area_code_415"/>
    <s v="no"/>
    <s v="no"/>
    <n v="0"/>
    <n v="187.4"/>
    <n v="74"/>
    <n v="31.86"/>
    <n v="144.6"/>
    <n v="142"/>
    <n v="12.29"/>
    <n v="235.7"/>
    <n v="102"/>
    <n v="10.61"/>
    <n v="10.199999999999999"/>
    <n v="1"/>
    <n v="2.75"/>
    <n v="1"/>
    <s v="no"/>
    <n v="0"/>
    <s v="0-3 Calls"/>
    <s v="132+ Months"/>
  </r>
  <r>
    <x v="39"/>
    <n v="57"/>
    <s v="area_code_415"/>
    <s v="no"/>
    <s v="no"/>
    <n v="0"/>
    <n v="166.4"/>
    <n v="114"/>
    <n v="28.29"/>
    <n v="76.8"/>
    <n v="119"/>
    <n v="6.53"/>
    <n v="260.10000000000002"/>
    <n v="77"/>
    <n v="11.7"/>
    <n v="10.9"/>
    <n v="3"/>
    <n v="2.94"/>
    <n v="3"/>
    <s v="no"/>
    <n v="0"/>
    <s v="0-3 Calls"/>
    <s v="24-59 Months"/>
  </r>
  <r>
    <x v="24"/>
    <n v="105"/>
    <s v="area_code_408"/>
    <s v="no"/>
    <s v="no"/>
    <n v="0"/>
    <n v="141.80000000000001"/>
    <n v="85"/>
    <n v="24.11"/>
    <n v="191.3"/>
    <n v="101"/>
    <n v="16.260000000000002"/>
    <n v="133.6"/>
    <n v="126"/>
    <n v="6.01"/>
    <n v="10.9"/>
    <n v="3"/>
    <n v="2.94"/>
    <n v="1"/>
    <s v="no"/>
    <n v="0"/>
    <s v="0-3 Calls"/>
    <s v="96-131 Months"/>
  </r>
  <r>
    <x v="46"/>
    <n v="175"/>
    <s v="area_code_408"/>
    <s v="yes"/>
    <s v="yes"/>
    <n v="35"/>
    <n v="159.5"/>
    <n v="95"/>
    <n v="27.12"/>
    <n v="140.69999999999999"/>
    <n v="100"/>
    <n v="11.96"/>
    <n v="176.3"/>
    <n v="99"/>
    <n v="7.93"/>
    <n v="5.4"/>
    <n v="4"/>
    <n v="1.46"/>
    <n v="5"/>
    <s v="yes"/>
    <n v="1"/>
    <s v="4+ calls"/>
    <s v="132+ Months"/>
  </r>
  <r>
    <x v="23"/>
    <n v="100"/>
    <s v="area_code_415"/>
    <s v="no"/>
    <s v="no"/>
    <n v="0"/>
    <n v="218.9"/>
    <n v="124"/>
    <n v="37.21"/>
    <n v="237.5"/>
    <n v="99"/>
    <n v="20.190000000000001"/>
    <n v="189.7"/>
    <n v="52"/>
    <n v="8.5399999999999991"/>
    <n v="11"/>
    <n v="6"/>
    <n v="2.97"/>
    <n v="2"/>
    <s v="no"/>
    <n v="0"/>
    <s v="0-3 Calls"/>
    <s v="96-131 Months"/>
  </r>
  <r>
    <x v="3"/>
    <n v="132"/>
    <s v="area_code_415"/>
    <s v="no"/>
    <s v="no"/>
    <n v="0"/>
    <n v="138.69999999999999"/>
    <n v="101"/>
    <n v="23.58"/>
    <n v="257.5"/>
    <n v="85"/>
    <n v="21.89"/>
    <n v="165.6"/>
    <n v="92"/>
    <n v="7.45"/>
    <n v="7.8"/>
    <n v="1"/>
    <n v="2.11"/>
    <n v="2"/>
    <s v="no"/>
    <n v="0"/>
    <s v="0-3 Calls"/>
    <s v="132+ Months"/>
  </r>
  <r>
    <x v="50"/>
    <n v="117"/>
    <s v="area_code_415"/>
    <s v="yes"/>
    <s v="no"/>
    <n v="0"/>
    <n v="158.1"/>
    <n v="101"/>
    <n v="26.88"/>
    <n v="315.10000000000002"/>
    <n v="96"/>
    <n v="26.78"/>
    <n v="176.1"/>
    <n v="108"/>
    <n v="7.92"/>
    <n v="13.9"/>
    <n v="2"/>
    <n v="3.75"/>
    <n v="3"/>
    <s v="yes"/>
    <n v="1"/>
    <s v="0-3 Calls"/>
    <s v="96-131 Months"/>
  </r>
  <r>
    <x v="1"/>
    <n v="65"/>
    <s v="area_code_415"/>
    <s v="no"/>
    <s v="no"/>
    <n v="0"/>
    <n v="97.9"/>
    <n v="138"/>
    <n v="16.64"/>
    <n v="173"/>
    <n v="102"/>
    <n v="14.71"/>
    <n v="262.2"/>
    <n v="92"/>
    <n v="11.8"/>
    <n v="9.1999999999999993"/>
    <n v="4"/>
    <n v="2.48"/>
    <n v="1"/>
    <s v="no"/>
    <n v="0"/>
    <s v="0-3 Calls"/>
    <s v="60-95 Months"/>
  </r>
  <r>
    <x v="21"/>
    <n v="131"/>
    <s v="area_code_510"/>
    <s v="no"/>
    <s v="no"/>
    <n v="0"/>
    <n v="103.5"/>
    <n v="105"/>
    <n v="17.600000000000001"/>
    <n v="174.1"/>
    <n v="103"/>
    <n v="14.8"/>
    <n v="248.2"/>
    <n v="95"/>
    <n v="11.17"/>
    <n v="11.7"/>
    <n v="2"/>
    <n v="3.16"/>
    <n v="5"/>
    <s v="yes"/>
    <n v="1"/>
    <s v="4+ calls"/>
    <s v="96-131 Months"/>
  </r>
  <r>
    <x v="1"/>
    <n v="114"/>
    <s v="area_code_408"/>
    <s v="no"/>
    <s v="no"/>
    <n v="0"/>
    <n v="206.3"/>
    <n v="113"/>
    <n v="35.07"/>
    <n v="223.5"/>
    <n v="97"/>
    <n v="19"/>
    <n v="234.3"/>
    <n v="119"/>
    <n v="10.54"/>
    <n v="8.1"/>
    <n v="6"/>
    <n v="2.19"/>
    <n v="2"/>
    <s v="no"/>
    <n v="0"/>
    <s v="0-3 Calls"/>
    <s v="96-131 Months"/>
  </r>
  <r>
    <x v="15"/>
    <n v="127"/>
    <s v="area_code_415"/>
    <s v="no"/>
    <s v="yes"/>
    <n v="24"/>
    <n v="211.5"/>
    <n v="121"/>
    <n v="35.96"/>
    <n v="183.9"/>
    <n v="115"/>
    <n v="15.63"/>
    <n v="186.2"/>
    <n v="103"/>
    <n v="8.3800000000000008"/>
    <n v="13.5"/>
    <n v="1"/>
    <n v="3.65"/>
    <n v="3"/>
    <s v="no"/>
    <n v="0"/>
    <s v="0-3 Calls"/>
    <s v="96-131 Months"/>
  </r>
  <r>
    <x v="19"/>
    <n v="67"/>
    <s v="area_code_510"/>
    <s v="no"/>
    <s v="no"/>
    <n v="0"/>
    <n v="125"/>
    <n v="96"/>
    <n v="21.25"/>
    <n v="294.5"/>
    <n v="114"/>
    <n v="25.03"/>
    <n v="205.7"/>
    <n v="75"/>
    <n v="9.26"/>
    <n v="10.199999999999999"/>
    <n v="4"/>
    <n v="2.75"/>
    <n v="1"/>
    <s v="yes"/>
    <n v="1"/>
    <s v="0-3 Calls"/>
    <s v="60-95 Months"/>
  </r>
  <r>
    <x v="14"/>
    <n v="123"/>
    <s v="area_code_408"/>
    <s v="no"/>
    <s v="yes"/>
    <n v="41"/>
    <n v="141.30000000000001"/>
    <n v="127"/>
    <n v="24.02"/>
    <n v="152"/>
    <n v="96"/>
    <n v="12.92"/>
    <n v="218.8"/>
    <n v="114"/>
    <n v="9.85"/>
    <n v="8.1"/>
    <n v="3"/>
    <n v="2.19"/>
    <n v="3"/>
    <s v="no"/>
    <n v="0"/>
    <s v="0-3 Calls"/>
    <s v="96-131 Months"/>
  </r>
  <r>
    <x v="3"/>
    <n v="116"/>
    <s v="area_code_415"/>
    <s v="no"/>
    <s v="no"/>
    <n v="0"/>
    <n v="119"/>
    <n v="94"/>
    <n v="20.23"/>
    <n v="144.30000000000001"/>
    <n v="110"/>
    <n v="12.27"/>
    <n v="199.7"/>
    <n v="65"/>
    <n v="8.99"/>
    <n v="8.8000000000000007"/>
    <n v="5"/>
    <n v="2.38"/>
    <n v="2"/>
    <s v="no"/>
    <n v="0"/>
    <s v="0-3 Calls"/>
    <s v="96-131 Months"/>
  </r>
  <r>
    <x v="12"/>
    <n v="107"/>
    <s v="area_code_415"/>
    <s v="no"/>
    <s v="no"/>
    <n v="0"/>
    <n v="260.60000000000002"/>
    <n v="81"/>
    <n v="44.3"/>
    <n v="246.1"/>
    <n v="116"/>
    <n v="20.92"/>
    <n v="243.3"/>
    <n v="117"/>
    <n v="10.95"/>
    <n v="12.8"/>
    <n v="9"/>
    <n v="3.46"/>
    <n v="0"/>
    <s v="yes"/>
    <n v="1"/>
    <s v="0-3 Calls"/>
    <s v="96-131 Months"/>
  </r>
  <r>
    <x v="14"/>
    <n v="110"/>
    <s v="area_code_415"/>
    <s v="no"/>
    <s v="no"/>
    <n v="0"/>
    <n v="149.19999999999999"/>
    <n v="128"/>
    <n v="25.36"/>
    <n v="112.8"/>
    <n v="101"/>
    <n v="9.59"/>
    <n v="156.30000000000001"/>
    <n v="111"/>
    <n v="7.03"/>
    <n v="12.2"/>
    <n v="4"/>
    <n v="3.29"/>
    <n v="1"/>
    <s v="no"/>
    <n v="0"/>
    <s v="0-3 Calls"/>
    <s v="96-131 Months"/>
  </r>
  <r>
    <x v="29"/>
    <n v="29"/>
    <s v="area_code_415"/>
    <s v="no"/>
    <s v="no"/>
    <n v="0"/>
    <n v="163.69999999999999"/>
    <n v="109"/>
    <n v="27.83"/>
    <n v="207.3"/>
    <n v="88"/>
    <n v="17.62"/>
    <n v="266.2"/>
    <n v="101"/>
    <n v="11.98"/>
    <n v="10.4"/>
    <n v="2"/>
    <n v="2.81"/>
    <n v="1"/>
    <s v="no"/>
    <n v="0"/>
    <s v="0-3 Calls"/>
    <s v="24-59 Months"/>
  </r>
  <r>
    <x v="11"/>
    <n v="76"/>
    <s v="area_code_415"/>
    <s v="no"/>
    <s v="no"/>
    <n v="0"/>
    <n v="223"/>
    <n v="109"/>
    <n v="37.909999999999997"/>
    <n v="218.7"/>
    <n v="97"/>
    <n v="18.59"/>
    <n v="138.6"/>
    <n v="126"/>
    <n v="6.24"/>
    <n v="11.6"/>
    <n v="8"/>
    <n v="3.13"/>
    <n v="2"/>
    <s v="no"/>
    <n v="0"/>
    <s v="0-3 Calls"/>
    <s v="60-95 Months"/>
  </r>
  <r>
    <x v="41"/>
    <n v="115"/>
    <s v="area_code_408"/>
    <s v="no"/>
    <s v="no"/>
    <n v="0"/>
    <n v="200.2"/>
    <n v="115"/>
    <n v="34.03"/>
    <n v="268.8"/>
    <n v="109"/>
    <n v="22.85"/>
    <n v="185.4"/>
    <n v="102"/>
    <n v="8.34"/>
    <n v="12.8"/>
    <n v="2"/>
    <n v="3.46"/>
    <n v="3"/>
    <s v="no"/>
    <n v="0"/>
    <s v="0-3 Calls"/>
    <s v="96-131 Months"/>
  </r>
  <r>
    <x v="36"/>
    <n v="68"/>
    <s v="area_code_415"/>
    <s v="no"/>
    <s v="no"/>
    <n v="0"/>
    <n v="248.6"/>
    <n v="59"/>
    <n v="42.26"/>
    <n v="199.1"/>
    <n v="126"/>
    <n v="16.920000000000002"/>
    <n v="112.5"/>
    <n v="117"/>
    <n v="5.0599999999999996"/>
    <n v="6.5"/>
    <n v="3"/>
    <n v="1.76"/>
    <n v="2"/>
    <s v="no"/>
    <n v="0"/>
    <s v="0-3 Calls"/>
    <s v="60-95 Months"/>
  </r>
  <r>
    <x v="47"/>
    <n v="63"/>
    <s v="area_code_415"/>
    <s v="no"/>
    <s v="yes"/>
    <n v="26"/>
    <n v="214.2"/>
    <n v="80"/>
    <n v="36.409999999999997"/>
    <n v="253"/>
    <n v="152"/>
    <n v="21.51"/>
    <n v="156.4"/>
    <n v="109"/>
    <n v="7.04"/>
    <n v="10.3"/>
    <n v="2"/>
    <n v="2.78"/>
    <n v="2"/>
    <s v="no"/>
    <n v="0"/>
    <s v="0-3 Calls"/>
    <s v="60-95 Months"/>
  </r>
  <r>
    <x v="5"/>
    <n v="69"/>
    <s v="area_code_415"/>
    <s v="no"/>
    <s v="no"/>
    <n v="0"/>
    <n v="245.6"/>
    <n v="128"/>
    <n v="41.75"/>
    <n v="173"/>
    <n v="101"/>
    <n v="14.71"/>
    <n v="111.8"/>
    <n v="118"/>
    <n v="5.03"/>
    <n v="14.2"/>
    <n v="7"/>
    <n v="3.83"/>
    <n v="2"/>
    <s v="no"/>
    <n v="0"/>
    <s v="0-3 Calls"/>
    <s v="60-95 Months"/>
  </r>
  <r>
    <x v="46"/>
    <n v="97"/>
    <s v="area_code_408"/>
    <s v="no"/>
    <s v="no"/>
    <n v="0"/>
    <n v="238.6"/>
    <n v="85"/>
    <n v="40.56"/>
    <n v="203.3"/>
    <n v="75"/>
    <n v="17.28"/>
    <n v="180.5"/>
    <n v="127"/>
    <n v="8.1199999999999992"/>
    <n v="16.2"/>
    <n v="8"/>
    <n v="4.37"/>
    <n v="0"/>
    <s v="no"/>
    <n v="0"/>
    <s v="0-3 Calls"/>
    <s v="96-131 Months"/>
  </r>
  <r>
    <x v="28"/>
    <n v="108"/>
    <s v="area_code_510"/>
    <s v="yes"/>
    <s v="no"/>
    <n v="0"/>
    <n v="86.1"/>
    <n v="97"/>
    <n v="14.64"/>
    <n v="227.9"/>
    <n v="101"/>
    <n v="19.37"/>
    <n v="225.8"/>
    <n v="102"/>
    <n v="10.16"/>
    <n v="9.1"/>
    <n v="3"/>
    <n v="2.46"/>
    <n v="3"/>
    <s v="no"/>
    <n v="0"/>
    <s v="0-3 Calls"/>
    <s v="96-131 Months"/>
  </r>
  <r>
    <x v="42"/>
    <n v="79"/>
    <s v="area_code_415"/>
    <s v="no"/>
    <s v="no"/>
    <n v="0"/>
    <n v="161.6"/>
    <n v="94"/>
    <n v="27.47"/>
    <n v="187.5"/>
    <n v="110"/>
    <n v="15.94"/>
    <n v="220.8"/>
    <n v="71"/>
    <n v="9.94"/>
    <n v="10.3"/>
    <n v="7"/>
    <n v="2.78"/>
    <n v="2"/>
    <s v="no"/>
    <n v="0"/>
    <s v="0-3 Calls"/>
    <s v="60-95 Months"/>
  </r>
  <r>
    <x v="29"/>
    <n v="52"/>
    <s v="area_code_415"/>
    <s v="no"/>
    <s v="no"/>
    <n v="0"/>
    <n v="257.89999999999998"/>
    <n v="80"/>
    <n v="43.84"/>
    <n v="220.7"/>
    <n v="82"/>
    <n v="18.760000000000002"/>
    <n v="225.4"/>
    <n v="70"/>
    <n v="10.14"/>
    <n v="16.8"/>
    <n v="3"/>
    <n v="4.54"/>
    <n v="2"/>
    <s v="yes"/>
    <n v="1"/>
    <s v="0-3 Calls"/>
    <s v="24-59 Months"/>
  </r>
  <r>
    <x v="45"/>
    <n v="114"/>
    <s v="area_code_415"/>
    <s v="no"/>
    <s v="no"/>
    <n v="0"/>
    <n v="209.2"/>
    <n v="127"/>
    <n v="35.56"/>
    <n v="165.3"/>
    <n v="93"/>
    <n v="14.05"/>
    <n v="196.8"/>
    <n v="98"/>
    <n v="8.86"/>
    <n v="10.6"/>
    <n v="8"/>
    <n v="2.86"/>
    <n v="3"/>
    <s v="no"/>
    <n v="0"/>
    <s v="0-3 Calls"/>
    <s v="96-131 Months"/>
  </r>
  <r>
    <x v="8"/>
    <n v="90"/>
    <s v="area_code_510"/>
    <s v="no"/>
    <s v="yes"/>
    <n v="19"/>
    <n v="214"/>
    <n v="57"/>
    <n v="36.380000000000003"/>
    <n v="245.3"/>
    <n v="105"/>
    <n v="20.85"/>
    <n v="205.6"/>
    <n v="68"/>
    <n v="9.25"/>
    <n v="10.3"/>
    <n v="2"/>
    <n v="2.78"/>
    <n v="1"/>
    <s v="no"/>
    <n v="0"/>
    <s v="0-3 Calls"/>
    <s v="60-95 Months"/>
  </r>
  <r>
    <x v="26"/>
    <n v="122"/>
    <s v="area_code_415"/>
    <s v="no"/>
    <s v="yes"/>
    <n v="21"/>
    <n v="196"/>
    <n v="104"/>
    <n v="33.32"/>
    <n v="194.7"/>
    <n v="73"/>
    <n v="16.55"/>
    <n v="150.80000000000001"/>
    <n v="92"/>
    <n v="6.79"/>
    <n v="9.6"/>
    <n v="4"/>
    <n v="2.59"/>
    <n v="0"/>
    <s v="no"/>
    <n v="0"/>
    <s v="0-3 Calls"/>
    <s v="96-131 Months"/>
  </r>
  <r>
    <x v="10"/>
    <n v="73"/>
    <s v="area_code_415"/>
    <s v="no"/>
    <s v="yes"/>
    <n v="33"/>
    <n v="129.80000000000001"/>
    <n v="112"/>
    <n v="22.07"/>
    <n v="225.3"/>
    <n v="96"/>
    <n v="19.149999999999999"/>
    <n v="262.5"/>
    <n v="104"/>
    <n v="11.81"/>
    <n v="8.6"/>
    <n v="3"/>
    <n v="2.3199999999999998"/>
    <n v="1"/>
    <s v="no"/>
    <n v="0"/>
    <s v="0-3 Calls"/>
    <s v="60-95 Months"/>
  </r>
  <r>
    <x v="6"/>
    <n v="100"/>
    <s v="area_code_408"/>
    <s v="no"/>
    <s v="no"/>
    <n v="0"/>
    <n v="239.1"/>
    <n v="96"/>
    <n v="40.65"/>
    <n v="180.1"/>
    <n v="110"/>
    <n v="15.31"/>
    <n v="259.2"/>
    <n v="112"/>
    <n v="11.66"/>
    <n v="14"/>
    <n v="2"/>
    <n v="3.78"/>
    <n v="0"/>
    <s v="no"/>
    <n v="0"/>
    <s v="0-3 Calls"/>
    <s v="96-131 Months"/>
  </r>
  <r>
    <x v="47"/>
    <n v="124"/>
    <s v="area_code_510"/>
    <s v="no"/>
    <s v="no"/>
    <n v="0"/>
    <n v="133.19999999999999"/>
    <n v="80"/>
    <n v="22.64"/>
    <n v="144.19999999999999"/>
    <n v="98"/>
    <n v="12.26"/>
    <n v="261"/>
    <n v="102"/>
    <n v="11.75"/>
    <n v="12"/>
    <n v="3"/>
    <n v="3.24"/>
    <n v="3"/>
    <s v="yes"/>
    <n v="1"/>
    <s v="0-3 Calls"/>
    <s v="96-131 Months"/>
  </r>
  <r>
    <x v="27"/>
    <n v="112"/>
    <s v="area_code_408"/>
    <s v="no"/>
    <s v="no"/>
    <n v="0"/>
    <n v="135.69999999999999"/>
    <n v="34"/>
    <n v="23.07"/>
    <n v="243"/>
    <n v="99"/>
    <n v="20.66"/>
    <n v="209.3"/>
    <n v="115"/>
    <n v="9.42"/>
    <n v="12.2"/>
    <n v="8"/>
    <n v="3.29"/>
    <n v="1"/>
    <s v="no"/>
    <n v="0"/>
    <s v="0-3 Calls"/>
    <s v="96-131 Months"/>
  </r>
  <r>
    <x v="35"/>
    <n v="120"/>
    <s v="area_code_415"/>
    <s v="no"/>
    <s v="yes"/>
    <n v="31"/>
    <n v="211"/>
    <n v="117"/>
    <n v="35.869999999999997"/>
    <n v="238.7"/>
    <n v="77"/>
    <n v="20.29"/>
    <n v="184.5"/>
    <n v="99"/>
    <n v="8.3000000000000007"/>
    <n v="14"/>
    <n v="8"/>
    <n v="3.78"/>
    <n v="1"/>
    <s v="no"/>
    <n v="0"/>
    <s v="0-3 Calls"/>
    <s v="96-131 Months"/>
  </r>
  <r>
    <x v="14"/>
    <n v="95"/>
    <s v="area_code_510"/>
    <s v="no"/>
    <s v="no"/>
    <n v="0"/>
    <n v="135.19999999999999"/>
    <n v="93"/>
    <n v="22.98"/>
    <n v="285.89999999999998"/>
    <n v="123"/>
    <n v="24.3"/>
    <n v="228.1"/>
    <n v="112"/>
    <n v="10.26"/>
    <n v="10"/>
    <n v="2"/>
    <n v="2.7"/>
    <n v="3"/>
    <s v="no"/>
    <n v="0"/>
    <s v="0-3 Calls"/>
    <s v="60-95 Months"/>
  </r>
  <r>
    <x v="5"/>
    <n v="61"/>
    <s v="area_code_408"/>
    <s v="no"/>
    <s v="no"/>
    <n v="0"/>
    <n v="140.80000000000001"/>
    <n v="126"/>
    <n v="23.94"/>
    <n v="212.5"/>
    <n v="115"/>
    <n v="18.059999999999999"/>
    <n v="141.69999999999999"/>
    <n v="79"/>
    <n v="6.38"/>
    <n v="6.4"/>
    <n v="5"/>
    <n v="1.73"/>
    <n v="4"/>
    <s v="yes"/>
    <n v="1"/>
    <s v="4+ calls"/>
    <s v="60-95 Months"/>
  </r>
  <r>
    <x v="43"/>
    <n v="42"/>
    <s v="area_code_510"/>
    <s v="no"/>
    <s v="no"/>
    <n v="0"/>
    <n v="160.19999999999999"/>
    <n v="103"/>
    <n v="27.23"/>
    <n v="159.80000000000001"/>
    <n v="116"/>
    <n v="13.58"/>
    <n v="255.7"/>
    <n v="87"/>
    <n v="11.51"/>
    <n v="12.9"/>
    <n v="3"/>
    <n v="3.48"/>
    <n v="1"/>
    <s v="no"/>
    <n v="0"/>
    <s v="0-3 Calls"/>
    <s v="24-59 Months"/>
  </r>
  <r>
    <x v="24"/>
    <n v="104"/>
    <s v="area_code_415"/>
    <s v="no"/>
    <s v="no"/>
    <n v="0"/>
    <n v="153.69999999999999"/>
    <n v="86"/>
    <n v="26.13"/>
    <n v="160.30000000000001"/>
    <n v="78"/>
    <n v="13.63"/>
    <n v="176.6"/>
    <n v="140"/>
    <n v="7.95"/>
    <n v="9.6"/>
    <n v="8"/>
    <n v="2.59"/>
    <n v="1"/>
    <s v="no"/>
    <n v="0"/>
    <s v="0-3 Calls"/>
    <s v="96-131 Months"/>
  </r>
  <r>
    <x v="50"/>
    <n v="184"/>
    <s v="area_code_415"/>
    <s v="no"/>
    <s v="no"/>
    <n v="0"/>
    <n v="237.6"/>
    <n v="86"/>
    <n v="40.39"/>
    <n v="157"/>
    <n v="105"/>
    <n v="13.35"/>
    <n v="163.6"/>
    <n v="103"/>
    <n v="7.36"/>
    <n v="14.2"/>
    <n v="2"/>
    <n v="3.83"/>
    <n v="2"/>
    <s v="no"/>
    <n v="0"/>
    <s v="0-3 Calls"/>
    <s v="132+ Months"/>
  </r>
  <r>
    <x v="38"/>
    <n v="29"/>
    <s v="area_code_510"/>
    <s v="no"/>
    <s v="no"/>
    <n v="0"/>
    <n v="182.1"/>
    <n v="92"/>
    <n v="30.96"/>
    <n v="180.4"/>
    <n v="91"/>
    <n v="15.33"/>
    <n v="206.4"/>
    <n v="128"/>
    <n v="9.2899999999999991"/>
    <n v="7.2"/>
    <n v="2"/>
    <n v="1.94"/>
    <n v="2"/>
    <s v="no"/>
    <n v="0"/>
    <s v="0-3 Calls"/>
    <s v="24-59 Months"/>
  </r>
  <r>
    <x v="24"/>
    <n v="5"/>
    <s v="area_code_408"/>
    <s v="no"/>
    <s v="no"/>
    <n v="0"/>
    <n v="198.7"/>
    <n v="108"/>
    <n v="33.78"/>
    <n v="146.69999999999999"/>
    <n v="86"/>
    <n v="12.47"/>
    <n v="216.8"/>
    <n v="95"/>
    <n v="9.76"/>
    <n v="9.5"/>
    <n v="3"/>
    <n v="2.57"/>
    <n v="2"/>
    <s v="no"/>
    <n v="0"/>
    <s v="0-3 Calls"/>
    <s v="0-23 Months"/>
  </r>
  <r>
    <x v="3"/>
    <n v="58"/>
    <s v="area_code_408"/>
    <s v="no"/>
    <s v="yes"/>
    <n v="47"/>
    <n v="151.1"/>
    <n v="117"/>
    <n v="25.69"/>
    <n v="137.4"/>
    <n v="103"/>
    <n v="11.68"/>
    <n v="172.6"/>
    <n v="99"/>
    <n v="7.77"/>
    <n v="9.1999999999999993"/>
    <n v="8"/>
    <n v="2.48"/>
    <n v="1"/>
    <s v="no"/>
    <n v="0"/>
    <s v="0-3 Calls"/>
    <s v="24-59 Months"/>
  </r>
  <r>
    <x v="38"/>
    <n v="165"/>
    <s v="area_code_510"/>
    <s v="no"/>
    <s v="no"/>
    <n v="0"/>
    <n v="195.2"/>
    <n v="84"/>
    <n v="33.18"/>
    <n v="229.5"/>
    <n v="116"/>
    <n v="19.510000000000002"/>
    <n v="185.3"/>
    <n v="147"/>
    <n v="8.34"/>
    <n v="11.9"/>
    <n v="3"/>
    <n v="3.21"/>
    <n v="0"/>
    <s v="no"/>
    <n v="0"/>
    <s v="0-3 Calls"/>
    <s v="132+ Months"/>
  </r>
  <r>
    <x v="1"/>
    <n v="77"/>
    <s v="area_code_408"/>
    <s v="yes"/>
    <s v="yes"/>
    <n v="34"/>
    <n v="209.9"/>
    <n v="79"/>
    <n v="35.68"/>
    <n v="226.1"/>
    <n v="88"/>
    <n v="19.22"/>
    <n v="101.8"/>
    <n v="103"/>
    <n v="4.58"/>
    <n v="11.4"/>
    <n v="2"/>
    <n v="3.08"/>
    <n v="2"/>
    <s v="yes"/>
    <n v="1"/>
    <s v="0-3 Calls"/>
    <s v="60-95 Months"/>
  </r>
  <r>
    <x v="8"/>
    <n v="132"/>
    <s v="area_code_415"/>
    <s v="yes"/>
    <s v="yes"/>
    <n v="18"/>
    <n v="130.69999999999999"/>
    <n v="86"/>
    <n v="22.22"/>
    <n v="186.1"/>
    <n v="98"/>
    <n v="15.82"/>
    <n v="204.8"/>
    <n v="103"/>
    <n v="9.2200000000000006"/>
    <n v="11.9"/>
    <n v="6"/>
    <n v="3.21"/>
    <n v="0"/>
    <s v="no"/>
    <n v="0"/>
    <s v="0-3 Calls"/>
    <s v="132+ Months"/>
  </r>
  <r>
    <x v="43"/>
    <n v="115"/>
    <s v="area_code_415"/>
    <s v="no"/>
    <s v="no"/>
    <n v="0"/>
    <n v="265.89999999999998"/>
    <n v="112"/>
    <n v="45.2"/>
    <n v="132.9"/>
    <n v="94"/>
    <n v="11.3"/>
    <n v="185.2"/>
    <n v="106"/>
    <n v="8.33"/>
    <n v="14.6"/>
    <n v="7"/>
    <n v="3.94"/>
    <n v="1"/>
    <s v="no"/>
    <n v="0"/>
    <s v="0-3 Calls"/>
    <s v="96-131 Months"/>
  </r>
  <r>
    <x v="14"/>
    <n v="148"/>
    <s v="area_code_408"/>
    <s v="no"/>
    <s v="no"/>
    <n v="0"/>
    <n v="249.7"/>
    <n v="91"/>
    <n v="42.45"/>
    <n v="185.1"/>
    <n v="90"/>
    <n v="15.73"/>
    <n v="234.2"/>
    <n v="88"/>
    <n v="10.54"/>
    <n v="10.5"/>
    <n v="1"/>
    <n v="2.84"/>
    <n v="1"/>
    <s v="no"/>
    <n v="0"/>
    <s v="0-3 Calls"/>
    <s v="132+ Months"/>
  </r>
  <r>
    <x v="42"/>
    <n v="135"/>
    <s v="area_code_510"/>
    <s v="no"/>
    <s v="no"/>
    <n v="0"/>
    <n v="204.1"/>
    <n v="116"/>
    <n v="34.700000000000003"/>
    <n v="150.19999999999999"/>
    <n v="74"/>
    <n v="12.77"/>
    <n v="108.1"/>
    <n v="154"/>
    <n v="4.8600000000000003"/>
    <n v="8.1"/>
    <n v="1"/>
    <n v="2.19"/>
    <n v="2"/>
    <s v="no"/>
    <n v="0"/>
    <s v="0-3 Calls"/>
    <s v="132+ Months"/>
  </r>
  <r>
    <x v="26"/>
    <n v="87"/>
    <s v="area_code_510"/>
    <s v="no"/>
    <s v="yes"/>
    <n v="24"/>
    <n v="135.80000000000001"/>
    <n v="108"/>
    <n v="23.09"/>
    <n v="251.4"/>
    <n v="62"/>
    <n v="21.37"/>
    <n v="181.5"/>
    <n v="91"/>
    <n v="8.17"/>
    <n v="6.4"/>
    <n v="4"/>
    <n v="1.73"/>
    <n v="0"/>
    <s v="no"/>
    <n v="0"/>
    <s v="0-3 Calls"/>
    <s v="60-95 Months"/>
  </r>
  <r>
    <x v="41"/>
    <n v="78"/>
    <s v="area_code_415"/>
    <s v="no"/>
    <s v="no"/>
    <n v="0"/>
    <n v="211.4"/>
    <n v="105"/>
    <n v="35.94"/>
    <n v="249.9"/>
    <n v="77"/>
    <n v="21.24"/>
    <n v="199.6"/>
    <n v="129"/>
    <n v="8.98"/>
    <n v="9.3000000000000007"/>
    <n v="2"/>
    <n v="2.5099999999999998"/>
    <n v="2"/>
    <s v="no"/>
    <n v="0"/>
    <s v="0-3 Calls"/>
    <s v="60-95 Months"/>
  </r>
  <r>
    <x v="10"/>
    <n v="78"/>
    <s v="area_code_510"/>
    <s v="no"/>
    <s v="no"/>
    <n v="0"/>
    <n v="185.8"/>
    <n v="102"/>
    <n v="31.59"/>
    <n v="251.6"/>
    <n v="88"/>
    <n v="21.39"/>
    <n v="202.8"/>
    <n v="86"/>
    <n v="9.1300000000000008"/>
    <n v="13.3"/>
    <n v="6"/>
    <n v="3.59"/>
    <n v="2"/>
    <s v="no"/>
    <n v="0"/>
    <s v="0-3 Calls"/>
    <s v="60-95 Months"/>
  </r>
  <r>
    <x v="12"/>
    <n v="101"/>
    <s v="area_code_415"/>
    <s v="no"/>
    <s v="no"/>
    <n v="0"/>
    <n v="202.5"/>
    <n v="91"/>
    <n v="34.43"/>
    <n v="142.5"/>
    <n v="134"/>
    <n v="12.11"/>
    <n v="219.6"/>
    <n v="102"/>
    <n v="9.8800000000000008"/>
    <n v="10.1"/>
    <n v="4"/>
    <n v="2.73"/>
    <n v="3"/>
    <s v="no"/>
    <n v="0"/>
    <s v="0-3 Calls"/>
    <s v="96-131 Months"/>
  </r>
  <r>
    <x v="50"/>
    <n v="90"/>
    <s v="area_code_510"/>
    <s v="no"/>
    <s v="no"/>
    <n v="0"/>
    <n v="169.4"/>
    <n v="127"/>
    <n v="28.8"/>
    <n v="157.19999999999999"/>
    <n v="111"/>
    <n v="13.36"/>
    <n v="172.4"/>
    <n v="103"/>
    <n v="7.76"/>
    <n v="10.7"/>
    <n v="2"/>
    <n v="2.89"/>
    <n v="1"/>
    <s v="no"/>
    <n v="0"/>
    <s v="0-3 Calls"/>
    <s v="60-95 Months"/>
  </r>
  <r>
    <x v="17"/>
    <n v="83"/>
    <s v="area_code_415"/>
    <s v="no"/>
    <s v="no"/>
    <n v="0"/>
    <n v="135.19999999999999"/>
    <n v="76"/>
    <n v="22.98"/>
    <n v="161"/>
    <n v="98"/>
    <n v="13.69"/>
    <n v="129.30000000000001"/>
    <n v="105"/>
    <n v="5.82"/>
    <n v="9"/>
    <n v="6"/>
    <n v="2.4300000000000002"/>
    <n v="0"/>
    <s v="no"/>
    <n v="0"/>
    <s v="0-3 Calls"/>
    <s v="60-95 Months"/>
  </r>
  <r>
    <x v="31"/>
    <n v="81"/>
    <s v="area_code_408"/>
    <s v="no"/>
    <s v="no"/>
    <n v="0"/>
    <n v="125.1"/>
    <n v="103"/>
    <n v="21.27"/>
    <n v="209.6"/>
    <n v="103"/>
    <n v="17.82"/>
    <n v="186.2"/>
    <n v="78"/>
    <n v="8.3800000000000008"/>
    <n v="11.8"/>
    <n v="1"/>
    <n v="3.19"/>
    <n v="1"/>
    <s v="no"/>
    <n v="0"/>
    <s v="0-3 Calls"/>
    <s v="60-95 Months"/>
  </r>
  <r>
    <x v="1"/>
    <n v="119"/>
    <s v="area_code_408"/>
    <s v="no"/>
    <s v="no"/>
    <n v="0"/>
    <n v="287.10000000000002"/>
    <n v="83"/>
    <n v="48.81"/>
    <n v="218.4"/>
    <n v="124"/>
    <n v="18.559999999999999"/>
    <n v="151.5"/>
    <n v="42"/>
    <n v="6.82"/>
    <n v="11"/>
    <n v="4"/>
    <n v="2.97"/>
    <n v="1"/>
    <s v="yes"/>
    <n v="1"/>
    <s v="0-3 Calls"/>
    <s v="96-131 Months"/>
  </r>
  <r>
    <x v="37"/>
    <n v="134"/>
    <s v="area_code_415"/>
    <s v="no"/>
    <s v="no"/>
    <n v="0"/>
    <n v="199.7"/>
    <n v="107"/>
    <n v="33.950000000000003"/>
    <n v="205.8"/>
    <n v="86"/>
    <n v="17.489999999999998"/>
    <n v="198.8"/>
    <n v="125"/>
    <n v="8.9499999999999993"/>
    <n v="8.3000000000000007"/>
    <n v="5"/>
    <n v="2.2400000000000002"/>
    <n v="0"/>
    <s v="no"/>
    <n v="0"/>
    <s v="0-3 Calls"/>
    <s v="132+ Months"/>
  </r>
  <r>
    <x v="37"/>
    <n v="48"/>
    <s v="area_code_408"/>
    <s v="no"/>
    <s v="no"/>
    <n v="0"/>
    <n v="247.6"/>
    <n v="114"/>
    <n v="42.09"/>
    <n v="172.3"/>
    <n v="110"/>
    <n v="14.65"/>
    <n v="264.39999999999998"/>
    <n v="107"/>
    <n v="11.9"/>
    <n v="7.1"/>
    <n v="3"/>
    <n v="1.92"/>
    <n v="1"/>
    <s v="no"/>
    <n v="0"/>
    <s v="0-3 Calls"/>
    <s v="24-59 Months"/>
  </r>
  <r>
    <x v="43"/>
    <n v="91"/>
    <s v="area_code_510"/>
    <s v="no"/>
    <s v="yes"/>
    <n v="39"/>
    <n v="160.80000000000001"/>
    <n v="97"/>
    <n v="27.34"/>
    <n v="119.3"/>
    <n v="54"/>
    <n v="10.14"/>
    <n v="147.9"/>
    <n v="101"/>
    <n v="6.66"/>
    <n v="10.3"/>
    <n v="3"/>
    <n v="2.78"/>
    <n v="3"/>
    <s v="no"/>
    <n v="0"/>
    <s v="0-3 Calls"/>
    <s v="60-95 Months"/>
  </r>
  <r>
    <x v="18"/>
    <n v="90"/>
    <s v="area_code_408"/>
    <s v="no"/>
    <s v="yes"/>
    <n v="31"/>
    <n v="118.5"/>
    <n v="92"/>
    <n v="20.149999999999999"/>
    <n v="257.89999999999998"/>
    <n v="76"/>
    <n v="21.92"/>
    <n v="186.2"/>
    <n v="96"/>
    <n v="8.3800000000000008"/>
    <n v="9"/>
    <n v="6"/>
    <n v="2.4300000000000002"/>
    <n v="1"/>
    <s v="no"/>
    <n v="0"/>
    <s v="0-3 Calls"/>
    <s v="60-95 Months"/>
  </r>
  <r>
    <x v="6"/>
    <n v="159"/>
    <s v="area_code_415"/>
    <s v="no"/>
    <s v="no"/>
    <n v="0"/>
    <n v="181"/>
    <n v="107"/>
    <n v="30.77"/>
    <n v="188.4"/>
    <n v="114"/>
    <n v="16.010000000000002"/>
    <n v="175.8"/>
    <n v="41"/>
    <n v="7.91"/>
    <n v="9.9"/>
    <n v="4"/>
    <n v="2.67"/>
    <n v="7"/>
    <s v="no"/>
    <n v="0"/>
    <s v="4+ calls"/>
    <s v="132+ Months"/>
  </r>
  <r>
    <x v="0"/>
    <n v="142"/>
    <s v="area_code_408"/>
    <s v="yes"/>
    <s v="no"/>
    <n v="0"/>
    <n v="160.6"/>
    <n v="101"/>
    <n v="27.3"/>
    <n v="202"/>
    <n v="125"/>
    <n v="17.170000000000002"/>
    <n v="221.7"/>
    <n v="100"/>
    <n v="9.98"/>
    <n v="8.8000000000000007"/>
    <n v="2"/>
    <n v="2.38"/>
    <n v="1"/>
    <s v="yes"/>
    <n v="1"/>
    <s v="0-3 Calls"/>
    <s v="132+ Months"/>
  </r>
  <r>
    <x v="14"/>
    <n v="104"/>
    <s v="area_code_510"/>
    <s v="no"/>
    <s v="no"/>
    <n v="0"/>
    <n v="111.9"/>
    <n v="105"/>
    <n v="19.02"/>
    <n v="197.7"/>
    <n v="121"/>
    <n v="16.8"/>
    <n v="302.8"/>
    <n v="108"/>
    <n v="13.63"/>
    <n v="10.1"/>
    <n v="5"/>
    <n v="2.73"/>
    <n v="1"/>
    <s v="no"/>
    <n v="0"/>
    <s v="0-3 Calls"/>
    <s v="96-131 Months"/>
  </r>
  <r>
    <x v="41"/>
    <n v="82"/>
    <s v="area_code_415"/>
    <s v="no"/>
    <s v="no"/>
    <n v="0"/>
    <n v="120.5"/>
    <n v="107"/>
    <n v="20.49"/>
    <n v="176.3"/>
    <n v="124"/>
    <n v="14.99"/>
    <n v="258"/>
    <n v="121"/>
    <n v="11.61"/>
    <n v="10.5"/>
    <n v="5"/>
    <n v="2.84"/>
    <n v="0"/>
    <s v="no"/>
    <n v="0"/>
    <s v="0-3 Calls"/>
    <s v="60-95 Months"/>
  </r>
  <r>
    <x v="10"/>
    <n v="88"/>
    <s v="area_code_408"/>
    <s v="no"/>
    <s v="no"/>
    <n v="0"/>
    <n v="242.4"/>
    <n v="89"/>
    <n v="41.21"/>
    <n v="161.4"/>
    <n v="89"/>
    <n v="13.72"/>
    <n v="142.4"/>
    <n v="95"/>
    <n v="6.41"/>
    <n v="5.4"/>
    <n v="2"/>
    <n v="1.46"/>
    <n v="1"/>
    <s v="no"/>
    <n v="0"/>
    <s v="0-3 Calls"/>
    <s v="60-95 Months"/>
  </r>
  <r>
    <x v="1"/>
    <n v="118"/>
    <s v="area_code_408"/>
    <s v="no"/>
    <s v="no"/>
    <n v="0"/>
    <n v="178.4"/>
    <n v="81"/>
    <n v="30.33"/>
    <n v="182.7"/>
    <n v="119"/>
    <n v="15.53"/>
    <n v="251.4"/>
    <n v="109"/>
    <n v="11.31"/>
    <n v="10.8"/>
    <n v="2"/>
    <n v="2.92"/>
    <n v="1"/>
    <s v="no"/>
    <n v="0"/>
    <s v="0-3 Calls"/>
    <s v="96-131 Months"/>
  </r>
  <r>
    <x v="30"/>
    <n v="139"/>
    <s v="area_code_510"/>
    <s v="no"/>
    <s v="no"/>
    <n v="0"/>
    <n v="258.7"/>
    <n v="94"/>
    <n v="43.98"/>
    <n v="190.3"/>
    <n v="132"/>
    <n v="16.18"/>
    <n v="247.2"/>
    <n v="73"/>
    <n v="11.12"/>
    <n v="11.4"/>
    <n v="2"/>
    <n v="3.08"/>
    <n v="1"/>
    <s v="yes"/>
    <n v="1"/>
    <s v="0-3 Calls"/>
    <s v="132+ Months"/>
  </r>
  <r>
    <x v="38"/>
    <n v="87"/>
    <s v="area_code_415"/>
    <s v="no"/>
    <s v="yes"/>
    <n v="18"/>
    <n v="124.3"/>
    <n v="104"/>
    <n v="21.13"/>
    <n v="196.1"/>
    <n v="80"/>
    <n v="16.670000000000002"/>
    <n v="290"/>
    <n v="110"/>
    <n v="13.05"/>
    <n v="7.2"/>
    <n v="3"/>
    <n v="1.94"/>
    <n v="1"/>
    <s v="no"/>
    <n v="0"/>
    <s v="0-3 Calls"/>
    <s v="60-95 Months"/>
  </r>
  <r>
    <x v="30"/>
    <n v="167"/>
    <s v="area_code_415"/>
    <s v="no"/>
    <s v="no"/>
    <n v="0"/>
    <n v="94.9"/>
    <n v="114"/>
    <n v="16.13"/>
    <n v="315.8"/>
    <n v="105"/>
    <n v="26.84"/>
    <n v="181"/>
    <n v="71"/>
    <n v="8.15"/>
    <n v="10.8"/>
    <n v="6"/>
    <n v="2.92"/>
    <n v="0"/>
    <s v="no"/>
    <n v="0"/>
    <s v="0-3 Calls"/>
    <s v="132+ Months"/>
  </r>
  <r>
    <x v="16"/>
    <n v="138"/>
    <s v="area_code_408"/>
    <s v="no"/>
    <s v="no"/>
    <n v="0"/>
    <n v="182"/>
    <n v="101"/>
    <n v="30.94"/>
    <n v="200.3"/>
    <n v="119"/>
    <n v="17.03"/>
    <n v="208.9"/>
    <n v="131"/>
    <n v="9.4"/>
    <n v="13.4"/>
    <n v="3"/>
    <n v="3.62"/>
    <n v="4"/>
    <s v="no"/>
    <n v="0"/>
    <s v="4+ calls"/>
    <s v="132+ Months"/>
  </r>
  <r>
    <x v="3"/>
    <n v="130"/>
    <s v="area_code_408"/>
    <s v="no"/>
    <s v="no"/>
    <n v="0"/>
    <n v="162"/>
    <n v="62"/>
    <n v="27.54"/>
    <n v="278.10000000000002"/>
    <n v="108"/>
    <n v="23.64"/>
    <n v="197.5"/>
    <n v="82"/>
    <n v="8.89"/>
    <n v="9.1"/>
    <n v="4"/>
    <n v="2.46"/>
    <n v="1"/>
    <s v="no"/>
    <n v="0"/>
    <s v="0-3 Calls"/>
    <s v="96-131 Months"/>
  </r>
  <r>
    <x v="15"/>
    <n v="87"/>
    <s v="area_code_415"/>
    <s v="no"/>
    <s v="no"/>
    <n v="0"/>
    <n v="176.6"/>
    <n v="83"/>
    <n v="30.02"/>
    <n v="221.6"/>
    <n v="101"/>
    <n v="18.84"/>
    <n v="185.3"/>
    <n v="89"/>
    <n v="8.34"/>
    <n v="9.4"/>
    <n v="1"/>
    <n v="2.54"/>
    <n v="0"/>
    <s v="no"/>
    <n v="0"/>
    <s v="0-3 Calls"/>
    <s v="60-95 Months"/>
  </r>
  <r>
    <x v="12"/>
    <n v="164"/>
    <s v="area_code_408"/>
    <s v="yes"/>
    <s v="yes"/>
    <n v="28"/>
    <n v="156.1"/>
    <n v="98"/>
    <n v="26.54"/>
    <n v="209.9"/>
    <n v="140"/>
    <n v="17.84"/>
    <n v="190"/>
    <n v="69"/>
    <n v="8.5500000000000007"/>
    <n v="11.4"/>
    <n v="4"/>
    <n v="3.08"/>
    <n v="0"/>
    <s v="no"/>
    <n v="0"/>
    <s v="0-3 Calls"/>
    <s v="132+ Months"/>
  </r>
  <r>
    <x v="16"/>
    <n v="109"/>
    <s v="area_code_510"/>
    <s v="no"/>
    <s v="no"/>
    <n v="0"/>
    <n v="150.6"/>
    <n v="106"/>
    <n v="25.6"/>
    <n v="147.4"/>
    <n v="108"/>
    <n v="12.53"/>
    <n v="173.2"/>
    <n v="109"/>
    <n v="7.79"/>
    <n v="9.5"/>
    <n v="5"/>
    <n v="2.57"/>
    <n v="1"/>
    <s v="no"/>
    <n v="0"/>
    <s v="0-3 Calls"/>
    <s v="96-131 Months"/>
  </r>
  <r>
    <x v="48"/>
    <n v="59"/>
    <s v="area_code_510"/>
    <s v="no"/>
    <s v="no"/>
    <n v="0"/>
    <n v="189.1"/>
    <n v="141"/>
    <n v="32.15"/>
    <n v="198.2"/>
    <n v="113"/>
    <n v="16.850000000000001"/>
    <n v="280.2"/>
    <n v="103"/>
    <n v="12.61"/>
    <n v="2.2000000000000002"/>
    <n v="7"/>
    <n v="0.59"/>
    <n v="1"/>
    <s v="no"/>
    <n v="0"/>
    <s v="0-3 Calls"/>
    <s v="24-59 Months"/>
  </r>
  <r>
    <x v="40"/>
    <n v="124"/>
    <s v="area_code_408"/>
    <s v="no"/>
    <s v="no"/>
    <n v="0"/>
    <n v="156.9"/>
    <n v="74"/>
    <n v="26.67"/>
    <n v="195.8"/>
    <n v="82"/>
    <n v="16.64"/>
    <n v="181"/>
    <n v="99"/>
    <n v="8.15"/>
    <n v="8.8000000000000007"/>
    <n v="2"/>
    <n v="2.38"/>
    <n v="1"/>
    <s v="no"/>
    <n v="0"/>
    <s v="0-3 Calls"/>
    <s v="96-131 Months"/>
  </r>
  <r>
    <x v="12"/>
    <n v="73"/>
    <s v="area_code_408"/>
    <s v="no"/>
    <s v="no"/>
    <n v="0"/>
    <n v="67"/>
    <n v="76"/>
    <n v="11.39"/>
    <n v="223"/>
    <n v="154"/>
    <n v="18.96"/>
    <n v="236.5"/>
    <n v="151"/>
    <n v="10.64"/>
    <n v="11.2"/>
    <n v="2"/>
    <n v="3.02"/>
    <n v="1"/>
    <s v="no"/>
    <n v="0"/>
    <s v="0-3 Calls"/>
    <s v="60-95 Months"/>
  </r>
  <r>
    <x v="22"/>
    <n v="94"/>
    <s v="area_code_415"/>
    <s v="no"/>
    <s v="no"/>
    <n v="0"/>
    <n v="261.3"/>
    <n v="89"/>
    <n v="44.42"/>
    <n v="152.4"/>
    <n v="139"/>
    <n v="12.95"/>
    <n v="120.2"/>
    <n v="124"/>
    <n v="5.41"/>
    <n v="10.5"/>
    <n v="2"/>
    <n v="2.84"/>
    <n v="0"/>
    <s v="no"/>
    <n v="0"/>
    <s v="0-3 Calls"/>
    <s v="60-95 Months"/>
  </r>
  <r>
    <x v="43"/>
    <n v="80"/>
    <s v="area_code_415"/>
    <s v="no"/>
    <s v="no"/>
    <n v="0"/>
    <n v="135.1"/>
    <n v="92"/>
    <n v="22.97"/>
    <n v="185"/>
    <n v="103"/>
    <n v="15.73"/>
    <n v="147.1"/>
    <n v="74"/>
    <n v="6.62"/>
    <n v="14.7"/>
    <n v="5"/>
    <n v="3.97"/>
    <n v="3"/>
    <s v="no"/>
    <n v="0"/>
    <s v="0-3 Calls"/>
    <s v="60-95 Months"/>
  </r>
  <r>
    <x v="18"/>
    <n v="101"/>
    <s v="area_code_415"/>
    <s v="yes"/>
    <s v="no"/>
    <n v="0"/>
    <n v="92.1"/>
    <n v="109"/>
    <n v="15.66"/>
    <n v="163"/>
    <n v="83"/>
    <n v="13.86"/>
    <n v="133.30000000000001"/>
    <n v="102"/>
    <n v="6"/>
    <n v="9.6999999999999993"/>
    <n v="11"/>
    <n v="2.62"/>
    <n v="2"/>
    <s v="no"/>
    <n v="0"/>
    <s v="0-3 Calls"/>
    <s v="96-131 Months"/>
  </r>
  <r>
    <x v="35"/>
    <n v="115"/>
    <s v="area_code_408"/>
    <s v="no"/>
    <s v="no"/>
    <n v="0"/>
    <n v="173.5"/>
    <n v="121"/>
    <n v="29.5"/>
    <n v="168.3"/>
    <n v="100"/>
    <n v="14.31"/>
    <n v="138.30000000000001"/>
    <n v="105"/>
    <n v="6.22"/>
    <n v="7.8"/>
    <n v="5"/>
    <n v="2.11"/>
    <n v="1"/>
    <s v="no"/>
    <n v="0"/>
    <s v="0-3 Calls"/>
    <s v="96-131 Months"/>
  </r>
  <r>
    <x v="45"/>
    <n v="100"/>
    <s v="area_code_415"/>
    <s v="yes"/>
    <s v="no"/>
    <n v="0"/>
    <n v="156.30000000000001"/>
    <n v="82"/>
    <n v="26.57"/>
    <n v="259.39999999999998"/>
    <n v="91"/>
    <n v="22.05"/>
    <n v="143.69999999999999"/>
    <n v="93"/>
    <n v="6.47"/>
    <n v="8.3000000000000007"/>
    <n v="7"/>
    <n v="2.2400000000000002"/>
    <n v="5"/>
    <s v="no"/>
    <n v="0"/>
    <s v="4+ calls"/>
    <s v="96-131 Months"/>
  </r>
  <r>
    <x v="3"/>
    <n v="85"/>
    <s v="area_code_415"/>
    <s v="no"/>
    <s v="no"/>
    <n v="0"/>
    <n v="274.7"/>
    <n v="79"/>
    <n v="46.7"/>
    <n v="119.4"/>
    <n v="122"/>
    <n v="10.15"/>
    <n v="296.89999999999998"/>
    <n v="74"/>
    <n v="13.36"/>
    <n v="9.4"/>
    <n v="10"/>
    <n v="2.54"/>
    <n v="1"/>
    <s v="no"/>
    <n v="0"/>
    <s v="0-3 Calls"/>
    <s v="60-95 Months"/>
  </r>
  <r>
    <x v="40"/>
    <n v="110"/>
    <s v="area_code_408"/>
    <s v="no"/>
    <s v="no"/>
    <n v="0"/>
    <n v="244.7"/>
    <n v="84"/>
    <n v="41.6"/>
    <n v="106.4"/>
    <n v="95"/>
    <n v="9.0399999999999991"/>
    <n v="194.9"/>
    <n v="61"/>
    <n v="8.77"/>
    <n v="10.5"/>
    <n v="1"/>
    <n v="2.84"/>
    <n v="2"/>
    <s v="yes"/>
    <n v="1"/>
    <s v="0-3 Calls"/>
    <s v="96-131 Months"/>
  </r>
  <r>
    <x v="26"/>
    <n v="92"/>
    <s v="area_code_408"/>
    <s v="yes"/>
    <s v="no"/>
    <n v="0"/>
    <n v="183.6"/>
    <n v="96"/>
    <n v="31.21"/>
    <n v="149.69999999999999"/>
    <n v="55"/>
    <n v="12.72"/>
    <n v="135.19999999999999"/>
    <n v="71"/>
    <n v="6.08"/>
    <n v="11.8"/>
    <n v="4"/>
    <n v="3.19"/>
    <n v="0"/>
    <s v="no"/>
    <n v="0"/>
    <s v="0-3 Calls"/>
    <s v="60-95 Months"/>
  </r>
  <r>
    <x v="28"/>
    <n v="102"/>
    <s v="area_code_408"/>
    <s v="no"/>
    <s v="no"/>
    <n v="0"/>
    <n v="167.1"/>
    <n v="80"/>
    <n v="28.41"/>
    <n v="222.9"/>
    <n v="94"/>
    <n v="18.95"/>
    <n v="179.9"/>
    <n v="103"/>
    <n v="8.1"/>
    <n v="11.6"/>
    <n v="3"/>
    <n v="3.13"/>
    <n v="5"/>
    <s v="no"/>
    <n v="0"/>
    <s v="4+ calls"/>
    <s v="96-131 Months"/>
  </r>
  <r>
    <x v="37"/>
    <n v="134"/>
    <s v="area_code_408"/>
    <s v="no"/>
    <s v="no"/>
    <n v="0"/>
    <n v="177.1"/>
    <n v="120"/>
    <n v="30.11"/>
    <n v="218.1"/>
    <n v="123"/>
    <n v="18.54"/>
    <n v="183.8"/>
    <n v="93"/>
    <n v="8.27"/>
    <n v="12.7"/>
    <n v="5"/>
    <n v="3.43"/>
    <n v="3"/>
    <s v="no"/>
    <n v="0"/>
    <s v="0-3 Calls"/>
    <s v="132+ Months"/>
  </r>
  <r>
    <x v="38"/>
    <n v="96"/>
    <s v="area_code_415"/>
    <s v="no"/>
    <s v="no"/>
    <n v="0"/>
    <n v="217.8"/>
    <n v="120"/>
    <n v="37.03"/>
    <n v="139.6"/>
    <n v="109"/>
    <n v="11.87"/>
    <n v="227.7"/>
    <n v="111"/>
    <n v="10.25"/>
    <n v="11.6"/>
    <n v="3"/>
    <n v="3.13"/>
    <n v="0"/>
    <s v="no"/>
    <n v="0"/>
    <s v="0-3 Calls"/>
    <s v="96-131 Months"/>
  </r>
  <r>
    <x v="44"/>
    <n v="42"/>
    <s v="area_code_510"/>
    <s v="no"/>
    <s v="no"/>
    <n v="0"/>
    <n v="143.69999999999999"/>
    <n v="96"/>
    <n v="24.43"/>
    <n v="221"/>
    <n v="98"/>
    <n v="18.79"/>
    <n v="108.9"/>
    <n v="94"/>
    <n v="4.9000000000000004"/>
    <n v="8.6"/>
    <n v="1"/>
    <n v="2.3199999999999998"/>
    <n v="2"/>
    <s v="no"/>
    <n v="0"/>
    <s v="0-3 Calls"/>
    <s v="24-59 Months"/>
  </r>
  <r>
    <x v="27"/>
    <n v="175"/>
    <s v="area_code_415"/>
    <s v="no"/>
    <s v="no"/>
    <n v="0"/>
    <n v="185"/>
    <n v="104"/>
    <n v="31.45"/>
    <n v="325.8"/>
    <n v="86"/>
    <n v="27.69"/>
    <n v="85.4"/>
    <n v="105"/>
    <n v="3.84"/>
    <n v="14.6"/>
    <n v="2"/>
    <n v="3.94"/>
    <n v="1"/>
    <s v="no"/>
    <n v="0"/>
    <s v="0-3 Calls"/>
    <s v="132+ Months"/>
  </r>
  <r>
    <x v="27"/>
    <n v="136"/>
    <s v="area_code_415"/>
    <s v="no"/>
    <s v="yes"/>
    <n v="23"/>
    <n v="235.6"/>
    <n v="65"/>
    <n v="40.049999999999997"/>
    <n v="177.7"/>
    <n v="81"/>
    <n v="15.1"/>
    <n v="138.69999999999999"/>
    <n v="105"/>
    <n v="6.24"/>
    <n v="11.3"/>
    <n v="5"/>
    <n v="3.05"/>
    <n v="1"/>
    <s v="no"/>
    <n v="0"/>
    <s v="0-3 Calls"/>
    <s v="132+ Months"/>
  </r>
  <r>
    <x v="25"/>
    <n v="32"/>
    <s v="area_code_415"/>
    <s v="yes"/>
    <s v="no"/>
    <n v="0"/>
    <n v="265.5"/>
    <n v="75"/>
    <n v="45.14"/>
    <n v="119.7"/>
    <n v="77"/>
    <n v="10.17"/>
    <n v="169.9"/>
    <n v="128"/>
    <n v="7.65"/>
    <n v="14.8"/>
    <n v="6"/>
    <n v="4"/>
    <n v="2"/>
    <s v="yes"/>
    <n v="1"/>
    <s v="0-3 Calls"/>
    <s v="24-59 Months"/>
  </r>
  <r>
    <x v="30"/>
    <n v="101"/>
    <s v="area_code_415"/>
    <s v="no"/>
    <s v="no"/>
    <n v="0"/>
    <n v="332.1"/>
    <n v="91"/>
    <n v="56.46"/>
    <n v="151"/>
    <n v="123"/>
    <n v="12.84"/>
    <n v="277.8"/>
    <n v="99"/>
    <n v="12.5"/>
    <n v="11.3"/>
    <n v="3"/>
    <n v="3.05"/>
    <n v="1"/>
    <s v="yes"/>
    <n v="1"/>
    <s v="0-3 Calls"/>
    <s v="96-131 Months"/>
  </r>
  <r>
    <x v="17"/>
    <n v="132"/>
    <s v="area_code_408"/>
    <s v="yes"/>
    <s v="yes"/>
    <n v="21"/>
    <n v="223.4"/>
    <n v="89"/>
    <n v="37.979999999999997"/>
    <n v="193.2"/>
    <n v="105"/>
    <n v="16.420000000000002"/>
    <n v="226.2"/>
    <n v="85"/>
    <n v="10.18"/>
    <n v="7.7"/>
    <n v="5"/>
    <n v="2.08"/>
    <n v="3"/>
    <s v="no"/>
    <n v="0"/>
    <s v="0-3 Calls"/>
    <s v="132+ Months"/>
  </r>
  <r>
    <x v="41"/>
    <n v="120"/>
    <s v="area_code_510"/>
    <s v="no"/>
    <s v="no"/>
    <n v="0"/>
    <n v="163.6"/>
    <n v="109"/>
    <n v="27.81"/>
    <n v="237.3"/>
    <n v="95"/>
    <n v="20.170000000000002"/>
    <n v="186.2"/>
    <n v="141"/>
    <n v="8.3800000000000008"/>
    <n v="12.3"/>
    <n v="5"/>
    <n v="3.32"/>
    <n v="0"/>
    <s v="no"/>
    <n v="0"/>
    <s v="0-3 Calls"/>
    <s v="96-131 Months"/>
  </r>
  <r>
    <x v="10"/>
    <n v="122"/>
    <s v="area_code_510"/>
    <s v="no"/>
    <s v="no"/>
    <n v="0"/>
    <n v="190"/>
    <n v="125"/>
    <n v="32.299999999999997"/>
    <n v="141.5"/>
    <n v="77"/>
    <n v="12.03"/>
    <n v="216.8"/>
    <n v="68"/>
    <n v="9.76"/>
    <n v="15.9"/>
    <n v="3"/>
    <n v="4.29"/>
    <n v="3"/>
    <s v="no"/>
    <n v="0"/>
    <s v="0-3 Calls"/>
    <s v="96-131 Months"/>
  </r>
  <r>
    <x v="2"/>
    <n v="52"/>
    <s v="area_code_510"/>
    <s v="no"/>
    <s v="no"/>
    <n v="0"/>
    <n v="153.69999999999999"/>
    <n v="100"/>
    <n v="26.13"/>
    <n v="174.2"/>
    <n v="139"/>
    <n v="14.81"/>
    <n v="242.3"/>
    <n v="53"/>
    <n v="10.9"/>
    <n v="14.1"/>
    <n v="3"/>
    <n v="3.81"/>
    <n v="1"/>
    <s v="no"/>
    <n v="0"/>
    <s v="0-3 Calls"/>
    <s v="24-59 Months"/>
  </r>
  <r>
    <x v="39"/>
    <n v="182"/>
    <s v="area_code_415"/>
    <s v="no"/>
    <s v="no"/>
    <n v="0"/>
    <n v="160.30000000000001"/>
    <n v="87"/>
    <n v="27.25"/>
    <n v="229.9"/>
    <n v="101"/>
    <n v="19.54"/>
    <n v="185.3"/>
    <n v="96"/>
    <n v="8.34"/>
    <n v="8.6999999999999993"/>
    <n v="11"/>
    <n v="2.35"/>
    <n v="2"/>
    <s v="no"/>
    <n v="0"/>
    <s v="0-3 Calls"/>
    <s v="132+ Months"/>
  </r>
  <r>
    <x v="12"/>
    <n v="130"/>
    <s v="area_code_510"/>
    <s v="no"/>
    <s v="no"/>
    <n v="0"/>
    <n v="140.9"/>
    <n v="68"/>
    <n v="23.95"/>
    <n v="217.5"/>
    <n v="109"/>
    <n v="18.489999999999998"/>
    <n v="123.6"/>
    <n v="96"/>
    <n v="5.56"/>
    <n v="13.6"/>
    <n v="4"/>
    <n v="3.67"/>
    <n v="3"/>
    <s v="no"/>
    <n v="0"/>
    <s v="0-3 Calls"/>
    <s v="96-131 Months"/>
  </r>
  <r>
    <x v="18"/>
    <n v="106"/>
    <s v="area_code_510"/>
    <s v="no"/>
    <s v="no"/>
    <n v="0"/>
    <n v="168.4"/>
    <n v="85"/>
    <n v="28.63"/>
    <n v="123.3"/>
    <n v="95"/>
    <n v="10.48"/>
    <n v="162.5"/>
    <n v="83"/>
    <n v="7.31"/>
    <n v="4.5999999999999996"/>
    <n v="4"/>
    <n v="1.24"/>
    <n v="3"/>
    <s v="no"/>
    <n v="0"/>
    <s v="0-3 Calls"/>
    <s v="96-131 Months"/>
  </r>
  <r>
    <x v="3"/>
    <n v="150"/>
    <s v="area_code_408"/>
    <s v="no"/>
    <s v="no"/>
    <n v="0"/>
    <n v="150.9"/>
    <n v="92"/>
    <n v="25.65"/>
    <n v="191"/>
    <n v="106"/>
    <n v="16.239999999999998"/>
    <n v="223.6"/>
    <n v="107"/>
    <n v="10.06"/>
    <n v="8.3000000000000007"/>
    <n v="4"/>
    <n v="2.2400000000000002"/>
    <n v="5"/>
    <s v="yes"/>
    <n v="1"/>
    <s v="4+ calls"/>
    <s v="132+ Months"/>
  </r>
  <r>
    <x v="2"/>
    <n v="94"/>
    <s v="area_code_415"/>
    <s v="no"/>
    <s v="no"/>
    <n v="0"/>
    <n v="255.1"/>
    <n v="96"/>
    <n v="43.37"/>
    <n v="276.89999999999998"/>
    <n v="67"/>
    <n v="23.54"/>
    <n v="226.5"/>
    <n v="74"/>
    <n v="10.19"/>
    <n v="10.6"/>
    <n v="2"/>
    <n v="2.86"/>
    <n v="0"/>
    <s v="yes"/>
    <n v="1"/>
    <s v="0-3 Calls"/>
    <s v="60-95 Months"/>
  </r>
  <r>
    <x v="16"/>
    <n v="89"/>
    <s v="area_code_415"/>
    <s v="no"/>
    <s v="no"/>
    <n v="0"/>
    <n v="94.5"/>
    <n v="107"/>
    <n v="16.07"/>
    <n v="191.8"/>
    <n v="85"/>
    <n v="16.3"/>
    <n v="196.2"/>
    <n v="131"/>
    <n v="8.83"/>
    <n v="15"/>
    <n v="5"/>
    <n v="4.05"/>
    <n v="1"/>
    <s v="no"/>
    <n v="0"/>
    <s v="0-3 Calls"/>
    <s v="60-95 Months"/>
  </r>
  <r>
    <x v="34"/>
    <n v="45"/>
    <s v="area_code_415"/>
    <s v="no"/>
    <s v="no"/>
    <n v="0"/>
    <n v="135"/>
    <n v="116"/>
    <n v="22.95"/>
    <n v="159"/>
    <n v="108"/>
    <n v="13.52"/>
    <n v="170.3"/>
    <n v="130"/>
    <n v="7.66"/>
    <n v="11.1"/>
    <n v="15"/>
    <n v="3"/>
    <n v="1"/>
    <s v="no"/>
    <n v="0"/>
    <s v="0-3 Calls"/>
    <s v="24-59 Months"/>
  </r>
  <r>
    <x v="45"/>
    <n v="74"/>
    <s v="area_code_408"/>
    <s v="no"/>
    <s v="no"/>
    <n v="0"/>
    <n v="286.89999999999998"/>
    <n v="113"/>
    <n v="48.77"/>
    <n v="260.8"/>
    <n v="121"/>
    <n v="22.17"/>
    <n v="137.1"/>
    <n v="94"/>
    <n v="6.17"/>
    <n v="12.6"/>
    <n v="6"/>
    <n v="3.4"/>
    <n v="0"/>
    <s v="yes"/>
    <n v="1"/>
    <s v="0-3 Calls"/>
    <s v="60-95 Months"/>
  </r>
  <r>
    <x v="23"/>
    <n v="158"/>
    <s v="area_code_415"/>
    <s v="no"/>
    <s v="no"/>
    <n v="0"/>
    <n v="165.4"/>
    <n v="70"/>
    <n v="28.12"/>
    <n v="280.10000000000002"/>
    <n v="104"/>
    <n v="23.81"/>
    <n v="121.8"/>
    <n v="106"/>
    <n v="5.48"/>
    <n v="10.4"/>
    <n v="9"/>
    <n v="2.81"/>
    <n v="1"/>
    <s v="no"/>
    <n v="0"/>
    <s v="0-3 Calls"/>
    <s v="132+ Months"/>
  </r>
  <r>
    <x v="43"/>
    <n v="76"/>
    <s v="area_code_415"/>
    <s v="no"/>
    <s v="no"/>
    <n v="0"/>
    <n v="222"/>
    <n v="99"/>
    <n v="37.74"/>
    <n v="215.9"/>
    <n v="122"/>
    <n v="18.350000000000001"/>
    <n v="204.1"/>
    <n v="131"/>
    <n v="9.18"/>
    <n v="8.1999999999999993"/>
    <n v="5"/>
    <n v="2.21"/>
    <n v="3"/>
    <s v="yes"/>
    <n v="1"/>
    <s v="0-3 Calls"/>
    <s v="60-95 Months"/>
  </r>
  <r>
    <x v="40"/>
    <n v="102"/>
    <s v="area_code_415"/>
    <s v="yes"/>
    <s v="no"/>
    <n v="0"/>
    <n v="209.8"/>
    <n v="85"/>
    <n v="35.67"/>
    <n v="165.7"/>
    <n v="100"/>
    <n v="14.08"/>
    <n v="230.1"/>
    <n v="92"/>
    <n v="10.35"/>
    <n v="8.6999999999999993"/>
    <n v="6"/>
    <n v="2.35"/>
    <n v="0"/>
    <s v="no"/>
    <n v="0"/>
    <s v="0-3 Calls"/>
    <s v="96-131 Months"/>
  </r>
  <r>
    <x v="5"/>
    <n v="4"/>
    <s v="area_code_408"/>
    <s v="no"/>
    <s v="yes"/>
    <n v="31"/>
    <n v="158.30000000000001"/>
    <n v="99"/>
    <n v="26.91"/>
    <n v="164.2"/>
    <n v="98"/>
    <n v="13.96"/>
    <n v="192.7"/>
    <n v="108"/>
    <n v="8.67"/>
    <n v="12.5"/>
    <n v="3"/>
    <n v="3.38"/>
    <n v="2"/>
    <s v="no"/>
    <n v="0"/>
    <s v="0-3 Calls"/>
    <s v="0-23 Months"/>
  </r>
  <r>
    <x v="35"/>
    <n v="161"/>
    <s v="area_code_408"/>
    <s v="no"/>
    <s v="no"/>
    <n v="0"/>
    <n v="252.3"/>
    <n v="120"/>
    <n v="42.89"/>
    <n v="243.8"/>
    <n v="98"/>
    <n v="20.72"/>
    <n v="284.39999999999998"/>
    <n v="96"/>
    <n v="12.8"/>
    <n v="9.1999999999999993"/>
    <n v="2"/>
    <n v="2.48"/>
    <n v="1"/>
    <s v="yes"/>
    <n v="1"/>
    <s v="0-3 Calls"/>
    <s v="132+ Months"/>
  </r>
  <r>
    <x v="6"/>
    <n v="116"/>
    <s v="area_code_415"/>
    <s v="no"/>
    <s v="no"/>
    <n v="0"/>
    <n v="255.5"/>
    <n v="93"/>
    <n v="43.44"/>
    <n v="224.4"/>
    <n v="122"/>
    <n v="19.07"/>
    <n v="317.3"/>
    <n v="85"/>
    <n v="14.28"/>
    <n v="12.7"/>
    <n v="4"/>
    <n v="3.43"/>
    <n v="1"/>
    <s v="yes"/>
    <n v="1"/>
    <s v="0-3 Calls"/>
    <s v="96-131 Months"/>
  </r>
  <r>
    <x v="19"/>
    <n v="86"/>
    <s v="area_code_415"/>
    <s v="no"/>
    <s v="no"/>
    <n v="0"/>
    <n v="227.9"/>
    <n v="105"/>
    <n v="38.74"/>
    <n v="218.7"/>
    <n v="118"/>
    <n v="18.59"/>
    <n v="223.2"/>
    <n v="120"/>
    <n v="10.039999999999999"/>
    <n v="14.2"/>
    <n v="5"/>
    <n v="3.83"/>
    <n v="3"/>
    <s v="no"/>
    <n v="0"/>
    <s v="0-3 Calls"/>
    <s v="60-95 Months"/>
  </r>
  <r>
    <x v="44"/>
    <n v="39"/>
    <s v="area_code_510"/>
    <s v="no"/>
    <s v="no"/>
    <n v="0"/>
    <n v="185"/>
    <n v="113"/>
    <n v="31.45"/>
    <n v="106.5"/>
    <n v="125"/>
    <n v="9.0500000000000007"/>
    <n v="167.3"/>
    <n v="78"/>
    <n v="7.53"/>
    <n v="12"/>
    <n v="2"/>
    <n v="3.24"/>
    <n v="0"/>
    <s v="no"/>
    <n v="0"/>
    <s v="0-3 Calls"/>
    <s v="24-59 Months"/>
  </r>
  <r>
    <x v="28"/>
    <n v="57"/>
    <s v="area_code_415"/>
    <s v="no"/>
    <s v="no"/>
    <n v="0"/>
    <n v="140"/>
    <n v="100"/>
    <n v="23.8"/>
    <n v="174.7"/>
    <n v="102"/>
    <n v="14.85"/>
    <n v="258.5"/>
    <n v="111"/>
    <n v="11.63"/>
    <n v="13.3"/>
    <n v="4"/>
    <n v="3.59"/>
    <n v="1"/>
    <s v="no"/>
    <n v="0"/>
    <s v="0-3 Calls"/>
    <s v="24-59 Months"/>
  </r>
  <r>
    <x v="21"/>
    <n v="138"/>
    <s v="area_code_415"/>
    <s v="no"/>
    <s v="no"/>
    <n v="0"/>
    <n v="157.5"/>
    <n v="96"/>
    <n v="26.78"/>
    <n v="271.7"/>
    <n v="107"/>
    <n v="23.09"/>
    <n v="138.19999999999999"/>
    <n v="84"/>
    <n v="6.22"/>
    <n v="10.7"/>
    <n v="6"/>
    <n v="2.89"/>
    <n v="2"/>
    <s v="no"/>
    <n v="0"/>
    <s v="0-3 Calls"/>
    <s v="132+ Months"/>
  </r>
  <r>
    <x v="22"/>
    <n v="98"/>
    <s v="area_code_415"/>
    <s v="no"/>
    <s v="no"/>
    <n v="0"/>
    <n v="237.5"/>
    <n v="130"/>
    <n v="40.380000000000003"/>
    <n v="213.2"/>
    <n v="85"/>
    <n v="18.12"/>
    <n v="194.1"/>
    <n v="107"/>
    <n v="8.73"/>
    <n v="10.1"/>
    <n v="3"/>
    <n v="2.73"/>
    <n v="0"/>
    <s v="no"/>
    <n v="0"/>
    <s v="0-3 Calls"/>
    <s v="96-131 Months"/>
  </r>
  <r>
    <x v="17"/>
    <n v="145"/>
    <s v="area_code_415"/>
    <s v="no"/>
    <s v="yes"/>
    <n v="10"/>
    <n v="190.7"/>
    <n v="100"/>
    <n v="32.42"/>
    <n v="177.7"/>
    <n v="114"/>
    <n v="15.1"/>
    <n v="167.3"/>
    <n v="100"/>
    <n v="7.53"/>
    <n v="12.8"/>
    <n v="2"/>
    <n v="3.46"/>
    <n v="0"/>
    <s v="no"/>
    <n v="0"/>
    <s v="0-3 Calls"/>
    <s v="132+ Months"/>
  </r>
  <r>
    <x v="37"/>
    <n v="77"/>
    <s v="area_code_415"/>
    <s v="no"/>
    <s v="no"/>
    <n v="0"/>
    <n v="215.5"/>
    <n v="81"/>
    <n v="36.64"/>
    <n v="170.9"/>
    <n v="100"/>
    <n v="14.53"/>
    <n v="170.3"/>
    <n v="59"/>
    <n v="7.66"/>
    <n v="10.3"/>
    <n v="3"/>
    <n v="2.78"/>
    <n v="1"/>
    <s v="no"/>
    <n v="0"/>
    <s v="0-3 Calls"/>
    <s v="60-95 Months"/>
  </r>
  <r>
    <x v="6"/>
    <n v="99"/>
    <s v="area_code_408"/>
    <s v="no"/>
    <s v="yes"/>
    <n v="12"/>
    <n v="119.9"/>
    <n v="83"/>
    <n v="20.38"/>
    <n v="237.7"/>
    <n v="98"/>
    <n v="20.2"/>
    <n v="187.6"/>
    <n v="159"/>
    <n v="8.44"/>
    <n v="16.600000000000001"/>
    <n v="2"/>
    <n v="4.4800000000000004"/>
    <n v="1"/>
    <s v="no"/>
    <n v="0"/>
    <s v="0-3 Calls"/>
    <s v="96-131 Months"/>
  </r>
  <r>
    <x v="39"/>
    <n v="106"/>
    <s v="area_code_510"/>
    <s v="yes"/>
    <s v="no"/>
    <n v="0"/>
    <n v="196.7"/>
    <n v="100"/>
    <n v="33.44"/>
    <n v="210.2"/>
    <n v="109"/>
    <n v="17.87"/>
    <n v="173.8"/>
    <n v="83"/>
    <n v="7.82"/>
    <n v="7.8"/>
    <n v="1"/>
    <n v="2.11"/>
    <n v="4"/>
    <s v="yes"/>
    <n v="1"/>
    <s v="4+ calls"/>
    <s v="96-131 Months"/>
  </r>
  <r>
    <x v="2"/>
    <n v="32"/>
    <s v="area_code_510"/>
    <s v="no"/>
    <s v="no"/>
    <n v="0"/>
    <n v="230.7"/>
    <n v="122"/>
    <n v="39.22"/>
    <n v="204.7"/>
    <n v="134"/>
    <n v="17.399999999999999"/>
    <n v="142"/>
    <n v="86"/>
    <n v="6.39"/>
    <n v="8.6999999999999993"/>
    <n v="3"/>
    <n v="2.35"/>
    <n v="2"/>
    <s v="no"/>
    <n v="0"/>
    <s v="0-3 Calls"/>
    <s v="24-59 Months"/>
  </r>
  <r>
    <x v="27"/>
    <n v="174"/>
    <s v="area_code_415"/>
    <s v="no"/>
    <s v="no"/>
    <n v="0"/>
    <n v="222.3"/>
    <n v="102"/>
    <n v="37.79"/>
    <n v="173.8"/>
    <n v="123"/>
    <n v="14.77"/>
    <n v="297.2"/>
    <n v="97"/>
    <n v="13.37"/>
    <n v="5.7"/>
    <n v="2"/>
    <n v="1.54"/>
    <n v="0"/>
    <s v="yes"/>
    <n v="1"/>
    <s v="0-3 Calls"/>
    <s v="132+ Months"/>
  </r>
  <r>
    <x v="11"/>
    <n v="98"/>
    <s v="area_code_510"/>
    <s v="no"/>
    <s v="no"/>
    <n v="0"/>
    <n v="198.6"/>
    <n v="92"/>
    <n v="33.76"/>
    <n v="349.4"/>
    <n v="99"/>
    <n v="29.7"/>
    <n v="221.7"/>
    <n v="83"/>
    <n v="9.98"/>
    <n v="7.3"/>
    <n v="6"/>
    <n v="1.97"/>
    <n v="2"/>
    <s v="yes"/>
    <n v="1"/>
    <s v="0-3 Calls"/>
    <s v="96-131 Months"/>
  </r>
  <r>
    <x v="41"/>
    <n v="42"/>
    <s v="area_code_510"/>
    <s v="no"/>
    <s v="no"/>
    <n v="0"/>
    <n v="139.4"/>
    <n v="109"/>
    <n v="23.7"/>
    <n v="223.8"/>
    <n v="121"/>
    <n v="19.02"/>
    <n v="244.9"/>
    <n v="105"/>
    <n v="11.02"/>
    <n v="4.5999999999999996"/>
    <n v="3"/>
    <n v="1.24"/>
    <n v="1"/>
    <s v="no"/>
    <n v="0"/>
    <s v="0-3 Calls"/>
    <s v="24-59 Months"/>
  </r>
  <r>
    <x v="13"/>
    <n v="99"/>
    <s v="area_code_408"/>
    <s v="no"/>
    <s v="no"/>
    <n v="0"/>
    <n v="130.4"/>
    <n v="121"/>
    <n v="22.17"/>
    <n v="219.9"/>
    <n v="103"/>
    <n v="18.690000000000001"/>
    <n v="84.1"/>
    <n v="85"/>
    <n v="3.78"/>
    <n v="9.8000000000000007"/>
    <n v="3"/>
    <n v="2.65"/>
    <n v="2"/>
    <s v="no"/>
    <n v="0"/>
    <s v="0-3 Calls"/>
    <s v="96-131 Months"/>
  </r>
  <r>
    <x v="11"/>
    <n v="119"/>
    <s v="area_code_408"/>
    <s v="no"/>
    <s v="no"/>
    <n v="0"/>
    <n v="153.19999999999999"/>
    <n v="131"/>
    <n v="26.04"/>
    <n v="116.6"/>
    <n v="85"/>
    <n v="9.91"/>
    <n v="218.5"/>
    <n v="74"/>
    <n v="9.83"/>
    <n v="10.1"/>
    <n v="5"/>
    <n v="2.73"/>
    <n v="1"/>
    <s v="no"/>
    <n v="0"/>
    <s v="0-3 Calls"/>
    <s v="96-131 Months"/>
  </r>
  <r>
    <x v="24"/>
    <n v="47"/>
    <s v="area_code_415"/>
    <s v="yes"/>
    <s v="no"/>
    <n v="0"/>
    <n v="177.1"/>
    <n v="104"/>
    <n v="30.11"/>
    <n v="217.4"/>
    <n v="97"/>
    <n v="18.48"/>
    <n v="191.8"/>
    <n v="131"/>
    <n v="8.6300000000000008"/>
    <n v="9.6999999999999993"/>
    <n v="5"/>
    <n v="2.62"/>
    <n v="2"/>
    <s v="no"/>
    <n v="0"/>
    <s v="0-3 Calls"/>
    <s v="24-59 Months"/>
  </r>
  <r>
    <x v="23"/>
    <n v="77"/>
    <s v="area_code_415"/>
    <s v="no"/>
    <s v="no"/>
    <n v="0"/>
    <n v="134.5"/>
    <n v="119"/>
    <n v="22.87"/>
    <n v="119.7"/>
    <n v="104"/>
    <n v="10.17"/>
    <n v="250.7"/>
    <n v="112"/>
    <n v="11.28"/>
    <n v="9.3000000000000007"/>
    <n v="5"/>
    <n v="2.5099999999999998"/>
    <n v="0"/>
    <s v="no"/>
    <n v="0"/>
    <s v="0-3 Calls"/>
    <s v="60-95 Months"/>
  </r>
  <r>
    <x v="19"/>
    <n v="39"/>
    <s v="area_code_510"/>
    <s v="no"/>
    <s v="yes"/>
    <n v="38"/>
    <n v="201.8"/>
    <n v="66"/>
    <n v="34.31"/>
    <n v="200.1"/>
    <n v="87"/>
    <n v="17.010000000000002"/>
    <n v="173.7"/>
    <n v="112"/>
    <n v="7.82"/>
    <n v="9.5"/>
    <n v="3"/>
    <n v="2.57"/>
    <n v="0"/>
    <s v="no"/>
    <n v="0"/>
    <s v="0-3 Calls"/>
    <s v="24-59 Months"/>
  </r>
  <r>
    <x v="6"/>
    <n v="193"/>
    <s v="area_code_415"/>
    <s v="no"/>
    <s v="no"/>
    <n v="0"/>
    <n v="180.5"/>
    <n v="114"/>
    <n v="30.69"/>
    <n v="117.9"/>
    <n v="80"/>
    <n v="10.02"/>
    <n v="192.9"/>
    <n v="97"/>
    <n v="8.68"/>
    <n v="10.199999999999999"/>
    <n v="4"/>
    <n v="2.75"/>
    <n v="2"/>
    <s v="no"/>
    <n v="0"/>
    <s v="0-3 Calls"/>
    <s v="132+ Months"/>
  </r>
  <r>
    <x v="0"/>
    <n v="103"/>
    <s v="area_code_415"/>
    <s v="no"/>
    <s v="yes"/>
    <n v="40"/>
    <n v="164.5"/>
    <n v="95"/>
    <n v="27.97"/>
    <n v="228.7"/>
    <n v="82"/>
    <n v="19.440000000000001"/>
    <n v="194.7"/>
    <n v="97"/>
    <n v="8.76"/>
    <n v="7.4"/>
    <n v="1"/>
    <n v="2"/>
    <n v="4"/>
    <s v="no"/>
    <n v="0"/>
    <s v="4+ calls"/>
    <s v="96-131 Months"/>
  </r>
  <r>
    <x v="22"/>
    <n v="36"/>
    <s v="area_code_415"/>
    <s v="yes"/>
    <s v="yes"/>
    <n v="19"/>
    <n v="171.9"/>
    <n v="96"/>
    <n v="29.22"/>
    <n v="198.4"/>
    <n v="111"/>
    <n v="16.86"/>
    <n v="321.7"/>
    <n v="76"/>
    <n v="14.48"/>
    <n v="10.5"/>
    <n v="1"/>
    <n v="2.84"/>
    <n v="1"/>
    <s v="yes"/>
    <n v="1"/>
    <s v="0-3 Calls"/>
    <s v="24-59 Months"/>
  </r>
  <r>
    <x v="47"/>
    <n v="87"/>
    <s v="area_code_415"/>
    <s v="no"/>
    <s v="no"/>
    <n v="0"/>
    <n v="221.4"/>
    <n v="69"/>
    <n v="37.64"/>
    <n v="195.2"/>
    <n v="53"/>
    <n v="16.59"/>
    <n v="120.6"/>
    <n v="91"/>
    <n v="5.43"/>
    <n v="13.7"/>
    <n v="4"/>
    <n v="3.7"/>
    <n v="1"/>
    <s v="no"/>
    <n v="0"/>
    <s v="0-3 Calls"/>
    <s v="60-95 Months"/>
  </r>
  <r>
    <x v="8"/>
    <n v="1"/>
    <s v="area_code_510"/>
    <s v="no"/>
    <s v="no"/>
    <n v="0"/>
    <n v="241.5"/>
    <n v="114"/>
    <n v="41.06"/>
    <n v="195.2"/>
    <n v="94"/>
    <n v="16.59"/>
    <n v="201.6"/>
    <n v="93"/>
    <n v="9.07"/>
    <n v="14.1"/>
    <n v="3"/>
    <n v="3.81"/>
    <n v="3"/>
    <s v="no"/>
    <n v="0"/>
    <s v="0-3 Calls"/>
    <s v="0-23 Months"/>
  </r>
  <r>
    <x v="19"/>
    <n v="62"/>
    <s v="area_code_415"/>
    <s v="no"/>
    <s v="no"/>
    <n v="0"/>
    <n v="116.5"/>
    <n v="77"/>
    <n v="19.809999999999999"/>
    <n v="186.1"/>
    <n v="111"/>
    <n v="15.82"/>
    <n v="180.6"/>
    <n v="72"/>
    <n v="8.1300000000000008"/>
    <n v="16.100000000000001"/>
    <n v="2"/>
    <n v="4.3499999999999996"/>
    <n v="3"/>
    <s v="no"/>
    <n v="0"/>
    <s v="0-3 Calls"/>
    <s v="60-95 Months"/>
  </r>
  <r>
    <x v="34"/>
    <n v="112"/>
    <s v="area_code_415"/>
    <s v="no"/>
    <s v="no"/>
    <n v="0"/>
    <n v="158.1"/>
    <n v="107"/>
    <n v="26.88"/>
    <n v="181.5"/>
    <n v="101"/>
    <n v="15.43"/>
    <n v="200.3"/>
    <n v="126"/>
    <n v="9.01"/>
    <n v="8.3000000000000007"/>
    <n v="7"/>
    <n v="2.2400000000000002"/>
    <n v="1"/>
    <s v="no"/>
    <n v="0"/>
    <s v="0-3 Calls"/>
    <s v="96-131 Months"/>
  </r>
  <r>
    <x v="16"/>
    <n v="82"/>
    <s v="area_code_408"/>
    <s v="no"/>
    <s v="no"/>
    <n v="0"/>
    <n v="121.6"/>
    <n v="81"/>
    <n v="20.67"/>
    <n v="191.3"/>
    <n v="109"/>
    <n v="16.260000000000002"/>
    <n v="231.4"/>
    <n v="81"/>
    <n v="10.41"/>
    <n v="8.6"/>
    <n v="5"/>
    <n v="2.3199999999999998"/>
    <n v="3"/>
    <s v="no"/>
    <n v="0"/>
    <s v="0-3 Calls"/>
    <s v="60-95 Months"/>
  </r>
  <r>
    <x v="43"/>
    <n v="55"/>
    <s v="area_code_415"/>
    <s v="no"/>
    <s v="yes"/>
    <n v="28"/>
    <n v="222.5"/>
    <n v="134"/>
    <n v="37.83"/>
    <n v="177.8"/>
    <n v="106"/>
    <n v="15.11"/>
    <n v="194.6"/>
    <n v="90"/>
    <n v="8.76"/>
    <n v="9.6999999999999993"/>
    <n v="4"/>
    <n v="2.62"/>
    <n v="2"/>
    <s v="no"/>
    <n v="0"/>
    <s v="0-3 Calls"/>
    <s v="24-59 Months"/>
  </r>
  <r>
    <x v="9"/>
    <n v="82"/>
    <s v="area_code_510"/>
    <s v="no"/>
    <s v="yes"/>
    <n v="23"/>
    <n v="123.7"/>
    <n v="93"/>
    <n v="21.03"/>
    <n v="139.1"/>
    <n v="74"/>
    <n v="11.82"/>
    <n v="174.5"/>
    <n v="118"/>
    <n v="7.85"/>
    <n v="10.6"/>
    <n v="2"/>
    <n v="2.86"/>
    <n v="1"/>
    <s v="no"/>
    <n v="0"/>
    <s v="0-3 Calls"/>
    <s v="60-95 Months"/>
  </r>
  <r>
    <x v="0"/>
    <n v="69"/>
    <s v="area_code_415"/>
    <s v="no"/>
    <s v="no"/>
    <n v="0"/>
    <n v="244.8"/>
    <n v="76"/>
    <n v="41.62"/>
    <n v="77.2"/>
    <n v="100"/>
    <n v="6.56"/>
    <n v="222.8"/>
    <n v="102"/>
    <n v="10.029999999999999"/>
    <n v="10"/>
    <n v="3"/>
    <n v="2.7"/>
    <n v="0"/>
    <s v="no"/>
    <n v="0"/>
    <s v="0-3 Calls"/>
    <s v="60-95 Months"/>
  </r>
  <r>
    <x v="20"/>
    <n v="87"/>
    <s v="area_code_510"/>
    <s v="no"/>
    <s v="no"/>
    <n v="0"/>
    <n v="297.39999999999998"/>
    <n v="63"/>
    <n v="50.56"/>
    <n v="118.4"/>
    <n v="108"/>
    <n v="10.06"/>
    <n v="242.3"/>
    <n v="72"/>
    <n v="10.9"/>
    <n v="11"/>
    <n v="2"/>
    <n v="2.97"/>
    <n v="2"/>
    <s v="yes"/>
    <n v="1"/>
    <s v="0-3 Calls"/>
    <s v="60-95 Months"/>
  </r>
  <r>
    <x v="6"/>
    <n v="63"/>
    <s v="area_code_415"/>
    <s v="no"/>
    <s v="no"/>
    <n v="0"/>
    <n v="147.80000000000001"/>
    <n v="95"/>
    <n v="25.13"/>
    <n v="201.4"/>
    <n v="72"/>
    <n v="17.12"/>
    <n v="154.9"/>
    <n v="118"/>
    <n v="6.97"/>
    <n v="8.6"/>
    <n v="8"/>
    <n v="2.3199999999999998"/>
    <n v="1"/>
    <s v="no"/>
    <n v="0"/>
    <s v="0-3 Calls"/>
    <s v="60-95 Months"/>
  </r>
  <r>
    <x v="12"/>
    <n v="68"/>
    <s v="area_code_415"/>
    <s v="no"/>
    <s v="no"/>
    <n v="0"/>
    <n v="186.5"/>
    <n v="108"/>
    <n v="31.71"/>
    <n v="190.2"/>
    <n v="107"/>
    <n v="16.170000000000002"/>
    <n v="187.8"/>
    <n v="103"/>
    <n v="8.4499999999999993"/>
    <n v="11"/>
    <n v="5"/>
    <n v="2.97"/>
    <n v="1"/>
    <s v="no"/>
    <n v="0"/>
    <s v="0-3 Calls"/>
    <s v="60-95 Months"/>
  </r>
  <r>
    <x v="14"/>
    <n v="119"/>
    <s v="area_code_510"/>
    <s v="no"/>
    <s v="no"/>
    <n v="0"/>
    <n v="107.2"/>
    <n v="100"/>
    <n v="18.22"/>
    <n v="221.1"/>
    <n v="100"/>
    <n v="18.79"/>
    <n v="212.6"/>
    <n v="96"/>
    <n v="9.57"/>
    <n v="8.3000000000000007"/>
    <n v="3"/>
    <n v="2.2400000000000002"/>
    <n v="2"/>
    <s v="no"/>
    <n v="0"/>
    <s v="0-3 Calls"/>
    <s v="96-131 Months"/>
  </r>
  <r>
    <x v="12"/>
    <n v="43"/>
    <s v="area_code_415"/>
    <s v="no"/>
    <s v="yes"/>
    <n v="36"/>
    <n v="93.1"/>
    <n v="68"/>
    <n v="15.83"/>
    <n v="246.1"/>
    <n v="83"/>
    <n v="20.92"/>
    <n v="94.9"/>
    <n v="109"/>
    <n v="4.2699999999999996"/>
    <n v="8.6999999999999993"/>
    <n v="8"/>
    <n v="2.35"/>
    <n v="1"/>
    <s v="no"/>
    <n v="0"/>
    <s v="0-3 Calls"/>
    <s v="24-59 Months"/>
  </r>
  <r>
    <x v="31"/>
    <n v="136"/>
    <s v="area_code_510"/>
    <s v="no"/>
    <s v="no"/>
    <n v="0"/>
    <n v="132.4"/>
    <n v="110"/>
    <n v="22.51"/>
    <n v="254.1"/>
    <n v="81"/>
    <n v="21.6"/>
    <n v="176.5"/>
    <n v="100"/>
    <n v="7.94"/>
    <n v="13"/>
    <n v="6"/>
    <n v="3.51"/>
    <n v="2"/>
    <s v="no"/>
    <n v="0"/>
    <s v="0-3 Calls"/>
    <s v="132+ Months"/>
  </r>
  <r>
    <x v="27"/>
    <n v="149"/>
    <s v="area_code_415"/>
    <s v="no"/>
    <s v="no"/>
    <n v="0"/>
    <n v="114.5"/>
    <n v="103"/>
    <n v="19.47"/>
    <n v="228.8"/>
    <n v="100"/>
    <n v="19.45"/>
    <n v="135.80000000000001"/>
    <n v="74"/>
    <n v="6.11"/>
    <n v="10.7"/>
    <n v="3"/>
    <n v="2.89"/>
    <n v="0"/>
    <s v="no"/>
    <n v="0"/>
    <s v="0-3 Calls"/>
    <s v="132+ Months"/>
  </r>
  <r>
    <x v="11"/>
    <n v="77"/>
    <s v="area_code_415"/>
    <s v="no"/>
    <s v="no"/>
    <n v="0"/>
    <n v="184.7"/>
    <n v="130"/>
    <n v="31.4"/>
    <n v="194"/>
    <n v="105"/>
    <n v="16.489999999999998"/>
    <n v="249.1"/>
    <n v="91"/>
    <n v="11.21"/>
    <n v="9"/>
    <n v="4"/>
    <n v="2.4300000000000002"/>
    <n v="1"/>
    <s v="no"/>
    <n v="0"/>
    <s v="0-3 Calls"/>
    <s v="60-95 Months"/>
  </r>
  <r>
    <x v="28"/>
    <n v="110"/>
    <s v="area_code_415"/>
    <s v="no"/>
    <s v="no"/>
    <n v="0"/>
    <n v="94.1"/>
    <n v="127"/>
    <n v="16"/>
    <n v="283"/>
    <n v="97"/>
    <n v="24.06"/>
    <n v="168.7"/>
    <n v="69"/>
    <n v="7.59"/>
    <n v="10.3"/>
    <n v="6"/>
    <n v="2.78"/>
    <n v="2"/>
    <s v="no"/>
    <n v="0"/>
    <s v="0-3 Calls"/>
    <s v="96-131 Months"/>
  </r>
  <r>
    <x v="34"/>
    <n v="70"/>
    <s v="area_code_415"/>
    <s v="no"/>
    <s v="no"/>
    <n v="0"/>
    <n v="229.3"/>
    <n v="110"/>
    <n v="38.979999999999997"/>
    <n v="118.2"/>
    <n v="89"/>
    <n v="10.050000000000001"/>
    <n v="155"/>
    <n v="105"/>
    <n v="6.98"/>
    <n v="7.9"/>
    <n v="4"/>
    <n v="2.13"/>
    <n v="1"/>
    <s v="no"/>
    <n v="0"/>
    <s v="0-3 Calls"/>
    <s v="60-95 Months"/>
  </r>
  <r>
    <x v="39"/>
    <n v="155"/>
    <s v="area_code_510"/>
    <s v="no"/>
    <s v="no"/>
    <n v="0"/>
    <n v="223.8"/>
    <n v="109"/>
    <n v="38.049999999999997"/>
    <n v="233.4"/>
    <n v="68"/>
    <n v="19.84"/>
    <n v="201.6"/>
    <n v="111"/>
    <n v="9.07"/>
    <n v="8.8000000000000007"/>
    <n v="8"/>
    <n v="2.38"/>
    <n v="1"/>
    <s v="no"/>
    <n v="0"/>
    <s v="0-3 Calls"/>
    <s v="132+ Months"/>
  </r>
  <r>
    <x v="38"/>
    <n v="151"/>
    <s v="area_code_415"/>
    <s v="no"/>
    <s v="yes"/>
    <n v="27"/>
    <n v="154.4"/>
    <n v="141"/>
    <n v="26.25"/>
    <n v="210.6"/>
    <n v="109"/>
    <n v="17.899999999999999"/>
    <n v="167.9"/>
    <n v="109"/>
    <n v="7.56"/>
    <n v="7.8"/>
    <n v="3"/>
    <n v="2.11"/>
    <n v="3"/>
    <s v="no"/>
    <n v="0"/>
    <s v="0-3 Calls"/>
    <s v="132+ Months"/>
  </r>
  <r>
    <x v="14"/>
    <n v="125"/>
    <s v="area_code_415"/>
    <s v="no"/>
    <s v="no"/>
    <n v="0"/>
    <n v="190.2"/>
    <n v="107"/>
    <n v="32.33"/>
    <n v="209.2"/>
    <n v="75"/>
    <n v="17.78"/>
    <n v="102.1"/>
    <n v="136"/>
    <n v="4.59"/>
    <n v="14.2"/>
    <n v="5"/>
    <n v="3.83"/>
    <n v="4"/>
    <s v="yes"/>
    <n v="1"/>
    <s v="4+ calls"/>
    <s v="96-131 Months"/>
  </r>
  <r>
    <x v="1"/>
    <n v="83"/>
    <s v="area_code_415"/>
    <s v="no"/>
    <s v="no"/>
    <n v="0"/>
    <n v="167"/>
    <n v="120"/>
    <n v="28.39"/>
    <n v="209.1"/>
    <n v="102"/>
    <n v="17.77"/>
    <n v="131"/>
    <n v="107"/>
    <n v="5.9"/>
    <n v="8.6"/>
    <n v="2"/>
    <n v="2.3199999999999998"/>
    <n v="1"/>
    <s v="no"/>
    <n v="0"/>
    <s v="0-3 Calls"/>
    <s v="60-95 Months"/>
  </r>
  <r>
    <x v="50"/>
    <n v="94"/>
    <s v="area_code_510"/>
    <s v="no"/>
    <s v="no"/>
    <n v="0"/>
    <n v="154.80000000000001"/>
    <n v="113"/>
    <n v="26.32"/>
    <n v="261.8"/>
    <n v="121"/>
    <n v="22.25"/>
    <n v="213"/>
    <n v="81"/>
    <n v="9.58"/>
    <n v="11.6"/>
    <n v="5"/>
    <n v="3.13"/>
    <n v="0"/>
    <s v="no"/>
    <n v="0"/>
    <s v="0-3 Calls"/>
    <s v="60-95 Months"/>
  </r>
  <r>
    <x v="16"/>
    <n v="11"/>
    <s v="area_code_415"/>
    <s v="no"/>
    <s v="yes"/>
    <n v="36"/>
    <n v="293.39999999999998"/>
    <n v="122"/>
    <n v="49.88"/>
    <n v="174.1"/>
    <n v="91"/>
    <n v="14.8"/>
    <n v="212"/>
    <n v="50"/>
    <n v="9.5399999999999991"/>
    <n v="6.9"/>
    <n v="6"/>
    <n v="1.86"/>
    <n v="1"/>
    <s v="no"/>
    <n v="0"/>
    <s v="0-3 Calls"/>
    <s v="0-23 Months"/>
  </r>
  <r>
    <x v="16"/>
    <n v="92"/>
    <s v="area_code_415"/>
    <s v="no"/>
    <s v="no"/>
    <n v="0"/>
    <n v="160.5"/>
    <n v="113"/>
    <n v="27.29"/>
    <n v="287.3"/>
    <n v="134"/>
    <n v="24.42"/>
    <n v="212.6"/>
    <n v="93"/>
    <n v="9.57"/>
    <n v="8.1999999999999993"/>
    <n v="3"/>
    <n v="2.21"/>
    <n v="3"/>
    <s v="no"/>
    <n v="0"/>
    <s v="0-3 Calls"/>
    <s v="60-95 Months"/>
  </r>
  <r>
    <x v="23"/>
    <n v="70"/>
    <s v="area_code_415"/>
    <s v="no"/>
    <s v="yes"/>
    <n v="20"/>
    <n v="230.2"/>
    <n v="110"/>
    <n v="39.130000000000003"/>
    <n v="177.5"/>
    <n v="111"/>
    <n v="15.09"/>
    <n v="206.3"/>
    <n v="38"/>
    <n v="9.2799999999999994"/>
    <n v="11.9"/>
    <n v="2"/>
    <n v="3.21"/>
    <n v="0"/>
    <s v="no"/>
    <n v="0"/>
    <s v="0-3 Calls"/>
    <s v="60-95 Months"/>
  </r>
  <r>
    <x v="30"/>
    <n v="82"/>
    <s v="area_code_510"/>
    <s v="no"/>
    <s v="no"/>
    <n v="0"/>
    <n v="191.9"/>
    <n v="95"/>
    <n v="32.619999999999997"/>
    <n v="116.7"/>
    <n v="105"/>
    <n v="9.92"/>
    <n v="202.6"/>
    <n v="113"/>
    <n v="9.1199999999999992"/>
    <n v="8.1999999999999993"/>
    <n v="5"/>
    <n v="2.21"/>
    <n v="0"/>
    <s v="no"/>
    <n v="0"/>
    <s v="0-3 Calls"/>
    <s v="60-95 Months"/>
  </r>
  <r>
    <x v="16"/>
    <n v="65"/>
    <s v="area_code_408"/>
    <s v="no"/>
    <s v="no"/>
    <n v="0"/>
    <n v="131.5"/>
    <n v="119"/>
    <n v="22.36"/>
    <n v="222.3"/>
    <n v="119"/>
    <n v="18.899999999999999"/>
    <n v="155.30000000000001"/>
    <n v="83"/>
    <n v="6.99"/>
    <n v="11.1"/>
    <n v="7"/>
    <n v="3"/>
    <n v="1"/>
    <s v="no"/>
    <n v="0"/>
    <s v="0-3 Calls"/>
    <s v="60-95 Months"/>
  </r>
  <r>
    <x v="17"/>
    <n v="102"/>
    <s v="area_code_510"/>
    <s v="no"/>
    <s v="no"/>
    <n v="0"/>
    <n v="171.6"/>
    <n v="116"/>
    <n v="29.17"/>
    <n v="219.4"/>
    <n v="111"/>
    <n v="18.649999999999999"/>
    <n v="242.1"/>
    <n v="85"/>
    <n v="10.89"/>
    <n v="12.1"/>
    <n v="4"/>
    <n v="3.27"/>
    <n v="0"/>
    <s v="yes"/>
    <n v="1"/>
    <s v="0-3 Calls"/>
    <s v="96-131 Months"/>
  </r>
  <r>
    <x v="49"/>
    <n v="78"/>
    <s v="area_code_408"/>
    <s v="no"/>
    <s v="no"/>
    <n v="0"/>
    <n v="157.30000000000001"/>
    <n v="61"/>
    <n v="26.74"/>
    <n v="242"/>
    <n v="119"/>
    <n v="20.57"/>
    <n v="196"/>
    <n v="107"/>
    <n v="8.82"/>
    <n v="10.6"/>
    <n v="1"/>
    <n v="2.86"/>
    <n v="1"/>
    <s v="no"/>
    <n v="0"/>
    <s v="0-3 Calls"/>
    <s v="60-95 Months"/>
  </r>
  <r>
    <x v="36"/>
    <n v="77"/>
    <s v="area_code_408"/>
    <s v="yes"/>
    <s v="no"/>
    <n v="0"/>
    <n v="192.7"/>
    <n v="82"/>
    <n v="32.76"/>
    <n v="198"/>
    <n v="91"/>
    <n v="16.829999999999998"/>
    <n v="204.2"/>
    <n v="95"/>
    <n v="9.19"/>
    <n v="9"/>
    <n v="6"/>
    <n v="2.4300000000000002"/>
    <n v="1"/>
    <s v="no"/>
    <n v="0"/>
    <s v="0-3 Calls"/>
    <s v="60-95 Months"/>
  </r>
  <r>
    <x v="41"/>
    <n v="58"/>
    <s v="area_code_415"/>
    <s v="no"/>
    <s v="yes"/>
    <n v="29"/>
    <n v="239.6"/>
    <n v="84"/>
    <n v="40.729999999999997"/>
    <n v="182.1"/>
    <n v="80"/>
    <n v="15.48"/>
    <n v="118.3"/>
    <n v="100"/>
    <n v="5.32"/>
    <n v="11"/>
    <n v="3"/>
    <n v="2.97"/>
    <n v="2"/>
    <s v="no"/>
    <n v="0"/>
    <s v="0-3 Calls"/>
    <s v="24-59 Months"/>
  </r>
  <r>
    <x v="49"/>
    <n v="38"/>
    <s v="area_code_510"/>
    <s v="no"/>
    <s v="no"/>
    <n v="0"/>
    <n v="96.9"/>
    <n v="110"/>
    <n v="16.47"/>
    <n v="241.4"/>
    <n v="75"/>
    <n v="20.52"/>
    <n v="141"/>
    <n v="69"/>
    <n v="6.35"/>
    <n v="10.8"/>
    <n v="3"/>
    <n v="2.92"/>
    <n v="0"/>
    <s v="no"/>
    <n v="0"/>
    <s v="0-3 Calls"/>
    <s v="24-59 Months"/>
  </r>
  <r>
    <x v="4"/>
    <n v="87"/>
    <s v="area_code_408"/>
    <s v="no"/>
    <s v="no"/>
    <n v="0"/>
    <n v="129.5"/>
    <n v="104"/>
    <n v="22.02"/>
    <n v="194"/>
    <n v="133"/>
    <n v="16.489999999999998"/>
    <n v="287.89999999999998"/>
    <n v="65"/>
    <n v="12.96"/>
    <n v="7.2"/>
    <n v="7"/>
    <n v="1.94"/>
    <n v="2"/>
    <s v="no"/>
    <n v="0"/>
    <s v="0-3 Calls"/>
    <s v="60-95 Months"/>
  </r>
  <r>
    <x v="19"/>
    <n v="72"/>
    <s v="area_code_510"/>
    <s v="yes"/>
    <s v="no"/>
    <n v="0"/>
    <n v="274"/>
    <n v="75"/>
    <n v="46.58"/>
    <n v="162.80000000000001"/>
    <n v="110"/>
    <n v="13.84"/>
    <n v="110"/>
    <n v="121"/>
    <n v="4.95"/>
    <n v="7.7"/>
    <n v="3"/>
    <n v="2.08"/>
    <n v="4"/>
    <s v="no"/>
    <n v="0"/>
    <s v="4+ calls"/>
    <s v="60-95 Months"/>
  </r>
  <r>
    <x v="38"/>
    <n v="69"/>
    <s v="area_code_415"/>
    <s v="no"/>
    <s v="no"/>
    <n v="0"/>
    <n v="111.7"/>
    <n v="86"/>
    <n v="18.989999999999998"/>
    <n v="187.5"/>
    <n v="68"/>
    <n v="15.94"/>
    <n v="194.8"/>
    <n v="128"/>
    <n v="8.77"/>
    <n v="11.6"/>
    <n v="10"/>
    <n v="3.13"/>
    <n v="2"/>
    <s v="no"/>
    <n v="0"/>
    <s v="0-3 Calls"/>
    <s v="60-95 Months"/>
  </r>
  <r>
    <x v="8"/>
    <n v="85"/>
    <s v="area_code_408"/>
    <s v="no"/>
    <s v="no"/>
    <n v="0"/>
    <n v="142.69999999999999"/>
    <n v="82"/>
    <n v="24.26"/>
    <n v="179.1"/>
    <n v="106"/>
    <n v="15.22"/>
    <n v="141.4"/>
    <n v="88"/>
    <n v="6.36"/>
    <n v="5"/>
    <n v="8"/>
    <n v="1.35"/>
    <n v="3"/>
    <s v="no"/>
    <n v="0"/>
    <s v="0-3 Calls"/>
    <s v="60-95 Months"/>
  </r>
  <r>
    <x v="13"/>
    <n v="176"/>
    <s v="area_code_415"/>
    <s v="no"/>
    <s v="no"/>
    <n v="0"/>
    <n v="216.7"/>
    <n v="91"/>
    <n v="36.840000000000003"/>
    <n v="233.9"/>
    <n v="104"/>
    <n v="19.88"/>
    <n v="231.1"/>
    <n v="110"/>
    <n v="10.4"/>
    <n v="9"/>
    <n v="4"/>
    <n v="2.4300000000000002"/>
    <n v="1"/>
    <s v="no"/>
    <n v="0"/>
    <s v="0-3 Calls"/>
    <s v="132+ Months"/>
  </r>
  <r>
    <x v="3"/>
    <n v="133"/>
    <s v="area_code_415"/>
    <s v="no"/>
    <s v="no"/>
    <n v="0"/>
    <n v="207.1"/>
    <n v="106"/>
    <n v="35.21"/>
    <n v="283.5"/>
    <n v="124"/>
    <n v="24.1"/>
    <n v="65.2"/>
    <n v="107"/>
    <n v="2.93"/>
    <n v="10.5"/>
    <n v="2"/>
    <n v="2.84"/>
    <n v="3"/>
    <s v="no"/>
    <n v="0"/>
    <s v="0-3 Calls"/>
    <s v="132+ Months"/>
  </r>
  <r>
    <x v="10"/>
    <n v="146"/>
    <s v="area_code_415"/>
    <s v="no"/>
    <s v="no"/>
    <n v="0"/>
    <n v="214.8"/>
    <n v="86"/>
    <n v="36.520000000000003"/>
    <n v="230.9"/>
    <n v="94"/>
    <n v="19.63"/>
    <n v="223.8"/>
    <n v="100"/>
    <n v="10.07"/>
    <n v="5.8"/>
    <n v="3"/>
    <n v="1.57"/>
    <n v="3"/>
    <s v="no"/>
    <n v="0"/>
    <s v="0-3 Calls"/>
    <s v="132+ Months"/>
  </r>
  <r>
    <x v="34"/>
    <n v="31"/>
    <s v="area_code_415"/>
    <s v="no"/>
    <s v="no"/>
    <n v="0"/>
    <n v="142.9"/>
    <n v="67"/>
    <n v="24.29"/>
    <n v="109.7"/>
    <n v="72"/>
    <n v="9.32"/>
    <n v="293.60000000000002"/>
    <n v="112"/>
    <n v="13.21"/>
    <n v="11.5"/>
    <n v="6"/>
    <n v="3.11"/>
    <n v="0"/>
    <s v="no"/>
    <n v="0"/>
    <s v="0-3 Calls"/>
    <s v="24-59 Months"/>
  </r>
  <r>
    <x v="46"/>
    <n v="78"/>
    <s v="area_code_415"/>
    <s v="yes"/>
    <s v="no"/>
    <n v="0"/>
    <n v="71.5"/>
    <n v="126"/>
    <n v="12.16"/>
    <n v="166.8"/>
    <n v="127"/>
    <n v="14.18"/>
    <n v="211.6"/>
    <n v="86"/>
    <n v="9.52"/>
    <n v="8.3000000000000007"/>
    <n v="2"/>
    <n v="2.2400000000000002"/>
    <n v="3"/>
    <s v="yes"/>
    <n v="1"/>
    <s v="0-3 Calls"/>
    <s v="60-95 Months"/>
  </r>
  <r>
    <x v="50"/>
    <n v="118"/>
    <s v="area_code_415"/>
    <s v="no"/>
    <s v="no"/>
    <n v="0"/>
    <n v="77.599999999999994"/>
    <n v="113"/>
    <n v="13.19"/>
    <n v="126.9"/>
    <n v="75"/>
    <n v="10.79"/>
    <n v="191"/>
    <n v="79"/>
    <n v="8.59"/>
    <n v="14.9"/>
    <n v="4"/>
    <n v="4.0199999999999996"/>
    <n v="1"/>
    <s v="no"/>
    <n v="0"/>
    <s v="0-3 Calls"/>
    <s v="96-131 Months"/>
  </r>
  <r>
    <x v="41"/>
    <n v="119"/>
    <s v="area_code_510"/>
    <s v="no"/>
    <s v="no"/>
    <n v="0"/>
    <n v="73.7"/>
    <n v="66"/>
    <n v="12.53"/>
    <n v="160.5"/>
    <n v="132"/>
    <n v="13.64"/>
    <n v="214.2"/>
    <n v="67"/>
    <n v="9.64"/>
    <n v="13"/>
    <n v="6"/>
    <n v="3.51"/>
    <n v="3"/>
    <s v="no"/>
    <n v="0"/>
    <s v="0-3 Calls"/>
    <s v="96-131 Months"/>
  </r>
  <r>
    <x v="16"/>
    <n v="141"/>
    <s v="area_code_408"/>
    <s v="no"/>
    <s v="no"/>
    <n v="0"/>
    <n v="264.3"/>
    <n v="90"/>
    <n v="44.93"/>
    <n v="216.4"/>
    <n v="101"/>
    <n v="18.39"/>
    <n v="208.8"/>
    <n v="72"/>
    <n v="9.4"/>
    <n v="9.6"/>
    <n v="3"/>
    <n v="2.59"/>
    <n v="0"/>
    <s v="yes"/>
    <n v="1"/>
    <s v="0-3 Calls"/>
    <s v="132+ Months"/>
  </r>
  <r>
    <x v="38"/>
    <n v="150"/>
    <s v="area_code_510"/>
    <s v="yes"/>
    <s v="no"/>
    <n v="0"/>
    <n v="114.8"/>
    <n v="156"/>
    <n v="19.52"/>
    <n v="135.30000000000001"/>
    <n v="78"/>
    <n v="11.5"/>
    <n v="218.4"/>
    <n v="98"/>
    <n v="9.83"/>
    <n v="15.6"/>
    <n v="4"/>
    <n v="4.21"/>
    <n v="1"/>
    <s v="yes"/>
    <n v="1"/>
    <s v="0-3 Calls"/>
    <s v="132+ Months"/>
  </r>
  <r>
    <x v="30"/>
    <n v="76"/>
    <s v="area_code_415"/>
    <s v="no"/>
    <s v="no"/>
    <n v="0"/>
    <n v="212.5"/>
    <n v="124"/>
    <n v="36.130000000000003"/>
    <n v="215.5"/>
    <n v="110"/>
    <n v="18.32"/>
    <n v="128"/>
    <n v="94"/>
    <n v="5.76"/>
    <n v="5.2"/>
    <n v="9"/>
    <n v="1.4"/>
    <n v="3"/>
    <s v="no"/>
    <n v="0"/>
    <s v="0-3 Calls"/>
    <s v="60-95 Months"/>
  </r>
  <r>
    <x v="12"/>
    <n v="159"/>
    <s v="area_code_510"/>
    <s v="no"/>
    <s v="yes"/>
    <n v="36"/>
    <n v="288.2"/>
    <n v="120"/>
    <n v="48.99"/>
    <n v="227.1"/>
    <n v="105"/>
    <n v="19.3"/>
    <n v="198.2"/>
    <n v="113"/>
    <n v="8.92"/>
    <n v="13.3"/>
    <n v="7"/>
    <n v="3.59"/>
    <n v="1"/>
    <s v="no"/>
    <n v="0"/>
    <s v="0-3 Calls"/>
    <s v="132+ Months"/>
  </r>
  <r>
    <x v="30"/>
    <n v="66"/>
    <s v="area_code_415"/>
    <s v="no"/>
    <s v="no"/>
    <n v="0"/>
    <n v="192.4"/>
    <n v="98"/>
    <n v="32.71"/>
    <n v="187"/>
    <n v="93"/>
    <n v="15.9"/>
    <n v="132.9"/>
    <n v="82"/>
    <n v="5.98"/>
    <n v="11.2"/>
    <n v="1"/>
    <n v="3.02"/>
    <n v="0"/>
    <s v="no"/>
    <n v="0"/>
    <s v="0-3 Calls"/>
    <s v="60-95 Months"/>
  </r>
  <r>
    <x v="24"/>
    <n v="139"/>
    <s v="area_code_415"/>
    <s v="no"/>
    <s v="no"/>
    <n v="0"/>
    <n v="102.2"/>
    <n v="76"/>
    <n v="17.37"/>
    <n v="230"/>
    <n v="106"/>
    <n v="19.55"/>
    <n v="183.4"/>
    <n v="136"/>
    <n v="8.25"/>
    <n v="10.8"/>
    <n v="4"/>
    <n v="2.92"/>
    <n v="1"/>
    <s v="no"/>
    <n v="0"/>
    <s v="0-3 Calls"/>
    <s v="132+ Months"/>
  </r>
  <r>
    <x v="39"/>
    <n v="122"/>
    <s v="area_code_415"/>
    <s v="yes"/>
    <s v="no"/>
    <n v="0"/>
    <n v="49.5"/>
    <n v="114"/>
    <n v="8.42"/>
    <n v="214.1"/>
    <n v="98"/>
    <n v="18.2"/>
    <n v="154.9"/>
    <n v="120"/>
    <n v="6.97"/>
    <n v="10"/>
    <n v="4"/>
    <n v="2.7"/>
    <n v="0"/>
    <s v="no"/>
    <n v="0"/>
    <s v="0-3 Calls"/>
    <s v="96-131 Months"/>
  </r>
  <r>
    <x v="15"/>
    <n v="91"/>
    <s v="area_code_415"/>
    <s v="no"/>
    <s v="no"/>
    <n v="0"/>
    <n v="153.19999999999999"/>
    <n v="70"/>
    <n v="26.04"/>
    <n v="231.7"/>
    <n v="91"/>
    <n v="19.690000000000001"/>
    <n v="115.1"/>
    <n v="80"/>
    <n v="5.18"/>
    <n v="9.8000000000000007"/>
    <n v="3"/>
    <n v="2.65"/>
    <n v="4"/>
    <s v="yes"/>
    <n v="1"/>
    <s v="4+ calls"/>
    <s v="60-95 Months"/>
  </r>
  <r>
    <x v="21"/>
    <n v="131"/>
    <s v="area_code_415"/>
    <s v="no"/>
    <s v="no"/>
    <n v="0"/>
    <n v="55.5"/>
    <n v="79"/>
    <n v="9.44"/>
    <n v="163.5"/>
    <n v="104"/>
    <n v="13.9"/>
    <n v="128.1"/>
    <n v="59"/>
    <n v="5.76"/>
    <n v="10.1"/>
    <n v="4"/>
    <n v="2.73"/>
    <n v="1"/>
    <s v="no"/>
    <n v="0"/>
    <s v="0-3 Calls"/>
    <s v="96-131 Months"/>
  </r>
  <r>
    <x v="47"/>
    <n v="135"/>
    <s v="area_code_415"/>
    <s v="no"/>
    <s v="no"/>
    <n v="0"/>
    <n v="247.2"/>
    <n v="61"/>
    <n v="42.02"/>
    <n v="168.7"/>
    <n v="122"/>
    <n v="14.34"/>
    <n v="169.8"/>
    <n v="100"/>
    <n v="7.64"/>
    <n v="6.6"/>
    <n v="1"/>
    <n v="1.78"/>
    <n v="0"/>
    <s v="no"/>
    <n v="0"/>
    <s v="0-3 Calls"/>
    <s v="132+ Months"/>
  </r>
  <r>
    <x v="45"/>
    <n v="129"/>
    <s v="area_code_415"/>
    <s v="no"/>
    <s v="no"/>
    <n v="0"/>
    <n v="220.2"/>
    <n v="117"/>
    <n v="37.43"/>
    <n v="261.10000000000002"/>
    <n v="102"/>
    <n v="22.19"/>
    <n v="165.9"/>
    <n v="132"/>
    <n v="7.47"/>
    <n v="10.8"/>
    <n v="1"/>
    <n v="2.92"/>
    <n v="2"/>
    <s v="no"/>
    <n v="0"/>
    <s v="0-3 Calls"/>
    <s v="96-131 Months"/>
  </r>
  <r>
    <x v="6"/>
    <n v="85"/>
    <s v="area_code_415"/>
    <s v="no"/>
    <s v="no"/>
    <n v="0"/>
    <n v="116.9"/>
    <n v="75"/>
    <n v="19.87"/>
    <n v="183.3"/>
    <n v="109"/>
    <n v="15.58"/>
    <n v="307.39999999999998"/>
    <n v="119"/>
    <n v="13.83"/>
    <n v="10"/>
    <n v="8"/>
    <n v="2.7"/>
    <n v="2"/>
    <s v="no"/>
    <n v="0"/>
    <s v="0-3 Calls"/>
    <s v="60-95 Months"/>
  </r>
  <r>
    <x v="12"/>
    <n v="125"/>
    <s v="area_code_408"/>
    <s v="no"/>
    <s v="no"/>
    <n v="0"/>
    <n v="175.9"/>
    <n v="98"/>
    <n v="29.9"/>
    <n v="192.8"/>
    <n v="148"/>
    <n v="16.39"/>
    <n v="278.2"/>
    <n v="110"/>
    <n v="12.52"/>
    <n v="10.6"/>
    <n v="5"/>
    <n v="2.86"/>
    <n v="0"/>
    <s v="no"/>
    <n v="0"/>
    <s v="0-3 Calls"/>
    <s v="96-131 Months"/>
  </r>
  <r>
    <x v="41"/>
    <n v="67"/>
    <s v="area_code_415"/>
    <s v="no"/>
    <s v="no"/>
    <n v="0"/>
    <n v="208"/>
    <n v="95"/>
    <n v="35.36"/>
    <n v="234.8"/>
    <n v="81"/>
    <n v="19.96"/>
    <n v="266"/>
    <n v="80"/>
    <n v="11.97"/>
    <n v="11.7"/>
    <n v="6"/>
    <n v="3.16"/>
    <n v="3"/>
    <s v="no"/>
    <n v="0"/>
    <s v="0-3 Calls"/>
    <s v="60-95 Months"/>
  </r>
  <r>
    <x v="3"/>
    <n v="61"/>
    <s v="area_code_415"/>
    <s v="no"/>
    <s v="yes"/>
    <n v="28"/>
    <n v="239.9"/>
    <n v="110"/>
    <n v="40.78"/>
    <n v="218.9"/>
    <n v="87"/>
    <n v="18.61"/>
    <n v="166"/>
    <n v="46"/>
    <n v="7.47"/>
    <n v="12.1"/>
    <n v="4"/>
    <n v="3.27"/>
    <n v="1"/>
    <s v="no"/>
    <n v="0"/>
    <s v="0-3 Calls"/>
    <s v="60-95 Months"/>
  </r>
  <r>
    <x v="27"/>
    <n v="135"/>
    <s v="area_code_408"/>
    <s v="yes"/>
    <s v="no"/>
    <n v="0"/>
    <n v="174.8"/>
    <n v="112"/>
    <n v="29.72"/>
    <n v="218"/>
    <n v="125"/>
    <n v="18.53"/>
    <n v="180.1"/>
    <n v="102"/>
    <n v="8.1"/>
    <n v="12.7"/>
    <n v="6"/>
    <n v="3.43"/>
    <n v="3"/>
    <s v="no"/>
    <n v="0"/>
    <s v="0-3 Calls"/>
    <s v="132+ Months"/>
  </r>
  <r>
    <x v="6"/>
    <n v="43"/>
    <s v="area_code_510"/>
    <s v="no"/>
    <s v="yes"/>
    <n v="26"/>
    <n v="141.5"/>
    <n v="94"/>
    <n v="24.06"/>
    <n v="196.4"/>
    <n v="123"/>
    <n v="16.690000000000001"/>
    <n v="172.4"/>
    <n v="100"/>
    <n v="7.76"/>
    <n v="12.9"/>
    <n v="1"/>
    <n v="3.48"/>
    <n v="3"/>
    <s v="no"/>
    <n v="0"/>
    <s v="0-3 Calls"/>
    <s v="24-59 Months"/>
  </r>
  <r>
    <x v="4"/>
    <n v="120"/>
    <s v="area_code_415"/>
    <s v="no"/>
    <s v="no"/>
    <n v="0"/>
    <n v="79.2"/>
    <n v="123"/>
    <n v="13.46"/>
    <n v="212.1"/>
    <n v="106"/>
    <n v="18.03"/>
    <n v="224.6"/>
    <n v="104"/>
    <n v="10.11"/>
    <n v="10.199999999999999"/>
    <n v="4"/>
    <n v="2.75"/>
    <n v="3"/>
    <s v="no"/>
    <n v="0"/>
    <s v="0-3 Calls"/>
    <s v="96-131 Months"/>
  </r>
  <r>
    <x v="19"/>
    <n v="62"/>
    <s v="area_code_415"/>
    <s v="no"/>
    <s v="no"/>
    <n v="0"/>
    <n v="238.9"/>
    <n v="102"/>
    <n v="40.61"/>
    <n v="161.4"/>
    <n v="115"/>
    <n v="13.72"/>
    <n v="248.5"/>
    <n v="103"/>
    <n v="11.18"/>
    <n v="13.4"/>
    <n v="4"/>
    <n v="3.62"/>
    <n v="0"/>
    <s v="no"/>
    <n v="0"/>
    <s v="0-3 Calls"/>
    <s v="60-95 Months"/>
  </r>
  <r>
    <x v="6"/>
    <n v="160"/>
    <s v="area_code_408"/>
    <s v="no"/>
    <s v="yes"/>
    <n v="37"/>
    <n v="179.8"/>
    <n v="104"/>
    <n v="30.57"/>
    <n v="144.80000000000001"/>
    <n v="115"/>
    <n v="12.31"/>
    <n v="209.1"/>
    <n v="89"/>
    <n v="9.41"/>
    <n v="11.1"/>
    <n v="8"/>
    <n v="3"/>
    <n v="3"/>
    <s v="no"/>
    <n v="0"/>
    <s v="0-3 Calls"/>
    <s v="132+ Months"/>
  </r>
  <r>
    <x v="30"/>
    <n v="67"/>
    <s v="area_code_510"/>
    <s v="no"/>
    <s v="no"/>
    <n v="0"/>
    <n v="225.9"/>
    <n v="78"/>
    <n v="38.4"/>
    <n v="243.1"/>
    <n v="83"/>
    <n v="20.66"/>
    <n v="84.1"/>
    <n v="94"/>
    <n v="3.78"/>
    <n v="13.5"/>
    <n v="2"/>
    <n v="3.65"/>
    <n v="2"/>
    <s v="yes"/>
    <n v="1"/>
    <s v="0-3 Calls"/>
    <s v="60-95 Months"/>
  </r>
  <r>
    <x v="40"/>
    <n v="98"/>
    <s v="area_code_415"/>
    <s v="no"/>
    <s v="no"/>
    <n v="0"/>
    <n v="189.8"/>
    <n v="113"/>
    <n v="32.270000000000003"/>
    <n v="271.5"/>
    <n v="111"/>
    <n v="23.08"/>
    <n v="218.9"/>
    <n v="96"/>
    <n v="9.85"/>
    <n v="13"/>
    <n v="5"/>
    <n v="3.51"/>
    <n v="1"/>
    <s v="no"/>
    <n v="0"/>
    <s v="0-3 Calls"/>
    <s v="96-131 Months"/>
  </r>
  <r>
    <x v="2"/>
    <n v="103"/>
    <s v="area_code_510"/>
    <s v="no"/>
    <s v="no"/>
    <n v="0"/>
    <n v="267"/>
    <n v="97"/>
    <n v="45.39"/>
    <n v="204.3"/>
    <n v="151"/>
    <n v="17.37"/>
    <n v="246.9"/>
    <n v="67"/>
    <n v="11.11"/>
    <n v="11.3"/>
    <n v="7"/>
    <n v="3.05"/>
    <n v="1"/>
    <s v="yes"/>
    <n v="1"/>
    <s v="0-3 Calls"/>
    <s v="96-131 Months"/>
  </r>
  <r>
    <x v="46"/>
    <n v="121"/>
    <s v="area_code_415"/>
    <s v="no"/>
    <s v="no"/>
    <n v="0"/>
    <n v="217.3"/>
    <n v="79"/>
    <n v="36.94"/>
    <n v="218"/>
    <n v="106"/>
    <n v="18.53"/>
    <n v="166.5"/>
    <n v="69"/>
    <n v="7.49"/>
    <n v="11.5"/>
    <n v="7"/>
    <n v="3.11"/>
    <n v="1"/>
    <s v="no"/>
    <n v="0"/>
    <s v="0-3 Calls"/>
    <s v="96-131 Months"/>
  </r>
  <r>
    <x v="23"/>
    <n v="111"/>
    <s v="area_code_415"/>
    <s v="no"/>
    <s v="no"/>
    <n v="0"/>
    <n v="129.1"/>
    <n v="92"/>
    <n v="21.95"/>
    <n v="148.9"/>
    <n v="132"/>
    <n v="12.66"/>
    <n v="264"/>
    <n v="103"/>
    <n v="11.88"/>
    <n v="16.8"/>
    <n v="7"/>
    <n v="4.54"/>
    <n v="2"/>
    <s v="no"/>
    <n v="0"/>
    <s v="0-3 Calls"/>
    <s v="96-131 Months"/>
  </r>
  <r>
    <x v="44"/>
    <n v="127"/>
    <s v="area_code_408"/>
    <s v="no"/>
    <s v="no"/>
    <n v="0"/>
    <n v="135.5"/>
    <n v="110"/>
    <n v="23.04"/>
    <n v="146"/>
    <n v="116"/>
    <n v="12.41"/>
    <n v="208"/>
    <n v="88"/>
    <n v="9.36"/>
    <n v="10.7"/>
    <n v="4"/>
    <n v="2.89"/>
    <n v="2"/>
    <s v="no"/>
    <n v="0"/>
    <s v="0-3 Calls"/>
    <s v="96-131 Months"/>
  </r>
  <r>
    <x v="34"/>
    <n v="65"/>
    <s v="area_code_510"/>
    <s v="no"/>
    <s v="no"/>
    <n v="0"/>
    <n v="183.4"/>
    <n v="63"/>
    <n v="31.18"/>
    <n v="183.6"/>
    <n v="80"/>
    <n v="15.61"/>
    <n v="153.5"/>
    <n v="83"/>
    <n v="6.91"/>
    <n v="10.7"/>
    <n v="4"/>
    <n v="2.89"/>
    <n v="4"/>
    <s v="yes"/>
    <n v="1"/>
    <s v="4+ calls"/>
    <s v="60-95 Months"/>
  </r>
  <r>
    <x v="4"/>
    <n v="86"/>
    <s v="area_code_510"/>
    <s v="no"/>
    <s v="no"/>
    <n v="0"/>
    <n v="223"/>
    <n v="109"/>
    <n v="37.909999999999997"/>
    <n v="286.2"/>
    <n v="76"/>
    <n v="24.33"/>
    <n v="257.8"/>
    <n v="132"/>
    <n v="11.6"/>
    <n v="7.5"/>
    <n v="7"/>
    <n v="2.0299999999999998"/>
    <n v="3"/>
    <s v="yes"/>
    <n v="1"/>
    <s v="0-3 Calls"/>
    <s v="60-95 Months"/>
  </r>
  <r>
    <x v="41"/>
    <n v="119"/>
    <s v="area_code_510"/>
    <s v="no"/>
    <s v="no"/>
    <n v="0"/>
    <n v="140"/>
    <n v="135"/>
    <n v="23.8"/>
    <n v="138.9"/>
    <n v="103"/>
    <n v="11.81"/>
    <n v="230.2"/>
    <n v="121"/>
    <n v="10.36"/>
    <n v="6.1"/>
    <n v="6"/>
    <n v="1.65"/>
    <n v="0"/>
    <s v="no"/>
    <n v="0"/>
    <s v="0-3 Calls"/>
    <s v="96-131 Months"/>
  </r>
  <r>
    <x v="26"/>
    <n v="113"/>
    <s v="area_code_415"/>
    <s v="no"/>
    <s v="no"/>
    <n v="0"/>
    <n v="126"/>
    <n v="90"/>
    <n v="21.42"/>
    <n v="205.8"/>
    <n v="92"/>
    <n v="17.489999999999998"/>
    <n v="217"/>
    <n v="121"/>
    <n v="9.76"/>
    <n v="12.8"/>
    <n v="1"/>
    <n v="3.46"/>
    <n v="0"/>
    <s v="no"/>
    <n v="0"/>
    <s v="0-3 Calls"/>
    <s v="96-131 Months"/>
  </r>
  <r>
    <x v="33"/>
    <n v="126"/>
    <s v="area_code_415"/>
    <s v="no"/>
    <s v="no"/>
    <n v="0"/>
    <n v="228.2"/>
    <n v="68"/>
    <n v="38.79"/>
    <n v="170.2"/>
    <n v="102"/>
    <n v="14.47"/>
    <n v="168.9"/>
    <n v="72"/>
    <n v="7.6"/>
    <n v="10.199999999999999"/>
    <n v="6"/>
    <n v="2.75"/>
    <n v="1"/>
    <s v="no"/>
    <n v="0"/>
    <s v="0-3 Calls"/>
    <s v="96-131 Months"/>
  </r>
  <r>
    <x v="2"/>
    <n v="103"/>
    <s v="area_code_415"/>
    <s v="no"/>
    <s v="no"/>
    <n v="0"/>
    <n v="278.39999999999998"/>
    <n v="121"/>
    <n v="47.33"/>
    <n v="252.2"/>
    <n v="139"/>
    <n v="21.44"/>
    <n v="202.3"/>
    <n v="96"/>
    <n v="9.1"/>
    <n v="13.7"/>
    <n v="1"/>
    <n v="3.7"/>
    <n v="1"/>
    <s v="yes"/>
    <n v="1"/>
    <s v="0-3 Calls"/>
    <s v="96-131 Months"/>
  </r>
  <r>
    <x v="3"/>
    <n v="104"/>
    <s v="area_code_415"/>
    <s v="no"/>
    <s v="no"/>
    <n v="0"/>
    <n v="285.3"/>
    <n v="75"/>
    <n v="48.5"/>
    <n v="130.80000000000001"/>
    <n v="111"/>
    <n v="11.12"/>
    <n v="181.8"/>
    <n v="99"/>
    <n v="8.18"/>
    <n v="10.5"/>
    <n v="2"/>
    <n v="2.84"/>
    <n v="2"/>
    <s v="no"/>
    <n v="0"/>
    <s v="0-3 Calls"/>
    <s v="96-131 Months"/>
  </r>
  <r>
    <x v="35"/>
    <n v="56"/>
    <s v="area_code_415"/>
    <s v="no"/>
    <s v="no"/>
    <n v="0"/>
    <n v="222.9"/>
    <n v="100"/>
    <n v="37.89"/>
    <n v="145.19999999999999"/>
    <n v="110"/>
    <n v="12.34"/>
    <n v="170.6"/>
    <n v="129"/>
    <n v="7.68"/>
    <n v="5.6"/>
    <n v="8"/>
    <n v="1.51"/>
    <n v="1"/>
    <s v="no"/>
    <n v="0"/>
    <s v="0-3 Calls"/>
    <s v="24-59 Months"/>
  </r>
  <r>
    <x v="50"/>
    <n v="56"/>
    <s v="area_code_510"/>
    <s v="no"/>
    <s v="yes"/>
    <n v="37"/>
    <n v="153.69999999999999"/>
    <n v="97"/>
    <n v="26.13"/>
    <n v="271.39999999999998"/>
    <n v="91"/>
    <n v="23.07"/>
    <n v="179"/>
    <n v="121"/>
    <n v="8.06"/>
    <n v="8.3000000000000007"/>
    <n v="2"/>
    <n v="2.2400000000000002"/>
    <n v="1"/>
    <s v="no"/>
    <n v="0"/>
    <s v="0-3 Calls"/>
    <s v="24-59 Months"/>
  </r>
  <r>
    <x v="17"/>
    <n v="155"/>
    <s v="area_code_415"/>
    <s v="yes"/>
    <s v="no"/>
    <n v="0"/>
    <n v="176.1"/>
    <n v="88"/>
    <n v="29.94"/>
    <n v="244.5"/>
    <n v="84"/>
    <n v="20.78"/>
    <n v="189.9"/>
    <n v="99"/>
    <n v="8.5500000000000007"/>
    <n v="11.2"/>
    <n v="1"/>
    <n v="3.02"/>
    <n v="2"/>
    <s v="yes"/>
    <n v="1"/>
    <s v="0-3 Calls"/>
    <s v="132+ Months"/>
  </r>
  <r>
    <x v="18"/>
    <n v="100"/>
    <s v="area_code_408"/>
    <s v="no"/>
    <s v="yes"/>
    <n v="41"/>
    <n v="306.89999999999998"/>
    <n v="71"/>
    <n v="52.17"/>
    <n v="243.3"/>
    <n v="72"/>
    <n v="20.68"/>
    <n v="125.9"/>
    <n v="114"/>
    <n v="5.67"/>
    <n v="10.5"/>
    <n v="4"/>
    <n v="2.84"/>
    <n v="2"/>
    <s v="no"/>
    <n v="0"/>
    <s v="0-3 Calls"/>
    <s v="96-131 Months"/>
  </r>
  <r>
    <x v="41"/>
    <n v="113"/>
    <s v="area_code_408"/>
    <s v="no"/>
    <s v="no"/>
    <n v="0"/>
    <n v="203.4"/>
    <n v="85"/>
    <n v="34.58"/>
    <n v="219.8"/>
    <n v="140"/>
    <n v="18.68"/>
    <n v="240"/>
    <n v="107"/>
    <n v="10.8"/>
    <n v="8.3000000000000007"/>
    <n v="5"/>
    <n v="2.2400000000000002"/>
    <n v="1"/>
    <s v="no"/>
    <n v="0"/>
    <s v="0-3 Calls"/>
    <s v="96-131 Months"/>
  </r>
  <r>
    <x v="4"/>
    <n v="103"/>
    <s v="area_code_415"/>
    <s v="no"/>
    <s v="yes"/>
    <n v="37"/>
    <n v="230.7"/>
    <n v="112"/>
    <n v="39.22"/>
    <n v="319.39999999999998"/>
    <n v="116"/>
    <n v="27.15"/>
    <n v="299.39999999999998"/>
    <n v="77"/>
    <n v="13.47"/>
    <n v="7.9"/>
    <n v="3"/>
    <n v="2.13"/>
    <n v="2"/>
    <s v="no"/>
    <n v="0"/>
    <s v="0-3 Calls"/>
    <s v="96-131 Months"/>
  </r>
  <r>
    <x v="1"/>
    <n v="160"/>
    <s v="area_code_415"/>
    <s v="no"/>
    <s v="no"/>
    <n v="0"/>
    <n v="118.9"/>
    <n v="106"/>
    <n v="20.21"/>
    <n v="163.5"/>
    <n v="75"/>
    <n v="13.9"/>
    <n v="195"/>
    <n v="131"/>
    <n v="8.7799999999999994"/>
    <n v="13.1"/>
    <n v="4"/>
    <n v="3.54"/>
    <n v="0"/>
    <s v="no"/>
    <n v="0"/>
    <s v="0-3 Calls"/>
    <s v="132+ Months"/>
  </r>
  <r>
    <x v="19"/>
    <n v="142"/>
    <s v="area_code_408"/>
    <s v="no"/>
    <s v="yes"/>
    <n v="34"/>
    <n v="219.5"/>
    <n v="85"/>
    <n v="37.32"/>
    <n v="144"/>
    <n v="120"/>
    <n v="12.24"/>
    <n v="258.2"/>
    <n v="84"/>
    <n v="11.62"/>
    <n v="7"/>
    <n v="3"/>
    <n v="1.89"/>
    <n v="1"/>
    <s v="no"/>
    <n v="0"/>
    <s v="0-3 Calls"/>
    <s v="132+ Months"/>
  </r>
  <r>
    <x v="2"/>
    <n v="73"/>
    <s v="area_code_415"/>
    <s v="yes"/>
    <s v="yes"/>
    <n v="34"/>
    <n v="252.9"/>
    <n v="103"/>
    <n v="42.99"/>
    <n v="220.1"/>
    <n v="79"/>
    <n v="18.71"/>
    <n v="144.9"/>
    <n v="65"/>
    <n v="6.52"/>
    <n v="11.4"/>
    <n v="3"/>
    <n v="3.08"/>
    <n v="0"/>
    <s v="no"/>
    <n v="0"/>
    <s v="0-3 Calls"/>
    <s v="60-95 Months"/>
  </r>
  <r>
    <x v="48"/>
    <n v="135"/>
    <s v="area_code_415"/>
    <s v="no"/>
    <s v="yes"/>
    <n v="46"/>
    <n v="172.6"/>
    <n v="77"/>
    <n v="29.34"/>
    <n v="203.4"/>
    <n v="102"/>
    <n v="17.29"/>
    <n v="264.2"/>
    <n v="108"/>
    <n v="11.89"/>
    <n v="10.4"/>
    <n v="2"/>
    <n v="2.81"/>
    <n v="1"/>
    <s v="no"/>
    <n v="0"/>
    <s v="0-3 Calls"/>
    <s v="132+ Months"/>
  </r>
  <r>
    <x v="36"/>
    <n v="29"/>
    <s v="area_code_415"/>
    <s v="no"/>
    <s v="no"/>
    <n v="0"/>
    <n v="262"/>
    <n v="112"/>
    <n v="44.54"/>
    <n v="82.7"/>
    <n v="60"/>
    <n v="7.03"/>
    <n v="195.1"/>
    <n v="120"/>
    <n v="8.7799999999999994"/>
    <n v="10.7"/>
    <n v="5"/>
    <n v="2.89"/>
    <n v="1"/>
    <s v="no"/>
    <n v="0"/>
    <s v="0-3 Calls"/>
    <s v="24-59 Months"/>
  </r>
  <r>
    <x v="15"/>
    <n v="158"/>
    <s v="area_code_415"/>
    <s v="no"/>
    <s v="no"/>
    <n v="0"/>
    <n v="123.3"/>
    <n v="115"/>
    <n v="20.96"/>
    <n v="130.4"/>
    <n v="91"/>
    <n v="11.08"/>
    <n v="243.7"/>
    <n v="119"/>
    <n v="10.97"/>
    <n v="11.2"/>
    <n v="3"/>
    <n v="3.02"/>
    <n v="3"/>
    <s v="no"/>
    <n v="0"/>
    <s v="0-3 Calls"/>
    <s v="132+ Months"/>
  </r>
  <r>
    <x v="37"/>
    <n v="104"/>
    <s v="area_code_415"/>
    <s v="no"/>
    <s v="no"/>
    <n v="0"/>
    <n v="210.9"/>
    <n v="90"/>
    <n v="35.85"/>
    <n v="272.2"/>
    <n v="101"/>
    <n v="23.14"/>
    <n v="304.3"/>
    <n v="86"/>
    <n v="13.69"/>
    <n v="10.6"/>
    <n v="5"/>
    <n v="2.86"/>
    <n v="3"/>
    <s v="yes"/>
    <n v="1"/>
    <s v="0-3 Calls"/>
    <s v="96-131 Months"/>
  </r>
  <r>
    <x v="32"/>
    <n v="74"/>
    <s v="area_code_510"/>
    <s v="no"/>
    <s v="no"/>
    <n v="0"/>
    <n v="143.69999999999999"/>
    <n v="97"/>
    <n v="24.43"/>
    <n v="229.6"/>
    <n v="110"/>
    <n v="19.52"/>
    <n v="98.8"/>
    <n v="100"/>
    <n v="4.45"/>
    <n v="11.8"/>
    <n v="5"/>
    <n v="3.19"/>
    <n v="1"/>
    <s v="no"/>
    <n v="0"/>
    <s v="0-3 Calls"/>
    <s v="60-95 Months"/>
  </r>
  <r>
    <x v="27"/>
    <n v="28"/>
    <s v="area_code_415"/>
    <s v="no"/>
    <s v="no"/>
    <n v="0"/>
    <n v="171.2"/>
    <n v="90"/>
    <n v="29.1"/>
    <n v="173.9"/>
    <n v="65"/>
    <n v="14.78"/>
    <n v="210.5"/>
    <n v="139"/>
    <n v="9.4700000000000006"/>
    <n v="14"/>
    <n v="4"/>
    <n v="3.78"/>
    <n v="2"/>
    <s v="no"/>
    <n v="0"/>
    <s v="0-3 Calls"/>
    <s v="24-59 Months"/>
  </r>
  <r>
    <x v="46"/>
    <n v="45"/>
    <s v="area_code_415"/>
    <s v="yes"/>
    <s v="no"/>
    <n v="0"/>
    <n v="189.6"/>
    <n v="96"/>
    <n v="32.229999999999997"/>
    <n v="171.7"/>
    <n v="69"/>
    <n v="14.59"/>
    <n v="222"/>
    <n v="102"/>
    <n v="9.99"/>
    <n v="13.9"/>
    <n v="7"/>
    <n v="3.75"/>
    <n v="1"/>
    <s v="yes"/>
    <n v="1"/>
    <s v="0-3 Calls"/>
    <s v="24-59 Months"/>
  </r>
  <r>
    <x v="13"/>
    <n v="60"/>
    <s v="area_code_415"/>
    <s v="no"/>
    <s v="no"/>
    <n v="0"/>
    <n v="229.5"/>
    <n v="91"/>
    <n v="39.020000000000003"/>
    <n v="157.69999999999999"/>
    <n v="67"/>
    <n v="13.4"/>
    <n v="162.4"/>
    <n v="76"/>
    <n v="7.31"/>
    <n v="13.2"/>
    <n v="3"/>
    <n v="3.56"/>
    <n v="2"/>
    <s v="no"/>
    <n v="0"/>
    <s v="0-3 Calls"/>
    <s v="60-95 Months"/>
  </r>
  <r>
    <x v="41"/>
    <n v="173"/>
    <s v="area_code_408"/>
    <s v="no"/>
    <s v="no"/>
    <n v="0"/>
    <n v="128.6"/>
    <n v="108"/>
    <n v="21.86"/>
    <n v="248.3"/>
    <n v="92"/>
    <n v="21.11"/>
    <n v="130.1"/>
    <n v="115"/>
    <n v="5.85"/>
    <n v="10.4"/>
    <n v="2"/>
    <n v="2.81"/>
    <n v="4"/>
    <s v="yes"/>
    <n v="1"/>
    <s v="4+ calls"/>
    <s v="132+ Months"/>
  </r>
  <r>
    <x v="15"/>
    <n v="152"/>
    <s v="area_code_408"/>
    <s v="no"/>
    <s v="yes"/>
    <n v="26"/>
    <n v="214.8"/>
    <n v="82"/>
    <n v="36.520000000000003"/>
    <n v="226.7"/>
    <n v="135"/>
    <n v="19.27"/>
    <n v="206.7"/>
    <n v="97"/>
    <n v="9.3000000000000007"/>
    <n v="7.6"/>
    <n v="11"/>
    <n v="2.0499999999999998"/>
    <n v="1"/>
    <s v="no"/>
    <n v="0"/>
    <s v="0-3 Calls"/>
    <s v="132+ Months"/>
  </r>
  <r>
    <x v="8"/>
    <n v="140"/>
    <s v="area_code_510"/>
    <s v="no"/>
    <s v="no"/>
    <n v="0"/>
    <n v="187.1"/>
    <n v="110"/>
    <n v="31.81"/>
    <n v="158"/>
    <n v="70"/>
    <n v="13.43"/>
    <n v="211.4"/>
    <n v="123"/>
    <n v="9.51"/>
    <n v="8.5"/>
    <n v="2"/>
    <n v="2.2999999999999998"/>
    <n v="2"/>
    <s v="no"/>
    <n v="0"/>
    <s v="0-3 Calls"/>
    <s v="132+ Months"/>
  </r>
  <r>
    <x v="38"/>
    <n v="94"/>
    <s v="area_code_415"/>
    <s v="no"/>
    <s v="yes"/>
    <n v="31"/>
    <n v="209.3"/>
    <n v="90"/>
    <n v="35.58"/>
    <n v="281.7"/>
    <n v="111"/>
    <n v="23.94"/>
    <n v="190.1"/>
    <n v="66"/>
    <n v="8.5500000000000007"/>
    <n v="7.9"/>
    <n v="5"/>
    <n v="2.13"/>
    <n v="0"/>
    <s v="no"/>
    <n v="0"/>
    <s v="0-3 Calls"/>
    <s v="60-95 Months"/>
  </r>
  <r>
    <x v="25"/>
    <n v="88"/>
    <s v="area_code_415"/>
    <s v="no"/>
    <s v="no"/>
    <n v="0"/>
    <n v="141.69999999999999"/>
    <n v="102"/>
    <n v="24.09"/>
    <n v="226.2"/>
    <n v="125"/>
    <n v="19.23"/>
    <n v="100.1"/>
    <n v="93"/>
    <n v="4.5"/>
    <n v="11.9"/>
    <n v="8"/>
    <n v="3.21"/>
    <n v="0"/>
    <s v="no"/>
    <n v="0"/>
    <s v="0-3 Calls"/>
    <s v="60-95 Months"/>
  </r>
  <r>
    <x v="27"/>
    <n v="170"/>
    <s v="area_code_408"/>
    <s v="no"/>
    <s v="yes"/>
    <n v="22"/>
    <n v="173.6"/>
    <n v="66"/>
    <n v="29.51"/>
    <n v="142.19999999999999"/>
    <n v="83"/>
    <n v="12.09"/>
    <n v="156.5"/>
    <n v="93"/>
    <n v="7.04"/>
    <n v="5.2"/>
    <n v="3"/>
    <n v="1.4"/>
    <n v="1"/>
    <s v="no"/>
    <n v="0"/>
    <s v="0-3 Calls"/>
    <s v="132+ Months"/>
  </r>
  <r>
    <x v="32"/>
    <n v="57"/>
    <s v="area_code_510"/>
    <s v="no"/>
    <s v="no"/>
    <n v="0"/>
    <n v="176.9"/>
    <n v="75"/>
    <n v="30.07"/>
    <n v="204.2"/>
    <n v="86"/>
    <n v="17.36"/>
    <n v="254.1"/>
    <n v="90"/>
    <n v="11.43"/>
    <n v="6.1"/>
    <n v="4"/>
    <n v="1.65"/>
    <n v="1"/>
    <s v="no"/>
    <n v="0"/>
    <s v="0-3 Calls"/>
    <s v="24-59 Months"/>
  </r>
  <r>
    <x v="33"/>
    <n v="102"/>
    <s v="area_code_408"/>
    <s v="no"/>
    <s v="yes"/>
    <n v="27"/>
    <n v="109.8"/>
    <n v="66"/>
    <n v="18.670000000000002"/>
    <n v="207.3"/>
    <n v="76"/>
    <n v="17.62"/>
    <n v="236.9"/>
    <n v="101"/>
    <n v="10.66"/>
    <n v="10.3"/>
    <n v="7"/>
    <n v="2.78"/>
    <n v="0"/>
    <s v="no"/>
    <n v="0"/>
    <s v="0-3 Calls"/>
    <s v="96-131 Months"/>
  </r>
  <r>
    <x v="0"/>
    <n v="49"/>
    <s v="area_code_408"/>
    <s v="no"/>
    <s v="no"/>
    <n v="0"/>
    <n v="202.3"/>
    <n v="105"/>
    <n v="34.39"/>
    <n v="195.4"/>
    <n v="131"/>
    <n v="16.61"/>
    <n v="190.1"/>
    <n v="88"/>
    <n v="8.5500000000000007"/>
    <n v="9"/>
    <n v="2"/>
    <n v="2.4300000000000002"/>
    <n v="3"/>
    <s v="yes"/>
    <n v="1"/>
    <s v="0-3 Calls"/>
    <s v="24-59 Months"/>
  </r>
  <r>
    <x v="7"/>
    <n v="195"/>
    <s v="area_code_415"/>
    <s v="no"/>
    <s v="no"/>
    <n v="0"/>
    <n v="221.6"/>
    <n v="109"/>
    <n v="37.67"/>
    <n v="126.2"/>
    <n v="94"/>
    <n v="10.73"/>
    <n v="212.2"/>
    <n v="98"/>
    <n v="9.5500000000000007"/>
    <n v="6.4"/>
    <n v="2"/>
    <n v="1.73"/>
    <n v="0"/>
    <s v="no"/>
    <n v="0"/>
    <s v="0-3 Calls"/>
    <s v="132+ Months"/>
  </r>
  <r>
    <x v="10"/>
    <n v="64"/>
    <s v="area_code_415"/>
    <s v="no"/>
    <s v="no"/>
    <n v="0"/>
    <n v="131.30000000000001"/>
    <n v="105"/>
    <n v="22.32"/>
    <n v="109.4"/>
    <n v="114"/>
    <n v="9.3000000000000007"/>
    <n v="246.2"/>
    <n v="125"/>
    <n v="11.08"/>
    <n v="12.7"/>
    <n v="4"/>
    <n v="3.43"/>
    <n v="4"/>
    <s v="yes"/>
    <n v="1"/>
    <s v="4+ calls"/>
    <s v="60-95 Months"/>
  </r>
  <r>
    <x v="18"/>
    <n v="105"/>
    <s v="area_code_408"/>
    <s v="yes"/>
    <s v="no"/>
    <n v="0"/>
    <n v="274"/>
    <n v="156"/>
    <n v="46.58"/>
    <n v="263"/>
    <n v="69"/>
    <n v="22.36"/>
    <n v="195.9"/>
    <n v="93"/>
    <n v="8.82"/>
    <n v="11.3"/>
    <n v="3"/>
    <n v="3.05"/>
    <n v="3"/>
    <s v="yes"/>
    <n v="1"/>
    <s v="0-3 Calls"/>
    <s v="96-131 Months"/>
  </r>
  <r>
    <x v="27"/>
    <n v="81"/>
    <s v="area_code_415"/>
    <s v="no"/>
    <s v="yes"/>
    <n v="33"/>
    <n v="200.3"/>
    <n v="103"/>
    <n v="34.049999999999997"/>
    <n v="216.9"/>
    <n v="96"/>
    <n v="18.440000000000001"/>
    <n v="249.8"/>
    <n v="100"/>
    <n v="11.24"/>
    <n v="15.5"/>
    <n v="4"/>
    <n v="4.1900000000000004"/>
    <n v="1"/>
    <s v="no"/>
    <n v="0"/>
    <s v="0-3 Calls"/>
    <s v="60-95 Months"/>
  </r>
  <r>
    <x v="23"/>
    <n v="63"/>
    <s v="area_code_408"/>
    <s v="no"/>
    <s v="no"/>
    <n v="0"/>
    <n v="204"/>
    <n v="119"/>
    <n v="34.68"/>
    <n v="161.69999999999999"/>
    <n v="90"/>
    <n v="13.74"/>
    <n v="202.6"/>
    <n v="113"/>
    <n v="9.1199999999999992"/>
    <n v="9.4"/>
    <n v="4"/>
    <n v="2.54"/>
    <n v="3"/>
    <s v="no"/>
    <n v="0"/>
    <s v="0-3 Calls"/>
    <s v="60-95 Months"/>
  </r>
  <r>
    <x v="28"/>
    <n v="126"/>
    <s v="area_code_415"/>
    <s v="no"/>
    <s v="no"/>
    <n v="0"/>
    <n v="193.1"/>
    <n v="114"/>
    <n v="32.83"/>
    <n v="75.5"/>
    <n v="61"/>
    <n v="6.42"/>
    <n v="186.2"/>
    <n v="73"/>
    <n v="8.3800000000000008"/>
    <n v="11.1"/>
    <n v="1"/>
    <n v="3"/>
    <n v="3"/>
    <s v="no"/>
    <n v="0"/>
    <s v="0-3 Calls"/>
    <s v="96-131 Months"/>
  </r>
  <r>
    <x v="27"/>
    <n v="153"/>
    <s v="area_code_415"/>
    <s v="no"/>
    <s v="no"/>
    <n v="0"/>
    <n v="202.2"/>
    <n v="132"/>
    <n v="34.369999999999997"/>
    <n v="158.9"/>
    <n v="78"/>
    <n v="13.51"/>
    <n v="111.4"/>
    <n v="98"/>
    <n v="5.01"/>
    <n v="8.6"/>
    <n v="4"/>
    <n v="2.3199999999999998"/>
    <n v="2"/>
    <s v="no"/>
    <n v="0"/>
    <s v="0-3 Calls"/>
    <s v="132+ Months"/>
  </r>
  <r>
    <x v="27"/>
    <n v="67"/>
    <s v="area_code_415"/>
    <s v="no"/>
    <s v="no"/>
    <n v="0"/>
    <n v="245.1"/>
    <n v="118"/>
    <n v="41.67"/>
    <n v="185.2"/>
    <n v="94"/>
    <n v="15.74"/>
    <n v="193.6"/>
    <n v="112"/>
    <n v="8.7100000000000009"/>
    <n v="8.1"/>
    <n v="3"/>
    <n v="2.19"/>
    <n v="3"/>
    <s v="no"/>
    <n v="0"/>
    <s v="0-3 Calls"/>
    <s v="60-95 Months"/>
  </r>
  <r>
    <x v="3"/>
    <n v="65"/>
    <s v="area_code_408"/>
    <s v="no"/>
    <s v="no"/>
    <n v="0"/>
    <n v="158.30000000000001"/>
    <n v="71"/>
    <n v="26.91"/>
    <n v="168.3"/>
    <n v="119"/>
    <n v="14.31"/>
    <n v="139.9"/>
    <n v="119"/>
    <n v="6.3"/>
    <n v="6.6"/>
    <n v="6"/>
    <n v="1.78"/>
    <n v="2"/>
    <s v="no"/>
    <n v="0"/>
    <s v="0-3 Calls"/>
    <s v="60-95 Months"/>
  </r>
  <r>
    <x v="9"/>
    <n v="21"/>
    <s v="area_code_408"/>
    <s v="no"/>
    <s v="no"/>
    <n v="0"/>
    <n v="138.1"/>
    <n v="79"/>
    <n v="23.48"/>
    <n v="186.9"/>
    <n v="75"/>
    <n v="15.89"/>
    <n v="194.2"/>
    <n v="105"/>
    <n v="8.74"/>
    <n v="12.1"/>
    <n v="1"/>
    <n v="3.27"/>
    <n v="0"/>
    <s v="no"/>
    <n v="0"/>
    <s v="0-3 Calls"/>
    <s v="0-23 Months"/>
  </r>
  <r>
    <x v="13"/>
    <n v="72"/>
    <s v="area_code_510"/>
    <s v="no"/>
    <s v="no"/>
    <n v="0"/>
    <n v="212.7"/>
    <n v="92"/>
    <n v="36.159999999999997"/>
    <n v="306.39999999999998"/>
    <n v="100"/>
    <n v="26.04"/>
    <n v="140.30000000000001"/>
    <n v="90"/>
    <n v="6.31"/>
    <n v="12.9"/>
    <n v="6"/>
    <n v="3.48"/>
    <n v="0"/>
    <s v="no"/>
    <n v="0"/>
    <s v="0-3 Calls"/>
    <s v="60-95 Months"/>
  </r>
  <r>
    <x v="6"/>
    <n v="176"/>
    <s v="area_code_510"/>
    <s v="no"/>
    <s v="no"/>
    <n v="0"/>
    <n v="304.2"/>
    <n v="111"/>
    <n v="51.71"/>
    <n v="306.60000000000002"/>
    <n v="64"/>
    <n v="26.06"/>
    <n v="207.9"/>
    <n v="98"/>
    <n v="9.36"/>
    <n v="9.5"/>
    <n v="2"/>
    <n v="2.57"/>
    <n v="7"/>
    <s v="yes"/>
    <n v="1"/>
    <s v="4+ calls"/>
    <s v="132+ Months"/>
  </r>
  <r>
    <x v="14"/>
    <n v="150"/>
    <s v="area_code_408"/>
    <s v="no"/>
    <s v="yes"/>
    <n v="24"/>
    <n v="212.4"/>
    <n v="157"/>
    <n v="36.11"/>
    <n v="168.7"/>
    <n v="91"/>
    <n v="14.34"/>
    <n v="199.4"/>
    <n v="112"/>
    <n v="8.9700000000000006"/>
    <n v="9.6999999999999993"/>
    <n v="1"/>
    <n v="2.62"/>
    <n v="2"/>
    <s v="no"/>
    <n v="0"/>
    <s v="0-3 Calls"/>
    <s v="132+ Months"/>
  </r>
  <r>
    <x v="47"/>
    <n v="108"/>
    <s v="area_code_510"/>
    <s v="yes"/>
    <s v="no"/>
    <n v="0"/>
    <n v="137.30000000000001"/>
    <n v="68"/>
    <n v="23.34"/>
    <n v="143.80000000000001"/>
    <n v="94"/>
    <n v="12.22"/>
    <n v="238.7"/>
    <n v="101"/>
    <n v="10.74"/>
    <n v="8.9"/>
    <n v="1"/>
    <n v="2.4"/>
    <n v="1"/>
    <s v="yes"/>
    <n v="1"/>
    <s v="0-3 Calls"/>
    <s v="96-131 Months"/>
  </r>
  <r>
    <x v="8"/>
    <n v="129"/>
    <s v="area_code_510"/>
    <s v="no"/>
    <s v="yes"/>
    <n v="10"/>
    <n v="161.4"/>
    <n v="91"/>
    <n v="27.44"/>
    <n v="183.1"/>
    <n v="102"/>
    <n v="15.56"/>
    <n v="240.3"/>
    <n v="65"/>
    <n v="10.81"/>
    <n v="12.9"/>
    <n v="3"/>
    <n v="3.48"/>
    <n v="1"/>
    <s v="no"/>
    <n v="0"/>
    <s v="0-3 Calls"/>
    <s v="96-131 Months"/>
  </r>
  <r>
    <x v="34"/>
    <n v="73"/>
    <s v="area_code_510"/>
    <s v="yes"/>
    <s v="no"/>
    <n v="0"/>
    <n v="202.9"/>
    <n v="108"/>
    <n v="34.49"/>
    <n v="285.89999999999998"/>
    <n v="121"/>
    <n v="24.3"/>
    <n v="219"/>
    <n v="102"/>
    <n v="9.86"/>
    <n v="12.8"/>
    <n v="5"/>
    <n v="3.46"/>
    <n v="1"/>
    <s v="no"/>
    <n v="0"/>
    <s v="0-3 Calls"/>
    <s v="60-95 Months"/>
  </r>
  <r>
    <x v="29"/>
    <n v="90"/>
    <s v="area_code_415"/>
    <s v="no"/>
    <s v="no"/>
    <n v="0"/>
    <n v="272.2"/>
    <n v="75"/>
    <n v="46.27"/>
    <n v="122.9"/>
    <n v="96"/>
    <n v="10.45"/>
    <n v="252.6"/>
    <n v="100"/>
    <n v="11.37"/>
    <n v="9.1999999999999993"/>
    <n v="2"/>
    <n v="2.48"/>
    <n v="0"/>
    <s v="no"/>
    <n v="0"/>
    <s v="0-3 Calls"/>
    <s v="60-95 Months"/>
  </r>
  <r>
    <x v="37"/>
    <n v="105"/>
    <s v="area_code_408"/>
    <s v="no"/>
    <s v="no"/>
    <n v="0"/>
    <n v="98.2"/>
    <n v="103"/>
    <n v="16.690000000000001"/>
    <n v="140.30000000000001"/>
    <n v="91"/>
    <n v="11.93"/>
    <n v="140.19999999999999"/>
    <n v="106"/>
    <n v="6.31"/>
    <n v="13.9"/>
    <n v="1"/>
    <n v="3.75"/>
    <n v="1"/>
    <s v="no"/>
    <n v="0"/>
    <s v="0-3 Calls"/>
    <s v="96-131 Months"/>
  </r>
  <r>
    <x v="4"/>
    <n v="115"/>
    <s v="area_code_408"/>
    <s v="no"/>
    <s v="no"/>
    <n v="0"/>
    <n v="80.8"/>
    <n v="81"/>
    <n v="13.74"/>
    <n v="195.7"/>
    <n v="91"/>
    <n v="16.63"/>
    <n v="190.1"/>
    <n v="66"/>
    <n v="8.5500000000000007"/>
    <n v="11.7"/>
    <n v="6"/>
    <n v="3.16"/>
    <n v="1"/>
    <s v="no"/>
    <n v="0"/>
    <s v="0-3 Calls"/>
    <s v="96-131 Months"/>
  </r>
  <r>
    <x v="0"/>
    <n v="82"/>
    <s v="area_code_415"/>
    <s v="no"/>
    <s v="no"/>
    <n v="0"/>
    <n v="207.2"/>
    <n v="114"/>
    <n v="35.22"/>
    <n v="163.69999999999999"/>
    <n v="97"/>
    <n v="13.91"/>
    <n v="192.8"/>
    <n v="79"/>
    <n v="8.68"/>
    <n v="9.3000000000000007"/>
    <n v="4"/>
    <n v="2.5099999999999998"/>
    <n v="7"/>
    <s v="no"/>
    <n v="0"/>
    <s v="4+ calls"/>
    <s v="60-95 Months"/>
  </r>
  <r>
    <x v="41"/>
    <n v="77"/>
    <s v="area_code_415"/>
    <s v="no"/>
    <s v="no"/>
    <n v="0"/>
    <n v="208.8"/>
    <n v="117"/>
    <n v="35.5"/>
    <n v="175.4"/>
    <n v="81"/>
    <n v="14.91"/>
    <n v="171.5"/>
    <n v="105"/>
    <n v="7.72"/>
    <n v="13.4"/>
    <n v="3"/>
    <n v="3.62"/>
    <n v="0"/>
    <s v="no"/>
    <n v="0"/>
    <s v="0-3 Calls"/>
    <s v="60-95 Months"/>
  </r>
  <r>
    <x v="21"/>
    <n v="201"/>
    <s v="area_code_510"/>
    <s v="no"/>
    <s v="no"/>
    <n v="0"/>
    <n v="159.9"/>
    <n v="61"/>
    <n v="27.18"/>
    <n v="237.3"/>
    <n v="124"/>
    <n v="20.170000000000002"/>
    <n v="290.2"/>
    <n v="99"/>
    <n v="13.06"/>
    <n v="13.4"/>
    <n v="4"/>
    <n v="3.62"/>
    <n v="3"/>
    <s v="no"/>
    <n v="0"/>
    <s v="0-3 Calls"/>
    <s v="132+ Months"/>
  </r>
  <r>
    <x v="33"/>
    <n v="139"/>
    <s v="area_code_415"/>
    <s v="yes"/>
    <s v="no"/>
    <n v="0"/>
    <n v="185.1"/>
    <n v="101"/>
    <n v="31.47"/>
    <n v="266.7"/>
    <n v="75"/>
    <n v="22.67"/>
    <n v="207.9"/>
    <n v="95"/>
    <n v="9.36"/>
    <n v="9"/>
    <n v="3"/>
    <n v="2.4300000000000002"/>
    <n v="3"/>
    <s v="no"/>
    <n v="0"/>
    <s v="0-3 Calls"/>
    <s v="132+ Months"/>
  </r>
  <r>
    <x v="40"/>
    <n v="94"/>
    <s v="area_code_408"/>
    <s v="no"/>
    <s v="no"/>
    <n v="0"/>
    <n v="139.1"/>
    <n v="93"/>
    <n v="23.65"/>
    <n v="237.9"/>
    <n v="100"/>
    <n v="20.22"/>
    <n v="227.1"/>
    <n v="59"/>
    <n v="10.220000000000001"/>
    <n v="11.4"/>
    <n v="3"/>
    <n v="3.08"/>
    <n v="1"/>
    <s v="no"/>
    <n v="0"/>
    <s v="0-3 Calls"/>
    <s v="60-95 Months"/>
  </r>
  <r>
    <x v="30"/>
    <n v="95"/>
    <s v="area_code_415"/>
    <s v="no"/>
    <s v="no"/>
    <n v="0"/>
    <n v="155.5"/>
    <n v="99"/>
    <n v="26.44"/>
    <n v="167"/>
    <n v="75"/>
    <n v="14.2"/>
    <n v="190.7"/>
    <n v="125"/>
    <n v="8.58"/>
    <n v="13.2"/>
    <n v="4"/>
    <n v="3.56"/>
    <n v="1"/>
    <s v="no"/>
    <n v="0"/>
    <s v="0-3 Calls"/>
    <s v="60-95 Months"/>
  </r>
  <r>
    <x v="37"/>
    <n v="138"/>
    <s v="area_code_408"/>
    <s v="no"/>
    <s v="no"/>
    <n v="0"/>
    <n v="180.5"/>
    <n v="82"/>
    <n v="30.69"/>
    <n v="242.4"/>
    <n v="103"/>
    <n v="20.6"/>
    <n v="244.4"/>
    <n v="89"/>
    <n v="11"/>
    <n v="10.3"/>
    <n v="7"/>
    <n v="2.78"/>
    <n v="2"/>
    <s v="no"/>
    <n v="0"/>
    <s v="0-3 Calls"/>
    <s v="132+ Months"/>
  </r>
  <r>
    <x v="39"/>
    <n v="105"/>
    <s v="area_code_415"/>
    <s v="no"/>
    <s v="no"/>
    <n v="0"/>
    <n v="204.6"/>
    <n v="111"/>
    <n v="34.78"/>
    <n v="134.4"/>
    <n v="109"/>
    <n v="11.42"/>
    <n v="260.8"/>
    <n v="69"/>
    <n v="11.74"/>
    <n v="5.7"/>
    <n v="7"/>
    <n v="1.54"/>
    <n v="1"/>
    <s v="no"/>
    <n v="0"/>
    <s v="0-3 Calls"/>
    <s v="96-131 Months"/>
  </r>
  <r>
    <x v="41"/>
    <n v="81"/>
    <s v="area_code_415"/>
    <s v="yes"/>
    <s v="no"/>
    <n v="0"/>
    <n v="220.4"/>
    <n v="76"/>
    <n v="37.47"/>
    <n v="276.39999999999998"/>
    <n v="122"/>
    <n v="23.49"/>
    <n v="239.5"/>
    <n v="112"/>
    <n v="10.78"/>
    <n v="11.4"/>
    <n v="5"/>
    <n v="3.08"/>
    <n v="1"/>
    <s v="yes"/>
    <n v="1"/>
    <s v="0-3 Calls"/>
    <s v="60-95 Months"/>
  </r>
  <r>
    <x v="41"/>
    <n v="127"/>
    <s v="area_code_510"/>
    <s v="no"/>
    <s v="no"/>
    <n v="0"/>
    <n v="223.2"/>
    <n v="137"/>
    <n v="37.94"/>
    <n v="144.69999999999999"/>
    <n v="119"/>
    <n v="12.3"/>
    <n v="96"/>
    <n v="109"/>
    <n v="4.32"/>
    <n v="8.6"/>
    <n v="4"/>
    <n v="2.3199999999999998"/>
    <n v="2"/>
    <s v="no"/>
    <n v="0"/>
    <s v="0-3 Calls"/>
    <s v="96-131 Months"/>
  </r>
  <r>
    <x v="48"/>
    <n v="84"/>
    <s v="area_code_415"/>
    <s v="no"/>
    <s v="no"/>
    <n v="0"/>
    <n v="109.1"/>
    <n v="114"/>
    <n v="18.55"/>
    <n v="231.4"/>
    <n v="113"/>
    <n v="19.670000000000002"/>
    <n v="274"/>
    <n v="112"/>
    <n v="12.33"/>
    <n v="9.6"/>
    <n v="4"/>
    <n v="2.59"/>
    <n v="0"/>
    <s v="no"/>
    <n v="0"/>
    <s v="0-3 Calls"/>
    <s v="60-95 Months"/>
  </r>
  <r>
    <x v="28"/>
    <n v="47"/>
    <s v="area_code_510"/>
    <s v="no"/>
    <s v="yes"/>
    <n v="30"/>
    <n v="136.5"/>
    <n v="101"/>
    <n v="23.21"/>
    <n v="174.9"/>
    <n v="74"/>
    <n v="14.87"/>
    <n v="146.4"/>
    <n v="91"/>
    <n v="6.59"/>
    <n v="10.9"/>
    <n v="3"/>
    <n v="2.94"/>
    <n v="2"/>
    <s v="no"/>
    <n v="0"/>
    <s v="0-3 Calls"/>
    <s v="24-59 Months"/>
  </r>
  <r>
    <x v="35"/>
    <n v="128"/>
    <s v="area_code_510"/>
    <s v="yes"/>
    <s v="no"/>
    <n v="0"/>
    <n v="192.8"/>
    <n v="96"/>
    <n v="32.78"/>
    <n v="136.6"/>
    <n v="86"/>
    <n v="11.61"/>
    <n v="151.80000000000001"/>
    <n v="75"/>
    <n v="6.83"/>
    <n v="13.5"/>
    <n v="4"/>
    <n v="3.65"/>
    <n v="1"/>
    <s v="yes"/>
    <n v="1"/>
    <s v="0-3 Calls"/>
    <s v="96-131 Months"/>
  </r>
  <r>
    <x v="40"/>
    <n v="76"/>
    <s v="area_code_510"/>
    <s v="no"/>
    <s v="no"/>
    <n v="0"/>
    <n v="293.8"/>
    <n v="94"/>
    <n v="49.95"/>
    <n v="169.6"/>
    <n v="62"/>
    <n v="14.42"/>
    <n v="160.4"/>
    <n v="103"/>
    <n v="7.22"/>
    <n v="13.7"/>
    <n v="9"/>
    <n v="3.7"/>
    <n v="0"/>
    <s v="yes"/>
    <n v="1"/>
    <s v="0-3 Calls"/>
    <s v="60-95 Months"/>
  </r>
  <r>
    <x v="40"/>
    <n v="167"/>
    <s v="area_code_408"/>
    <s v="no"/>
    <s v="no"/>
    <n v="0"/>
    <n v="130.5"/>
    <n v="66"/>
    <n v="22.19"/>
    <n v="80.900000000000006"/>
    <n v="102"/>
    <n v="6.88"/>
    <n v="221.6"/>
    <n v="116"/>
    <n v="9.9700000000000006"/>
    <n v="11.2"/>
    <n v="5"/>
    <n v="3.02"/>
    <n v="1"/>
    <s v="no"/>
    <n v="0"/>
    <s v="0-3 Calls"/>
    <s v="132+ Months"/>
  </r>
  <r>
    <x v="48"/>
    <n v="104"/>
    <s v="area_code_415"/>
    <s v="no"/>
    <s v="no"/>
    <n v="0"/>
    <n v="186.8"/>
    <n v="102"/>
    <n v="31.76"/>
    <n v="176.3"/>
    <n v="114"/>
    <n v="14.99"/>
    <n v="222.2"/>
    <n v="84"/>
    <n v="10"/>
    <n v="13"/>
    <n v="3"/>
    <n v="3.51"/>
    <n v="0"/>
    <s v="no"/>
    <n v="0"/>
    <s v="0-3 Calls"/>
    <s v="96-131 Months"/>
  </r>
  <r>
    <x v="13"/>
    <n v="136"/>
    <s v="area_code_415"/>
    <s v="no"/>
    <s v="no"/>
    <n v="0"/>
    <n v="110.2"/>
    <n v="92"/>
    <n v="18.73"/>
    <n v="219.4"/>
    <n v="109"/>
    <n v="18.649999999999999"/>
    <n v="188.1"/>
    <n v="67"/>
    <n v="8.4600000000000009"/>
    <n v="12.3"/>
    <n v="4"/>
    <n v="3.32"/>
    <n v="2"/>
    <s v="no"/>
    <n v="0"/>
    <s v="0-3 Calls"/>
    <s v="132+ Months"/>
  </r>
  <r>
    <x v="30"/>
    <n v="83"/>
    <s v="area_code_510"/>
    <s v="no"/>
    <s v="yes"/>
    <n v="33"/>
    <n v="228.2"/>
    <n v="85"/>
    <n v="38.79"/>
    <n v="249.2"/>
    <n v="114"/>
    <n v="21.18"/>
    <n v="93.5"/>
    <n v="89"/>
    <n v="4.21"/>
    <n v="10.199999999999999"/>
    <n v="7"/>
    <n v="2.75"/>
    <n v="0"/>
    <s v="no"/>
    <n v="0"/>
    <s v="0-3 Calls"/>
    <s v="60-95 Months"/>
  </r>
  <r>
    <x v="38"/>
    <n v="78"/>
    <s v="area_code_415"/>
    <s v="yes"/>
    <s v="no"/>
    <n v="0"/>
    <n v="176.6"/>
    <n v="107"/>
    <n v="30.02"/>
    <n v="179.4"/>
    <n v="98"/>
    <n v="15.25"/>
    <n v="178.2"/>
    <n v="80"/>
    <n v="8.02"/>
    <n v="16.600000000000001"/>
    <n v="5"/>
    <n v="4.4800000000000004"/>
    <n v="2"/>
    <s v="yes"/>
    <n v="1"/>
    <s v="0-3 Calls"/>
    <s v="60-95 Months"/>
  </r>
  <r>
    <x v="3"/>
    <n v="135"/>
    <s v="area_code_415"/>
    <s v="no"/>
    <s v="yes"/>
    <n v="45"/>
    <n v="241.4"/>
    <n v="102"/>
    <n v="41.04"/>
    <n v="206.4"/>
    <n v="78"/>
    <n v="17.54"/>
    <n v="196.6"/>
    <n v="104"/>
    <n v="8.85"/>
    <n v="9.4"/>
    <n v="6"/>
    <n v="2.54"/>
    <n v="0"/>
    <s v="no"/>
    <n v="0"/>
    <s v="0-3 Calls"/>
    <s v="132+ Months"/>
  </r>
  <r>
    <x v="5"/>
    <n v="79"/>
    <s v="area_code_408"/>
    <s v="no"/>
    <s v="no"/>
    <n v="0"/>
    <n v="174.8"/>
    <n v="88"/>
    <n v="29.72"/>
    <n v="197"/>
    <n v="94"/>
    <n v="16.75"/>
    <n v="87"/>
    <n v="103"/>
    <n v="3.92"/>
    <n v="8.6"/>
    <n v="6"/>
    <n v="2.3199999999999998"/>
    <n v="3"/>
    <s v="no"/>
    <n v="0"/>
    <s v="0-3 Calls"/>
    <s v="60-95 Months"/>
  </r>
  <r>
    <x v="13"/>
    <n v="133"/>
    <s v="area_code_415"/>
    <s v="no"/>
    <s v="no"/>
    <n v="0"/>
    <n v="171.8"/>
    <n v="64"/>
    <n v="29.21"/>
    <n v="177.1"/>
    <n v="83"/>
    <n v="15.05"/>
    <n v="223"/>
    <n v="96"/>
    <n v="10.039999999999999"/>
    <n v="10.3"/>
    <n v="4"/>
    <n v="2.78"/>
    <n v="1"/>
    <s v="no"/>
    <n v="0"/>
    <s v="0-3 Calls"/>
    <s v="132+ Months"/>
  </r>
  <r>
    <x v="28"/>
    <n v="76"/>
    <s v="area_code_415"/>
    <s v="no"/>
    <s v="yes"/>
    <n v="37"/>
    <n v="190.8"/>
    <n v="58"/>
    <n v="32.44"/>
    <n v="221.9"/>
    <n v="101"/>
    <n v="18.86"/>
    <n v="211.2"/>
    <n v="104"/>
    <n v="9.5"/>
    <n v="12.3"/>
    <n v="4"/>
    <n v="3.32"/>
    <n v="1"/>
    <s v="no"/>
    <n v="0"/>
    <s v="0-3 Calls"/>
    <s v="60-95 Months"/>
  </r>
  <r>
    <x v="28"/>
    <n v="216"/>
    <s v="area_code_408"/>
    <s v="no"/>
    <s v="no"/>
    <n v="0"/>
    <n v="212.3"/>
    <n v="106"/>
    <n v="36.090000000000003"/>
    <n v="191.1"/>
    <n v="71"/>
    <n v="16.239999999999998"/>
    <n v="224.9"/>
    <n v="79"/>
    <n v="10.119999999999999"/>
    <n v="9.4"/>
    <n v="8"/>
    <n v="2.54"/>
    <n v="3"/>
    <s v="no"/>
    <n v="0"/>
    <s v="0-3 Calls"/>
    <s v="132+ Months"/>
  </r>
  <r>
    <x v="49"/>
    <n v="73"/>
    <s v="area_code_510"/>
    <s v="no"/>
    <s v="no"/>
    <n v="0"/>
    <n v="159"/>
    <n v="123"/>
    <n v="27.03"/>
    <n v="233.3"/>
    <n v="95"/>
    <n v="19.829999999999998"/>
    <n v="178.9"/>
    <n v="155"/>
    <n v="8.0500000000000007"/>
    <n v="15.2"/>
    <n v="3"/>
    <n v="4.0999999999999996"/>
    <n v="2"/>
    <s v="no"/>
    <n v="0"/>
    <s v="0-3 Calls"/>
    <s v="60-95 Months"/>
  </r>
  <r>
    <x v="21"/>
    <n v="183"/>
    <s v="area_code_408"/>
    <s v="no"/>
    <s v="yes"/>
    <n v="38"/>
    <n v="178.4"/>
    <n v="103"/>
    <n v="30.33"/>
    <n v="184.4"/>
    <n v="79"/>
    <n v="15.67"/>
    <n v="203.3"/>
    <n v="94"/>
    <n v="9.15"/>
    <n v="7.2"/>
    <n v="3"/>
    <n v="1.94"/>
    <n v="3"/>
    <s v="no"/>
    <n v="0"/>
    <s v="0-3 Calls"/>
    <s v="132+ Months"/>
  </r>
  <r>
    <x v="43"/>
    <n v="106"/>
    <s v="area_code_415"/>
    <s v="no"/>
    <s v="no"/>
    <n v="0"/>
    <n v="222.1"/>
    <n v="123"/>
    <n v="37.76"/>
    <n v="276.8"/>
    <n v="92"/>
    <n v="23.53"/>
    <n v="213.5"/>
    <n v="99"/>
    <n v="9.61"/>
    <n v="9"/>
    <n v="3"/>
    <n v="2.4300000000000002"/>
    <n v="0"/>
    <s v="no"/>
    <n v="0"/>
    <s v="0-3 Calls"/>
    <s v="96-131 Months"/>
  </r>
  <r>
    <x v="8"/>
    <n v="90"/>
    <s v="area_code_510"/>
    <s v="no"/>
    <s v="no"/>
    <n v="0"/>
    <n v="190"/>
    <n v="98"/>
    <n v="32.299999999999997"/>
    <n v="196.1"/>
    <n v="111"/>
    <n v="16.670000000000002"/>
    <n v="216.4"/>
    <n v="58"/>
    <n v="9.74"/>
    <n v="8"/>
    <n v="6"/>
    <n v="2.16"/>
    <n v="2"/>
    <s v="no"/>
    <n v="0"/>
    <s v="0-3 Calls"/>
    <s v="60-95 Months"/>
  </r>
  <r>
    <x v="11"/>
    <n v="112"/>
    <s v="area_code_415"/>
    <s v="no"/>
    <s v="yes"/>
    <n v="17"/>
    <n v="120"/>
    <n v="94"/>
    <n v="20.399999999999999"/>
    <n v="79.5"/>
    <n v="104"/>
    <n v="6.76"/>
    <n v="214"/>
    <n v="94"/>
    <n v="9.6300000000000008"/>
    <n v="8.6999999999999993"/>
    <n v="1"/>
    <n v="2.35"/>
    <n v="1"/>
    <s v="no"/>
    <n v="0"/>
    <s v="0-3 Calls"/>
    <s v="96-131 Months"/>
  </r>
  <r>
    <x v="0"/>
    <n v="92"/>
    <s v="area_code_415"/>
    <s v="no"/>
    <s v="no"/>
    <n v="0"/>
    <n v="145.9"/>
    <n v="90"/>
    <n v="24.8"/>
    <n v="148.1"/>
    <n v="105"/>
    <n v="12.59"/>
    <n v="241.3"/>
    <n v="93"/>
    <n v="10.86"/>
    <n v="8.4"/>
    <n v="1"/>
    <n v="2.27"/>
    <n v="2"/>
    <s v="no"/>
    <n v="0"/>
    <s v="0-3 Calls"/>
    <s v="60-95 Months"/>
  </r>
  <r>
    <x v="6"/>
    <n v="35"/>
    <s v="area_code_408"/>
    <s v="no"/>
    <s v="no"/>
    <n v="0"/>
    <n v="179.8"/>
    <n v="82"/>
    <n v="30.57"/>
    <n v="176.1"/>
    <n v="78"/>
    <n v="14.97"/>
    <n v="132.6"/>
    <n v="85"/>
    <n v="5.97"/>
    <n v="12"/>
    <n v="5"/>
    <n v="3.24"/>
    <n v="1"/>
    <s v="no"/>
    <n v="0"/>
    <s v="0-3 Calls"/>
    <s v="24-59 Months"/>
  </r>
  <r>
    <x v="2"/>
    <n v="28"/>
    <s v="area_code_408"/>
    <s v="no"/>
    <s v="no"/>
    <n v="0"/>
    <n v="225.7"/>
    <n v="70"/>
    <n v="38.369999999999997"/>
    <n v="206.9"/>
    <n v="90"/>
    <n v="17.59"/>
    <n v="167.9"/>
    <n v="88"/>
    <n v="7.56"/>
    <n v="13.8"/>
    <n v="3"/>
    <n v="3.73"/>
    <n v="1"/>
    <s v="no"/>
    <n v="0"/>
    <s v="0-3 Calls"/>
    <s v="24-59 Months"/>
  </r>
  <r>
    <x v="26"/>
    <n v="93"/>
    <s v="area_code_415"/>
    <s v="no"/>
    <s v="no"/>
    <n v="0"/>
    <n v="199.7"/>
    <n v="109"/>
    <n v="33.950000000000003"/>
    <n v="114.2"/>
    <n v="68"/>
    <n v="9.7100000000000009"/>
    <n v="241"/>
    <n v="109"/>
    <n v="10.85"/>
    <n v="7.1"/>
    <n v="2"/>
    <n v="1.92"/>
    <n v="0"/>
    <s v="no"/>
    <n v="0"/>
    <s v="0-3 Calls"/>
    <s v="60-95 Months"/>
  </r>
  <r>
    <x v="0"/>
    <n v="26"/>
    <s v="area_code_510"/>
    <s v="no"/>
    <s v="no"/>
    <n v="0"/>
    <n v="150"/>
    <n v="63"/>
    <n v="25.5"/>
    <n v="225"/>
    <n v="90"/>
    <n v="19.13"/>
    <n v="202.3"/>
    <n v="99"/>
    <n v="9.1"/>
    <n v="9.1999999999999993"/>
    <n v="5"/>
    <n v="2.48"/>
    <n v="3"/>
    <s v="no"/>
    <n v="0"/>
    <s v="0-3 Calls"/>
    <s v="24-59 Months"/>
  </r>
  <r>
    <x v="2"/>
    <n v="33"/>
    <s v="area_code_415"/>
    <s v="yes"/>
    <s v="no"/>
    <n v="0"/>
    <n v="247.1"/>
    <n v="114"/>
    <n v="42.01"/>
    <n v="146.5"/>
    <n v="110"/>
    <n v="12.45"/>
    <n v="208.9"/>
    <n v="94"/>
    <n v="9.4"/>
    <n v="10.6"/>
    <n v="2"/>
    <n v="2.86"/>
    <n v="4"/>
    <s v="yes"/>
    <n v="1"/>
    <s v="4+ calls"/>
    <s v="24-59 Months"/>
  </r>
  <r>
    <x v="48"/>
    <n v="120"/>
    <s v="area_code_408"/>
    <s v="no"/>
    <s v="no"/>
    <n v="0"/>
    <n v="215.7"/>
    <n v="75"/>
    <n v="36.67"/>
    <n v="244.4"/>
    <n v="105"/>
    <n v="20.77"/>
    <n v="211.2"/>
    <n v="91"/>
    <n v="9.5"/>
    <n v="11.4"/>
    <n v="5"/>
    <n v="3.08"/>
    <n v="2"/>
    <s v="no"/>
    <n v="0"/>
    <s v="0-3 Calls"/>
    <s v="96-131 Months"/>
  </r>
  <r>
    <x v="45"/>
    <n v="124"/>
    <s v="area_code_415"/>
    <s v="no"/>
    <s v="no"/>
    <n v="0"/>
    <n v="94.8"/>
    <n v="102"/>
    <n v="16.12"/>
    <n v="238.9"/>
    <n v="91"/>
    <n v="20.309999999999999"/>
    <n v="279.39999999999998"/>
    <n v="94"/>
    <n v="12.57"/>
    <n v="11.6"/>
    <n v="3"/>
    <n v="3.13"/>
    <n v="2"/>
    <s v="no"/>
    <n v="0"/>
    <s v="0-3 Calls"/>
    <s v="96-131 Months"/>
  </r>
  <r>
    <x v="32"/>
    <n v="56"/>
    <s v="area_code_415"/>
    <s v="no"/>
    <s v="no"/>
    <n v="0"/>
    <n v="79.3"/>
    <n v="115"/>
    <n v="13.48"/>
    <n v="159"/>
    <n v="64"/>
    <n v="13.52"/>
    <n v="245.7"/>
    <n v="99"/>
    <n v="11.06"/>
    <n v="10.1"/>
    <n v="4"/>
    <n v="2.73"/>
    <n v="1"/>
    <s v="no"/>
    <n v="0"/>
    <s v="0-3 Calls"/>
    <s v="24-59 Months"/>
  </r>
  <r>
    <x v="30"/>
    <n v="39"/>
    <s v="area_code_408"/>
    <s v="no"/>
    <s v="no"/>
    <n v="0"/>
    <n v="157.19999999999999"/>
    <n v="81"/>
    <n v="26.72"/>
    <n v="247.7"/>
    <n v="131"/>
    <n v="21.05"/>
    <n v="215.7"/>
    <n v="141"/>
    <n v="9.7100000000000009"/>
    <n v="9.9"/>
    <n v="9"/>
    <n v="2.67"/>
    <n v="1"/>
    <s v="no"/>
    <n v="0"/>
    <s v="0-3 Calls"/>
    <s v="24-59 Months"/>
  </r>
  <r>
    <x v="7"/>
    <n v="158"/>
    <s v="area_code_408"/>
    <s v="no"/>
    <s v="no"/>
    <n v="0"/>
    <n v="119.8"/>
    <n v="123"/>
    <n v="20.37"/>
    <n v="262.2"/>
    <n v="122"/>
    <n v="22.29"/>
    <n v="219.8"/>
    <n v="111"/>
    <n v="9.89"/>
    <n v="12.4"/>
    <n v="5"/>
    <n v="3.35"/>
    <n v="1"/>
    <s v="no"/>
    <n v="0"/>
    <s v="0-3 Calls"/>
    <s v="132+ Months"/>
  </r>
  <r>
    <x v="9"/>
    <n v="52"/>
    <s v="area_code_510"/>
    <s v="no"/>
    <s v="yes"/>
    <n v="24"/>
    <n v="229.1"/>
    <n v="86"/>
    <n v="38.950000000000003"/>
    <n v="168.7"/>
    <n v="124"/>
    <n v="14.34"/>
    <n v="245.4"/>
    <n v="75"/>
    <n v="11.04"/>
    <n v="14.6"/>
    <n v="2"/>
    <n v="3.94"/>
    <n v="1"/>
    <s v="no"/>
    <n v="0"/>
    <s v="0-3 Calls"/>
    <s v="24-59 Months"/>
  </r>
  <r>
    <x v="34"/>
    <n v="112"/>
    <s v="area_code_408"/>
    <s v="no"/>
    <s v="no"/>
    <n v="0"/>
    <n v="135.1"/>
    <n v="112"/>
    <n v="22.97"/>
    <n v="226.3"/>
    <n v="85"/>
    <n v="19.239999999999998"/>
    <n v="115.2"/>
    <n v="108"/>
    <n v="5.18"/>
    <n v="11.1"/>
    <n v="6"/>
    <n v="3"/>
    <n v="1"/>
    <s v="no"/>
    <n v="0"/>
    <s v="0-3 Calls"/>
    <s v="96-131 Months"/>
  </r>
  <r>
    <x v="43"/>
    <n v="12"/>
    <s v="area_code_408"/>
    <s v="no"/>
    <s v="no"/>
    <n v="0"/>
    <n v="239.7"/>
    <n v="112"/>
    <n v="40.75"/>
    <n v="221.1"/>
    <n v="122"/>
    <n v="18.79"/>
    <n v="207.3"/>
    <n v="109"/>
    <n v="9.33"/>
    <n v="11.1"/>
    <n v="3"/>
    <n v="3"/>
    <n v="2"/>
    <s v="no"/>
    <n v="0"/>
    <s v="0-3 Calls"/>
    <s v="0-23 Months"/>
  </r>
  <r>
    <x v="14"/>
    <n v="109"/>
    <s v="area_code_510"/>
    <s v="yes"/>
    <s v="no"/>
    <n v="0"/>
    <n v="159.6"/>
    <n v="136"/>
    <n v="27.13"/>
    <n v="151"/>
    <n v="126"/>
    <n v="12.84"/>
    <n v="142.1"/>
    <n v="53"/>
    <n v="6.39"/>
    <n v="7.3"/>
    <n v="4"/>
    <n v="1.97"/>
    <n v="4"/>
    <s v="yes"/>
    <n v="1"/>
    <s v="4+ calls"/>
    <s v="96-131 Months"/>
  </r>
  <r>
    <x v="49"/>
    <n v="142"/>
    <s v="area_code_510"/>
    <s v="no"/>
    <s v="yes"/>
    <n v="38"/>
    <n v="231.2"/>
    <n v="125"/>
    <n v="39.299999999999997"/>
    <n v="174.8"/>
    <n v="121"/>
    <n v="14.86"/>
    <n v="171.2"/>
    <n v="87"/>
    <n v="7.7"/>
    <n v="12.4"/>
    <n v="2"/>
    <n v="3.35"/>
    <n v="4"/>
    <s v="no"/>
    <n v="0"/>
    <s v="4+ calls"/>
    <s v="132+ Months"/>
  </r>
  <r>
    <x v="27"/>
    <n v="60"/>
    <s v="area_code_510"/>
    <s v="no"/>
    <s v="no"/>
    <n v="0"/>
    <n v="203.7"/>
    <n v="95"/>
    <n v="34.630000000000003"/>
    <n v="212.6"/>
    <n v="122"/>
    <n v="18.07"/>
    <n v="177.1"/>
    <n v="103"/>
    <n v="7.97"/>
    <n v="7.9"/>
    <n v="1"/>
    <n v="2.13"/>
    <n v="3"/>
    <s v="no"/>
    <n v="0"/>
    <s v="0-3 Calls"/>
    <s v="60-95 Months"/>
  </r>
  <r>
    <x v="7"/>
    <n v="168"/>
    <s v="area_code_415"/>
    <s v="no"/>
    <s v="no"/>
    <n v="0"/>
    <n v="160.6"/>
    <n v="110"/>
    <n v="27.3"/>
    <n v="185.2"/>
    <n v="120"/>
    <n v="15.74"/>
    <n v="120.2"/>
    <n v="104"/>
    <n v="5.41"/>
    <n v="9.1"/>
    <n v="4"/>
    <n v="2.46"/>
    <n v="1"/>
    <s v="yes"/>
    <n v="1"/>
    <s v="0-3 Calls"/>
    <s v="132+ Months"/>
  </r>
  <r>
    <x v="11"/>
    <n v="138"/>
    <s v="area_code_415"/>
    <s v="yes"/>
    <s v="no"/>
    <n v="0"/>
    <n v="261.10000000000002"/>
    <n v="96"/>
    <n v="44.39"/>
    <n v="170.9"/>
    <n v="120"/>
    <n v="14.53"/>
    <n v="71.099999999999994"/>
    <n v="89"/>
    <n v="3.2"/>
    <n v="0"/>
    <n v="0"/>
    <n v="0"/>
    <n v="3"/>
    <s v="yes"/>
    <n v="1"/>
    <s v="0-3 Calls"/>
    <s v="132+ Months"/>
  </r>
  <r>
    <x v="19"/>
    <n v="88"/>
    <s v="area_code_415"/>
    <s v="no"/>
    <s v="no"/>
    <n v="0"/>
    <n v="138.69999999999999"/>
    <n v="92"/>
    <n v="23.58"/>
    <n v="205.8"/>
    <n v="73"/>
    <n v="17.489999999999998"/>
    <n v="247.9"/>
    <n v="119"/>
    <n v="11.16"/>
    <n v="9.8000000000000007"/>
    <n v="5"/>
    <n v="2.65"/>
    <n v="1"/>
    <s v="no"/>
    <n v="0"/>
    <s v="0-3 Calls"/>
    <s v="60-95 Months"/>
  </r>
  <r>
    <x v="26"/>
    <n v="119"/>
    <s v="area_code_415"/>
    <s v="no"/>
    <s v="no"/>
    <n v="0"/>
    <n v="226.6"/>
    <n v="126"/>
    <n v="38.520000000000003"/>
    <n v="143.6"/>
    <n v="107"/>
    <n v="12.21"/>
    <n v="94.9"/>
    <n v="123"/>
    <n v="4.2699999999999996"/>
    <n v="12.1"/>
    <n v="5"/>
    <n v="3.27"/>
    <n v="1"/>
    <s v="no"/>
    <n v="0"/>
    <s v="0-3 Calls"/>
    <s v="96-131 Months"/>
  </r>
  <r>
    <x v="29"/>
    <n v="31"/>
    <s v="area_code_408"/>
    <s v="no"/>
    <s v="no"/>
    <n v="0"/>
    <n v="229.1"/>
    <n v="120"/>
    <n v="38.950000000000003"/>
    <n v="172.4"/>
    <n v="79"/>
    <n v="14.65"/>
    <n v="243.6"/>
    <n v="102"/>
    <n v="10.96"/>
    <n v="11"/>
    <n v="4"/>
    <n v="2.97"/>
    <n v="3"/>
    <s v="no"/>
    <n v="0"/>
    <s v="0-3 Calls"/>
    <s v="24-59 Months"/>
  </r>
  <r>
    <x v="46"/>
    <n v="102"/>
    <s v="area_code_408"/>
    <s v="no"/>
    <s v="no"/>
    <n v="0"/>
    <n v="157.4"/>
    <n v="83"/>
    <n v="26.76"/>
    <n v="47.3"/>
    <n v="102"/>
    <n v="4.0199999999999996"/>
    <n v="160.4"/>
    <n v="92"/>
    <n v="7.22"/>
    <n v="11.4"/>
    <n v="5"/>
    <n v="3.08"/>
    <n v="0"/>
    <s v="no"/>
    <n v="0"/>
    <s v="0-3 Calls"/>
    <s v="96-131 Months"/>
  </r>
  <r>
    <x v="38"/>
    <n v="149"/>
    <s v="area_code_415"/>
    <s v="no"/>
    <s v="yes"/>
    <n v="25"/>
    <n v="185.6"/>
    <n v="109"/>
    <n v="31.55"/>
    <n v="167.3"/>
    <n v="89"/>
    <n v="14.22"/>
    <n v="171.6"/>
    <n v="100"/>
    <n v="7.72"/>
    <n v="10.7"/>
    <n v="3"/>
    <n v="2.89"/>
    <n v="1"/>
    <s v="yes"/>
    <n v="1"/>
    <s v="0-3 Calls"/>
    <s v="132+ Months"/>
  </r>
  <r>
    <x v="14"/>
    <n v="138"/>
    <s v="area_code_415"/>
    <s v="no"/>
    <s v="no"/>
    <n v="0"/>
    <n v="217.2"/>
    <n v="73"/>
    <n v="36.92"/>
    <n v="190.8"/>
    <n v="127"/>
    <n v="16.22"/>
    <n v="133.5"/>
    <n v="97"/>
    <n v="6.01"/>
    <n v="5.2"/>
    <n v="3"/>
    <n v="1.4"/>
    <n v="4"/>
    <s v="no"/>
    <n v="0"/>
    <s v="4+ calls"/>
    <s v="132+ Months"/>
  </r>
  <r>
    <x v="38"/>
    <n v="118"/>
    <s v="area_code_415"/>
    <s v="no"/>
    <s v="no"/>
    <n v="0"/>
    <n v="183.1"/>
    <n v="128"/>
    <n v="31.13"/>
    <n v="241"/>
    <n v="93"/>
    <n v="20.49"/>
    <n v="211.1"/>
    <n v="108"/>
    <n v="9.5"/>
    <n v="12.5"/>
    <n v="4"/>
    <n v="3.38"/>
    <n v="0"/>
    <s v="no"/>
    <n v="0"/>
    <s v="0-3 Calls"/>
    <s v="96-131 Months"/>
  </r>
  <r>
    <x v="46"/>
    <n v="222"/>
    <s v="area_code_408"/>
    <s v="no"/>
    <s v="yes"/>
    <n v="34"/>
    <n v="218.5"/>
    <n v="89"/>
    <n v="37.15"/>
    <n v="160.69999999999999"/>
    <n v="76"/>
    <n v="13.66"/>
    <n v="181.6"/>
    <n v="76"/>
    <n v="8.17"/>
    <n v="4.9000000000000004"/>
    <n v="5"/>
    <n v="1.32"/>
    <n v="4"/>
    <s v="no"/>
    <n v="0"/>
    <s v="4+ calls"/>
    <s v="132+ Months"/>
  </r>
  <r>
    <x v="28"/>
    <n v="130"/>
    <s v="area_code_415"/>
    <s v="no"/>
    <s v="no"/>
    <n v="0"/>
    <n v="143.80000000000001"/>
    <n v="76"/>
    <n v="24.45"/>
    <n v="274.8"/>
    <n v="103"/>
    <n v="23.36"/>
    <n v="194.7"/>
    <n v="105"/>
    <n v="8.76"/>
    <n v="12.3"/>
    <n v="1"/>
    <n v="3.32"/>
    <n v="0"/>
    <s v="no"/>
    <n v="0"/>
    <s v="0-3 Calls"/>
    <s v="96-131 Months"/>
  </r>
  <r>
    <x v="29"/>
    <n v="140"/>
    <s v="area_code_415"/>
    <s v="no"/>
    <s v="no"/>
    <n v="0"/>
    <n v="143"/>
    <n v="100"/>
    <n v="24.31"/>
    <n v="193.4"/>
    <n v="89"/>
    <n v="16.440000000000001"/>
    <n v="59.5"/>
    <n v="81"/>
    <n v="2.68"/>
    <n v="12.3"/>
    <n v="8"/>
    <n v="3.32"/>
    <n v="4"/>
    <s v="yes"/>
    <n v="1"/>
    <s v="4+ calls"/>
    <s v="132+ Months"/>
  </r>
  <r>
    <x v="16"/>
    <n v="101"/>
    <s v="area_code_415"/>
    <s v="no"/>
    <s v="yes"/>
    <n v="39"/>
    <n v="147.19999999999999"/>
    <n v="105"/>
    <n v="25.02"/>
    <n v="168.8"/>
    <n v="96"/>
    <n v="14.35"/>
    <n v="165.3"/>
    <n v="118"/>
    <n v="7.44"/>
    <n v="13"/>
    <n v="4"/>
    <n v="3.51"/>
    <n v="1"/>
    <s v="no"/>
    <n v="0"/>
    <s v="0-3 Calls"/>
    <s v="96-131 Months"/>
  </r>
  <r>
    <x v="1"/>
    <n v="134"/>
    <s v="area_code_415"/>
    <s v="no"/>
    <s v="yes"/>
    <n v="32"/>
    <n v="224"/>
    <n v="75"/>
    <n v="38.08"/>
    <n v="97.5"/>
    <n v="103"/>
    <n v="8.2899999999999991"/>
    <n v="211.6"/>
    <n v="80"/>
    <n v="9.52"/>
    <n v="10.7"/>
    <n v="5"/>
    <n v="2.89"/>
    <n v="2"/>
    <s v="no"/>
    <n v="0"/>
    <s v="0-3 Calls"/>
    <s v="132+ Months"/>
  </r>
  <r>
    <x v="2"/>
    <n v="88"/>
    <s v="area_code_408"/>
    <s v="yes"/>
    <s v="no"/>
    <n v="0"/>
    <n v="132.9"/>
    <n v="132"/>
    <n v="22.59"/>
    <n v="208.2"/>
    <n v="82"/>
    <n v="17.7"/>
    <n v="260.5"/>
    <n v="42"/>
    <n v="11.72"/>
    <n v="14.4"/>
    <n v="11"/>
    <n v="3.89"/>
    <n v="2"/>
    <s v="yes"/>
    <n v="1"/>
    <s v="0-3 Calls"/>
    <s v="60-95 Months"/>
  </r>
  <r>
    <x v="13"/>
    <n v="118"/>
    <s v="area_code_408"/>
    <s v="no"/>
    <s v="no"/>
    <n v="0"/>
    <n v="160.30000000000001"/>
    <n v="110"/>
    <n v="27.25"/>
    <n v="53.2"/>
    <n v="92"/>
    <n v="4.5199999999999996"/>
    <n v="130.69999999999999"/>
    <n v="119"/>
    <n v="5.88"/>
    <n v="10.5"/>
    <n v="4"/>
    <n v="2.84"/>
    <n v="0"/>
    <s v="no"/>
    <n v="0"/>
    <s v="0-3 Calls"/>
    <s v="96-131 Months"/>
  </r>
  <r>
    <x v="46"/>
    <n v="93"/>
    <s v="area_code_415"/>
    <s v="no"/>
    <s v="yes"/>
    <n v="21"/>
    <n v="213.8"/>
    <n v="103"/>
    <n v="36.35"/>
    <n v="257.7"/>
    <n v="72"/>
    <n v="21.9"/>
    <n v="218.4"/>
    <n v="114"/>
    <n v="9.83"/>
    <n v="7.2"/>
    <n v="6"/>
    <n v="1.94"/>
    <n v="1"/>
    <s v="no"/>
    <n v="0"/>
    <s v="0-3 Calls"/>
    <s v="60-95 Months"/>
  </r>
  <r>
    <x v="20"/>
    <n v="232"/>
    <s v="area_code_415"/>
    <s v="no"/>
    <s v="no"/>
    <n v="0"/>
    <n v="248.2"/>
    <n v="128"/>
    <n v="42.19"/>
    <n v="211.2"/>
    <n v="96"/>
    <n v="17.95"/>
    <n v="147.1"/>
    <n v="117"/>
    <n v="6.62"/>
    <n v="10"/>
    <n v="6"/>
    <n v="2.7"/>
    <n v="2"/>
    <s v="no"/>
    <n v="0"/>
    <s v="0-3 Calls"/>
    <s v="132+ Months"/>
  </r>
  <r>
    <x v="48"/>
    <n v="137"/>
    <s v="area_code_415"/>
    <s v="no"/>
    <s v="yes"/>
    <n v="25"/>
    <n v="174.6"/>
    <n v="88"/>
    <n v="29.68"/>
    <n v="243.8"/>
    <n v="118"/>
    <n v="20.72"/>
    <n v="259.7"/>
    <n v="103"/>
    <n v="11.69"/>
    <n v="12.2"/>
    <n v="3"/>
    <n v="3.29"/>
    <n v="3"/>
    <s v="no"/>
    <n v="0"/>
    <s v="0-3 Calls"/>
    <s v="132+ Months"/>
  </r>
  <r>
    <x v="19"/>
    <n v="3"/>
    <s v="area_code_415"/>
    <s v="no"/>
    <s v="yes"/>
    <n v="23"/>
    <n v="205.5"/>
    <n v="102"/>
    <n v="34.94"/>
    <n v="209.5"/>
    <n v="83"/>
    <n v="17.809999999999999"/>
    <n v="182.3"/>
    <n v="99"/>
    <n v="8.1999999999999993"/>
    <n v="6.4"/>
    <n v="4"/>
    <n v="1.73"/>
    <n v="0"/>
    <s v="no"/>
    <n v="0"/>
    <s v="0-3 Calls"/>
    <s v="0-23 Months"/>
  </r>
  <r>
    <x v="8"/>
    <n v="137"/>
    <s v="area_code_415"/>
    <s v="no"/>
    <s v="no"/>
    <n v="0"/>
    <n v="209.1"/>
    <n v="104"/>
    <n v="35.549999999999997"/>
    <n v="189.4"/>
    <n v="96"/>
    <n v="16.100000000000001"/>
    <n v="214.4"/>
    <n v="83"/>
    <n v="9.65"/>
    <n v="14.8"/>
    <n v="4"/>
    <n v="4"/>
    <n v="3"/>
    <s v="no"/>
    <n v="0"/>
    <s v="0-3 Calls"/>
    <s v="132+ Months"/>
  </r>
  <r>
    <x v="8"/>
    <n v="42"/>
    <s v="area_code_415"/>
    <s v="no"/>
    <s v="no"/>
    <n v="0"/>
    <n v="251.1"/>
    <n v="81"/>
    <n v="42.69"/>
    <n v="178.3"/>
    <n v="106"/>
    <n v="15.16"/>
    <n v="184.6"/>
    <n v="90"/>
    <n v="8.31"/>
    <n v="12.7"/>
    <n v="5"/>
    <n v="3.43"/>
    <n v="0"/>
    <s v="no"/>
    <n v="0"/>
    <s v="0-3 Calls"/>
    <s v="24-59 Months"/>
  </r>
  <r>
    <x v="24"/>
    <n v="58"/>
    <s v="area_code_408"/>
    <s v="no"/>
    <s v="no"/>
    <n v="0"/>
    <n v="187.6"/>
    <n v="113"/>
    <n v="31.89"/>
    <n v="217.4"/>
    <n v="115"/>
    <n v="18.48"/>
    <n v="139.69999999999999"/>
    <n v="92"/>
    <n v="6.29"/>
    <n v="9.8000000000000007"/>
    <n v="5"/>
    <n v="2.65"/>
    <n v="3"/>
    <s v="no"/>
    <n v="0"/>
    <s v="0-3 Calls"/>
    <s v="24-59 Months"/>
  </r>
  <r>
    <x v="40"/>
    <n v="55"/>
    <s v="area_code_415"/>
    <s v="no"/>
    <s v="yes"/>
    <n v="37"/>
    <n v="197.5"/>
    <n v="89"/>
    <n v="33.58"/>
    <n v="228.7"/>
    <n v="141"/>
    <n v="19.440000000000001"/>
    <n v="313.39999999999998"/>
    <n v="121"/>
    <n v="14.1"/>
    <n v="19.7"/>
    <n v="2"/>
    <n v="5.32"/>
    <n v="1"/>
    <s v="no"/>
    <n v="0"/>
    <s v="0-3 Calls"/>
    <s v="24-59 Months"/>
  </r>
  <r>
    <x v="0"/>
    <n v="69"/>
    <s v="area_code_510"/>
    <s v="no"/>
    <s v="no"/>
    <n v="0"/>
    <n v="221.6"/>
    <n v="88"/>
    <n v="37.67"/>
    <n v="231.8"/>
    <n v="87"/>
    <n v="19.7"/>
    <n v="211.7"/>
    <n v="116"/>
    <n v="9.5299999999999994"/>
    <n v="8.6"/>
    <n v="9"/>
    <n v="2.3199999999999998"/>
    <n v="1"/>
    <s v="no"/>
    <n v="0"/>
    <s v="0-3 Calls"/>
    <s v="60-95 Months"/>
  </r>
  <r>
    <x v="13"/>
    <n v="100"/>
    <s v="area_code_415"/>
    <s v="no"/>
    <s v="no"/>
    <n v="0"/>
    <n v="200.7"/>
    <n v="151"/>
    <n v="34.119999999999997"/>
    <n v="290.8"/>
    <n v="127"/>
    <n v="24.72"/>
    <n v="186.7"/>
    <n v="105"/>
    <n v="8.4"/>
    <n v="10.199999999999999"/>
    <n v="9"/>
    <n v="2.75"/>
    <n v="1"/>
    <s v="no"/>
    <n v="0"/>
    <s v="0-3 Calls"/>
    <s v="96-131 Months"/>
  </r>
  <r>
    <x v="48"/>
    <n v="86"/>
    <s v="area_code_510"/>
    <s v="no"/>
    <s v="no"/>
    <n v="0"/>
    <n v="212.8"/>
    <n v="79"/>
    <n v="36.18"/>
    <n v="90.9"/>
    <n v="145"/>
    <n v="7.73"/>
    <n v="152.30000000000001"/>
    <n v="67"/>
    <n v="6.85"/>
    <n v="11.9"/>
    <n v="3"/>
    <n v="3.21"/>
    <n v="2"/>
    <s v="no"/>
    <n v="0"/>
    <s v="0-3 Calls"/>
    <s v="60-95 Months"/>
  </r>
  <r>
    <x v="44"/>
    <n v="105"/>
    <s v="area_code_510"/>
    <s v="no"/>
    <s v="no"/>
    <n v="0"/>
    <n v="213.3"/>
    <n v="99"/>
    <n v="36.26"/>
    <n v="153.1"/>
    <n v="79"/>
    <n v="13.01"/>
    <n v="227.9"/>
    <n v="98"/>
    <n v="10.26"/>
    <n v="10.8"/>
    <n v="5"/>
    <n v="2.92"/>
    <n v="1"/>
    <s v="no"/>
    <n v="0"/>
    <s v="0-3 Calls"/>
    <s v="96-131 Months"/>
  </r>
  <r>
    <x v="23"/>
    <n v="111"/>
    <s v="area_code_408"/>
    <s v="yes"/>
    <s v="no"/>
    <n v="0"/>
    <n v="177.1"/>
    <n v="102"/>
    <n v="30.11"/>
    <n v="249.1"/>
    <n v="102"/>
    <n v="21.17"/>
    <n v="153.30000000000001"/>
    <n v="66"/>
    <n v="6.9"/>
    <n v="8.8000000000000007"/>
    <n v="4"/>
    <n v="2.38"/>
    <n v="2"/>
    <s v="no"/>
    <n v="0"/>
    <s v="0-3 Calls"/>
    <s v="96-131 Months"/>
  </r>
  <r>
    <x v="41"/>
    <n v="75"/>
    <s v="area_code_408"/>
    <s v="no"/>
    <s v="no"/>
    <n v="0"/>
    <n v="229.2"/>
    <n v="59"/>
    <n v="38.96"/>
    <n v="142.80000000000001"/>
    <n v="107"/>
    <n v="12.14"/>
    <n v="291.60000000000002"/>
    <n v="109"/>
    <n v="13.12"/>
    <n v="8.5"/>
    <n v="5"/>
    <n v="2.2999999999999998"/>
    <n v="0"/>
    <s v="no"/>
    <n v="0"/>
    <s v="0-3 Calls"/>
    <s v="60-95 Months"/>
  </r>
  <r>
    <x v="0"/>
    <n v="95"/>
    <s v="area_code_510"/>
    <s v="no"/>
    <s v="yes"/>
    <n v="24"/>
    <n v="129.4"/>
    <n v="120"/>
    <n v="22"/>
    <n v="159.80000000000001"/>
    <n v="68"/>
    <n v="13.58"/>
    <n v="214.4"/>
    <n v="83"/>
    <n v="9.65"/>
    <n v="12.6"/>
    <n v="4"/>
    <n v="3.4"/>
    <n v="4"/>
    <s v="yes"/>
    <n v="1"/>
    <s v="4+ calls"/>
    <s v="60-95 Months"/>
  </r>
  <r>
    <x v="12"/>
    <n v="137"/>
    <s v="area_code_510"/>
    <s v="no"/>
    <s v="no"/>
    <n v="0"/>
    <n v="203.1"/>
    <n v="97"/>
    <n v="34.53"/>
    <n v="132"/>
    <n v="76"/>
    <n v="11.22"/>
    <n v="250.9"/>
    <n v="94"/>
    <n v="11.29"/>
    <n v="9.1999999999999993"/>
    <n v="4"/>
    <n v="2.48"/>
    <n v="4"/>
    <s v="no"/>
    <n v="0"/>
    <s v="4+ calls"/>
    <s v="132+ Months"/>
  </r>
  <r>
    <x v="45"/>
    <n v="116"/>
    <s v="area_code_408"/>
    <s v="yes"/>
    <s v="no"/>
    <n v="0"/>
    <n v="232.2"/>
    <n v="98"/>
    <n v="39.47"/>
    <n v="244.7"/>
    <n v="91"/>
    <n v="20.8"/>
    <n v="151.30000000000001"/>
    <n v="69"/>
    <n v="6.81"/>
    <n v="10.6"/>
    <n v="1"/>
    <n v="2.86"/>
    <n v="7"/>
    <s v="yes"/>
    <n v="1"/>
    <s v="4+ calls"/>
    <s v="96-131 Months"/>
  </r>
  <r>
    <x v="46"/>
    <n v="125"/>
    <s v="area_code_415"/>
    <s v="no"/>
    <s v="no"/>
    <n v="0"/>
    <n v="138.5"/>
    <n v="96"/>
    <n v="23.55"/>
    <n v="159.69999999999999"/>
    <n v="117"/>
    <n v="13.57"/>
    <n v="212.7"/>
    <n v="91"/>
    <n v="9.57"/>
    <n v="7.7"/>
    <n v="3"/>
    <n v="2.08"/>
    <n v="2"/>
    <s v="no"/>
    <n v="0"/>
    <s v="0-3 Calls"/>
    <s v="96-131 Months"/>
  </r>
  <r>
    <x v="34"/>
    <n v="65"/>
    <s v="area_code_415"/>
    <s v="no"/>
    <s v="no"/>
    <n v="0"/>
    <n v="189.3"/>
    <n v="74"/>
    <n v="32.18"/>
    <n v="205.3"/>
    <n v="90"/>
    <n v="17.45"/>
    <n v="228.2"/>
    <n v="78"/>
    <n v="10.27"/>
    <n v="8.5"/>
    <n v="13"/>
    <n v="2.2999999999999998"/>
    <n v="3"/>
    <s v="no"/>
    <n v="0"/>
    <s v="0-3 Calls"/>
    <s v="60-95 Months"/>
  </r>
  <r>
    <x v="39"/>
    <n v="100"/>
    <s v="area_code_510"/>
    <s v="no"/>
    <s v="no"/>
    <n v="0"/>
    <n v="254.2"/>
    <n v="97"/>
    <n v="43.21"/>
    <n v="262"/>
    <n v="88"/>
    <n v="22.27"/>
    <n v="256.3"/>
    <n v="82"/>
    <n v="11.53"/>
    <n v="13.6"/>
    <n v="6"/>
    <n v="3.67"/>
    <n v="0"/>
    <s v="yes"/>
    <n v="1"/>
    <s v="0-3 Calls"/>
    <s v="96-131 Months"/>
  </r>
  <r>
    <x v="47"/>
    <n v="70"/>
    <s v="area_code_408"/>
    <s v="no"/>
    <s v="no"/>
    <n v="0"/>
    <n v="176.5"/>
    <n v="85"/>
    <n v="30.01"/>
    <n v="119.2"/>
    <n v="93"/>
    <n v="10.130000000000001"/>
    <n v="227.7"/>
    <n v="90"/>
    <n v="10.25"/>
    <n v="8.6999999999999993"/>
    <n v="5"/>
    <n v="2.35"/>
    <n v="1"/>
    <s v="no"/>
    <n v="0"/>
    <s v="0-3 Calls"/>
    <s v="60-95 Months"/>
  </r>
  <r>
    <x v="12"/>
    <n v="67"/>
    <s v="area_code_415"/>
    <s v="no"/>
    <s v="no"/>
    <n v="0"/>
    <n v="234.3"/>
    <n v="111"/>
    <n v="39.83"/>
    <n v="206.4"/>
    <n v="87"/>
    <n v="17.54"/>
    <n v="157.30000000000001"/>
    <n v="101"/>
    <n v="7.08"/>
    <n v="5.8"/>
    <n v="10"/>
    <n v="1.57"/>
    <n v="3"/>
    <s v="no"/>
    <n v="0"/>
    <s v="0-3 Calls"/>
    <s v="60-95 Months"/>
  </r>
  <r>
    <x v="29"/>
    <n v="50"/>
    <s v="area_code_510"/>
    <s v="no"/>
    <s v="yes"/>
    <n v="39"/>
    <n v="147.30000000000001"/>
    <n v="75"/>
    <n v="25.04"/>
    <n v="244.8"/>
    <n v="74"/>
    <n v="20.81"/>
    <n v="216.9"/>
    <n v="101"/>
    <n v="9.76"/>
    <n v="13.2"/>
    <n v="3"/>
    <n v="3.56"/>
    <n v="2"/>
    <s v="no"/>
    <n v="0"/>
    <s v="0-3 Calls"/>
    <s v="24-59 Months"/>
  </r>
  <r>
    <x v="22"/>
    <n v="42"/>
    <s v="area_code_415"/>
    <s v="no"/>
    <s v="no"/>
    <n v="0"/>
    <n v="171"/>
    <n v="129"/>
    <n v="29.07"/>
    <n v="183.9"/>
    <n v="96"/>
    <n v="15.63"/>
    <n v="130.19999999999999"/>
    <n v="90"/>
    <n v="5.86"/>
    <n v="4.5999999999999996"/>
    <n v="6"/>
    <n v="1.24"/>
    <n v="0"/>
    <s v="no"/>
    <n v="0"/>
    <s v="0-3 Calls"/>
    <s v="24-59 Months"/>
  </r>
  <r>
    <x v="4"/>
    <n v="103"/>
    <s v="area_code_415"/>
    <s v="no"/>
    <s v="yes"/>
    <n v="34"/>
    <n v="240.6"/>
    <n v="92"/>
    <n v="40.9"/>
    <n v="204.2"/>
    <n v="99"/>
    <n v="17.36"/>
    <n v="297"/>
    <n v="82"/>
    <n v="13.37"/>
    <n v="12.7"/>
    <n v="9"/>
    <n v="3.43"/>
    <n v="5"/>
    <s v="no"/>
    <n v="0"/>
    <s v="4+ calls"/>
    <s v="96-131 Months"/>
  </r>
  <r>
    <x v="44"/>
    <n v="90"/>
    <s v="area_code_415"/>
    <s v="no"/>
    <s v="no"/>
    <n v="0"/>
    <n v="114.4"/>
    <n v="108"/>
    <n v="19.45"/>
    <n v="232.8"/>
    <n v="150"/>
    <n v="19.79"/>
    <n v="198.1"/>
    <n v="78"/>
    <n v="8.91"/>
    <n v="8.9"/>
    <n v="3"/>
    <n v="2.4"/>
    <n v="0"/>
    <s v="no"/>
    <n v="0"/>
    <s v="0-3 Calls"/>
    <s v="60-95 Months"/>
  </r>
  <r>
    <x v="15"/>
    <n v="66"/>
    <s v="area_code_510"/>
    <s v="no"/>
    <s v="no"/>
    <n v="0"/>
    <n v="113.9"/>
    <n v="112"/>
    <n v="19.36"/>
    <n v="271.8"/>
    <n v="106"/>
    <n v="23.1"/>
    <n v="216.7"/>
    <n v="95"/>
    <n v="9.75"/>
    <n v="15.6"/>
    <n v="3"/>
    <n v="4.21"/>
    <n v="2"/>
    <s v="no"/>
    <n v="0"/>
    <s v="0-3 Calls"/>
    <s v="60-95 Months"/>
  </r>
  <r>
    <x v="28"/>
    <n v="22"/>
    <s v="area_code_408"/>
    <s v="no"/>
    <s v="no"/>
    <n v="0"/>
    <n v="180"/>
    <n v="65"/>
    <n v="30.6"/>
    <n v="207"/>
    <n v="106"/>
    <n v="17.600000000000001"/>
    <n v="182.8"/>
    <n v="111"/>
    <n v="8.23"/>
    <n v="8.3000000000000007"/>
    <n v="6"/>
    <n v="2.2400000000000002"/>
    <n v="1"/>
    <s v="no"/>
    <n v="0"/>
    <s v="0-3 Calls"/>
    <s v="0-23 Months"/>
  </r>
  <r>
    <x v="48"/>
    <n v="147"/>
    <s v="area_code_510"/>
    <s v="no"/>
    <s v="yes"/>
    <n v="35"/>
    <n v="110.8"/>
    <n v="123"/>
    <n v="18.84"/>
    <n v="199.2"/>
    <n v="81"/>
    <n v="16.93"/>
    <n v="212.9"/>
    <n v="77"/>
    <n v="9.58"/>
    <n v="8.9"/>
    <n v="4"/>
    <n v="2.4"/>
    <n v="2"/>
    <s v="no"/>
    <n v="0"/>
    <s v="0-3 Calls"/>
    <s v="132+ Months"/>
  </r>
  <r>
    <x v="25"/>
    <n v="57"/>
    <s v="area_code_415"/>
    <s v="no"/>
    <s v="yes"/>
    <n v="26"/>
    <n v="138.69999999999999"/>
    <n v="99"/>
    <n v="23.58"/>
    <n v="134.5"/>
    <n v="105"/>
    <n v="11.43"/>
    <n v="261.7"/>
    <n v="95"/>
    <n v="11.78"/>
    <n v="13"/>
    <n v="5"/>
    <n v="3.51"/>
    <n v="2"/>
    <s v="no"/>
    <n v="0"/>
    <s v="0-3 Calls"/>
    <s v="24-59 Months"/>
  </r>
  <r>
    <x v="40"/>
    <n v="7"/>
    <s v="area_code_510"/>
    <s v="no"/>
    <s v="yes"/>
    <n v="33"/>
    <n v="211.8"/>
    <n v="99"/>
    <n v="36.01"/>
    <n v="170.9"/>
    <n v="110"/>
    <n v="14.53"/>
    <n v="244.2"/>
    <n v="125"/>
    <n v="10.99"/>
    <n v="11.2"/>
    <n v="4"/>
    <n v="3.02"/>
    <n v="2"/>
    <s v="no"/>
    <n v="0"/>
    <s v="0-3 Calls"/>
    <s v="0-23 Months"/>
  </r>
  <r>
    <x v="35"/>
    <n v="85"/>
    <s v="area_code_415"/>
    <s v="no"/>
    <s v="no"/>
    <n v="0"/>
    <n v="234.5"/>
    <n v="113"/>
    <n v="39.869999999999997"/>
    <n v="237.3"/>
    <n v="116"/>
    <n v="20.170000000000002"/>
    <n v="122.7"/>
    <n v="110"/>
    <n v="5.52"/>
    <n v="12.9"/>
    <n v="3"/>
    <n v="3.48"/>
    <n v="4"/>
    <s v="no"/>
    <n v="0"/>
    <s v="4+ calls"/>
    <s v="60-95 Months"/>
  </r>
  <r>
    <x v="14"/>
    <n v="92"/>
    <s v="area_code_510"/>
    <s v="no"/>
    <s v="no"/>
    <n v="0"/>
    <n v="240.2"/>
    <n v="86"/>
    <n v="40.83"/>
    <n v="107.6"/>
    <n v="79"/>
    <n v="9.15"/>
    <n v="156.6"/>
    <n v="121"/>
    <n v="7.05"/>
    <n v="7.5"/>
    <n v="4"/>
    <n v="2.0299999999999998"/>
    <n v="1"/>
    <s v="no"/>
    <n v="0"/>
    <s v="0-3 Calls"/>
    <s v="60-95 Months"/>
  </r>
  <r>
    <x v="20"/>
    <n v="92"/>
    <s v="area_code_510"/>
    <s v="no"/>
    <s v="no"/>
    <n v="0"/>
    <n v="222.4"/>
    <n v="105"/>
    <n v="37.81"/>
    <n v="164"/>
    <n v="129"/>
    <n v="13.94"/>
    <n v="233.3"/>
    <n v="113"/>
    <n v="10.5"/>
    <n v="9.9"/>
    <n v="8"/>
    <n v="2.67"/>
    <n v="1"/>
    <s v="no"/>
    <n v="0"/>
    <s v="0-3 Calls"/>
    <s v="60-95 Months"/>
  </r>
  <r>
    <x v="26"/>
    <n v="133"/>
    <s v="area_code_415"/>
    <s v="no"/>
    <s v="no"/>
    <n v="0"/>
    <n v="113.3"/>
    <n v="137"/>
    <n v="19.260000000000002"/>
    <n v="160.19999999999999"/>
    <n v="103"/>
    <n v="13.62"/>
    <n v="228.8"/>
    <n v="98"/>
    <n v="10.3"/>
    <n v="10.1"/>
    <n v="7"/>
    <n v="2.73"/>
    <n v="2"/>
    <s v="no"/>
    <n v="0"/>
    <s v="0-3 Calls"/>
    <s v="132+ Months"/>
  </r>
  <r>
    <x v="37"/>
    <n v="134"/>
    <s v="area_code_408"/>
    <s v="no"/>
    <s v="no"/>
    <n v="0"/>
    <n v="107"/>
    <n v="146"/>
    <n v="18.190000000000001"/>
    <n v="220"/>
    <n v="116"/>
    <n v="18.7"/>
    <n v="149.80000000000001"/>
    <n v="108"/>
    <n v="6.74"/>
    <n v="7.2"/>
    <n v="3"/>
    <n v="1.94"/>
    <n v="2"/>
    <s v="no"/>
    <n v="0"/>
    <s v="0-3 Calls"/>
    <s v="132+ Months"/>
  </r>
  <r>
    <x v="47"/>
    <n v="66"/>
    <s v="area_code_415"/>
    <s v="no"/>
    <s v="yes"/>
    <n v="31"/>
    <n v="163.19999999999999"/>
    <n v="106"/>
    <n v="27.74"/>
    <n v="267.89999999999998"/>
    <n v="108"/>
    <n v="22.77"/>
    <n v="172.6"/>
    <n v="100"/>
    <n v="7.77"/>
    <n v="9.6999999999999993"/>
    <n v="5"/>
    <n v="2.62"/>
    <n v="1"/>
    <s v="no"/>
    <n v="0"/>
    <s v="0-3 Calls"/>
    <s v="60-95 Months"/>
  </r>
  <r>
    <x v="42"/>
    <n v="65"/>
    <s v="area_code_510"/>
    <s v="no"/>
    <s v="no"/>
    <n v="0"/>
    <n v="193.8"/>
    <n v="113"/>
    <n v="32.950000000000003"/>
    <n v="151.69999999999999"/>
    <n v="106"/>
    <n v="12.89"/>
    <n v="208.9"/>
    <n v="94"/>
    <n v="9.4"/>
    <n v="12.6"/>
    <n v="3"/>
    <n v="3.4"/>
    <n v="3"/>
    <s v="no"/>
    <n v="0"/>
    <s v="0-3 Calls"/>
    <s v="60-95 Months"/>
  </r>
  <r>
    <x v="3"/>
    <n v="102"/>
    <s v="area_code_510"/>
    <s v="no"/>
    <s v="no"/>
    <n v="0"/>
    <n v="143.69999999999999"/>
    <n v="82"/>
    <n v="24.43"/>
    <n v="170.9"/>
    <n v="83"/>
    <n v="14.53"/>
    <n v="310.89999999999998"/>
    <n v="112"/>
    <n v="13.99"/>
    <n v="9.8000000000000007"/>
    <n v="1"/>
    <n v="2.65"/>
    <n v="2"/>
    <s v="no"/>
    <n v="0"/>
    <s v="0-3 Calls"/>
    <s v="96-131 Months"/>
  </r>
  <r>
    <x v="27"/>
    <n v="101"/>
    <s v="area_code_415"/>
    <s v="yes"/>
    <s v="no"/>
    <n v="0"/>
    <n v="169.5"/>
    <n v="117"/>
    <n v="28.82"/>
    <n v="212"/>
    <n v="111"/>
    <n v="18.02"/>
    <n v="204"/>
    <n v="120"/>
    <n v="9.18"/>
    <n v="9.6999999999999993"/>
    <n v="1"/>
    <n v="2.62"/>
    <n v="0"/>
    <s v="yes"/>
    <n v="1"/>
    <s v="0-3 Calls"/>
    <s v="96-131 Months"/>
  </r>
  <r>
    <x v="25"/>
    <n v="115"/>
    <s v="area_code_415"/>
    <s v="no"/>
    <s v="yes"/>
    <n v="37"/>
    <n v="184.1"/>
    <n v="67"/>
    <n v="31.3"/>
    <n v="159.4"/>
    <n v="104"/>
    <n v="13.55"/>
    <n v="193.3"/>
    <n v="121"/>
    <n v="8.6999999999999993"/>
    <n v="13.3"/>
    <n v="3"/>
    <n v="3.59"/>
    <n v="0"/>
    <s v="no"/>
    <n v="0"/>
    <s v="0-3 Calls"/>
    <s v="96-131 Months"/>
  </r>
  <r>
    <x v="5"/>
    <n v="111"/>
    <s v="area_code_408"/>
    <s v="no"/>
    <s v="yes"/>
    <n v="33"/>
    <n v="154"/>
    <n v="122"/>
    <n v="26.18"/>
    <n v="207.3"/>
    <n v="123"/>
    <n v="17.62"/>
    <n v="186.2"/>
    <n v="105"/>
    <n v="8.3800000000000008"/>
    <n v="10.8"/>
    <n v="8"/>
    <n v="2.92"/>
    <n v="1"/>
    <s v="no"/>
    <n v="0"/>
    <s v="0-3 Calls"/>
    <s v="96-131 Months"/>
  </r>
  <r>
    <x v="1"/>
    <n v="121"/>
    <s v="area_code_415"/>
    <s v="no"/>
    <s v="no"/>
    <n v="0"/>
    <n v="166.3"/>
    <n v="114"/>
    <n v="28.27"/>
    <n v="138.80000000000001"/>
    <n v="130"/>
    <n v="11.8"/>
    <n v="215.3"/>
    <n v="108"/>
    <n v="9.69"/>
    <n v="10.4"/>
    <n v="10"/>
    <n v="2.81"/>
    <n v="2"/>
    <s v="no"/>
    <n v="0"/>
    <s v="0-3 Calls"/>
    <s v="96-131 Months"/>
  </r>
  <r>
    <x v="10"/>
    <n v="108"/>
    <s v="area_code_415"/>
    <s v="no"/>
    <s v="no"/>
    <n v="0"/>
    <n v="108.6"/>
    <n v="128"/>
    <n v="18.46"/>
    <n v="325.2"/>
    <n v="97"/>
    <n v="27.64"/>
    <n v="173.6"/>
    <n v="67"/>
    <n v="7.81"/>
    <n v="9.3000000000000007"/>
    <n v="6"/>
    <n v="2.5099999999999998"/>
    <n v="0"/>
    <s v="no"/>
    <n v="0"/>
    <s v="0-3 Calls"/>
    <s v="96-131 Months"/>
  </r>
  <r>
    <x v="24"/>
    <n v="63"/>
    <s v="area_code_415"/>
    <s v="no"/>
    <s v="yes"/>
    <n v="25"/>
    <n v="230.3"/>
    <n v="82"/>
    <n v="39.15"/>
    <n v="165.6"/>
    <n v="96"/>
    <n v="14.08"/>
    <n v="227.7"/>
    <n v="125"/>
    <n v="10.25"/>
    <n v="9"/>
    <n v="2"/>
    <n v="2.4300000000000002"/>
    <n v="1"/>
    <s v="no"/>
    <n v="0"/>
    <s v="0-3 Calls"/>
    <s v="60-95 Months"/>
  </r>
  <r>
    <x v="49"/>
    <n v="59"/>
    <s v="area_code_415"/>
    <s v="no"/>
    <s v="yes"/>
    <n v="46"/>
    <n v="200.1"/>
    <n v="44"/>
    <n v="34.020000000000003"/>
    <n v="126"/>
    <n v="78"/>
    <n v="10.71"/>
    <n v="146.30000000000001"/>
    <n v="123"/>
    <n v="6.58"/>
    <n v="10.6"/>
    <n v="5"/>
    <n v="2.86"/>
    <n v="1"/>
    <s v="no"/>
    <n v="0"/>
    <s v="0-3 Calls"/>
    <s v="24-59 Months"/>
  </r>
  <r>
    <x v="0"/>
    <n v="82"/>
    <s v="area_code_415"/>
    <s v="no"/>
    <s v="no"/>
    <n v="0"/>
    <n v="179.2"/>
    <n v="95"/>
    <n v="30.46"/>
    <n v="228.9"/>
    <n v="95"/>
    <n v="19.46"/>
    <n v="187.7"/>
    <n v="100"/>
    <n v="8.4499999999999993"/>
    <n v="13.2"/>
    <n v="2"/>
    <n v="3.56"/>
    <n v="1"/>
    <s v="no"/>
    <n v="0"/>
    <s v="0-3 Calls"/>
    <s v="60-95 Months"/>
  </r>
  <r>
    <x v="37"/>
    <n v="110"/>
    <s v="area_code_510"/>
    <s v="no"/>
    <s v="no"/>
    <n v="0"/>
    <n v="129.5"/>
    <n v="94"/>
    <n v="22.02"/>
    <n v="92.6"/>
    <n v="96"/>
    <n v="7.87"/>
    <n v="154.30000000000001"/>
    <n v="110"/>
    <n v="6.94"/>
    <n v="9.9"/>
    <n v="5"/>
    <n v="2.67"/>
    <n v="3"/>
    <s v="no"/>
    <n v="0"/>
    <s v="0-3 Calls"/>
    <s v="96-131 Months"/>
  </r>
  <r>
    <x v="45"/>
    <n v="85"/>
    <s v="area_code_408"/>
    <s v="no"/>
    <s v="no"/>
    <n v="0"/>
    <n v="164"/>
    <n v="111"/>
    <n v="27.88"/>
    <n v="229.4"/>
    <n v="108"/>
    <n v="19.5"/>
    <n v="220.7"/>
    <n v="105"/>
    <n v="9.93"/>
    <n v="9.3000000000000007"/>
    <n v="2"/>
    <n v="2.5099999999999998"/>
    <n v="1"/>
    <s v="no"/>
    <n v="0"/>
    <s v="0-3 Calls"/>
    <s v="60-95 Months"/>
  </r>
  <r>
    <x v="14"/>
    <n v="46"/>
    <s v="area_code_415"/>
    <s v="no"/>
    <s v="no"/>
    <n v="0"/>
    <n v="230.7"/>
    <n v="117"/>
    <n v="39.22"/>
    <n v="186.2"/>
    <n v="84"/>
    <n v="15.83"/>
    <n v="182.2"/>
    <n v="109"/>
    <n v="8.1999999999999993"/>
    <n v="9.1999999999999993"/>
    <n v="4"/>
    <n v="2.48"/>
    <n v="2"/>
    <s v="no"/>
    <n v="0"/>
    <s v="0-3 Calls"/>
    <s v="24-59 Months"/>
  </r>
  <r>
    <x v="35"/>
    <n v="44"/>
    <s v="area_code_408"/>
    <s v="no"/>
    <s v="no"/>
    <n v="0"/>
    <n v="207.2"/>
    <n v="90"/>
    <n v="35.22"/>
    <n v="178.6"/>
    <n v="76"/>
    <n v="15.18"/>
    <n v="182"/>
    <n v="74"/>
    <n v="8.19"/>
    <n v="0"/>
    <n v="0"/>
    <n v="0"/>
    <n v="0"/>
    <s v="no"/>
    <n v="0"/>
    <s v="0-3 Calls"/>
    <s v="24-59 Months"/>
  </r>
  <r>
    <x v="10"/>
    <n v="171"/>
    <s v="area_code_408"/>
    <s v="no"/>
    <s v="no"/>
    <n v="0"/>
    <n v="171.9"/>
    <n v="99"/>
    <n v="29.22"/>
    <n v="249.2"/>
    <n v="95"/>
    <n v="21.18"/>
    <n v="174.9"/>
    <n v="81"/>
    <n v="7.87"/>
    <n v="12.5"/>
    <n v="4"/>
    <n v="3.38"/>
    <n v="1"/>
    <s v="no"/>
    <n v="0"/>
    <s v="0-3 Calls"/>
    <s v="132+ Months"/>
  </r>
  <r>
    <x v="22"/>
    <n v="88"/>
    <s v="area_code_415"/>
    <s v="no"/>
    <s v="yes"/>
    <n v="37"/>
    <n v="181.7"/>
    <n v="88"/>
    <n v="30.89"/>
    <n v="237.4"/>
    <n v="106"/>
    <n v="20.18"/>
    <n v="209.1"/>
    <n v="111"/>
    <n v="9.41"/>
    <n v="9.5"/>
    <n v="5"/>
    <n v="2.57"/>
    <n v="2"/>
    <s v="no"/>
    <n v="0"/>
    <s v="0-3 Calls"/>
    <s v="60-95 Months"/>
  </r>
  <r>
    <x v="20"/>
    <n v="169"/>
    <s v="area_code_408"/>
    <s v="no"/>
    <s v="no"/>
    <n v="0"/>
    <n v="240.7"/>
    <n v="119"/>
    <n v="40.92"/>
    <n v="141.1"/>
    <n v="102"/>
    <n v="11.99"/>
    <n v="120.6"/>
    <n v="56"/>
    <n v="5.43"/>
    <n v="7.7"/>
    <n v="2"/>
    <n v="2.08"/>
    <n v="2"/>
    <s v="no"/>
    <n v="0"/>
    <s v="0-3 Calls"/>
    <s v="132+ Months"/>
  </r>
  <r>
    <x v="14"/>
    <n v="48"/>
    <s v="area_code_510"/>
    <s v="no"/>
    <s v="no"/>
    <n v="0"/>
    <n v="198.2"/>
    <n v="108"/>
    <n v="33.69"/>
    <n v="181"/>
    <n v="70"/>
    <n v="15.39"/>
    <n v="238.9"/>
    <n v="86"/>
    <n v="10.75"/>
    <n v="12.1"/>
    <n v="2"/>
    <n v="3.27"/>
    <n v="1"/>
    <s v="no"/>
    <n v="0"/>
    <s v="0-3 Calls"/>
    <s v="24-59 Months"/>
  </r>
  <r>
    <x v="12"/>
    <n v="65"/>
    <s v="area_code_408"/>
    <s v="no"/>
    <s v="no"/>
    <n v="0"/>
    <n v="96"/>
    <n v="95"/>
    <n v="16.32"/>
    <n v="117"/>
    <n v="82"/>
    <n v="9.9499999999999993"/>
    <n v="172.9"/>
    <n v="114"/>
    <n v="7.78"/>
    <n v="6.7"/>
    <n v="3"/>
    <n v="1.81"/>
    <n v="3"/>
    <s v="no"/>
    <n v="0"/>
    <s v="0-3 Calls"/>
    <s v="60-95 Months"/>
  </r>
  <r>
    <x v="40"/>
    <n v="53"/>
    <s v="area_code_510"/>
    <s v="no"/>
    <s v="no"/>
    <n v="0"/>
    <n v="171.5"/>
    <n v="75"/>
    <n v="29.16"/>
    <n v="224.5"/>
    <n v="111"/>
    <n v="19.079999999999998"/>
    <n v="187.4"/>
    <n v="84"/>
    <n v="8.43"/>
    <n v="9.6999999999999993"/>
    <n v="6"/>
    <n v="2.62"/>
    <n v="1"/>
    <s v="no"/>
    <n v="0"/>
    <s v="0-3 Calls"/>
    <s v="24-59 Months"/>
  </r>
  <r>
    <x v="25"/>
    <n v="72"/>
    <s v="area_code_415"/>
    <s v="no"/>
    <s v="yes"/>
    <n v="27"/>
    <n v="111.7"/>
    <n v="68"/>
    <n v="18.989999999999998"/>
    <n v="252.8"/>
    <n v="106"/>
    <n v="21.49"/>
    <n v="255.5"/>
    <n v="109"/>
    <n v="11.5"/>
    <n v="7.8"/>
    <n v="4"/>
    <n v="2.11"/>
    <n v="1"/>
    <s v="no"/>
    <n v="0"/>
    <s v="0-3 Calls"/>
    <s v="60-95 Months"/>
  </r>
  <r>
    <x v="27"/>
    <n v="100"/>
    <s v="area_code_510"/>
    <s v="no"/>
    <s v="no"/>
    <n v="0"/>
    <n v="152.69999999999999"/>
    <n v="98"/>
    <n v="25.96"/>
    <n v="212.4"/>
    <n v="73"/>
    <n v="18.05"/>
    <n v="264.5"/>
    <n v="90"/>
    <n v="11.9"/>
    <n v="7.9"/>
    <n v="3"/>
    <n v="2.13"/>
    <n v="2"/>
    <s v="no"/>
    <n v="0"/>
    <s v="0-3 Calls"/>
    <s v="96-131 Months"/>
  </r>
  <r>
    <x v="35"/>
    <n v="82"/>
    <s v="area_code_415"/>
    <s v="no"/>
    <s v="no"/>
    <n v="0"/>
    <n v="194.7"/>
    <n v="105"/>
    <n v="33.1"/>
    <n v="210.9"/>
    <n v="100"/>
    <n v="17.93"/>
    <n v="236.9"/>
    <n v="143"/>
    <n v="10.66"/>
    <n v="11.6"/>
    <n v="3"/>
    <n v="3.13"/>
    <n v="3"/>
    <s v="no"/>
    <n v="0"/>
    <s v="0-3 Calls"/>
    <s v="60-95 Months"/>
  </r>
  <r>
    <x v="20"/>
    <n v="71"/>
    <s v="area_code_415"/>
    <s v="no"/>
    <s v="no"/>
    <n v="0"/>
    <n v="119.9"/>
    <n v="108"/>
    <n v="20.38"/>
    <n v="240.7"/>
    <n v="82"/>
    <n v="20.46"/>
    <n v="151.1"/>
    <n v="124"/>
    <n v="6.8"/>
    <n v="8.1"/>
    <n v="7"/>
    <n v="2.19"/>
    <n v="3"/>
    <s v="no"/>
    <n v="0"/>
    <s v="0-3 Calls"/>
    <s v="60-95 Months"/>
  </r>
  <r>
    <x v="5"/>
    <n v="103"/>
    <s v="area_code_415"/>
    <s v="no"/>
    <s v="no"/>
    <n v="0"/>
    <n v="222.9"/>
    <n v="129"/>
    <n v="37.89"/>
    <n v="205"/>
    <n v="87"/>
    <n v="17.43"/>
    <n v="141.30000000000001"/>
    <n v="99"/>
    <n v="6.36"/>
    <n v="9.9"/>
    <n v="2"/>
    <n v="2.67"/>
    <n v="1"/>
    <s v="no"/>
    <n v="0"/>
    <s v="0-3 Calls"/>
    <s v="96-131 Months"/>
  </r>
  <r>
    <x v="8"/>
    <n v="87"/>
    <s v="area_code_415"/>
    <s v="no"/>
    <s v="no"/>
    <n v="0"/>
    <n v="210.7"/>
    <n v="46"/>
    <n v="35.82"/>
    <n v="215.6"/>
    <n v="116"/>
    <n v="18.329999999999998"/>
    <n v="170.4"/>
    <n v="79"/>
    <n v="7.67"/>
    <n v="13.2"/>
    <n v="3"/>
    <n v="3.56"/>
    <n v="1"/>
    <s v="no"/>
    <n v="0"/>
    <s v="0-3 Calls"/>
    <s v="60-95 Months"/>
  </r>
  <r>
    <x v="24"/>
    <n v="116"/>
    <s v="area_code_408"/>
    <s v="no"/>
    <s v="no"/>
    <n v="0"/>
    <n v="254.6"/>
    <n v="107"/>
    <n v="43.28"/>
    <n v="249.4"/>
    <n v="89"/>
    <n v="21.2"/>
    <n v="229.6"/>
    <n v="77"/>
    <n v="10.33"/>
    <n v="9"/>
    <n v="18"/>
    <n v="2.4300000000000002"/>
    <n v="2"/>
    <s v="yes"/>
    <n v="1"/>
    <s v="0-3 Calls"/>
    <s v="96-131 Months"/>
  </r>
  <r>
    <x v="42"/>
    <n v="140"/>
    <s v="area_code_415"/>
    <s v="no"/>
    <s v="no"/>
    <n v="0"/>
    <n v="265"/>
    <n v="100"/>
    <n v="45.05"/>
    <n v="147.6"/>
    <n v="89"/>
    <n v="12.55"/>
    <n v="247.7"/>
    <n v="94"/>
    <n v="11.15"/>
    <n v="10.7"/>
    <n v="3"/>
    <n v="2.89"/>
    <n v="1"/>
    <s v="no"/>
    <n v="0"/>
    <s v="0-3 Calls"/>
    <s v="132+ Months"/>
  </r>
  <r>
    <x v="46"/>
    <n v="93"/>
    <s v="area_code_408"/>
    <s v="no"/>
    <s v="no"/>
    <n v="0"/>
    <n v="172.3"/>
    <n v="135"/>
    <n v="29.29"/>
    <n v="318.7"/>
    <n v="95"/>
    <n v="27.09"/>
    <n v="131.5"/>
    <n v="104"/>
    <n v="5.92"/>
    <n v="11.5"/>
    <n v="4"/>
    <n v="3.11"/>
    <n v="3"/>
    <s v="no"/>
    <n v="0"/>
    <s v="0-3 Calls"/>
    <s v="60-95 Months"/>
  </r>
  <r>
    <x v="12"/>
    <n v="90"/>
    <s v="area_code_415"/>
    <s v="no"/>
    <s v="no"/>
    <n v="0"/>
    <n v="259.10000000000002"/>
    <n v="140"/>
    <n v="44.05"/>
    <n v="124"/>
    <n v="119"/>
    <n v="10.54"/>
    <n v="188.3"/>
    <n v="79"/>
    <n v="8.4700000000000006"/>
    <n v="12.8"/>
    <n v="3"/>
    <n v="3.46"/>
    <n v="0"/>
    <s v="no"/>
    <n v="0"/>
    <s v="0-3 Calls"/>
    <s v="60-95 Months"/>
  </r>
  <r>
    <x v="23"/>
    <n v="130"/>
    <s v="area_code_415"/>
    <s v="no"/>
    <s v="no"/>
    <n v="0"/>
    <n v="211.4"/>
    <n v="91"/>
    <n v="35.94"/>
    <n v="191"/>
    <n v="62"/>
    <n v="16.239999999999998"/>
    <n v="207.3"/>
    <n v="109"/>
    <n v="9.33"/>
    <n v="11.6"/>
    <n v="3"/>
    <n v="3.13"/>
    <n v="1"/>
    <s v="no"/>
    <n v="0"/>
    <s v="0-3 Calls"/>
    <s v="96-131 Months"/>
  </r>
  <r>
    <x v="45"/>
    <n v="121"/>
    <s v="area_code_408"/>
    <s v="yes"/>
    <s v="no"/>
    <n v="0"/>
    <n v="175.9"/>
    <n v="87"/>
    <n v="29.9"/>
    <n v="225.3"/>
    <n v="114"/>
    <n v="19.149999999999999"/>
    <n v="156.19999999999999"/>
    <n v="113"/>
    <n v="7.03"/>
    <n v="10.4"/>
    <n v="3"/>
    <n v="2.81"/>
    <n v="2"/>
    <s v="no"/>
    <n v="0"/>
    <s v="0-3 Calls"/>
    <s v="96-131 Months"/>
  </r>
  <r>
    <x v="6"/>
    <n v="94"/>
    <s v="area_code_415"/>
    <s v="yes"/>
    <s v="yes"/>
    <n v="39"/>
    <n v="115.5"/>
    <n v="90"/>
    <n v="19.64"/>
    <n v="122.5"/>
    <n v="99"/>
    <n v="10.41"/>
    <n v="197.7"/>
    <n v="110"/>
    <n v="8.9"/>
    <n v="7"/>
    <n v="3"/>
    <n v="1.89"/>
    <n v="0"/>
    <s v="no"/>
    <n v="0"/>
    <s v="0-3 Calls"/>
    <s v="60-95 Months"/>
  </r>
  <r>
    <x v="42"/>
    <n v="76"/>
    <s v="area_code_408"/>
    <s v="no"/>
    <s v="no"/>
    <n v="0"/>
    <n v="193"/>
    <n v="82"/>
    <n v="32.81"/>
    <n v="200.8"/>
    <n v="109"/>
    <n v="17.07"/>
    <n v="135.9"/>
    <n v="79"/>
    <n v="6.12"/>
    <n v="14.4"/>
    <n v="3"/>
    <n v="3.89"/>
    <n v="0"/>
    <s v="no"/>
    <n v="0"/>
    <s v="0-3 Calls"/>
    <s v="60-95 Months"/>
  </r>
  <r>
    <x v="42"/>
    <n v="69"/>
    <s v="area_code_510"/>
    <s v="no"/>
    <s v="no"/>
    <n v="0"/>
    <n v="167.4"/>
    <n v="105"/>
    <n v="28.46"/>
    <n v="121.5"/>
    <n v="142"/>
    <n v="10.33"/>
    <n v="209.3"/>
    <n v="83"/>
    <n v="9.42"/>
    <n v="16"/>
    <n v="2"/>
    <n v="4.32"/>
    <n v="1"/>
    <s v="no"/>
    <n v="0"/>
    <s v="0-3 Calls"/>
    <s v="60-95 Months"/>
  </r>
  <r>
    <x v="18"/>
    <n v="117"/>
    <s v="area_code_415"/>
    <s v="no"/>
    <s v="yes"/>
    <n v="35"/>
    <n v="190.7"/>
    <n v="100"/>
    <n v="32.42"/>
    <n v="209.7"/>
    <n v="107"/>
    <n v="17.82"/>
    <n v="202.5"/>
    <n v="101"/>
    <n v="9.11"/>
    <n v="12.4"/>
    <n v="5"/>
    <n v="3.35"/>
    <n v="1"/>
    <s v="no"/>
    <n v="0"/>
    <s v="0-3 Calls"/>
    <s v="96-131 Months"/>
  </r>
  <r>
    <x v="45"/>
    <n v="70"/>
    <s v="area_code_415"/>
    <s v="no"/>
    <s v="no"/>
    <n v="0"/>
    <n v="325.5"/>
    <n v="128"/>
    <n v="55.34"/>
    <n v="300.3"/>
    <n v="105"/>
    <n v="25.53"/>
    <n v="199.8"/>
    <n v="93"/>
    <n v="8.99"/>
    <n v="5.7"/>
    <n v="7"/>
    <n v="1.54"/>
    <n v="1"/>
    <s v="yes"/>
    <n v="1"/>
    <s v="0-3 Calls"/>
    <s v="60-95 Months"/>
  </r>
  <r>
    <x v="12"/>
    <n v="130"/>
    <s v="area_code_415"/>
    <s v="no"/>
    <s v="no"/>
    <n v="0"/>
    <n v="139"/>
    <n v="98"/>
    <n v="23.63"/>
    <n v="120.2"/>
    <n v="116"/>
    <n v="10.220000000000001"/>
    <n v="160.4"/>
    <n v="113"/>
    <n v="7.22"/>
    <n v="14.5"/>
    <n v="2"/>
    <n v="3.92"/>
    <n v="3"/>
    <s v="no"/>
    <n v="0"/>
    <s v="0-3 Calls"/>
    <s v="96-131 Months"/>
  </r>
  <r>
    <x v="22"/>
    <n v="109"/>
    <s v="area_code_415"/>
    <s v="no"/>
    <s v="yes"/>
    <n v="40"/>
    <n v="155.9"/>
    <n v="110"/>
    <n v="26.5"/>
    <n v="161.19999999999999"/>
    <n v="99"/>
    <n v="13.7"/>
    <n v="229.2"/>
    <n v="81"/>
    <n v="10.31"/>
    <n v="11.5"/>
    <n v="13"/>
    <n v="3.11"/>
    <n v="0"/>
    <s v="no"/>
    <n v="0"/>
    <s v="0-3 Calls"/>
    <s v="96-131 Months"/>
  </r>
  <r>
    <x v="42"/>
    <n v="115"/>
    <s v="area_code_415"/>
    <s v="no"/>
    <s v="no"/>
    <n v="0"/>
    <n v="182.1"/>
    <n v="97"/>
    <n v="30.96"/>
    <n v="231.1"/>
    <n v="76"/>
    <n v="19.64"/>
    <n v="246.2"/>
    <n v="103"/>
    <n v="11.08"/>
    <n v="15"/>
    <n v="2"/>
    <n v="4.05"/>
    <n v="0"/>
    <s v="no"/>
    <n v="0"/>
    <s v="0-3 Calls"/>
    <s v="96-131 Months"/>
  </r>
  <r>
    <x v="11"/>
    <n v="114"/>
    <s v="area_code_408"/>
    <s v="no"/>
    <s v="no"/>
    <n v="0"/>
    <n v="139.80000000000001"/>
    <n v="152"/>
    <n v="23.77"/>
    <n v="215.9"/>
    <n v="76"/>
    <n v="18.350000000000001"/>
    <n v="96.9"/>
    <n v="111"/>
    <n v="4.3600000000000003"/>
    <n v="7.9"/>
    <n v="10"/>
    <n v="2.13"/>
    <n v="2"/>
    <s v="no"/>
    <n v="0"/>
    <s v="0-3 Calls"/>
    <s v="96-131 Months"/>
  </r>
  <r>
    <x v="0"/>
    <n v="135"/>
    <s v="area_code_510"/>
    <s v="no"/>
    <s v="no"/>
    <n v="0"/>
    <n v="112.7"/>
    <n v="123"/>
    <n v="19.16"/>
    <n v="280"/>
    <n v="90"/>
    <n v="23.8"/>
    <n v="251.9"/>
    <n v="110"/>
    <n v="11.34"/>
    <n v="10.4"/>
    <n v="2"/>
    <n v="2.81"/>
    <n v="0"/>
    <s v="no"/>
    <n v="0"/>
    <s v="0-3 Calls"/>
    <s v="132+ Months"/>
  </r>
  <r>
    <x v="29"/>
    <n v="79"/>
    <s v="area_code_415"/>
    <s v="no"/>
    <s v="yes"/>
    <n v="31"/>
    <n v="173.2"/>
    <n v="98"/>
    <n v="29.44"/>
    <n v="149.5"/>
    <n v="123"/>
    <n v="12.71"/>
    <n v="245.7"/>
    <n v="91"/>
    <n v="11.06"/>
    <n v="11.5"/>
    <n v="7"/>
    <n v="3.11"/>
    <n v="1"/>
    <s v="no"/>
    <n v="0"/>
    <s v="0-3 Calls"/>
    <s v="60-95 Months"/>
  </r>
  <r>
    <x v="8"/>
    <n v="123"/>
    <s v="area_code_408"/>
    <s v="no"/>
    <s v="no"/>
    <n v="0"/>
    <n v="225.6"/>
    <n v="102"/>
    <n v="38.35"/>
    <n v="225.8"/>
    <n v="56"/>
    <n v="19.190000000000001"/>
    <n v="186.7"/>
    <n v="128"/>
    <n v="8.4"/>
    <n v="6.7"/>
    <n v="2"/>
    <n v="1.81"/>
    <n v="1"/>
    <s v="no"/>
    <n v="0"/>
    <s v="0-3 Calls"/>
    <s v="96-131 Months"/>
  </r>
  <r>
    <x v="44"/>
    <n v="112"/>
    <s v="area_code_415"/>
    <s v="yes"/>
    <s v="no"/>
    <n v="0"/>
    <n v="195.7"/>
    <n v="123"/>
    <n v="33.270000000000003"/>
    <n v="141.9"/>
    <n v="124"/>
    <n v="12.06"/>
    <n v="136.4"/>
    <n v="72"/>
    <n v="6.14"/>
    <n v="7.9"/>
    <n v="6"/>
    <n v="2.13"/>
    <n v="1"/>
    <s v="no"/>
    <n v="0"/>
    <s v="0-3 Calls"/>
    <s v="96-131 Months"/>
  </r>
  <r>
    <x v="20"/>
    <n v="57"/>
    <s v="area_code_415"/>
    <s v="no"/>
    <s v="no"/>
    <n v="0"/>
    <n v="214"/>
    <n v="100"/>
    <n v="36.380000000000003"/>
    <n v="209.9"/>
    <n v="80"/>
    <n v="17.84"/>
    <n v="105.1"/>
    <n v="112"/>
    <n v="4.7300000000000004"/>
    <n v="11.3"/>
    <n v="1"/>
    <n v="3.05"/>
    <n v="0"/>
    <s v="no"/>
    <n v="0"/>
    <s v="0-3 Calls"/>
    <s v="24-59 Months"/>
  </r>
  <r>
    <x v="36"/>
    <n v="143"/>
    <s v="area_code_415"/>
    <s v="no"/>
    <s v="no"/>
    <n v="0"/>
    <n v="271.7"/>
    <n v="67"/>
    <n v="46.19"/>
    <n v="189.1"/>
    <n v="155"/>
    <n v="16.07"/>
    <n v="101.1"/>
    <n v="55"/>
    <n v="4.55"/>
    <n v="17.2"/>
    <n v="5"/>
    <n v="4.6399999999999997"/>
    <n v="1"/>
    <s v="no"/>
    <n v="0"/>
    <s v="0-3 Calls"/>
    <s v="132+ Months"/>
  </r>
  <r>
    <x v="30"/>
    <n v="107"/>
    <s v="area_code_510"/>
    <s v="no"/>
    <s v="no"/>
    <n v="0"/>
    <n v="257.7"/>
    <n v="98"/>
    <n v="43.81"/>
    <n v="156.5"/>
    <n v="84"/>
    <n v="13.3"/>
    <n v="104.4"/>
    <n v="123"/>
    <n v="4.7"/>
    <n v="9.8000000000000007"/>
    <n v="3"/>
    <n v="2.65"/>
    <n v="1"/>
    <s v="no"/>
    <n v="0"/>
    <s v="0-3 Calls"/>
    <s v="96-131 Months"/>
  </r>
  <r>
    <x v="24"/>
    <n v="103"/>
    <s v="area_code_415"/>
    <s v="yes"/>
    <s v="no"/>
    <n v="0"/>
    <n v="133.19999999999999"/>
    <n v="90"/>
    <n v="22.64"/>
    <n v="236.8"/>
    <n v="70"/>
    <n v="20.13"/>
    <n v="214.1"/>
    <n v="120"/>
    <n v="9.6300000000000008"/>
    <n v="12.5"/>
    <n v="2"/>
    <n v="3.38"/>
    <n v="1"/>
    <s v="yes"/>
    <n v="1"/>
    <s v="0-3 Calls"/>
    <s v="96-131 Months"/>
  </r>
  <r>
    <x v="9"/>
    <n v="157"/>
    <s v="area_code_415"/>
    <s v="no"/>
    <s v="no"/>
    <n v="0"/>
    <n v="248.7"/>
    <n v="113"/>
    <n v="42.28"/>
    <n v="251.8"/>
    <n v="79"/>
    <n v="21.4"/>
    <n v="262.7"/>
    <n v="46"/>
    <n v="11.82"/>
    <n v="7.5"/>
    <n v="3"/>
    <n v="2.0299999999999998"/>
    <n v="5"/>
    <s v="yes"/>
    <n v="1"/>
    <s v="4+ calls"/>
    <s v="132+ Months"/>
  </r>
  <r>
    <x v="40"/>
    <n v="120"/>
    <s v="area_code_408"/>
    <s v="no"/>
    <s v="no"/>
    <n v="0"/>
    <n v="180.8"/>
    <n v="93"/>
    <n v="30.74"/>
    <n v="190.1"/>
    <n v="82"/>
    <n v="16.16"/>
    <n v="192.3"/>
    <n v="66"/>
    <n v="8.65"/>
    <n v="10.5"/>
    <n v="7"/>
    <n v="2.84"/>
    <n v="2"/>
    <s v="no"/>
    <n v="0"/>
    <s v="0-3 Calls"/>
    <s v="96-131 Months"/>
  </r>
  <r>
    <x v="39"/>
    <n v="81"/>
    <s v="area_code_415"/>
    <s v="yes"/>
    <s v="yes"/>
    <n v="32"/>
    <n v="229"/>
    <n v="80"/>
    <n v="38.93"/>
    <n v="221"/>
    <n v="113"/>
    <n v="18.79"/>
    <n v="291.39999999999998"/>
    <n v="91"/>
    <n v="13.11"/>
    <n v="12.4"/>
    <n v="5"/>
    <n v="3.35"/>
    <n v="1"/>
    <s v="no"/>
    <n v="0"/>
    <s v="0-3 Calls"/>
    <s v="60-95 Months"/>
  </r>
  <r>
    <x v="36"/>
    <n v="136"/>
    <s v="area_code_408"/>
    <s v="no"/>
    <s v="no"/>
    <n v="0"/>
    <n v="276.3"/>
    <n v="94"/>
    <n v="46.97"/>
    <n v="226"/>
    <n v="125"/>
    <n v="19.21"/>
    <n v="221.4"/>
    <n v="87"/>
    <n v="9.9600000000000009"/>
    <n v="7.2"/>
    <n v="1"/>
    <n v="1.94"/>
    <n v="1"/>
    <s v="yes"/>
    <n v="1"/>
    <s v="0-3 Calls"/>
    <s v="132+ Months"/>
  </r>
  <r>
    <x v="39"/>
    <n v="83"/>
    <s v="area_code_510"/>
    <s v="no"/>
    <s v="yes"/>
    <n v="37"/>
    <n v="133.1"/>
    <n v="117"/>
    <n v="22.63"/>
    <n v="171.4"/>
    <n v="89"/>
    <n v="14.57"/>
    <n v="218.1"/>
    <n v="92"/>
    <n v="9.81"/>
    <n v="10.9"/>
    <n v="4"/>
    <n v="2.94"/>
    <n v="3"/>
    <s v="no"/>
    <n v="0"/>
    <s v="0-3 Calls"/>
    <s v="60-95 Months"/>
  </r>
  <r>
    <x v="48"/>
    <n v="137"/>
    <s v="area_code_415"/>
    <s v="no"/>
    <s v="no"/>
    <n v="0"/>
    <n v="248.3"/>
    <n v="63"/>
    <n v="42.21"/>
    <n v="250.4"/>
    <n v="108"/>
    <n v="21.28"/>
    <n v="159.1"/>
    <n v="94"/>
    <n v="7.16"/>
    <n v="9.6"/>
    <n v="4"/>
    <n v="2.59"/>
    <n v="1"/>
    <s v="no"/>
    <n v="0"/>
    <s v="0-3 Calls"/>
    <s v="132+ Months"/>
  </r>
  <r>
    <x v="39"/>
    <n v="93"/>
    <s v="area_code_415"/>
    <s v="no"/>
    <s v="yes"/>
    <n v="37"/>
    <n v="230.4"/>
    <n v="95"/>
    <n v="39.17"/>
    <n v="155.5"/>
    <n v="89"/>
    <n v="13.22"/>
    <n v="179"/>
    <n v="90"/>
    <n v="8.06"/>
    <n v="10.4"/>
    <n v="9"/>
    <n v="2.81"/>
    <n v="3"/>
    <s v="no"/>
    <n v="0"/>
    <s v="0-3 Calls"/>
    <s v="60-95 Months"/>
  </r>
  <r>
    <x v="27"/>
    <n v="103"/>
    <s v="area_code_408"/>
    <s v="no"/>
    <s v="no"/>
    <n v="0"/>
    <n v="185.8"/>
    <n v="118"/>
    <n v="31.59"/>
    <n v="86.8"/>
    <n v="84"/>
    <n v="7.38"/>
    <n v="208.4"/>
    <n v="115"/>
    <n v="9.3800000000000008"/>
    <n v="10.7"/>
    <n v="9"/>
    <n v="2.89"/>
    <n v="1"/>
    <s v="no"/>
    <n v="0"/>
    <s v="0-3 Calls"/>
    <s v="96-131 Months"/>
  </r>
  <r>
    <x v="31"/>
    <n v="96"/>
    <s v="area_code_415"/>
    <s v="no"/>
    <s v="no"/>
    <n v="0"/>
    <n v="183.9"/>
    <n v="88"/>
    <n v="31.26"/>
    <n v="109.2"/>
    <n v="86"/>
    <n v="9.2799999999999994"/>
    <n v="190.2"/>
    <n v="78"/>
    <n v="8.56"/>
    <n v="16.600000000000001"/>
    <n v="7"/>
    <n v="4.4800000000000004"/>
    <n v="2"/>
    <s v="no"/>
    <n v="0"/>
    <s v="0-3 Calls"/>
    <s v="96-131 Months"/>
  </r>
  <r>
    <x v="11"/>
    <n v="77"/>
    <s v="area_code_415"/>
    <s v="yes"/>
    <s v="no"/>
    <n v="0"/>
    <n v="132.9"/>
    <n v="86"/>
    <n v="22.59"/>
    <n v="168.1"/>
    <n v="121"/>
    <n v="14.29"/>
    <n v="196.3"/>
    <n v="102"/>
    <n v="8.83"/>
    <n v="7.8"/>
    <n v="3"/>
    <n v="2.11"/>
    <n v="0"/>
    <s v="no"/>
    <n v="0"/>
    <s v="0-3 Calls"/>
    <s v="60-95 Months"/>
  </r>
  <r>
    <x v="36"/>
    <n v="116"/>
    <s v="area_code_510"/>
    <s v="no"/>
    <s v="no"/>
    <n v="0"/>
    <n v="179"/>
    <n v="81"/>
    <n v="30.43"/>
    <n v="200"/>
    <n v="116"/>
    <n v="17"/>
    <n v="168.6"/>
    <n v="74"/>
    <n v="7.59"/>
    <n v="15.8"/>
    <n v="7"/>
    <n v="4.2699999999999996"/>
    <n v="1"/>
    <s v="no"/>
    <n v="0"/>
    <s v="0-3 Calls"/>
    <s v="96-131 Months"/>
  </r>
  <r>
    <x v="35"/>
    <n v="96"/>
    <s v="area_code_408"/>
    <s v="yes"/>
    <s v="no"/>
    <n v="0"/>
    <n v="188.8"/>
    <n v="119"/>
    <n v="32.1"/>
    <n v="216.9"/>
    <n v="100"/>
    <n v="18.440000000000001"/>
    <n v="208.5"/>
    <n v="116"/>
    <n v="9.3800000000000008"/>
    <n v="5.8"/>
    <n v="3"/>
    <n v="1.57"/>
    <n v="3"/>
    <s v="no"/>
    <n v="0"/>
    <s v="0-3 Calls"/>
    <s v="96-131 Months"/>
  </r>
  <r>
    <x v="49"/>
    <n v="60"/>
    <s v="area_code_415"/>
    <s v="yes"/>
    <s v="yes"/>
    <n v="45"/>
    <n v="135.6"/>
    <n v="101"/>
    <n v="23.05"/>
    <n v="94.9"/>
    <n v="73"/>
    <n v="8.07"/>
    <n v="154"/>
    <n v="118"/>
    <n v="6.93"/>
    <n v="9.8000000000000007"/>
    <n v="3"/>
    <n v="2.65"/>
    <n v="4"/>
    <s v="yes"/>
    <n v="1"/>
    <s v="4+ calls"/>
    <s v="60-95 Months"/>
  </r>
  <r>
    <x v="9"/>
    <n v="105"/>
    <s v="area_code_408"/>
    <s v="yes"/>
    <s v="yes"/>
    <n v="31"/>
    <n v="172.5"/>
    <n v="103"/>
    <n v="29.33"/>
    <n v="113.6"/>
    <n v="102"/>
    <n v="9.66"/>
    <n v="261.60000000000002"/>
    <n v="104"/>
    <n v="11.77"/>
    <n v="10.8"/>
    <n v="4"/>
    <n v="2.92"/>
    <n v="2"/>
    <s v="no"/>
    <n v="0"/>
    <s v="0-3 Calls"/>
    <s v="96-131 Months"/>
  </r>
  <r>
    <x v="1"/>
    <n v="107"/>
    <s v="area_code_510"/>
    <s v="no"/>
    <s v="no"/>
    <n v="0"/>
    <n v="156.30000000000001"/>
    <n v="75"/>
    <n v="26.57"/>
    <n v="215.3"/>
    <n v="93"/>
    <n v="18.3"/>
    <n v="118.2"/>
    <n v="115"/>
    <n v="5.32"/>
    <n v="8.8000000000000007"/>
    <n v="2"/>
    <n v="2.38"/>
    <n v="1"/>
    <s v="no"/>
    <n v="0"/>
    <s v="0-3 Calls"/>
    <s v="96-131 Months"/>
  </r>
  <r>
    <x v="31"/>
    <n v="86"/>
    <s v="area_code_415"/>
    <s v="no"/>
    <s v="no"/>
    <n v="0"/>
    <n v="234.6"/>
    <n v="102"/>
    <n v="39.880000000000003"/>
    <n v="268.3"/>
    <n v="109"/>
    <n v="22.81"/>
    <n v="195.6"/>
    <n v="102"/>
    <n v="8.8000000000000007"/>
    <n v="11.6"/>
    <n v="4"/>
    <n v="3.13"/>
    <n v="1"/>
    <s v="yes"/>
    <n v="1"/>
    <s v="0-3 Calls"/>
    <s v="60-95 Months"/>
  </r>
  <r>
    <x v="39"/>
    <n v="115"/>
    <s v="area_code_415"/>
    <s v="no"/>
    <s v="no"/>
    <n v="0"/>
    <n v="202.1"/>
    <n v="95"/>
    <n v="34.36"/>
    <n v="231.6"/>
    <n v="89"/>
    <n v="19.690000000000001"/>
    <n v="214.6"/>
    <n v="165"/>
    <n v="9.66"/>
    <n v="13.1"/>
    <n v="7"/>
    <n v="3.54"/>
    <n v="1"/>
    <s v="no"/>
    <n v="0"/>
    <s v="0-3 Calls"/>
    <s v="96-131 Months"/>
  </r>
  <r>
    <x v="46"/>
    <n v="128"/>
    <s v="area_code_510"/>
    <s v="no"/>
    <s v="yes"/>
    <n v="40"/>
    <n v="272.2"/>
    <n v="112"/>
    <n v="46.27"/>
    <n v="239.9"/>
    <n v="111"/>
    <n v="20.39"/>
    <n v="257.3"/>
    <n v="124"/>
    <n v="11.58"/>
    <n v="11.6"/>
    <n v="2"/>
    <n v="3.13"/>
    <n v="1"/>
    <s v="no"/>
    <n v="0"/>
    <s v="0-3 Calls"/>
    <s v="96-131 Months"/>
  </r>
  <r>
    <x v="32"/>
    <n v="97"/>
    <s v="area_code_415"/>
    <s v="no"/>
    <s v="no"/>
    <n v="0"/>
    <n v="245.2"/>
    <n v="109"/>
    <n v="41.68"/>
    <n v="165.5"/>
    <n v="152"/>
    <n v="14.07"/>
    <n v="159.19999999999999"/>
    <n v="96"/>
    <n v="7.16"/>
    <n v="9.1"/>
    <n v="8"/>
    <n v="2.46"/>
    <n v="1"/>
    <s v="no"/>
    <n v="0"/>
    <s v="0-3 Calls"/>
    <s v="96-131 Months"/>
  </r>
  <r>
    <x v="16"/>
    <n v="90"/>
    <s v="area_code_415"/>
    <s v="no"/>
    <s v="no"/>
    <n v="0"/>
    <n v="207.6"/>
    <n v="82"/>
    <n v="35.29"/>
    <n v="193.3"/>
    <n v="105"/>
    <n v="16.43"/>
    <n v="149.69999999999999"/>
    <n v="68"/>
    <n v="6.74"/>
    <n v="11.2"/>
    <n v="6"/>
    <n v="3.02"/>
    <n v="1"/>
    <s v="no"/>
    <n v="0"/>
    <s v="0-3 Calls"/>
    <s v="60-95 Months"/>
  </r>
  <r>
    <x v="40"/>
    <n v="22"/>
    <s v="area_code_415"/>
    <s v="no"/>
    <s v="no"/>
    <n v="0"/>
    <n v="222.9"/>
    <n v="97"/>
    <n v="37.89"/>
    <n v="172.6"/>
    <n v="91"/>
    <n v="14.67"/>
    <n v="187.6"/>
    <n v="99"/>
    <n v="8.44"/>
    <n v="10.1"/>
    <n v="3"/>
    <n v="2.73"/>
    <n v="1"/>
    <s v="no"/>
    <n v="0"/>
    <s v="0-3 Calls"/>
    <s v="0-23 Months"/>
  </r>
  <r>
    <x v="9"/>
    <n v="121"/>
    <s v="area_code_415"/>
    <s v="no"/>
    <s v="no"/>
    <n v="0"/>
    <n v="273.8"/>
    <n v="96"/>
    <n v="46.55"/>
    <n v="263.10000000000002"/>
    <n v="106"/>
    <n v="22.36"/>
    <n v="201.5"/>
    <n v="83"/>
    <n v="9.07"/>
    <n v="10.8"/>
    <n v="3"/>
    <n v="2.92"/>
    <n v="1"/>
    <s v="yes"/>
    <n v="1"/>
    <s v="0-3 Calls"/>
    <s v="96-131 Months"/>
  </r>
  <r>
    <x v="49"/>
    <n v="169"/>
    <s v="area_code_510"/>
    <s v="no"/>
    <s v="no"/>
    <n v="0"/>
    <n v="192.8"/>
    <n v="98"/>
    <n v="32.78"/>
    <n v="273.2"/>
    <n v="125"/>
    <n v="23.22"/>
    <n v="266.3"/>
    <n v="102"/>
    <n v="11.98"/>
    <n v="11.4"/>
    <n v="6"/>
    <n v="3.08"/>
    <n v="2"/>
    <s v="no"/>
    <n v="0"/>
    <s v="0-3 Calls"/>
    <s v="132+ Months"/>
  </r>
  <r>
    <x v="3"/>
    <n v="83"/>
    <s v="area_code_510"/>
    <s v="no"/>
    <s v="no"/>
    <n v="0"/>
    <n v="268.7"/>
    <n v="81"/>
    <n v="45.68"/>
    <n v="145.5"/>
    <n v="100"/>
    <n v="12.37"/>
    <n v="185.6"/>
    <n v="86"/>
    <n v="8.35"/>
    <n v="9.4"/>
    <n v="6"/>
    <n v="2.54"/>
    <n v="0"/>
    <s v="no"/>
    <n v="0"/>
    <s v="0-3 Calls"/>
    <s v="60-95 Months"/>
  </r>
  <r>
    <x v="37"/>
    <n v="87"/>
    <s v="area_code_408"/>
    <s v="no"/>
    <s v="yes"/>
    <n v="48"/>
    <n v="178.8"/>
    <n v="91"/>
    <n v="30.4"/>
    <n v="246.8"/>
    <n v="106"/>
    <n v="20.98"/>
    <n v="262.39999999999998"/>
    <n v="119"/>
    <n v="11.81"/>
    <n v="9"/>
    <n v="8"/>
    <n v="2.4300000000000002"/>
    <n v="1"/>
    <s v="no"/>
    <n v="0"/>
    <s v="0-3 Calls"/>
    <s v="60-95 Months"/>
  </r>
  <r>
    <x v="13"/>
    <n v="126"/>
    <s v="area_code_415"/>
    <s v="no"/>
    <s v="yes"/>
    <n v="24"/>
    <n v="197.3"/>
    <n v="82"/>
    <n v="33.54"/>
    <n v="167.6"/>
    <n v="51"/>
    <n v="14.25"/>
    <n v="222"/>
    <n v="89"/>
    <n v="9.99"/>
    <n v="7.4"/>
    <n v="3"/>
    <n v="2"/>
    <n v="1"/>
    <s v="no"/>
    <n v="0"/>
    <s v="0-3 Calls"/>
    <s v="96-131 Months"/>
  </r>
  <r>
    <x v="11"/>
    <n v="61"/>
    <s v="area_code_415"/>
    <s v="no"/>
    <s v="yes"/>
    <n v="36"/>
    <n v="233.9"/>
    <n v="97"/>
    <n v="39.76"/>
    <n v="175.6"/>
    <n v="133"/>
    <n v="14.93"/>
    <n v="177"/>
    <n v="83"/>
    <n v="7.97"/>
    <n v="9.5"/>
    <n v="4"/>
    <n v="2.57"/>
    <n v="1"/>
    <s v="no"/>
    <n v="0"/>
    <s v="0-3 Calls"/>
    <s v="60-95 Months"/>
  </r>
  <r>
    <x v="4"/>
    <n v="90"/>
    <s v="area_code_408"/>
    <s v="yes"/>
    <s v="no"/>
    <n v="0"/>
    <n v="207.1"/>
    <n v="87"/>
    <n v="35.21"/>
    <n v="208.5"/>
    <n v="87"/>
    <n v="17.72"/>
    <n v="146"/>
    <n v="95"/>
    <n v="6.57"/>
    <n v="4.4000000000000004"/>
    <n v="5"/>
    <n v="1.19"/>
    <n v="2"/>
    <s v="no"/>
    <n v="0"/>
    <s v="0-3 Calls"/>
    <s v="60-95 Months"/>
  </r>
  <r>
    <x v="15"/>
    <n v="131"/>
    <s v="area_code_408"/>
    <s v="no"/>
    <s v="no"/>
    <n v="0"/>
    <n v="136.80000000000001"/>
    <n v="84"/>
    <n v="23.26"/>
    <n v="179.4"/>
    <n v="81"/>
    <n v="15.25"/>
    <n v="235.2"/>
    <n v="151"/>
    <n v="10.58"/>
    <n v="5"/>
    <n v="3"/>
    <n v="1.35"/>
    <n v="2"/>
    <s v="no"/>
    <n v="0"/>
    <s v="0-3 Calls"/>
    <s v="96-131 Months"/>
  </r>
  <r>
    <x v="18"/>
    <n v="89"/>
    <s v="area_code_415"/>
    <s v="no"/>
    <s v="no"/>
    <n v="0"/>
    <n v="159.4"/>
    <n v="126"/>
    <n v="27.1"/>
    <n v="207"/>
    <n v="108"/>
    <n v="17.600000000000001"/>
    <n v="141.6"/>
    <n v="121"/>
    <n v="6.37"/>
    <n v="11.1"/>
    <n v="4"/>
    <n v="3"/>
    <n v="1"/>
    <s v="no"/>
    <n v="0"/>
    <s v="0-3 Calls"/>
    <s v="60-95 Months"/>
  </r>
  <r>
    <x v="47"/>
    <n v="71"/>
    <s v="area_code_415"/>
    <s v="no"/>
    <s v="no"/>
    <n v="0"/>
    <n v="112.1"/>
    <n v="122"/>
    <n v="19.059999999999999"/>
    <n v="157.9"/>
    <n v="86"/>
    <n v="13.42"/>
    <n v="271.60000000000002"/>
    <n v="104"/>
    <n v="12.22"/>
    <n v="11.1"/>
    <n v="5"/>
    <n v="3"/>
    <n v="0"/>
    <s v="no"/>
    <n v="0"/>
    <s v="0-3 Calls"/>
    <s v="60-95 Months"/>
  </r>
  <r>
    <x v="44"/>
    <n v="166"/>
    <s v="area_code_415"/>
    <s v="no"/>
    <s v="no"/>
    <n v="0"/>
    <n v="238.6"/>
    <n v="117"/>
    <n v="40.56"/>
    <n v="242.8"/>
    <n v="73"/>
    <n v="20.64"/>
    <n v="203.3"/>
    <n v="130"/>
    <n v="9.15"/>
    <n v="10"/>
    <n v="8"/>
    <n v="2.7"/>
    <n v="4"/>
    <s v="no"/>
    <n v="0"/>
    <s v="4+ calls"/>
    <s v="132+ Months"/>
  </r>
  <r>
    <x v="22"/>
    <n v="146"/>
    <s v="area_code_510"/>
    <s v="yes"/>
    <s v="no"/>
    <n v="0"/>
    <n v="163.5"/>
    <n v="85"/>
    <n v="27.8"/>
    <n v="224.8"/>
    <n v="149"/>
    <n v="19.11"/>
    <n v="253.1"/>
    <n v="116"/>
    <n v="11.39"/>
    <n v="9.8000000000000007"/>
    <n v="4"/>
    <n v="2.65"/>
    <n v="1"/>
    <s v="no"/>
    <n v="0"/>
    <s v="0-3 Calls"/>
    <s v="132+ Months"/>
  </r>
  <r>
    <x v="46"/>
    <n v="90"/>
    <s v="area_code_408"/>
    <s v="yes"/>
    <s v="no"/>
    <n v="0"/>
    <n v="127.2"/>
    <n v="94"/>
    <n v="21.62"/>
    <n v="221.1"/>
    <n v="108"/>
    <n v="18.79"/>
    <n v="110.7"/>
    <n v="106"/>
    <n v="4.9800000000000004"/>
    <n v="11.2"/>
    <n v="3"/>
    <n v="3.02"/>
    <n v="2"/>
    <s v="no"/>
    <n v="0"/>
    <s v="0-3 Calls"/>
    <s v="60-95 Months"/>
  </r>
  <r>
    <x v="36"/>
    <n v="59"/>
    <s v="area_code_408"/>
    <s v="no"/>
    <s v="no"/>
    <n v="0"/>
    <n v="145.80000000000001"/>
    <n v="95"/>
    <n v="24.79"/>
    <n v="228.3"/>
    <n v="81"/>
    <n v="19.41"/>
    <n v="247.5"/>
    <n v="87"/>
    <n v="11.14"/>
    <n v="9.6"/>
    <n v="5"/>
    <n v="2.59"/>
    <n v="0"/>
    <s v="no"/>
    <n v="0"/>
    <s v="0-3 Calls"/>
    <s v="24-59 Months"/>
  </r>
  <r>
    <x v="37"/>
    <n v="25"/>
    <s v="area_code_415"/>
    <s v="no"/>
    <s v="no"/>
    <n v="0"/>
    <n v="250.1"/>
    <n v="108"/>
    <n v="42.52"/>
    <n v="221.9"/>
    <n v="97"/>
    <n v="18.86"/>
    <n v="208.5"/>
    <n v="84"/>
    <n v="9.3800000000000008"/>
    <n v="11.1"/>
    <n v="3"/>
    <n v="3"/>
    <n v="2"/>
    <s v="no"/>
    <n v="0"/>
    <s v="0-3 Calls"/>
    <s v="24-59 Months"/>
  </r>
  <r>
    <x v="6"/>
    <n v="105"/>
    <s v="area_code_510"/>
    <s v="no"/>
    <s v="no"/>
    <n v="0"/>
    <n v="101.5"/>
    <n v="83"/>
    <n v="17.260000000000002"/>
    <n v="193.8"/>
    <n v="83"/>
    <n v="16.47"/>
    <n v="214.3"/>
    <n v="113"/>
    <n v="9.64"/>
    <n v="11.7"/>
    <n v="4"/>
    <n v="3.16"/>
    <n v="3"/>
    <s v="no"/>
    <n v="0"/>
    <s v="0-3 Calls"/>
    <s v="96-131 Months"/>
  </r>
  <r>
    <x v="47"/>
    <n v="143"/>
    <s v="area_code_415"/>
    <s v="no"/>
    <s v="yes"/>
    <n v="26"/>
    <n v="119.6"/>
    <n v="133"/>
    <n v="20.329999999999998"/>
    <n v="247"/>
    <n v="136"/>
    <n v="21"/>
    <n v="227.3"/>
    <n v="54"/>
    <n v="10.23"/>
    <n v="13"/>
    <n v="3"/>
    <n v="3.51"/>
    <n v="1"/>
    <s v="no"/>
    <n v="0"/>
    <s v="0-3 Calls"/>
    <s v="132+ Months"/>
  </r>
  <r>
    <x v="20"/>
    <n v="56"/>
    <s v="area_code_415"/>
    <s v="no"/>
    <s v="no"/>
    <n v="0"/>
    <n v="158.19999999999999"/>
    <n v="85"/>
    <n v="26.89"/>
    <n v="197.9"/>
    <n v="91"/>
    <n v="16.82"/>
    <n v="159.9"/>
    <n v="133"/>
    <n v="7.2"/>
    <n v="7.7"/>
    <n v="7"/>
    <n v="2.08"/>
    <n v="1"/>
    <s v="no"/>
    <n v="0"/>
    <s v="0-3 Calls"/>
    <s v="24-59 Months"/>
  </r>
  <r>
    <x v="38"/>
    <n v="105"/>
    <s v="area_code_510"/>
    <s v="no"/>
    <s v="no"/>
    <n v="0"/>
    <n v="193.2"/>
    <n v="139"/>
    <n v="32.840000000000003"/>
    <n v="260.3"/>
    <n v="104"/>
    <n v="22.13"/>
    <n v="226.4"/>
    <n v="133"/>
    <n v="10.19"/>
    <n v="7.8"/>
    <n v="2"/>
    <n v="2.11"/>
    <n v="1"/>
    <s v="no"/>
    <n v="0"/>
    <s v="0-3 Calls"/>
    <s v="96-131 Months"/>
  </r>
  <r>
    <x v="12"/>
    <n v="73"/>
    <s v="area_code_510"/>
    <s v="no"/>
    <s v="yes"/>
    <n v="33"/>
    <n v="217.7"/>
    <n v="108"/>
    <n v="37.01"/>
    <n v="245.7"/>
    <n v="106"/>
    <n v="20.88"/>
    <n v="242.9"/>
    <n v="100"/>
    <n v="10.93"/>
    <n v="8.8000000000000007"/>
    <n v="6"/>
    <n v="2.38"/>
    <n v="1"/>
    <s v="no"/>
    <n v="0"/>
    <s v="0-3 Calls"/>
    <s v="60-95 Months"/>
  </r>
  <r>
    <x v="33"/>
    <n v="54"/>
    <s v="area_code_408"/>
    <s v="no"/>
    <s v="no"/>
    <n v="0"/>
    <n v="199.8"/>
    <n v="94"/>
    <n v="33.97"/>
    <n v="308"/>
    <n v="112"/>
    <n v="26.18"/>
    <n v="162.6"/>
    <n v="99"/>
    <n v="7.32"/>
    <n v="10.1"/>
    <n v="4"/>
    <n v="2.73"/>
    <n v="0"/>
    <s v="no"/>
    <n v="0"/>
    <s v="0-3 Calls"/>
    <s v="24-59 Months"/>
  </r>
  <r>
    <x v="43"/>
    <n v="98"/>
    <s v="area_code_510"/>
    <s v="no"/>
    <s v="no"/>
    <n v="0"/>
    <n v="171.9"/>
    <n v="77"/>
    <n v="29.22"/>
    <n v="235.3"/>
    <n v="90"/>
    <n v="20"/>
    <n v="140.30000000000001"/>
    <n v="125"/>
    <n v="6.31"/>
    <n v="14.6"/>
    <n v="4"/>
    <n v="3.94"/>
    <n v="2"/>
    <s v="no"/>
    <n v="0"/>
    <s v="0-3 Calls"/>
    <s v="96-131 Months"/>
  </r>
  <r>
    <x v="27"/>
    <n v="100"/>
    <s v="area_code_415"/>
    <s v="no"/>
    <s v="yes"/>
    <n v="31"/>
    <n v="67.7"/>
    <n v="67"/>
    <n v="11.51"/>
    <n v="147.1"/>
    <n v="116"/>
    <n v="12.5"/>
    <n v="288.3"/>
    <n v="103"/>
    <n v="12.97"/>
    <n v="12.3"/>
    <n v="2"/>
    <n v="3.32"/>
    <n v="6"/>
    <s v="yes"/>
    <n v="1"/>
    <s v="4+ calls"/>
    <s v="96-131 Months"/>
  </r>
  <r>
    <x v="47"/>
    <n v="107"/>
    <s v="area_code_408"/>
    <s v="no"/>
    <s v="no"/>
    <n v="0"/>
    <n v="228.2"/>
    <n v="90"/>
    <n v="38.79"/>
    <n v="214.2"/>
    <n v="123"/>
    <n v="18.21"/>
    <n v="183.1"/>
    <n v="79"/>
    <n v="8.24"/>
    <n v="10.5"/>
    <n v="4"/>
    <n v="2.84"/>
    <n v="4"/>
    <s v="no"/>
    <n v="0"/>
    <s v="4+ calls"/>
    <s v="96-131 Months"/>
  </r>
  <r>
    <x v="6"/>
    <n v="167"/>
    <s v="area_code_510"/>
    <s v="no"/>
    <s v="no"/>
    <n v="0"/>
    <n v="191.5"/>
    <n v="93"/>
    <n v="32.56"/>
    <n v="163.80000000000001"/>
    <n v="76"/>
    <n v="13.92"/>
    <n v="189.1"/>
    <n v="103"/>
    <n v="8.51"/>
    <n v="14.1"/>
    <n v="9"/>
    <n v="3.81"/>
    <n v="1"/>
    <s v="no"/>
    <n v="0"/>
    <s v="0-3 Calls"/>
    <s v="132+ Months"/>
  </r>
  <r>
    <x v="35"/>
    <n v="49"/>
    <s v="area_code_415"/>
    <s v="no"/>
    <s v="no"/>
    <n v="0"/>
    <n v="171.5"/>
    <n v="86"/>
    <n v="29.16"/>
    <n v="188.8"/>
    <n v="85"/>
    <n v="16.05"/>
    <n v="155.1"/>
    <n v="82"/>
    <n v="6.98"/>
    <n v="8.5"/>
    <n v="2"/>
    <n v="2.2999999999999998"/>
    <n v="2"/>
    <s v="no"/>
    <n v="0"/>
    <s v="0-3 Calls"/>
    <s v="24-59 Months"/>
  </r>
  <r>
    <x v="5"/>
    <n v="34"/>
    <s v="area_code_408"/>
    <s v="no"/>
    <s v="no"/>
    <n v="0"/>
    <n v="151.1"/>
    <n v="92"/>
    <n v="25.69"/>
    <n v="211.7"/>
    <n v="86"/>
    <n v="17.989999999999998"/>
    <n v="205.8"/>
    <n v="72"/>
    <n v="9.26"/>
    <n v="9.8000000000000007"/>
    <n v="4"/>
    <n v="2.65"/>
    <n v="0"/>
    <s v="no"/>
    <n v="0"/>
    <s v="0-3 Calls"/>
    <s v="24-59 Months"/>
  </r>
  <r>
    <x v="39"/>
    <n v="109"/>
    <s v="area_code_415"/>
    <s v="no"/>
    <s v="no"/>
    <n v="0"/>
    <n v="134.30000000000001"/>
    <n v="99"/>
    <n v="22.83"/>
    <n v="203.9"/>
    <n v="103"/>
    <n v="17.329999999999998"/>
    <n v="297.7"/>
    <n v="91"/>
    <n v="13.4"/>
    <n v="7.6"/>
    <n v="2"/>
    <n v="2.0499999999999998"/>
    <n v="3"/>
    <s v="no"/>
    <n v="0"/>
    <s v="0-3 Calls"/>
    <s v="96-131 Months"/>
  </r>
  <r>
    <x v="47"/>
    <n v="109"/>
    <s v="area_code_510"/>
    <s v="no"/>
    <s v="no"/>
    <n v="0"/>
    <n v="117.8"/>
    <n v="64"/>
    <n v="20.03"/>
    <n v="216.2"/>
    <n v="84"/>
    <n v="18.38"/>
    <n v="148.4"/>
    <n v="59"/>
    <n v="6.68"/>
    <n v="10.9"/>
    <n v="5"/>
    <n v="2.94"/>
    <n v="1"/>
    <s v="no"/>
    <n v="0"/>
    <s v="0-3 Calls"/>
    <s v="96-131 Months"/>
  </r>
  <r>
    <x v="45"/>
    <n v="39"/>
    <s v="area_code_408"/>
    <s v="no"/>
    <s v="no"/>
    <n v="0"/>
    <n v="181.2"/>
    <n v="71"/>
    <n v="30.8"/>
    <n v="344.9"/>
    <n v="108"/>
    <n v="29.32"/>
    <n v="213.6"/>
    <n v="145"/>
    <n v="9.61"/>
    <n v="12.1"/>
    <n v="2"/>
    <n v="3.27"/>
    <n v="3"/>
    <s v="no"/>
    <n v="0"/>
    <s v="0-3 Calls"/>
    <s v="24-59 Months"/>
  </r>
  <r>
    <x v="30"/>
    <n v="90"/>
    <s v="area_code_415"/>
    <s v="no"/>
    <s v="no"/>
    <n v="0"/>
    <n v="152.30000000000001"/>
    <n v="91"/>
    <n v="25.89"/>
    <n v="165"/>
    <n v="120"/>
    <n v="14.03"/>
    <n v="294.3"/>
    <n v="73"/>
    <n v="13.24"/>
    <n v="9"/>
    <n v="3"/>
    <n v="2.4300000000000002"/>
    <n v="2"/>
    <s v="no"/>
    <n v="0"/>
    <s v="0-3 Calls"/>
    <s v="60-95 Months"/>
  </r>
  <r>
    <x v="40"/>
    <n v="114"/>
    <s v="area_code_408"/>
    <s v="no"/>
    <s v="no"/>
    <n v="0"/>
    <n v="204.4"/>
    <n v="91"/>
    <n v="34.75"/>
    <n v="239.6"/>
    <n v="136"/>
    <n v="20.37"/>
    <n v="235"/>
    <n v="64"/>
    <n v="10.58"/>
    <n v="11.5"/>
    <n v="3"/>
    <n v="3.11"/>
    <n v="2"/>
    <s v="no"/>
    <n v="0"/>
    <s v="0-3 Calls"/>
    <s v="96-131 Months"/>
  </r>
  <r>
    <x v="10"/>
    <n v="113"/>
    <s v="area_code_415"/>
    <s v="no"/>
    <s v="no"/>
    <n v="0"/>
    <n v="283.89999999999998"/>
    <n v="98"/>
    <n v="48.26"/>
    <n v="137.1"/>
    <n v="91"/>
    <n v="11.65"/>
    <n v="159"/>
    <n v="110"/>
    <n v="7.15"/>
    <n v="11.3"/>
    <n v="5"/>
    <n v="3.05"/>
    <n v="2"/>
    <s v="no"/>
    <n v="0"/>
    <s v="0-3 Calls"/>
    <s v="96-131 Months"/>
  </r>
  <r>
    <x v="3"/>
    <n v="19"/>
    <s v="area_code_415"/>
    <s v="no"/>
    <s v="yes"/>
    <n v="29"/>
    <n v="142.69999999999999"/>
    <n v="94"/>
    <n v="24.26"/>
    <n v="129.9"/>
    <n v="60"/>
    <n v="11.04"/>
    <n v="165.3"/>
    <n v="65"/>
    <n v="7.44"/>
    <n v="10"/>
    <n v="4"/>
    <n v="2.7"/>
    <n v="0"/>
    <s v="no"/>
    <n v="0"/>
    <s v="0-3 Calls"/>
    <s v="0-23 Months"/>
  </r>
  <r>
    <x v="1"/>
    <n v="94"/>
    <s v="area_code_415"/>
    <s v="no"/>
    <s v="no"/>
    <n v="0"/>
    <n v="145.4"/>
    <n v="92"/>
    <n v="24.72"/>
    <n v="172.8"/>
    <n v="103"/>
    <n v="14.69"/>
    <n v="183.9"/>
    <n v="43"/>
    <n v="8.2799999999999994"/>
    <n v="9.3000000000000007"/>
    <n v="3"/>
    <n v="2.5099999999999998"/>
    <n v="2"/>
    <s v="no"/>
    <n v="0"/>
    <s v="0-3 Calls"/>
    <s v="60-95 Months"/>
  </r>
  <r>
    <x v="19"/>
    <n v="69"/>
    <s v="area_code_415"/>
    <s v="no"/>
    <s v="no"/>
    <n v="0"/>
    <n v="211.7"/>
    <n v="94"/>
    <n v="35.99"/>
    <n v="236.1"/>
    <n v="124"/>
    <n v="20.07"/>
    <n v="252.7"/>
    <n v="90"/>
    <n v="11.37"/>
    <n v="7.2"/>
    <n v="2"/>
    <n v="1.94"/>
    <n v="4"/>
    <s v="no"/>
    <n v="0"/>
    <s v="4+ calls"/>
    <s v="60-95 Months"/>
  </r>
  <r>
    <x v="39"/>
    <n v="90"/>
    <s v="area_code_415"/>
    <s v="no"/>
    <s v="no"/>
    <n v="0"/>
    <n v="192.6"/>
    <n v="129"/>
    <n v="32.74"/>
    <n v="191.6"/>
    <n v="100"/>
    <n v="16.29"/>
    <n v="203.1"/>
    <n v="105"/>
    <n v="9.14"/>
    <n v="11.4"/>
    <n v="2"/>
    <n v="3.08"/>
    <n v="3"/>
    <s v="no"/>
    <n v="0"/>
    <s v="0-3 Calls"/>
    <s v="60-95 Months"/>
  </r>
  <r>
    <x v="43"/>
    <n v="48"/>
    <s v="area_code_408"/>
    <s v="no"/>
    <s v="no"/>
    <n v="0"/>
    <n v="52"/>
    <n v="60"/>
    <n v="8.84"/>
    <n v="132"/>
    <n v="79"/>
    <n v="11.22"/>
    <n v="185.8"/>
    <n v="85"/>
    <n v="8.36"/>
    <n v="12.3"/>
    <n v="2"/>
    <n v="3.32"/>
    <n v="2"/>
    <s v="no"/>
    <n v="0"/>
    <s v="0-3 Calls"/>
    <s v="24-59 Months"/>
  </r>
  <r>
    <x v="29"/>
    <n v="122"/>
    <s v="area_code_415"/>
    <s v="no"/>
    <s v="yes"/>
    <n v="30"/>
    <n v="237.7"/>
    <n v="94"/>
    <n v="40.409999999999997"/>
    <n v="154.69999999999999"/>
    <n v="91"/>
    <n v="13.15"/>
    <n v="223.1"/>
    <n v="98"/>
    <n v="10.039999999999999"/>
    <n v="9.5"/>
    <n v="3"/>
    <n v="2.57"/>
    <n v="1"/>
    <s v="no"/>
    <n v="0"/>
    <s v="0-3 Calls"/>
    <s v="96-131 Months"/>
  </r>
  <r>
    <x v="6"/>
    <n v="123"/>
    <s v="area_code_408"/>
    <s v="no"/>
    <s v="yes"/>
    <n v="31"/>
    <n v="203.6"/>
    <n v="108"/>
    <n v="34.61"/>
    <n v="156.9"/>
    <n v="112"/>
    <n v="13.34"/>
    <n v="236.2"/>
    <n v="114"/>
    <n v="10.63"/>
    <n v="12"/>
    <n v="5"/>
    <n v="3.24"/>
    <n v="1"/>
    <s v="no"/>
    <n v="0"/>
    <s v="0-3 Calls"/>
    <s v="96-131 Months"/>
  </r>
  <r>
    <x v="9"/>
    <n v="81"/>
    <s v="area_code_510"/>
    <s v="no"/>
    <s v="no"/>
    <n v="0"/>
    <n v="192.4"/>
    <n v="79"/>
    <n v="32.71"/>
    <n v="212.7"/>
    <n v="106"/>
    <n v="18.079999999999998"/>
    <n v="244.8"/>
    <n v="83"/>
    <n v="11.02"/>
    <n v="8.3000000000000007"/>
    <n v="5"/>
    <n v="2.2400000000000002"/>
    <n v="1"/>
    <s v="no"/>
    <n v="0"/>
    <s v="0-3 Calls"/>
    <s v="60-95 Months"/>
  </r>
  <r>
    <x v="48"/>
    <n v="43"/>
    <s v="area_code_408"/>
    <s v="no"/>
    <s v="no"/>
    <n v="0"/>
    <n v="212.5"/>
    <n v="88"/>
    <n v="36.130000000000003"/>
    <n v="274.10000000000002"/>
    <n v="145"/>
    <n v="23.3"/>
    <n v="194.6"/>
    <n v="52"/>
    <n v="8.76"/>
    <n v="8.6"/>
    <n v="6"/>
    <n v="2.3199999999999998"/>
    <n v="0"/>
    <s v="no"/>
    <n v="0"/>
    <s v="0-3 Calls"/>
    <s v="24-59 Months"/>
  </r>
  <r>
    <x v="46"/>
    <n v="25"/>
    <s v="area_code_415"/>
    <s v="no"/>
    <s v="no"/>
    <n v="0"/>
    <n v="114.4"/>
    <n v="114"/>
    <n v="19.45"/>
    <n v="201.1"/>
    <n v="97"/>
    <n v="17.09"/>
    <n v="238.4"/>
    <n v="121"/>
    <n v="10.73"/>
    <n v="11.6"/>
    <n v="4"/>
    <n v="3.13"/>
    <n v="3"/>
    <s v="no"/>
    <n v="0"/>
    <s v="0-3 Calls"/>
    <s v="24-59 Months"/>
  </r>
  <r>
    <x v="21"/>
    <n v="170"/>
    <s v="area_code_415"/>
    <s v="no"/>
    <s v="no"/>
    <n v="0"/>
    <n v="222.8"/>
    <n v="82"/>
    <n v="37.880000000000003"/>
    <n v="148.19999999999999"/>
    <n v="105"/>
    <n v="12.6"/>
    <n v="231.1"/>
    <n v="75"/>
    <n v="10.4"/>
    <n v="13.3"/>
    <n v="5"/>
    <n v="3.59"/>
    <n v="1"/>
    <s v="no"/>
    <n v="0"/>
    <s v="0-3 Calls"/>
    <s v="132+ Months"/>
  </r>
  <r>
    <x v="40"/>
    <n v="129"/>
    <s v="area_code_415"/>
    <s v="no"/>
    <s v="no"/>
    <n v="0"/>
    <n v="207.7"/>
    <n v="75"/>
    <n v="35.31"/>
    <n v="191.3"/>
    <n v="116"/>
    <n v="16.260000000000002"/>
    <n v="226.7"/>
    <n v="98"/>
    <n v="10.199999999999999"/>
    <n v="11.6"/>
    <n v="6"/>
    <n v="3.13"/>
    <n v="2"/>
    <s v="no"/>
    <n v="0"/>
    <s v="0-3 Calls"/>
    <s v="96-131 Months"/>
  </r>
  <r>
    <x v="35"/>
    <n v="132"/>
    <s v="area_code_510"/>
    <s v="no"/>
    <s v="yes"/>
    <n v="33"/>
    <n v="157.9"/>
    <n v="84"/>
    <n v="26.84"/>
    <n v="163.9"/>
    <n v="109"/>
    <n v="13.93"/>
    <n v="215.4"/>
    <n v="87"/>
    <n v="9.69"/>
    <n v="11.5"/>
    <n v="3"/>
    <n v="3.11"/>
    <n v="3"/>
    <s v="no"/>
    <n v="0"/>
    <s v="0-3 Calls"/>
    <s v="132+ Months"/>
  </r>
  <r>
    <x v="36"/>
    <n v="42"/>
    <s v="area_code_415"/>
    <s v="no"/>
    <s v="no"/>
    <n v="0"/>
    <n v="137.9"/>
    <n v="160"/>
    <n v="23.44"/>
    <n v="234.9"/>
    <n v="107"/>
    <n v="19.97"/>
    <n v="166.6"/>
    <n v="70"/>
    <n v="7.5"/>
    <n v="14.3"/>
    <n v="3"/>
    <n v="3.86"/>
    <n v="5"/>
    <s v="yes"/>
    <n v="1"/>
    <s v="4+ calls"/>
    <s v="24-59 Months"/>
  </r>
  <r>
    <x v="21"/>
    <n v="8"/>
    <s v="area_code_415"/>
    <s v="no"/>
    <s v="no"/>
    <n v="0"/>
    <n v="176"/>
    <n v="97"/>
    <n v="29.92"/>
    <n v="234.2"/>
    <n v="136"/>
    <n v="19.91"/>
    <n v="193.5"/>
    <n v="134"/>
    <n v="8.7100000000000009"/>
    <n v="8.5"/>
    <n v="5"/>
    <n v="2.2999999999999998"/>
    <n v="1"/>
    <s v="no"/>
    <n v="0"/>
    <s v="0-3 Calls"/>
    <s v="0-23 Months"/>
  </r>
  <r>
    <x v="14"/>
    <n v="145"/>
    <s v="area_code_510"/>
    <s v="no"/>
    <s v="no"/>
    <n v="0"/>
    <n v="158.80000000000001"/>
    <n v="120"/>
    <n v="27"/>
    <n v="352.1"/>
    <n v="145"/>
    <n v="29.93"/>
    <n v="177.6"/>
    <n v="140"/>
    <n v="7.99"/>
    <n v="6.2"/>
    <n v="6"/>
    <n v="1.67"/>
    <n v="2"/>
    <s v="no"/>
    <n v="0"/>
    <s v="0-3 Calls"/>
    <s v="132+ Months"/>
  </r>
  <r>
    <x v="43"/>
    <n v="131"/>
    <s v="area_code_415"/>
    <s v="no"/>
    <s v="no"/>
    <n v="0"/>
    <n v="234"/>
    <n v="117"/>
    <n v="39.78"/>
    <n v="209.4"/>
    <n v="143"/>
    <n v="17.8"/>
    <n v="258.8"/>
    <n v="105"/>
    <n v="11.65"/>
    <n v="9.8000000000000007"/>
    <n v="3"/>
    <n v="2.65"/>
    <n v="1"/>
    <s v="no"/>
    <n v="0"/>
    <s v="0-3 Calls"/>
    <s v="96-131 Months"/>
  </r>
  <r>
    <x v="34"/>
    <n v="105"/>
    <s v="area_code_415"/>
    <s v="no"/>
    <s v="no"/>
    <n v="0"/>
    <n v="132.30000000000001"/>
    <n v="105"/>
    <n v="22.49"/>
    <n v="144.5"/>
    <n v="89"/>
    <n v="12.28"/>
    <n v="195.5"/>
    <n v="127"/>
    <n v="8.8000000000000007"/>
    <n v="5.4"/>
    <n v="3"/>
    <n v="1.46"/>
    <n v="0"/>
    <s v="no"/>
    <n v="0"/>
    <s v="0-3 Calls"/>
    <s v="96-131 Months"/>
  </r>
  <r>
    <x v="35"/>
    <n v="90"/>
    <s v="area_code_408"/>
    <s v="no"/>
    <s v="yes"/>
    <n v="32"/>
    <n v="276.60000000000002"/>
    <n v="76"/>
    <n v="47.02"/>
    <n v="138.30000000000001"/>
    <n v="90"/>
    <n v="11.76"/>
    <n v="279.60000000000002"/>
    <n v="88"/>
    <n v="12.58"/>
    <n v="6.8"/>
    <n v="3"/>
    <n v="1.84"/>
    <n v="3"/>
    <s v="no"/>
    <n v="0"/>
    <s v="0-3 Calls"/>
    <s v="60-95 Months"/>
  </r>
  <r>
    <x v="1"/>
    <n v="124"/>
    <s v="area_code_415"/>
    <s v="no"/>
    <s v="no"/>
    <n v="0"/>
    <n v="108.2"/>
    <n v="92"/>
    <n v="18.39"/>
    <n v="214.3"/>
    <n v="83"/>
    <n v="18.22"/>
    <n v="185.5"/>
    <n v="155"/>
    <n v="8.35"/>
    <n v="13.2"/>
    <n v="11"/>
    <n v="3.56"/>
    <n v="4"/>
    <s v="yes"/>
    <n v="1"/>
    <s v="4+ calls"/>
    <s v="96-131 Months"/>
  </r>
  <r>
    <x v="21"/>
    <n v="82"/>
    <s v="area_code_408"/>
    <s v="no"/>
    <s v="no"/>
    <n v="0"/>
    <n v="156"/>
    <n v="94"/>
    <n v="26.52"/>
    <n v="295.60000000000002"/>
    <n v="118"/>
    <n v="25.13"/>
    <n v="196.9"/>
    <n v="84"/>
    <n v="8.86"/>
    <n v="14.3"/>
    <n v="3"/>
    <n v="3.86"/>
    <n v="0"/>
    <s v="no"/>
    <n v="0"/>
    <s v="0-3 Calls"/>
    <s v="60-95 Months"/>
  </r>
  <r>
    <x v="39"/>
    <n v="76"/>
    <s v="area_code_408"/>
    <s v="no"/>
    <s v="no"/>
    <n v="0"/>
    <n v="208.5"/>
    <n v="124"/>
    <n v="35.450000000000003"/>
    <n v="173"/>
    <n v="117"/>
    <n v="14.71"/>
    <n v="221.1"/>
    <n v="95"/>
    <n v="9.9499999999999993"/>
    <n v="9.8000000000000007"/>
    <n v="3"/>
    <n v="2.65"/>
    <n v="0"/>
    <s v="no"/>
    <n v="0"/>
    <s v="0-3 Calls"/>
    <s v="60-95 Months"/>
  </r>
  <r>
    <x v="21"/>
    <n v="98"/>
    <s v="area_code_415"/>
    <s v="no"/>
    <s v="no"/>
    <n v="0"/>
    <n v="243.4"/>
    <n v="88"/>
    <n v="41.38"/>
    <n v="147.1"/>
    <n v="155"/>
    <n v="12.5"/>
    <n v="156.4"/>
    <n v="80"/>
    <n v="7.04"/>
    <n v="9.6999999999999993"/>
    <n v="4"/>
    <n v="2.62"/>
    <n v="2"/>
    <s v="no"/>
    <n v="0"/>
    <s v="0-3 Calls"/>
    <s v="96-131 Months"/>
  </r>
  <r>
    <x v="24"/>
    <n v="80"/>
    <s v="area_code_510"/>
    <s v="yes"/>
    <s v="no"/>
    <n v="0"/>
    <n v="275.39999999999998"/>
    <n v="89"/>
    <n v="46.82"/>
    <n v="186.7"/>
    <n v="66"/>
    <n v="15.87"/>
    <n v="201.3"/>
    <n v="87"/>
    <n v="9.06"/>
    <n v="9.4"/>
    <n v="2"/>
    <n v="2.54"/>
    <n v="0"/>
    <s v="yes"/>
    <n v="1"/>
    <s v="0-3 Calls"/>
    <s v="60-95 Months"/>
  </r>
  <r>
    <x v="5"/>
    <n v="57"/>
    <s v="area_code_415"/>
    <s v="no"/>
    <s v="no"/>
    <n v="0"/>
    <n v="198.1"/>
    <n v="89"/>
    <n v="33.68"/>
    <n v="214.2"/>
    <n v="105"/>
    <n v="18.21"/>
    <n v="109.5"/>
    <n v="106"/>
    <n v="4.93"/>
    <n v="7"/>
    <n v="3"/>
    <n v="1.89"/>
    <n v="1"/>
    <s v="no"/>
    <n v="0"/>
    <s v="0-3 Calls"/>
    <s v="24-59 Months"/>
  </r>
  <r>
    <x v="18"/>
    <n v="137"/>
    <s v="area_code_510"/>
    <s v="no"/>
    <s v="no"/>
    <n v="0"/>
    <n v="109.8"/>
    <n v="112"/>
    <n v="18.670000000000002"/>
    <n v="223.5"/>
    <n v="88"/>
    <n v="19"/>
    <n v="247.5"/>
    <n v="96"/>
    <n v="11.14"/>
    <n v="17.8"/>
    <n v="2"/>
    <n v="4.8099999999999996"/>
    <n v="1"/>
    <s v="no"/>
    <n v="0"/>
    <s v="0-3 Calls"/>
    <s v="132+ Months"/>
  </r>
  <r>
    <x v="25"/>
    <n v="87"/>
    <s v="area_code_510"/>
    <s v="no"/>
    <s v="no"/>
    <n v="0"/>
    <n v="120.5"/>
    <n v="99"/>
    <n v="20.49"/>
    <n v="210"/>
    <n v="81"/>
    <n v="17.850000000000001"/>
    <n v="224.7"/>
    <n v="141"/>
    <n v="10.11"/>
    <n v="8.6"/>
    <n v="2"/>
    <n v="2.3199999999999998"/>
    <n v="2"/>
    <s v="no"/>
    <n v="0"/>
    <s v="0-3 Calls"/>
    <s v="60-95 Months"/>
  </r>
  <r>
    <x v="6"/>
    <n v="131"/>
    <s v="area_code_510"/>
    <s v="no"/>
    <s v="no"/>
    <n v="0"/>
    <n v="256.60000000000002"/>
    <n v="96"/>
    <n v="43.62"/>
    <n v="225.2"/>
    <n v="113"/>
    <n v="19.14"/>
    <n v="190.2"/>
    <n v="91"/>
    <n v="8.56"/>
    <n v="11.1"/>
    <n v="3"/>
    <n v="3"/>
    <n v="1"/>
    <s v="yes"/>
    <n v="1"/>
    <s v="0-3 Calls"/>
    <s v="96-131 Months"/>
  </r>
  <r>
    <x v="25"/>
    <n v="116"/>
    <s v="area_code_408"/>
    <s v="no"/>
    <s v="no"/>
    <n v="0"/>
    <n v="85.8"/>
    <n v="88"/>
    <n v="14.59"/>
    <n v="115.8"/>
    <n v="112"/>
    <n v="9.84"/>
    <n v="195.9"/>
    <n v="91"/>
    <n v="8.82"/>
    <n v="11"/>
    <n v="2"/>
    <n v="2.97"/>
    <n v="1"/>
    <s v="no"/>
    <n v="0"/>
    <s v="0-3 Calls"/>
    <s v="96-131 Months"/>
  </r>
  <r>
    <x v="21"/>
    <n v="136"/>
    <s v="area_code_510"/>
    <s v="no"/>
    <s v="yes"/>
    <n v="19"/>
    <n v="174"/>
    <n v="96"/>
    <n v="29.58"/>
    <n v="217.2"/>
    <n v="126"/>
    <n v="18.46"/>
    <n v="220.3"/>
    <n v="97"/>
    <n v="9.91"/>
    <n v="11.4"/>
    <n v="3"/>
    <n v="3.08"/>
    <n v="1"/>
    <s v="no"/>
    <n v="0"/>
    <s v="0-3 Calls"/>
    <s v="132+ Months"/>
  </r>
  <r>
    <x v="14"/>
    <n v="149"/>
    <s v="area_code_510"/>
    <s v="no"/>
    <s v="no"/>
    <n v="0"/>
    <n v="221.4"/>
    <n v="95"/>
    <n v="37.64"/>
    <n v="198.7"/>
    <n v="63"/>
    <n v="16.89"/>
    <n v="106.2"/>
    <n v="70"/>
    <n v="4.78"/>
    <n v="10"/>
    <n v="3"/>
    <n v="2.7"/>
    <n v="1"/>
    <s v="no"/>
    <n v="0"/>
    <s v="0-3 Calls"/>
    <s v="132+ Months"/>
  </r>
  <r>
    <x v="14"/>
    <n v="108"/>
    <s v="area_code_415"/>
    <s v="no"/>
    <s v="no"/>
    <n v="0"/>
    <n v="133.1"/>
    <n v="52"/>
    <n v="22.63"/>
    <n v="256.3"/>
    <n v="103"/>
    <n v="21.79"/>
    <n v="247.2"/>
    <n v="118"/>
    <n v="11.12"/>
    <n v="11.9"/>
    <n v="3"/>
    <n v="3.21"/>
    <n v="3"/>
    <s v="no"/>
    <n v="0"/>
    <s v="0-3 Calls"/>
    <s v="96-131 Months"/>
  </r>
  <r>
    <x v="48"/>
    <n v="25"/>
    <s v="area_code_415"/>
    <s v="no"/>
    <s v="no"/>
    <n v="0"/>
    <n v="195.2"/>
    <n v="77"/>
    <n v="33.18"/>
    <n v="193.4"/>
    <n v="81"/>
    <n v="16.440000000000001"/>
    <n v="231.8"/>
    <n v="59"/>
    <n v="10.43"/>
    <n v="12.2"/>
    <n v="4"/>
    <n v="3.29"/>
    <n v="2"/>
    <s v="no"/>
    <n v="0"/>
    <s v="0-3 Calls"/>
    <s v="24-59 Months"/>
  </r>
  <r>
    <x v="41"/>
    <n v="104"/>
    <s v="area_code_415"/>
    <s v="no"/>
    <s v="no"/>
    <n v="0"/>
    <n v="246.4"/>
    <n v="108"/>
    <n v="41.89"/>
    <n v="205.5"/>
    <n v="102"/>
    <n v="17.47"/>
    <n v="208.1"/>
    <n v="125"/>
    <n v="9.36"/>
    <n v="14.1"/>
    <n v="8"/>
    <n v="3.81"/>
    <n v="2"/>
    <s v="no"/>
    <n v="0"/>
    <s v="0-3 Calls"/>
    <s v="96-131 Months"/>
  </r>
  <r>
    <x v="19"/>
    <n v="25"/>
    <s v="area_code_408"/>
    <s v="no"/>
    <s v="no"/>
    <n v="0"/>
    <n v="199.2"/>
    <n v="80"/>
    <n v="33.86"/>
    <n v="123.2"/>
    <n v="84"/>
    <n v="10.47"/>
    <n v="82.3"/>
    <n v="77"/>
    <n v="3.7"/>
    <n v="9.6"/>
    <n v="4"/>
    <n v="2.59"/>
    <n v="2"/>
    <s v="no"/>
    <n v="0"/>
    <s v="0-3 Calls"/>
    <s v="24-59 Months"/>
  </r>
  <r>
    <x v="40"/>
    <n v="140"/>
    <s v="area_code_408"/>
    <s v="no"/>
    <s v="yes"/>
    <n v="24"/>
    <n v="235.4"/>
    <n v="92"/>
    <n v="40.020000000000003"/>
    <n v="160.9"/>
    <n v="71"/>
    <n v="13.68"/>
    <n v="211.9"/>
    <n v="99"/>
    <n v="9.5399999999999991"/>
    <n v="8.9"/>
    <n v="2"/>
    <n v="2.4"/>
    <n v="3"/>
    <s v="no"/>
    <n v="0"/>
    <s v="0-3 Calls"/>
    <s v="132+ Months"/>
  </r>
  <r>
    <x v="8"/>
    <n v="106"/>
    <s v="area_code_415"/>
    <s v="no"/>
    <s v="no"/>
    <n v="0"/>
    <n v="155.9"/>
    <n v="90"/>
    <n v="26.5"/>
    <n v="198"/>
    <n v="101"/>
    <n v="16.829999999999998"/>
    <n v="189.1"/>
    <n v="95"/>
    <n v="8.51"/>
    <n v="8"/>
    <n v="2"/>
    <n v="2.16"/>
    <n v="2"/>
    <s v="no"/>
    <n v="0"/>
    <s v="0-3 Calls"/>
    <s v="96-131 Months"/>
  </r>
  <r>
    <x v="5"/>
    <n v="81"/>
    <s v="area_code_415"/>
    <s v="no"/>
    <s v="yes"/>
    <n v="43"/>
    <n v="102.4"/>
    <n v="102"/>
    <n v="17.41"/>
    <n v="225.3"/>
    <n v="104"/>
    <n v="19.149999999999999"/>
    <n v="182.3"/>
    <n v="97"/>
    <n v="8.1999999999999993"/>
    <n v="7.1"/>
    <n v="5"/>
    <n v="1.92"/>
    <n v="2"/>
    <s v="no"/>
    <n v="0"/>
    <s v="0-3 Calls"/>
    <s v="60-95 Months"/>
  </r>
  <r>
    <x v="40"/>
    <n v="77"/>
    <s v="area_code_415"/>
    <s v="no"/>
    <s v="yes"/>
    <n v="32"/>
    <n v="192.2"/>
    <n v="101"/>
    <n v="32.67"/>
    <n v="165.4"/>
    <n v="84"/>
    <n v="14.06"/>
    <n v="230.2"/>
    <n v="129"/>
    <n v="10.36"/>
    <n v="8"/>
    <n v="6"/>
    <n v="2.16"/>
    <n v="1"/>
    <s v="no"/>
    <n v="0"/>
    <s v="0-3 Calls"/>
    <s v="60-95 Months"/>
  </r>
  <r>
    <x v="29"/>
    <n v="87"/>
    <s v="area_code_415"/>
    <s v="no"/>
    <s v="yes"/>
    <n v="28"/>
    <n v="202.7"/>
    <n v="124"/>
    <n v="34.46"/>
    <n v="248.9"/>
    <n v="98"/>
    <n v="21.16"/>
    <n v="184.7"/>
    <n v="50"/>
    <n v="8.31"/>
    <n v="14.7"/>
    <n v="6"/>
    <n v="3.97"/>
    <n v="1"/>
    <s v="no"/>
    <n v="0"/>
    <s v="0-3 Calls"/>
    <s v="60-95 Months"/>
  </r>
  <r>
    <x v="32"/>
    <n v="72"/>
    <s v="area_code_415"/>
    <s v="no"/>
    <s v="yes"/>
    <n v="38"/>
    <n v="84.3"/>
    <n v="116"/>
    <n v="14.33"/>
    <n v="267.2"/>
    <n v="127"/>
    <n v="22.71"/>
    <n v="167.7"/>
    <n v="75"/>
    <n v="7.55"/>
    <n v="8.3000000000000007"/>
    <n v="6"/>
    <n v="2.2400000000000002"/>
    <n v="4"/>
    <s v="yes"/>
    <n v="1"/>
    <s v="4+ calls"/>
    <s v="60-95 Months"/>
  </r>
  <r>
    <x v="42"/>
    <n v="45"/>
    <s v="area_code_415"/>
    <s v="no"/>
    <s v="yes"/>
    <n v="18"/>
    <n v="168"/>
    <n v="127"/>
    <n v="28.56"/>
    <n v="155.5"/>
    <n v="76"/>
    <n v="13.22"/>
    <n v="152.69999999999999"/>
    <n v="127"/>
    <n v="6.87"/>
    <n v="11.8"/>
    <n v="5"/>
    <n v="3.19"/>
    <n v="0"/>
    <s v="no"/>
    <n v="0"/>
    <s v="0-3 Calls"/>
    <s v="24-59 Months"/>
  </r>
  <r>
    <x v="26"/>
    <n v="41"/>
    <s v="area_code_408"/>
    <s v="yes"/>
    <s v="yes"/>
    <n v="31"/>
    <n v="278.10000000000002"/>
    <n v="86"/>
    <n v="47.28"/>
    <n v="268.10000000000002"/>
    <n v="103"/>
    <n v="22.79"/>
    <n v="241.5"/>
    <n v="77"/>
    <n v="10.87"/>
    <n v="11.3"/>
    <n v="4"/>
    <n v="3.05"/>
    <n v="0"/>
    <s v="no"/>
    <n v="0"/>
    <s v="0-3 Calls"/>
    <s v="24-59 Months"/>
  </r>
  <r>
    <x v="39"/>
    <n v="122"/>
    <s v="area_code_408"/>
    <s v="no"/>
    <s v="no"/>
    <n v="0"/>
    <n v="128.30000000000001"/>
    <n v="89"/>
    <n v="21.81"/>
    <n v="237.7"/>
    <n v="62"/>
    <n v="20.2"/>
    <n v="166.6"/>
    <n v="128"/>
    <n v="7.5"/>
    <n v="11.2"/>
    <n v="5"/>
    <n v="3.02"/>
    <n v="1"/>
    <s v="no"/>
    <n v="0"/>
    <s v="0-3 Calls"/>
    <s v="96-131 Months"/>
  </r>
  <r>
    <x v="3"/>
    <n v="92"/>
    <s v="area_code_408"/>
    <s v="no"/>
    <s v="yes"/>
    <n v="21"/>
    <n v="227.8"/>
    <n v="107"/>
    <n v="38.729999999999997"/>
    <n v="156.4"/>
    <n v="70"/>
    <n v="13.29"/>
    <n v="259.7"/>
    <n v="72"/>
    <n v="11.69"/>
    <n v="12.4"/>
    <n v="3"/>
    <n v="3.35"/>
    <n v="0"/>
    <s v="no"/>
    <n v="0"/>
    <s v="0-3 Calls"/>
    <s v="60-95 Months"/>
  </r>
  <r>
    <x v="27"/>
    <n v="65"/>
    <s v="area_code_408"/>
    <s v="yes"/>
    <s v="no"/>
    <n v="0"/>
    <n v="54.8"/>
    <n v="74"/>
    <n v="9.32"/>
    <n v="239.8"/>
    <n v="93"/>
    <n v="20.38"/>
    <n v="214.4"/>
    <n v="91"/>
    <n v="9.65"/>
    <n v="13.4"/>
    <n v="5"/>
    <n v="3.62"/>
    <n v="1"/>
    <s v="yes"/>
    <n v="1"/>
    <s v="0-3 Calls"/>
    <s v="60-95 Months"/>
  </r>
  <r>
    <x v="3"/>
    <n v="57"/>
    <s v="area_code_415"/>
    <s v="no"/>
    <s v="yes"/>
    <n v="24"/>
    <n v="140.19999999999999"/>
    <n v="102"/>
    <n v="23.83"/>
    <n v="170.1"/>
    <n v="107"/>
    <n v="14.46"/>
    <n v="143.69999999999999"/>
    <n v="102"/>
    <n v="6.47"/>
    <n v="14"/>
    <n v="1"/>
    <n v="3.78"/>
    <n v="1"/>
    <s v="no"/>
    <n v="0"/>
    <s v="0-3 Calls"/>
    <s v="24-59 Months"/>
  </r>
  <r>
    <x v="10"/>
    <n v="127"/>
    <s v="area_code_408"/>
    <s v="no"/>
    <s v="no"/>
    <n v="0"/>
    <n v="271.2"/>
    <n v="110"/>
    <n v="46.1"/>
    <n v="213.5"/>
    <n v="80"/>
    <n v="18.149999999999999"/>
    <n v="201.8"/>
    <n v="102"/>
    <n v="9.08"/>
    <n v="13.2"/>
    <n v="4"/>
    <n v="3.56"/>
    <n v="0"/>
    <s v="yes"/>
    <n v="1"/>
    <s v="0-3 Calls"/>
    <s v="96-131 Months"/>
  </r>
  <r>
    <x v="22"/>
    <n v="121"/>
    <s v="area_code_415"/>
    <s v="no"/>
    <s v="no"/>
    <n v="0"/>
    <n v="180"/>
    <n v="116"/>
    <n v="30.6"/>
    <n v="196.4"/>
    <n v="112"/>
    <n v="16.690000000000001"/>
    <n v="280.3"/>
    <n v="95"/>
    <n v="12.61"/>
    <n v="10.1"/>
    <n v="5"/>
    <n v="2.73"/>
    <n v="2"/>
    <s v="no"/>
    <n v="0"/>
    <s v="0-3 Calls"/>
    <s v="96-131 Months"/>
  </r>
  <r>
    <x v="42"/>
    <n v="117"/>
    <s v="area_code_415"/>
    <s v="no"/>
    <s v="no"/>
    <n v="0"/>
    <n v="189.8"/>
    <n v="122"/>
    <n v="32.270000000000003"/>
    <n v="235.6"/>
    <n v="94"/>
    <n v="20.03"/>
    <n v="270.8"/>
    <n v="120"/>
    <n v="12.19"/>
    <n v="12.7"/>
    <n v="2"/>
    <n v="3.43"/>
    <n v="1"/>
    <s v="no"/>
    <n v="0"/>
    <s v="0-3 Calls"/>
    <s v="96-131 Months"/>
  </r>
  <r>
    <x v="27"/>
    <n v="37"/>
    <s v="area_code_408"/>
    <s v="no"/>
    <s v="no"/>
    <n v="0"/>
    <n v="257.3"/>
    <n v="117"/>
    <n v="43.74"/>
    <n v="134.5"/>
    <n v="92"/>
    <n v="11.43"/>
    <n v="306.2"/>
    <n v="102"/>
    <n v="13.78"/>
    <n v="8.1999999999999993"/>
    <n v="5"/>
    <n v="2.21"/>
    <n v="3"/>
    <s v="no"/>
    <n v="0"/>
    <s v="0-3 Calls"/>
    <s v="24-59 Months"/>
  </r>
  <r>
    <x v="13"/>
    <n v="162"/>
    <s v="area_code_510"/>
    <s v="no"/>
    <s v="no"/>
    <n v="0"/>
    <n v="103.3"/>
    <n v="93"/>
    <n v="17.559999999999999"/>
    <n v="210.6"/>
    <n v="87"/>
    <n v="17.899999999999999"/>
    <n v="187.2"/>
    <n v="118"/>
    <n v="8.42"/>
    <n v="11.4"/>
    <n v="6"/>
    <n v="3.08"/>
    <n v="1"/>
    <s v="no"/>
    <n v="0"/>
    <s v="0-3 Calls"/>
    <s v="132+ Months"/>
  </r>
  <r>
    <x v="17"/>
    <n v="193"/>
    <s v="area_code_415"/>
    <s v="no"/>
    <s v="no"/>
    <n v="0"/>
    <n v="208.1"/>
    <n v="115"/>
    <n v="35.380000000000003"/>
    <n v="178"/>
    <n v="104"/>
    <n v="15.13"/>
    <n v="195.9"/>
    <n v="95"/>
    <n v="8.82"/>
    <n v="12.4"/>
    <n v="9"/>
    <n v="3.35"/>
    <n v="3"/>
    <s v="no"/>
    <n v="0"/>
    <s v="0-3 Calls"/>
    <s v="132+ Months"/>
  </r>
  <r>
    <x v="30"/>
    <n v="80"/>
    <s v="area_code_415"/>
    <s v="no"/>
    <s v="no"/>
    <n v="0"/>
    <n v="195.1"/>
    <n v="65"/>
    <n v="33.17"/>
    <n v="214"/>
    <n v="80"/>
    <n v="18.190000000000001"/>
    <n v="124.4"/>
    <n v="96"/>
    <n v="5.6"/>
    <n v="9.1999999999999993"/>
    <n v="6"/>
    <n v="2.48"/>
    <n v="2"/>
    <s v="no"/>
    <n v="0"/>
    <s v="0-3 Calls"/>
    <s v="60-95 Months"/>
  </r>
  <r>
    <x v="6"/>
    <n v="176"/>
    <s v="area_code_415"/>
    <s v="no"/>
    <s v="no"/>
    <n v="0"/>
    <n v="162.6"/>
    <n v="97"/>
    <n v="27.64"/>
    <n v="227.8"/>
    <n v="107"/>
    <n v="19.36"/>
    <n v="218.8"/>
    <n v="92"/>
    <n v="9.85"/>
    <n v="11.3"/>
    <n v="4"/>
    <n v="3.05"/>
    <n v="1"/>
    <s v="no"/>
    <n v="0"/>
    <s v="0-3 Calls"/>
    <s v="132+ Months"/>
  </r>
  <r>
    <x v="17"/>
    <n v="89"/>
    <s v="area_code_510"/>
    <s v="no"/>
    <s v="yes"/>
    <n v="24"/>
    <n v="197.8"/>
    <n v="84"/>
    <n v="33.630000000000003"/>
    <n v="223.2"/>
    <n v="117"/>
    <n v="18.97"/>
    <n v="201.7"/>
    <n v="132"/>
    <n v="9.08"/>
    <n v="5.7"/>
    <n v="4"/>
    <n v="1.54"/>
    <n v="1"/>
    <s v="no"/>
    <n v="0"/>
    <s v="0-3 Calls"/>
    <s v="60-95 Months"/>
  </r>
  <r>
    <x v="8"/>
    <n v="128"/>
    <s v="area_code_510"/>
    <s v="no"/>
    <s v="no"/>
    <n v="0"/>
    <n v="212.4"/>
    <n v="118"/>
    <n v="36.11"/>
    <n v="148.6"/>
    <n v="108"/>
    <n v="12.63"/>
    <n v="214.8"/>
    <n v="98"/>
    <n v="9.67"/>
    <n v="9.8000000000000007"/>
    <n v="5"/>
    <n v="2.65"/>
    <n v="1"/>
    <s v="no"/>
    <n v="0"/>
    <s v="0-3 Calls"/>
    <s v="96-131 Months"/>
  </r>
  <r>
    <x v="36"/>
    <n v="138"/>
    <s v="area_code_408"/>
    <s v="no"/>
    <s v="no"/>
    <n v="0"/>
    <n v="63.7"/>
    <n v="114"/>
    <n v="10.83"/>
    <n v="212.2"/>
    <n v="132"/>
    <n v="18.04"/>
    <n v="247.6"/>
    <n v="114"/>
    <n v="11.14"/>
    <n v="8.8000000000000007"/>
    <n v="4"/>
    <n v="2.38"/>
    <n v="0"/>
    <s v="no"/>
    <n v="0"/>
    <s v="0-3 Calls"/>
    <s v="132+ Months"/>
  </r>
  <r>
    <x v="20"/>
    <n v="90"/>
    <s v="area_code_408"/>
    <s v="no"/>
    <s v="no"/>
    <n v="0"/>
    <n v="193.8"/>
    <n v="90"/>
    <n v="32.950000000000003"/>
    <n v="206.6"/>
    <n v="98"/>
    <n v="17.559999999999999"/>
    <n v="153.30000000000001"/>
    <n v="120"/>
    <n v="6.9"/>
    <n v="10.1"/>
    <n v="9"/>
    <n v="2.73"/>
    <n v="3"/>
    <s v="no"/>
    <n v="0"/>
    <s v="0-3 Calls"/>
    <s v="60-95 Months"/>
  </r>
  <r>
    <x v="11"/>
    <n v="57"/>
    <s v="area_code_510"/>
    <s v="no"/>
    <s v="yes"/>
    <n v="25"/>
    <n v="144"/>
    <n v="81"/>
    <n v="24.48"/>
    <n v="187.2"/>
    <n v="112"/>
    <n v="15.91"/>
    <n v="158.6"/>
    <n v="122"/>
    <n v="7.14"/>
    <n v="8.5"/>
    <n v="6"/>
    <n v="2.2999999999999998"/>
    <n v="3"/>
    <s v="no"/>
    <n v="0"/>
    <s v="0-3 Calls"/>
    <s v="24-59 Months"/>
  </r>
  <r>
    <x v="36"/>
    <n v="177"/>
    <s v="area_code_408"/>
    <s v="no"/>
    <s v="yes"/>
    <n v="29"/>
    <n v="189"/>
    <n v="91"/>
    <n v="32.130000000000003"/>
    <n v="303.10000000000002"/>
    <n v="96"/>
    <n v="25.76"/>
    <n v="163.6"/>
    <n v="116"/>
    <n v="7.36"/>
    <n v="15.7"/>
    <n v="1"/>
    <n v="4.24"/>
    <n v="3"/>
    <s v="no"/>
    <n v="0"/>
    <s v="0-3 Calls"/>
    <s v="132+ Months"/>
  </r>
  <r>
    <x v="28"/>
    <n v="98"/>
    <s v="area_code_415"/>
    <s v="no"/>
    <s v="yes"/>
    <n v="23"/>
    <n v="168.9"/>
    <n v="98"/>
    <n v="28.71"/>
    <n v="226.3"/>
    <n v="117"/>
    <n v="19.239999999999998"/>
    <n v="165.5"/>
    <n v="96"/>
    <n v="7.45"/>
    <n v="14.3"/>
    <n v="3"/>
    <n v="3.86"/>
    <n v="0"/>
    <s v="no"/>
    <n v="0"/>
    <s v="0-3 Calls"/>
    <s v="96-131 Months"/>
  </r>
  <r>
    <x v="7"/>
    <n v="140"/>
    <s v="area_code_415"/>
    <s v="no"/>
    <s v="no"/>
    <n v="0"/>
    <n v="204.7"/>
    <n v="100"/>
    <n v="34.799999999999997"/>
    <n v="126.8"/>
    <n v="107"/>
    <n v="10.78"/>
    <n v="202.8"/>
    <n v="115"/>
    <n v="9.1300000000000008"/>
    <n v="12.1"/>
    <n v="4"/>
    <n v="3.27"/>
    <n v="2"/>
    <s v="no"/>
    <n v="0"/>
    <s v="0-3 Calls"/>
    <s v="132+ Months"/>
  </r>
  <r>
    <x v="40"/>
    <n v="133"/>
    <s v="area_code_415"/>
    <s v="no"/>
    <s v="no"/>
    <n v="0"/>
    <n v="226.8"/>
    <n v="87"/>
    <n v="38.56"/>
    <n v="127.9"/>
    <n v="93"/>
    <n v="10.87"/>
    <n v="160.1"/>
    <n v="89"/>
    <n v="7.2"/>
    <n v="9.1999999999999993"/>
    <n v="3"/>
    <n v="2.48"/>
    <n v="0"/>
    <s v="no"/>
    <n v="0"/>
    <s v="0-3 Calls"/>
    <s v="132+ Months"/>
  </r>
  <r>
    <x v="33"/>
    <n v="166"/>
    <s v="area_code_415"/>
    <s v="no"/>
    <s v="yes"/>
    <n v="26"/>
    <n v="152.1"/>
    <n v="114"/>
    <n v="25.86"/>
    <n v="89.3"/>
    <n v="67"/>
    <n v="7.59"/>
    <n v="194.6"/>
    <n v="111"/>
    <n v="8.76"/>
    <n v="7.5"/>
    <n v="6"/>
    <n v="2.0299999999999998"/>
    <n v="0"/>
    <s v="no"/>
    <n v="0"/>
    <s v="0-3 Calls"/>
    <s v="132+ Months"/>
  </r>
  <r>
    <x v="40"/>
    <n v="86"/>
    <s v="area_code_408"/>
    <s v="no"/>
    <s v="no"/>
    <n v="0"/>
    <n v="139.1"/>
    <n v="95"/>
    <n v="23.65"/>
    <n v="146.19999999999999"/>
    <n v="82"/>
    <n v="12.43"/>
    <n v="186.8"/>
    <n v="120"/>
    <n v="8.41"/>
    <n v="11.8"/>
    <n v="5"/>
    <n v="3.19"/>
    <n v="2"/>
    <s v="no"/>
    <n v="0"/>
    <s v="0-3 Calls"/>
    <s v="60-95 Months"/>
  </r>
  <r>
    <x v="19"/>
    <n v="117"/>
    <s v="area_code_408"/>
    <s v="no"/>
    <s v="no"/>
    <n v="0"/>
    <n v="150.5"/>
    <n v="121"/>
    <n v="25.59"/>
    <n v="345.1"/>
    <n v="132"/>
    <n v="29.33"/>
    <n v="183.9"/>
    <n v="97"/>
    <n v="8.2799999999999994"/>
    <n v="8.3000000000000007"/>
    <n v="2"/>
    <n v="2.2400000000000002"/>
    <n v="0"/>
    <s v="no"/>
    <n v="0"/>
    <s v="0-3 Calls"/>
    <s v="96-131 Months"/>
  </r>
  <r>
    <x v="13"/>
    <n v="86"/>
    <s v="area_code_415"/>
    <s v="no"/>
    <s v="no"/>
    <n v="0"/>
    <n v="231.9"/>
    <n v="73"/>
    <n v="39.42"/>
    <n v="165.9"/>
    <n v="123"/>
    <n v="14.1"/>
    <n v="225.7"/>
    <n v="86"/>
    <n v="10.16"/>
    <n v="11.5"/>
    <n v="3"/>
    <n v="3.11"/>
    <n v="3"/>
    <s v="no"/>
    <n v="0"/>
    <s v="0-3 Calls"/>
    <s v="60-95 Months"/>
  </r>
  <r>
    <x v="43"/>
    <n v="74"/>
    <s v="area_code_415"/>
    <s v="no"/>
    <s v="no"/>
    <n v="0"/>
    <n v="207.1"/>
    <n v="79"/>
    <n v="35.21"/>
    <n v="182"/>
    <n v="100"/>
    <n v="15.47"/>
    <n v="233.7"/>
    <n v="73"/>
    <n v="10.52"/>
    <n v="7.4"/>
    <n v="8"/>
    <n v="2"/>
    <n v="1"/>
    <s v="no"/>
    <n v="0"/>
    <s v="0-3 Calls"/>
    <s v="60-95 Months"/>
  </r>
  <r>
    <x v="35"/>
    <n v="178"/>
    <s v="area_code_510"/>
    <s v="no"/>
    <s v="no"/>
    <n v="0"/>
    <n v="225.4"/>
    <n v="104"/>
    <n v="38.32"/>
    <n v="110.7"/>
    <n v="90"/>
    <n v="9.41"/>
    <n v="134.1"/>
    <n v="109"/>
    <n v="6.03"/>
    <n v="15.3"/>
    <n v="5"/>
    <n v="4.13"/>
    <n v="2"/>
    <s v="yes"/>
    <n v="1"/>
    <s v="0-3 Calls"/>
    <s v="132+ Months"/>
  </r>
  <r>
    <x v="15"/>
    <n v="95"/>
    <s v="area_code_408"/>
    <s v="no"/>
    <s v="yes"/>
    <n v="45"/>
    <n v="116.4"/>
    <n v="115"/>
    <n v="19.79"/>
    <n v="283.7"/>
    <n v="123"/>
    <n v="24.11"/>
    <n v="285.2"/>
    <n v="103"/>
    <n v="12.83"/>
    <n v="12.8"/>
    <n v="4"/>
    <n v="3.46"/>
    <n v="1"/>
    <s v="no"/>
    <n v="0"/>
    <s v="0-3 Calls"/>
    <s v="60-95 Months"/>
  </r>
  <r>
    <x v="31"/>
    <n v="85"/>
    <s v="area_code_415"/>
    <s v="no"/>
    <s v="no"/>
    <n v="0"/>
    <n v="195.7"/>
    <n v="104"/>
    <n v="33.270000000000003"/>
    <n v="182.9"/>
    <n v="121"/>
    <n v="15.55"/>
    <n v="324.7"/>
    <n v="110"/>
    <n v="14.61"/>
    <n v="8.6"/>
    <n v="9"/>
    <n v="2.3199999999999998"/>
    <n v="0"/>
    <s v="no"/>
    <n v="0"/>
    <s v="0-3 Calls"/>
    <s v="60-95 Months"/>
  </r>
  <r>
    <x v="40"/>
    <n v="81"/>
    <s v="area_code_510"/>
    <s v="no"/>
    <s v="no"/>
    <n v="0"/>
    <n v="79.400000000000006"/>
    <n v="99"/>
    <n v="13.5"/>
    <n v="144.69999999999999"/>
    <n v="90"/>
    <n v="12.3"/>
    <n v="204.7"/>
    <n v="114"/>
    <n v="9.2100000000000009"/>
    <n v="9.1"/>
    <n v="5"/>
    <n v="2.46"/>
    <n v="0"/>
    <s v="no"/>
    <n v="0"/>
    <s v="0-3 Calls"/>
    <s v="60-95 Months"/>
  </r>
  <r>
    <x v="25"/>
    <n v="41"/>
    <s v="area_code_415"/>
    <s v="no"/>
    <s v="no"/>
    <n v="0"/>
    <n v="102.9"/>
    <n v="114"/>
    <n v="17.489999999999998"/>
    <n v="107.9"/>
    <n v="119"/>
    <n v="9.17"/>
    <n v="277.60000000000002"/>
    <n v="99"/>
    <n v="12.49"/>
    <n v="11"/>
    <n v="4"/>
    <n v="2.97"/>
    <n v="6"/>
    <s v="yes"/>
    <n v="1"/>
    <s v="4+ calls"/>
    <s v="24-59 Months"/>
  </r>
  <r>
    <x v="39"/>
    <n v="217"/>
    <s v="area_code_510"/>
    <s v="no"/>
    <s v="no"/>
    <n v="0"/>
    <n v="99.7"/>
    <n v="74"/>
    <n v="16.95"/>
    <n v="183.1"/>
    <n v="97"/>
    <n v="15.56"/>
    <n v="220.3"/>
    <n v="73"/>
    <n v="9.91"/>
    <n v="14.4"/>
    <n v="4"/>
    <n v="3.89"/>
    <n v="0"/>
    <s v="no"/>
    <n v="0"/>
    <s v="0-3 Calls"/>
    <s v="132+ Months"/>
  </r>
  <r>
    <x v="24"/>
    <n v="79"/>
    <s v="area_code_415"/>
    <s v="no"/>
    <s v="no"/>
    <n v="0"/>
    <n v="213.4"/>
    <n v="107"/>
    <n v="36.28"/>
    <n v="176.2"/>
    <n v="82"/>
    <n v="14.98"/>
    <n v="180.1"/>
    <n v="125"/>
    <n v="8.1"/>
    <n v="7.9"/>
    <n v="4"/>
    <n v="2.13"/>
    <n v="0"/>
    <s v="no"/>
    <n v="0"/>
    <s v="0-3 Calls"/>
    <s v="60-95 Months"/>
  </r>
  <r>
    <x v="49"/>
    <n v="15"/>
    <s v="area_code_415"/>
    <s v="no"/>
    <s v="no"/>
    <n v="0"/>
    <n v="185.1"/>
    <n v="103"/>
    <n v="31.47"/>
    <n v="193.8"/>
    <n v="148"/>
    <n v="16.47"/>
    <n v="305.2"/>
    <n v="79"/>
    <n v="13.73"/>
    <n v="13.2"/>
    <n v="6"/>
    <n v="3.56"/>
    <n v="5"/>
    <s v="no"/>
    <n v="0"/>
    <s v="4+ calls"/>
    <s v="0-23 Months"/>
  </r>
  <r>
    <x v="28"/>
    <n v="96"/>
    <s v="area_code_415"/>
    <s v="no"/>
    <s v="no"/>
    <n v="0"/>
    <n v="166.5"/>
    <n v="101"/>
    <n v="28.31"/>
    <n v="78.3"/>
    <n v="108"/>
    <n v="6.66"/>
    <n v="221.9"/>
    <n v="112"/>
    <n v="9.99"/>
    <n v="11.5"/>
    <n v="10"/>
    <n v="3.11"/>
    <n v="3"/>
    <s v="no"/>
    <n v="0"/>
    <s v="0-3 Calls"/>
    <s v="96-131 Months"/>
  </r>
  <r>
    <x v="48"/>
    <n v="140"/>
    <s v="area_code_415"/>
    <s v="no"/>
    <s v="no"/>
    <n v="0"/>
    <n v="220.1"/>
    <n v="100"/>
    <n v="37.42"/>
    <n v="182.2"/>
    <n v="112"/>
    <n v="15.49"/>
    <n v="250.3"/>
    <n v="98"/>
    <n v="11.26"/>
    <n v="11.6"/>
    <n v="8"/>
    <n v="3.13"/>
    <n v="1"/>
    <s v="no"/>
    <n v="0"/>
    <s v="0-3 Calls"/>
    <s v="132+ Months"/>
  </r>
  <r>
    <x v="31"/>
    <n v="67"/>
    <s v="area_code_510"/>
    <s v="no"/>
    <s v="no"/>
    <n v="0"/>
    <n v="102.8"/>
    <n v="93"/>
    <n v="17.48"/>
    <n v="137.80000000000001"/>
    <n v="91"/>
    <n v="11.71"/>
    <n v="158.9"/>
    <n v="110"/>
    <n v="7.15"/>
    <n v="8.9"/>
    <n v="5"/>
    <n v="2.4"/>
    <n v="1"/>
    <s v="no"/>
    <n v="0"/>
    <s v="0-3 Calls"/>
    <s v="60-95 Months"/>
  </r>
  <r>
    <x v="40"/>
    <n v="105"/>
    <s v="area_code_415"/>
    <s v="no"/>
    <s v="no"/>
    <n v="0"/>
    <n v="181.3"/>
    <n v="134"/>
    <n v="30.82"/>
    <n v="136"/>
    <n v="84"/>
    <n v="11.56"/>
    <n v="271.2"/>
    <n v="122"/>
    <n v="12.2"/>
    <n v="10.3"/>
    <n v="3"/>
    <n v="2.78"/>
    <n v="1"/>
    <s v="no"/>
    <n v="0"/>
    <s v="0-3 Calls"/>
    <s v="96-131 Months"/>
  </r>
  <r>
    <x v="4"/>
    <n v="38"/>
    <s v="area_code_510"/>
    <s v="no"/>
    <s v="no"/>
    <n v="0"/>
    <n v="281.10000000000002"/>
    <n v="113"/>
    <n v="47.79"/>
    <n v="236.1"/>
    <n v="82"/>
    <n v="20.07"/>
    <n v="230.1"/>
    <n v="60"/>
    <n v="10.35"/>
    <n v="10.9"/>
    <n v="3"/>
    <n v="2.94"/>
    <n v="1"/>
    <s v="yes"/>
    <n v="1"/>
    <s v="0-3 Calls"/>
    <s v="24-59 Months"/>
  </r>
  <r>
    <x v="49"/>
    <n v="110"/>
    <s v="area_code_415"/>
    <s v="no"/>
    <s v="no"/>
    <n v="0"/>
    <n v="251.3"/>
    <n v="91"/>
    <n v="42.72"/>
    <n v="207.2"/>
    <n v="95"/>
    <n v="17.61"/>
    <n v="249"/>
    <n v="70"/>
    <n v="11.21"/>
    <n v="12.9"/>
    <n v="2"/>
    <n v="3.48"/>
    <n v="1"/>
    <s v="yes"/>
    <n v="1"/>
    <s v="0-3 Calls"/>
    <s v="96-131 Months"/>
  </r>
  <r>
    <x v="47"/>
    <n v="74"/>
    <s v="area_code_408"/>
    <s v="no"/>
    <s v="no"/>
    <n v="0"/>
    <n v="141.9"/>
    <n v="103"/>
    <n v="24.12"/>
    <n v="201"/>
    <n v="110"/>
    <n v="17.09"/>
    <n v="211.2"/>
    <n v="117"/>
    <n v="9.5"/>
    <n v="10.9"/>
    <n v="11"/>
    <n v="2.94"/>
    <n v="1"/>
    <s v="no"/>
    <n v="0"/>
    <s v="0-3 Calls"/>
    <s v="60-95 Months"/>
  </r>
  <r>
    <x v="8"/>
    <n v="79"/>
    <s v="area_code_415"/>
    <s v="no"/>
    <s v="yes"/>
    <n v="30"/>
    <n v="148"/>
    <n v="96"/>
    <n v="25.16"/>
    <n v="149.6"/>
    <n v="128"/>
    <n v="12.72"/>
    <n v="220.3"/>
    <n v="99"/>
    <n v="9.91"/>
    <n v="9.6999999999999993"/>
    <n v="5"/>
    <n v="2.62"/>
    <n v="3"/>
    <s v="no"/>
    <n v="0"/>
    <s v="0-3 Calls"/>
    <s v="60-95 Months"/>
  </r>
  <r>
    <x v="46"/>
    <n v="114"/>
    <s v="area_code_415"/>
    <s v="yes"/>
    <s v="no"/>
    <n v="0"/>
    <n v="200.7"/>
    <n v="72"/>
    <n v="34.119999999999997"/>
    <n v="271.2"/>
    <n v="79"/>
    <n v="23.05"/>
    <n v="188.2"/>
    <n v="97"/>
    <n v="8.4700000000000006"/>
    <n v="13.4"/>
    <n v="7"/>
    <n v="3.62"/>
    <n v="2"/>
    <s v="yes"/>
    <n v="1"/>
    <s v="0-3 Calls"/>
    <s v="96-131 Months"/>
  </r>
  <r>
    <x v="6"/>
    <n v="44"/>
    <s v="area_code_510"/>
    <s v="no"/>
    <s v="no"/>
    <n v="0"/>
    <n v="238.3"/>
    <n v="83"/>
    <n v="40.51"/>
    <n v="193.7"/>
    <n v="112"/>
    <n v="16.46"/>
    <n v="167.7"/>
    <n v="79"/>
    <n v="7.55"/>
    <n v="9.4"/>
    <n v="6"/>
    <n v="2.54"/>
    <n v="5"/>
    <s v="no"/>
    <n v="0"/>
    <s v="4+ calls"/>
    <s v="24-59 Months"/>
  </r>
  <r>
    <x v="42"/>
    <n v="107"/>
    <s v="area_code_415"/>
    <s v="no"/>
    <s v="no"/>
    <n v="0"/>
    <n v="220.1"/>
    <n v="103"/>
    <n v="37.42"/>
    <n v="200.4"/>
    <n v="94"/>
    <n v="17.03"/>
    <n v="272.60000000000002"/>
    <n v="147"/>
    <n v="12.27"/>
    <n v="7.4"/>
    <n v="5"/>
    <n v="2"/>
    <n v="2"/>
    <s v="no"/>
    <n v="0"/>
    <s v="0-3 Calls"/>
    <s v="96-131 Months"/>
  </r>
  <r>
    <x v="26"/>
    <n v="104"/>
    <s v="area_code_510"/>
    <s v="no"/>
    <s v="yes"/>
    <n v="15"/>
    <n v="124.7"/>
    <n v="99"/>
    <n v="21.2"/>
    <n v="188.3"/>
    <n v="108"/>
    <n v="16.010000000000002"/>
    <n v="208.6"/>
    <n v="95"/>
    <n v="9.39"/>
    <n v="8"/>
    <n v="3"/>
    <n v="2.16"/>
    <n v="0"/>
    <s v="no"/>
    <n v="0"/>
    <s v="0-3 Calls"/>
    <s v="96-131 Months"/>
  </r>
  <r>
    <x v="18"/>
    <n v="98"/>
    <s v="area_code_415"/>
    <s v="no"/>
    <s v="no"/>
    <n v="0"/>
    <n v="147"/>
    <n v="101"/>
    <n v="24.99"/>
    <n v="202.5"/>
    <n v="89"/>
    <n v="17.21"/>
    <n v="250.8"/>
    <n v="97"/>
    <n v="11.29"/>
    <n v="9.1999999999999993"/>
    <n v="3"/>
    <n v="2.48"/>
    <n v="1"/>
    <s v="no"/>
    <n v="0"/>
    <s v="0-3 Calls"/>
    <s v="96-131 Months"/>
  </r>
  <r>
    <x v="8"/>
    <n v="60"/>
    <s v="area_code_408"/>
    <s v="no"/>
    <s v="no"/>
    <n v="0"/>
    <n v="194.2"/>
    <n v="107"/>
    <n v="33.01"/>
    <n v="174"/>
    <n v="107"/>
    <n v="14.79"/>
    <n v="89.3"/>
    <n v="83"/>
    <n v="4.0199999999999996"/>
    <n v="11.2"/>
    <n v="2"/>
    <n v="3.02"/>
    <n v="2"/>
    <s v="no"/>
    <n v="0"/>
    <s v="0-3 Calls"/>
    <s v="60-95 Months"/>
  </r>
  <r>
    <x v="25"/>
    <n v="138"/>
    <s v="area_code_408"/>
    <s v="no"/>
    <s v="yes"/>
    <n v="33"/>
    <n v="214.9"/>
    <n v="91"/>
    <n v="36.53"/>
    <n v="288.7"/>
    <n v="97"/>
    <n v="24.54"/>
    <n v="262.7"/>
    <n v="64"/>
    <n v="11.82"/>
    <n v="8.1"/>
    <n v="2"/>
    <n v="2.19"/>
    <n v="0"/>
    <s v="no"/>
    <n v="0"/>
    <s v="0-3 Calls"/>
    <s v="132+ Months"/>
  </r>
  <r>
    <x v="36"/>
    <n v="89"/>
    <s v="area_code_408"/>
    <s v="no"/>
    <s v="no"/>
    <n v="0"/>
    <n v="269.8"/>
    <n v="94"/>
    <n v="45.87"/>
    <n v="227"/>
    <n v="125"/>
    <n v="19.3"/>
    <n v="212.2"/>
    <n v="135"/>
    <n v="9.5500000000000007"/>
    <n v="4.7"/>
    <n v="6"/>
    <n v="1.27"/>
    <n v="1"/>
    <s v="yes"/>
    <n v="1"/>
    <s v="0-3 Calls"/>
    <s v="60-95 Months"/>
  </r>
  <r>
    <x v="21"/>
    <n v="22"/>
    <s v="area_code_408"/>
    <s v="no"/>
    <s v="yes"/>
    <n v="29"/>
    <n v="151.19999999999999"/>
    <n v="147"/>
    <n v="25.7"/>
    <n v="203.2"/>
    <n v="135"/>
    <n v="17.27"/>
    <n v="296.10000000000002"/>
    <n v="98"/>
    <n v="13.32"/>
    <n v="11.1"/>
    <n v="2"/>
    <n v="3"/>
    <n v="2"/>
    <s v="no"/>
    <n v="0"/>
    <s v="0-3 Calls"/>
    <s v="0-23 Months"/>
  </r>
  <r>
    <x v="36"/>
    <n v="69"/>
    <s v="area_code_415"/>
    <s v="no"/>
    <s v="no"/>
    <n v="0"/>
    <n v="111.3"/>
    <n v="110"/>
    <n v="18.920000000000002"/>
    <n v="226.8"/>
    <n v="107"/>
    <n v="19.28"/>
    <n v="187.6"/>
    <n v="66"/>
    <n v="8.44"/>
    <n v="10.199999999999999"/>
    <n v="12"/>
    <n v="2.75"/>
    <n v="1"/>
    <s v="no"/>
    <n v="0"/>
    <s v="0-3 Calls"/>
    <s v="60-95 Months"/>
  </r>
  <r>
    <x v="17"/>
    <n v="106"/>
    <s v="area_code_408"/>
    <s v="no"/>
    <s v="no"/>
    <n v="0"/>
    <n v="273.8"/>
    <n v="120"/>
    <n v="46.55"/>
    <n v="149.30000000000001"/>
    <n v="104"/>
    <n v="12.69"/>
    <n v="193.9"/>
    <n v="127"/>
    <n v="8.73"/>
    <n v="11.2"/>
    <n v="3"/>
    <n v="3.02"/>
    <n v="0"/>
    <s v="no"/>
    <n v="0"/>
    <s v="0-3 Calls"/>
    <s v="96-131 Months"/>
  </r>
  <r>
    <x v="46"/>
    <n v="104"/>
    <s v="area_code_510"/>
    <s v="no"/>
    <s v="no"/>
    <n v="0"/>
    <n v="142.6"/>
    <n v="88"/>
    <n v="24.24"/>
    <n v="85.4"/>
    <n v="96"/>
    <n v="7.26"/>
    <n v="246.4"/>
    <n v="80"/>
    <n v="11.09"/>
    <n v="14"/>
    <n v="4"/>
    <n v="3.78"/>
    <n v="1"/>
    <s v="no"/>
    <n v="0"/>
    <s v="0-3 Calls"/>
    <s v="96-131 Months"/>
  </r>
  <r>
    <x v="2"/>
    <n v="174"/>
    <s v="area_code_408"/>
    <s v="no"/>
    <s v="no"/>
    <n v="0"/>
    <n v="178"/>
    <n v="49"/>
    <n v="30.26"/>
    <n v="141.5"/>
    <n v="83"/>
    <n v="12.03"/>
    <n v="265.10000000000002"/>
    <n v="114"/>
    <n v="11.93"/>
    <n v="6.2"/>
    <n v="5"/>
    <n v="1.67"/>
    <n v="3"/>
    <s v="no"/>
    <n v="0"/>
    <s v="0-3 Calls"/>
    <s v="132+ Months"/>
  </r>
  <r>
    <x v="18"/>
    <n v="127"/>
    <s v="area_code_510"/>
    <s v="no"/>
    <s v="yes"/>
    <n v="33"/>
    <n v="180.5"/>
    <n v="94"/>
    <n v="30.69"/>
    <n v="241.9"/>
    <n v="107"/>
    <n v="20.56"/>
    <n v="225.4"/>
    <n v="113"/>
    <n v="10.14"/>
    <n v="7.4"/>
    <n v="2"/>
    <n v="2"/>
    <n v="1"/>
    <s v="no"/>
    <n v="0"/>
    <s v="0-3 Calls"/>
    <s v="96-131 Months"/>
  </r>
  <r>
    <x v="19"/>
    <n v="2"/>
    <s v="area_code_415"/>
    <s v="no"/>
    <s v="yes"/>
    <n v="27"/>
    <n v="141.69999999999999"/>
    <n v="125"/>
    <n v="24.09"/>
    <n v="160.69999999999999"/>
    <n v="136"/>
    <n v="13.66"/>
    <n v="170.3"/>
    <n v="81"/>
    <n v="7.66"/>
    <n v="9.3000000000000007"/>
    <n v="2"/>
    <n v="2.5099999999999998"/>
    <n v="1"/>
    <s v="no"/>
    <n v="0"/>
    <s v="0-3 Calls"/>
    <s v="0-23 Months"/>
  </r>
  <r>
    <x v="7"/>
    <n v="91"/>
    <s v="area_code_415"/>
    <s v="no"/>
    <s v="no"/>
    <n v="0"/>
    <n v="289.3"/>
    <n v="73"/>
    <n v="49.18"/>
    <n v="179.8"/>
    <n v="86"/>
    <n v="15.28"/>
    <n v="186.7"/>
    <n v="94"/>
    <n v="8.4"/>
    <n v="6.4"/>
    <n v="7"/>
    <n v="1.73"/>
    <n v="1"/>
    <s v="yes"/>
    <n v="1"/>
    <s v="0-3 Calls"/>
    <s v="60-95 Months"/>
  </r>
  <r>
    <x v="49"/>
    <n v="34"/>
    <s v="area_code_510"/>
    <s v="no"/>
    <s v="yes"/>
    <n v="26"/>
    <n v="193.4"/>
    <n v="91"/>
    <n v="32.880000000000003"/>
    <n v="198.3"/>
    <n v="94"/>
    <n v="16.86"/>
    <n v="257.2"/>
    <n v="94"/>
    <n v="11.57"/>
    <n v="9.5"/>
    <n v="5"/>
    <n v="2.57"/>
    <n v="2"/>
    <s v="no"/>
    <n v="0"/>
    <s v="0-3 Calls"/>
    <s v="24-59 Months"/>
  </r>
  <r>
    <x v="11"/>
    <n v="111"/>
    <s v="area_code_510"/>
    <s v="no"/>
    <s v="no"/>
    <n v="0"/>
    <n v="184.2"/>
    <n v="92"/>
    <n v="31.31"/>
    <n v="215"/>
    <n v="96"/>
    <n v="18.28"/>
    <n v="100.1"/>
    <n v="64"/>
    <n v="4.5"/>
    <n v="11.3"/>
    <n v="4"/>
    <n v="3.05"/>
    <n v="1"/>
    <s v="no"/>
    <n v="0"/>
    <s v="0-3 Calls"/>
    <s v="96-131 Months"/>
  </r>
  <r>
    <x v="14"/>
    <n v="110"/>
    <s v="area_code_415"/>
    <s v="no"/>
    <s v="yes"/>
    <n v="30"/>
    <n v="144.1"/>
    <n v="87"/>
    <n v="24.5"/>
    <n v="229.8"/>
    <n v="88"/>
    <n v="19.53"/>
    <n v="174.7"/>
    <n v="90"/>
    <n v="7.86"/>
    <n v="12.4"/>
    <n v="4"/>
    <n v="3.35"/>
    <n v="2"/>
    <s v="no"/>
    <n v="0"/>
    <s v="0-3 Calls"/>
    <s v="96-131 Months"/>
  </r>
  <r>
    <x v="47"/>
    <n v="65"/>
    <s v="area_code_415"/>
    <s v="no"/>
    <s v="no"/>
    <n v="0"/>
    <n v="180.3"/>
    <n v="84"/>
    <n v="30.65"/>
    <n v="199.9"/>
    <n v="129"/>
    <n v="16.989999999999998"/>
    <n v="280.10000000000002"/>
    <n v="62"/>
    <n v="12.6"/>
    <n v="12.1"/>
    <n v="1"/>
    <n v="3.27"/>
    <n v="3"/>
    <s v="no"/>
    <n v="0"/>
    <s v="0-3 Calls"/>
    <s v="60-95 Months"/>
  </r>
  <r>
    <x v="5"/>
    <n v="51"/>
    <s v="area_code_510"/>
    <s v="no"/>
    <s v="yes"/>
    <n v="24"/>
    <n v="179.2"/>
    <n v="76"/>
    <n v="30.46"/>
    <n v="253.3"/>
    <n v="64"/>
    <n v="21.53"/>
    <n v="196.5"/>
    <n v="108"/>
    <n v="8.84"/>
    <n v="15.1"/>
    <n v="3"/>
    <n v="4.08"/>
    <n v="1"/>
    <s v="no"/>
    <n v="0"/>
    <s v="0-3 Calls"/>
    <s v="24-59 Months"/>
  </r>
  <r>
    <x v="34"/>
    <n v="64"/>
    <s v="area_code_510"/>
    <s v="no"/>
    <s v="no"/>
    <n v="0"/>
    <n v="50.6"/>
    <n v="91"/>
    <n v="8.6"/>
    <n v="308.89999999999998"/>
    <n v="78"/>
    <n v="26.26"/>
    <n v="255.4"/>
    <n v="114"/>
    <n v="11.49"/>
    <n v="13.7"/>
    <n v="5"/>
    <n v="3.7"/>
    <n v="2"/>
    <s v="no"/>
    <n v="0"/>
    <s v="0-3 Calls"/>
    <s v="60-95 Months"/>
  </r>
  <r>
    <x v="24"/>
    <n v="117"/>
    <s v="area_code_415"/>
    <s v="no"/>
    <s v="no"/>
    <n v="0"/>
    <n v="223.7"/>
    <n v="73"/>
    <n v="38.03"/>
    <n v="205.2"/>
    <n v="69"/>
    <n v="17.440000000000001"/>
    <n v="282.89999999999998"/>
    <n v="51"/>
    <n v="12.73"/>
    <n v="11.1"/>
    <n v="1"/>
    <n v="3"/>
    <n v="2"/>
    <s v="no"/>
    <n v="0"/>
    <s v="0-3 Calls"/>
    <s v="96-131 Months"/>
  </r>
  <r>
    <x v="40"/>
    <n v="38"/>
    <s v="area_code_415"/>
    <s v="no"/>
    <s v="no"/>
    <n v="0"/>
    <n v="220.5"/>
    <n v="110"/>
    <n v="37.49"/>
    <n v="180.8"/>
    <n v="114"/>
    <n v="15.37"/>
    <n v="156.5"/>
    <n v="102"/>
    <n v="7.04"/>
    <n v="5.6"/>
    <n v="7"/>
    <n v="1.51"/>
    <n v="1"/>
    <s v="no"/>
    <n v="0"/>
    <s v="0-3 Calls"/>
    <s v="24-59 Months"/>
  </r>
  <r>
    <x v="38"/>
    <n v="112"/>
    <s v="area_code_415"/>
    <s v="yes"/>
    <s v="no"/>
    <n v="0"/>
    <n v="217.6"/>
    <n v="110"/>
    <n v="36.99"/>
    <n v="195.7"/>
    <n v="105"/>
    <n v="16.63"/>
    <n v="178.8"/>
    <n v="106"/>
    <n v="8.0500000000000007"/>
    <n v="10.4"/>
    <n v="8"/>
    <n v="2.81"/>
    <n v="2"/>
    <s v="no"/>
    <n v="0"/>
    <s v="0-3 Calls"/>
    <s v="96-131 Months"/>
  </r>
  <r>
    <x v="47"/>
    <n v="48"/>
    <s v="area_code_415"/>
    <s v="no"/>
    <s v="yes"/>
    <n v="37"/>
    <n v="138.30000000000001"/>
    <n v="81"/>
    <n v="23.51"/>
    <n v="187.6"/>
    <n v="74"/>
    <n v="15.95"/>
    <n v="158"/>
    <n v="113"/>
    <n v="7.11"/>
    <n v="11.6"/>
    <n v="1"/>
    <n v="3.13"/>
    <n v="2"/>
    <s v="no"/>
    <n v="0"/>
    <s v="0-3 Calls"/>
    <s v="24-59 Months"/>
  </r>
  <r>
    <x v="19"/>
    <n v="105"/>
    <s v="area_code_408"/>
    <s v="no"/>
    <s v="no"/>
    <n v="0"/>
    <n v="160.30000000000001"/>
    <n v="86"/>
    <n v="27.25"/>
    <n v="195.2"/>
    <n v="80"/>
    <n v="16.59"/>
    <n v="163.30000000000001"/>
    <n v="109"/>
    <n v="7.35"/>
    <n v="12.7"/>
    <n v="3"/>
    <n v="3.43"/>
    <n v="2"/>
    <s v="no"/>
    <n v="0"/>
    <s v="0-3 Calls"/>
    <s v="96-131 Months"/>
  </r>
  <r>
    <x v="32"/>
    <n v="140"/>
    <s v="area_code_415"/>
    <s v="no"/>
    <s v="no"/>
    <n v="0"/>
    <n v="191.8"/>
    <n v="67"/>
    <n v="32.61"/>
    <n v="261.10000000000002"/>
    <n v="52"/>
    <n v="22.19"/>
    <n v="252.7"/>
    <n v="112"/>
    <n v="11.37"/>
    <n v="10.8"/>
    <n v="3"/>
    <n v="2.92"/>
    <n v="6"/>
    <s v="no"/>
    <n v="0"/>
    <s v="4+ calls"/>
    <s v="132+ Months"/>
  </r>
  <r>
    <x v="32"/>
    <n v="185"/>
    <s v="area_code_408"/>
    <s v="no"/>
    <s v="yes"/>
    <n v="18"/>
    <n v="103.9"/>
    <n v="112"/>
    <n v="17.66"/>
    <n v="230"/>
    <n v="111"/>
    <n v="19.55"/>
    <n v="155.69999999999999"/>
    <n v="119"/>
    <n v="7.01"/>
    <n v="8.5"/>
    <n v="5"/>
    <n v="2.2999999999999998"/>
    <n v="0"/>
    <s v="no"/>
    <n v="0"/>
    <s v="0-3 Calls"/>
    <s v="132+ Months"/>
  </r>
  <r>
    <x v="23"/>
    <n v="99"/>
    <s v="area_code_510"/>
    <s v="no"/>
    <s v="no"/>
    <n v="0"/>
    <n v="214.9"/>
    <n v="103"/>
    <n v="36.53"/>
    <n v="218.4"/>
    <n v="121"/>
    <n v="18.559999999999999"/>
    <n v="272.60000000000002"/>
    <n v="110"/>
    <n v="12.27"/>
    <n v="9.6"/>
    <n v="3"/>
    <n v="2.59"/>
    <n v="2"/>
    <s v="no"/>
    <n v="0"/>
    <s v="0-3 Calls"/>
    <s v="96-131 Months"/>
  </r>
  <r>
    <x v="7"/>
    <n v="52"/>
    <s v="area_code_415"/>
    <s v="no"/>
    <s v="no"/>
    <n v="0"/>
    <n v="165.9"/>
    <n v="122"/>
    <n v="28.2"/>
    <n v="212.2"/>
    <n v="107"/>
    <n v="18.04"/>
    <n v="202.1"/>
    <n v="94"/>
    <n v="9.09"/>
    <n v="8.3000000000000007"/>
    <n v="3"/>
    <n v="2.2400000000000002"/>
    <n v="1"/>
    <s v="no"/>
    <n v="0"/>
    <s v="0-3 Calls"/>
    <s v="24-59 Months"/>
  </r>
  <r>
    <x v="9"/>
    <n v="200"/>
    <s v="area_code_415"/>
    <s v="yes"/>
    <s v="yes"/>
    <n v="29"/>
    <n v="92.2"/>
    <n v="95"/>
    <n v="15.67"/>
    <n v="200"/>
    <n v="101"/>
    <n v="17"/>
    <n v="119.1"/>
    <n v="99"/>
    <n v="5.36"/>
    <n v="5.7"/>
    <n v="1"/>
    <n v="1.54"/>
    <n v="1"/>
    <s v="yes"/>
    <n v="1"/>
    <s v="0-3 Calls"/>
    <s v="132+ Months"/>
  </r>
  <r>
    <x v="2"/>
    <n v="82"/>
    <s v="area_code_408"/>
    <s v="no"/>
    <s v="no"/>
    <n v="0"/>
    <n v="182.3"/>
    <n v="106"/>
    <n v="30.99"/>
    <n v="259.89999999999998"/>
    <n v="102"/>
    <n v="22.09"/>
    <n v="150.5"/>
    <n v="98"/>
    <n v="6.77"/>
    <n v="10.9"/>
    <n v="6"/>
    <n v="2.94"/>
    <n v="1"/>
    <s v="no"/>
    <n v="0"/>
    <s v="0-3 Calls"/>
    <s v="60-95 Months"/>
  </r>
  <r>
    <x v="34"/>
    <n v="143"/>
    <s v="area_code_415"/>
    <s v="no"/>
    <s v="no"/>
    <n v="0"/>
    <n v="211.4"/>
    <n v="94"/>
    <n v="35.94"/>
    <n v="184.5"/>
    <n v="89"/>
    <n v="15.68"/>
    <n v="243.2"/>
    <n v="108"/>
    <n v="10.94"/>
    <n v="5.5"/>
    <n v="5"/>
    <n v="1.49"/>
    <n v="1"/>
    <s v="yes"/>
    <n v="1"/>
    <s v="0-3 Calls"/>
    <s v="132+ Months"/>
  </r>
  <r>
    <x v="21"/>
    <n v="97"/>
    <s v="area_code_415"/>
    <s v="no"/>
    <s v="no"/>
    <n v="0"/>
    <n v="87.1"/>
    <n v="110"/>
    <n v="14.81"/>
    <n v="202.1"/>
    <n v="110"/>
    <n v="17.18"/>
    <n v="137.9"/>
    <n v="89"/>
    <n v="6.21"/>
    <n v="14.4"/>
    <n v="4"/>
    <n v="3.89"/>
    <n v="2"/>
    <s v="no"/>
    <n v="0"/>
    <s v="0-3 Calls"/>
    <s v="96-131 Months"/>
  </r>
  <r>
    <x v="4"/>
    <n v="83"/>
    <s v="area_code_415"/>
    <s v="no"/>
    <s v="no"/>
    <n v="0"/>
    <n v="196.7"/>
    <n v="117"/>
    <n v="33.44"/>
    <n v="272"/>
    <n v="89"/>
    <n v="23.12"/>
    <n v="199.9"/>
    <n v="62"/>
    <n v="9"/>
    <n v="10.1"/>
    <n v="11"/>
    <n v="2.73"/>
    <n v="3"/>
    <s v="no"/>
    <n v="0"/>
    <s v="0-3 Calls"/>
    <s v="60-95 Months"/>
  </r>
  <r>
    <x v="27"/>
    <n v="92"/>
    <s v="area_code_415"/>
    <s v="no"/>
    <s v="no"/>
    <n v="0"/>
    <n v="114.6"/>
    <n v="94"/>
    <n v="19.48"/>
    <n v="209"/>
    <n v="78"/>
    <n v="17.77"/>
    <n v="209.7"/>
    <n v="97"/>
    <n v="9.44"/>
    <n v="8.3000000000000007"/>
    <n v="5"/>
    <n v="2.2400000000000002"/>
    <n v="2"/>
    <s v="no"/>
    <n v="0"/>
    <s v="0-3 Calls"/>
    <s v="60-95 Months"/>
  </r>
  <r>
    <x v="35"/>
    <n v="130"/>
    <s v="area_code_415"/>
    <s v="no"/>
    <s v="no"/>
    <n v="0"/>
    <n v="204.5"/>
    <n v="88"/>
    <n v="34.770000000000003"/>
    <n v="178.4"/>
    <n v="85"/>
    <n v="15.16"/>
    <n v="229.6"/>
    <n v="78"/>
    <n v="10.33"/>
    <n v="12.6"/>
    <n v="8"/>
    <n v="3.4"/>
    <n v="0"/>
    <s v="no"/>
    <n v="0"/>
    <s v="0-3 Calls"/>
    <s v="96-131 Months"/>
  </r>
  <r>
    <x v="3"/>
    <n v="97"/>
    <s v="area_code_510"/>
    <s v="yes"/>
    <s v="no"/>
    <n v="0"/>
    <n v="272.8"/>
    <n v="60"/>
    <n v="46.38"/>
    <n v="216.5"/>
    <n v="113"/>
    <n v="18.399999999999999"/>
    <n v="245.1"/>
    <n v="67"/>
    <n v="11.03"/>
    <n v="6.1"/>
    <n v="8"/>
    <n v="1.65"/>
    <n v="5"/>
    <s v="yes"/>
    <n v="1"/>
    <s v="4+ calls"/>
    <s v="96-131 Months"/>
  </r>
  <r>
    <x v="41"/>
    <n v="53"/>
    <s v="area_code_510"/>
    <s v="no"/>
    <s v="yes"/>
    <n v="22"/>
    <n v="174.8"/>
    <n v="110"/>
    <n v="29.72"/>
    <n v="191.4"/>
    <n v="104"/>
    <n v="16.27"/>
    <n v="119.5"/>
    <n v="103"/>
    <n v="5.38"/>
    <n v="12"/>
    <n v="2"/>
    <n v="3.24"/>
    <n v="3"/>
    <s v="no"/>
    <n v="0"/>
    <s v="0-3 Calls"/>
    <s v="24-59 Months"/>
  </r>
  <r>
    <x v="4"/>
    <n v="87"/>
    <s v="area_code_415"/>
    <s v="yes"/>
    <s v="no"/>
    <n v="0"/>
    <n v="128.9"/>
    <n v="71"/>
    <n v="21.91"/>
    <n v="281.89999999999998"/>
    <n v="91"/>
    <n v="23.96"/>
    <n v="209.1"/>
    <n v="100"/>
    <n v="9.41"/>
    <n v="9.9"/>
    <n v="4"/>
    <n v="2.67"/>
    <n v="0"/>
    <s v="no"/>
    <n v="0"/>
    <s v="0-3 Calls"/>
    <s v="60-95 Months"/>
  </r>
  <r>
    <x v="35"/>
    <n v="138"/>
    <s v="area_code_510"/>
    <s v="no"/>
    <s v="no"/>
    <n v="0"/>
    <n v="54.8"/>
    <n v="123"/>
    <n v="9.32"/>
    <n v="147.5"/>
    <n v="76"/>
    <n v="12.54"/>
    <n v="173.6"/>
    <n v="119"/>
    <n v="7.81"/>
    <n v="11.5"/>
    <n v="1"/>
    <n v="3.11"/>
    <n v="1"/>
    <s v="no"/>
    <n v="0"/>
    <s v="0-3 Calls"/>
    <s v="132+ Months"/>
  </r>
  <r>
    <x v="44"/>
    <n v="136"/>
    <s v="area_code_415"/>
    <s v="no"/>
    <s v="no"/>
    <n v="0"/>
    <n v="259"/>
    <n v="105"/>
    <n v="44.03"/>
    <n v="166.9"/>
    <n v="125"/>
    <n v="14.19"/>
    <n v="255.1"/>
    <n v="107"/>
    <n v="11.48"/>
    <n v="11.1"/>
    <n v="3"/>
    <n v="3"/>
    <n v="3"/>
    <s v="no"/>
    <n v="0"/>
    <s v="0-3 Calls"/>
    <s v="132+ Months"/>
  </r>
  <r>
    <x v="3"/>
    <n v="98"/>
    <s v="area_code_415"/>
    <s v="no"/>
    <s v="no"/>
    <n v="0"/>
    <n v="182.6"/>
    <n v="76"/>
    <n v="31.04"/>
    <n v="145.19999999999999"/>
    <n v="75"/>
    <n v="12.34"/>
    <n v="162.6"/>
    <n v="127"/>
    <n v="7.32"/>
    <n v="12"/>
    <n v="1"/>
    <n v="3.24"/>
    <n v="6"/>
    <s v="yes"/>
    <n v="1"/>
    <s v="4+ calls"/>
    <s v="96-131 Months"/>
  </r>
  <r>
    <x v="5"/>
    <n v="109"/>
    <s v="area_code_408"/>
    <s v="no"/>
    <s v="no"/>
    <n v="0"/>
    <n v="123"/>
    <n v="111"/>
    <n v="20.91"/>
    <n v="237.2"/>
    <n v="103"/>
    <n v="20.16"/>
    <n v="258.8"/>
    <n v="91"/>
    <n v="11.65"/>
    <n v="9.3000000000000007"/>
    <n v="12"/>
    <n v="2.5099999999999998"/>
    <n v="1"/>
    <s v="no"/>
    <n v="0"/>
    <s v="0-3 Calls"/>
    <s v="96-131 Months"/>
  </r>
  <r>
    <x v="9"/>
    <n v="84"/>
    <s v="area_code_415"/>
    <s v="no"/>
    <s v="no"/>
    <n v="0"/>
    <n v="169.9"/>
    <n v="96"/>
    <n v="28.88"/>
    <n v="190.3"/>
    <n v="103"/>
    <n v="16.18"/>
    <n v="188"/>
    <n v="82"/>
    <n v="8.4600000000000009"/>
    <n v="8.6"/>
    <n v="2"/>
    <n v="2.3199999999999998"/>
    <n v="2"/>
    <s v="no"/>
    <n v="0"/>
    <s v="0-3 Calls"/>
    <s v="60-95 Months"/>
  </r>
  <r>
    <x v="41"/>
    <n v="157"/>
    <s v="area_code_408"/>
    <s v="no"/>
    <s v="yes"/>
    <n v="27"/>
    <n v="201.4"/>
    <n v="85"/>
    <n v="34.24"/>
    <n v="101.3"/>
    <n v="60"/>
    <n v="8.61"/>
    <n v="258.5"/>
    <n v="113"/>
    <n v="11.63"/>
    <n v="11.9"/>
    <n v="5"/>
    <n v="3.21"/>
    <n v="2"/>
    <s v="no"/>
    <n v="0"/>
    <s v="0-3 Calls"/>
    <s v="132+ Months"/>
  </r>
  <r>
    <x v="39"/>
    <n v="74"/>
    <s v="area_code_415"/>
    <s v="no"/>
    <s v="yes"/>
    <n v="24"/>
    <n v="124.2"/>
    <n v="146"/>
    <n v="21.11"/>
    <n v="266.2"/>
    <n v="84"/>
    <n v="22.63"/>
    <n v="156.69999999999999"/>
    <n v="108"/>
    <n v="7.05"/>
    <n v="11.5"/>
    <n v="6"/>
    <n v="3.11"/>
    <n v="3"/>
    <s v="no"/>
    <n v="0"/>
    <s v="0-3 Calls"/>
    <s v="60-95 Months"/>
  </r>
  <r>
    <x v="3"/>
    <n v="66"/>
    <s v="area_code_408"/>
    <s v="no"/>
    <s v="no"/>
    <n v="0"/>
    <n v="128.19999999999999"/>
    <n v="109"/>
    <n v="21.79"/>
    <n v="274.5"/>
    <n v="112"/>
    <n v="23.33"/>
    <n v="211"/>
    <n v="90"/>
    <n v="9.49"/>
    <n v="8.1"/>
    <n v="4"/>
    <n v="2.19"/>
    <n v="0"/>
    <s v="no"/>
    <n v="0"/>
    <s v="0-3 Calls"/>
    <s v="60-95 Months"/>
  </r>
  <r>
    <x v="32"/>
    <n v="142"/>
    <s v="area_code_408"/>
    <s v="no"/>
    <s v="yes"/>
    <n v="20"/>
    <n v="214.3"/>
    <n v="126"/>
    <n v="36.43"/>
    <n v="250.1"/>
    <n v="102"/>
    <n v="21.26"/>
    <n v="189.7"/>
    <n v="116"/>
    <n v="8.5399999999999991"/>
    <n v="10.6"/>
    <n v="4"/>
    <n v="2.86"/>
    <n v="4"/>
    <s v="no"/>
    <n v="0"/>
    <s v="4+ calls"/>
    <s v="132+ Months"/>
  </r>
  <r>
    <x v="34"/>
    <n v="136"/>
    <s v="area_code_415"/>
    <s v="no"/>
    <s v="yes"/>
    <n v="24"/>
    <n v="243.3"/>
    <n v="107"/>
    <n v="41.36"/>
    <n v="226.8"/>
    <n v="111"/>
    <n v="19.28"/>
    <n v="138.5"/>
    <n v="117"/>
    <n v="6.23"/>
    <n v="11"/>
    <n v="4"/>
    <n v="2.97"/>
    <n v="4"/>
    <s v="no"/>
    <n v="0"/>
    <s v="4+ calls"/>
    <s v="132+ Months"/>
  </r>
  <r>
    <x v="7"/>
    <n v="75"/>
    <s v="area_code_510"/>
    <s v="no"/>
    <s v="yes"/>
    <n v="17"/>
    <n v="200.7"/>
    <n v="107"/>
    <n v="34.119999999999997"/>
    <n v="212.5"/>
    <n v="109"/>
    <n v="18.059999999999999"/>
    <n v="204"/>
    <n v="136"/>
    <n v="9.18"/>
    <n v="12.9"/>
    <n v="3"/>
    <n v="3.48"/>
    <n v="4"/>
    <s v="no"/>
    <n v="0"/>
    <s v="4+ calls"/>
    <s v="60-95 Months"/>
  </r>
  <r>
    <x v="35"/>
    <n v="59"/>
    <s v="area_code_415"/>
    <s v="no"/>
    <s v="no"/>
    <n v="0"/>
    <n v="231.4"/>
    <n v="93"/>
    <n v="39.340000000000003"/>
    <n v="168"/>
    <n v="92"/>
    <n v="14.28"/>
    <n v="257.2"/>
    <n v="124"/>
    <n v="11.57"/>
    <n v="11.4"/>
    <n v="5"/>
    <n v="3.08"/>
    <n v="2"/>
    <s v="no"/>
    <n v="0"/>
    <s v="0-3 Calls"/>
    <s v="24-59 Months"/>
  </r>
  <r>
    <x v="27"/>
    <n v="45"/>
    <s v="area_code_415"/>
    <s v="no"/>
    <s v="yes"/>
    <n v="32"/>
    <n v="235"/>
    <n v="85"/>
    <n v="39.950000000000003"/>
    <n v="240.5"/>
    <n v="101"/>
    <n v="20.440000000000001"/>
    <n v="147.1"/>
    <n v="88"/>
    <n v="6.62"/>
    <n v="7.7"/>
    <n v="3"/>
    <n v="2.08"/>
    <n v="2"/>
    <s v="no"/>
    <n v="0"/>
    <s v="0-3 Calls"/>
    <s v="24-59 Months"/>
  </r>
  <r>
    <x v="6"/>
    <n v="48"/>
    <s v="area_code_408"/>
    <s v="no"/>
    <s v="no"/>
    <n v="0"/>
    <n v="237.5"/>
    <n v="117"/>
    <n v="40.380000000000003"/>
    <n v="211.1"/>
    <n v="114"/>
    <n v="17.940000000000001"/>
    <n v="163.9"/>
    <n v="114"/>
    <n v="7.38"/>
    <n v="9.6999999999999993"/>
    <n v="3"/>
    <n v="2.62"/>
    <n v="1"/>
    <s v="no"/>
    <n v="0"/>
    <s v="0-3 Calls"/>
    <s v="24-59 Months"/>
  </r>
  <r>
    <x v="4"/>
    <n v="16"/>
    <s v="area_code_510"/>
    <s v="no"/>
    <s v="no"/>
    <n v="0"/>
    <n v="228.3"/>
    <n v="80"/>
    <n v="38.81"/>
    <n v="130.9"/>
    <n v="75"/>
    <n v="11.13"/>
    <n v="156.69999999999999"/>
    <n v="98"/>
    <n v="7.05"/>
    <n v="8.4"/>
    <n v="9"/>
    <n v="2.27"/>
    <n v="1"/>
    <s v="no"/>
    <n v="0"/>
    <s v="0-3 Calls"/>
    <s v="0-23 Months"/>
  </r>
  <r>
    <x v="30"/>
    <n v="140"/>
    <s v="area_code_415"/>
    <s v="no"/>
    <s v="no"/>
    <n v="0"/>
    <n v="160.5"/>
    <n v="123"/>
    <n v="27.29"/>
    <n v="185.9"/>
    <n v="110"/>
    <n v="15.8"/>
    <n v="150.4"/>
    <n v="94"/>
    <n v="6.77"/>
    <n v="10.7"/>
    <n v="5"/>
    <n v="2.89"/>
    <n v="1"/>
    <s v="no"/>
    <n v="0"/>
    <s v="0-3 Calls"/>
    <s v="132+ Months"/>
  </r>
  <r>
    <x v="41"/>
    <n v="108"/>
    <s v="area_code_510"/>
    <s v="no"/>
    <s v="yes"/>
    <n v="48"/>
    <n v="185.6"/>
    <n v="125"/>
    <n v="31.55"/>
    <n v="224.6"/>
    <n v="125"/>
    <n v="19.09"/>
    <n v="284.7"/>
    <n v="87"/>
    <n v="12.81"/>
    <n v="6.9"/>
    <n v="3"/>
    <n v="1.86"/>
    <n v="1"/>
    <s v="no"/>
    <n v="0"/>
    <s v="0-3 Calls"/>
    <s v="96-131 Months"/>
  </r>
  <r>
    <x v="47"/>
    <n v="53"/>
    <s v="area_code_415"/>
    <s v="no"/>
    <s v="no"/>
    <n v="0"/>
    <n v="214.3"/>
    <n v="138"/>
    <n v="36.43"/>
    <n v="232.2"/>
    <n v="99"/>
    <n v="19.739999999999998"/>
    <n v="0"/>
    <n v="0"/>
    <n v="0"/>
    <n v="8.3000000000000007"/>
    <n v="5"/>
    <n v="2.2400000000000002"/>
    <n v="1"/>
    <s v="no"/>
    <n v="0"/>
    <s v="0-3 Calls"/>
    <s v="24-59 Months"/>
  </r>
  <r>
    <x v="27"/>
    <n v="91"/>
    <s v="area_code_408"/>
    <s v="no"/>
    <s v="no"/>
    <n v="0"/>
    <n v="240.8"/>
    <n v="105"/>
    <n v="40.94"/>
    <n v="192.8"/>
    <n v="93"/>
    <n v="16.39"/>
    <n v="253.4"/>
    <n v="69"/>
    <n v="11.4"/>
    <n v="7.6"/>
    <n v="3"/>
    <n v="2.0499999999999998"/>
    <n v="4"/>
    <s v="no"/>
    <n v="0"/>
    <s v="4+ calls"/>
    <s v="60-95 Months"/>
  </r>
  <r>
    <x v="14"/>
    <n v="26"/>
    <s v="area_code_415"/>
    <s v="yes"/>
    <s v="no"/>
    <n v="0"/>
    <n v="194.4"/>
    <n v="105"/>
    <n v="33.049999999999997"/>
    <n v="238.3"/>
    <n v="100"/>
    <n v="20.260000000000002"/>
    <n v="239.1"/>
    <n v="129"/>
    <n v="10.76"/>
    <n v="9.6"/>
    <n v="5"/>
    <n v="2.59"/>
    <n v="0"/>
    <s v="no"/>
    <n v="0"/>
    <s v="0-3 Calls"/>
    <s v="24-59 Months"/>
  </r>
  <r>
    <x v="40"/>
    <n v="129"/>
    <s v="area_code_415"/>
    <s v="no"/>
    <s v="no"/>
    <n v="0"/>
    <n v="130.19999999999999"/>
    <n v="94"/>
    <n v="22.13"/>
    <n v="195.2"/>
    <n v="126"/>
    <n v="16.59"/>
    <n v="195.5"/>
    <n v="68"/>
    <n v="8.8000000000000007"/>
    <n v="7.6"/>
    <n v="5"/>
    <n v="2.0499999999999998"/>
    <n v="2"/>
    <s v="no"/>
    <n v="0"/>
    <s v="0-3 Calls"/>
    <s v="96-131 Months"/>
  </r>
  <r>
    <x v="30"/>
    <n v="118"/>
    <s v="area_code_408"/>
    <s v="yes"/>
    <s v="yes"/>
    <n v="52"/>
    <n v="123.7"/>
    <n v="114"/>
    <n v="21.03"/>
    <n v="133.19999999999999"/>
    <n v="137"/>
    <n v="11.32"/>
    <n v="191.8"/>
    <n v="102"/>
    <n v="8.6300000000000008"/>
    <n v="7.9"/>
    <n v="3"/>
    <n v="2.13"/>
    <n v="0"/>
    <s v="no"/>
    <n v="0"/>
    <s v="0-3 Calls"/>
    <s v="96-131 Months"/>
  </r>
  <r>
    <x v="47"/>
    <n v="51"/>
    <s v="area_code_510"/>
    <s v="no"/>
    <s v="yes"/>
    <n v="32"/>
    <n v="206.1"/>
    <n v="134"/>
    <n v="35.04"/>
    <n v="179.6"/>
    <n v="84"/>
    <n v="15.27"/>
    <n v="332.2"/>
    <n v="90"/>
    <n v="14.95"/>
    <n v="10.199999999999999"/>
    <n v="2"/>
    <n v="2.75"/>
    <n v="3"/>
    <s v="no"/>
    <n v="0"/>
    <s v="0-3 Calls"/>
    <s v="24-59 Months"/>
  </r>
  <r>
    <x v="17"/>
    <n v="57"/>
    <s v="area_code_415"/>
    <s v="no"/>
    <s v="yes"/>
    <n v="25"/>
    <n v="182.4"/>
    <n v="92"/>
    <n v="31.01"/>
    <n v="214.7"/>
    <n v="104"/>
    <n v="18.25"/>
    <n v="174.4"/>
    <n v="110"/>
    <n v="7.85"/>
    <n v="10.1"/>
    <n v="2"/>
    <n v="2.73"/>
    <n v="1"/>
    <s v="no"/>
    <n v="0"/>
    <s v="0-3 Calls"/>
    <s v="24-59 Months"/>
  </r>
  <r>
    <x v="13"/>
    <n v="103"/>
    <s v="area_code_415"/>
    <s v="no"/>
    <s v="no"/>
    <n v="0"/>
    <n v="228.4"/>
    <n v="103"/>
    <n v="38.83"/>
    <n v="97.3"/>
    <n v="129"/>
    <n v="8.27"/>
    <n v="199.9"/>
    <n v="67"/>
    <n v="9"/>
    <n v="9.4"/>
    <n v="7"/>
    <n v="2.54"/>
    <n v="3"/>
    <s v="no"/>
    <n v="0"/>
    <s v="0-3 Calls"/>
    <s v="96-131 Months"/>
  </r>
  <r>
    <x v="30"/>
    <n v="57"/>
    <s v="area_code_415"/>
    <s v="no"/>
    <s v="no"/>
    <n v="0"/>
    <n v="202"/>
    <n v="100"/>
    <n v="34.340000000000003"/>
    <n v="168.9"/>
    <n v="90"/>
    <n v="14.36"/>
    <n v="231.8"/>
    <n v="119"/>
    <n v="10.43"/>
    <n v="3.4"/>
    <n v="4"/>
    <n v="0.92"/>
    <n v="1"/>
    <s v="no"/>
    <n v="0"/>
    <s v="0-3 Calls"/>
    <s v="24-59 Months"/>
  </r>
  <r>
    <x v="16"/>
    <n v="84"/>
    <s v="area_code_415"/>
    <s v="no"/>
    <s v="no"/>
    <n v="0"/>
    <n v="148.80000000000001"/>
    <n v="89"/>
    <n v="25.3"/>
    <n v="189.8"/>
    <n v="93"/>
    <n v="16.13"/>
    <n v="147.6"/>
    <n v="73"/>
    <n v="6.64"/>
    <n v="6.3"/>
    <n v="2"/>
    <n v="1.7"/>
    <n v="1"/>
    <s v="no"/>
    <n v="0"/>
    <s v="0-3 Calls"/>
    <s v="60-95 Months"/>
  </r>
  <r>
    <x v="43"/>
    <n v="166"/>
    <s v="area_code_415"/>
    <s v="yes"/>
    <s v="no"/>
    <n v="0"/>
    <n v="191.3"/>
    <n v="120"/>
    <n v="32.520000000000003"/>
    <n v="167.3"/>
    <n v="88"/>
    <n v="14.22"/>
    <n v="162.9"/>
    <n v="110"/>
    <n v="7.33"/>
    <n v="10.199999999999999"/>
    <n v="2"/>
    <n v="2.75"/>
    <n v="2"/>
    <s v="yes"/>
    <n v="1"/>
    <s v="0-3 Calls"/>
    <s v="132+ Months"/>
  </r>
  <r>
    <x v="14"/>
    <n v="130"/>
    <s v="area_code_415"/>
    <s v="no"/>
    <s v="no"/>
    <n v="0"/>
    <n v="159.9"/>
    <n v="70"/>
    <n v="27.18"/>
    <n v="236.8"/>
    <n v="127"/>
    <n v="20.13"/>
    <n v="227.9"/>
    <n v="95"/>
    <n v="10.26"/>
    <n v="9"/>
    <n v="1"/>
    <n v="2.4300000000000002"/>
    <n v="1"/>
    <s v="no"/>
    <n v="0"/>
    <s v="0-3 Calls"/>
    <s v="96-131 Months"/>
  </r>
  <r>
    <x v="17"/>
    <n v="116"/>
    <s v="area_code_415"/>
    <s v="yes"/>
    <s v="no"/>
    <n v="0"/>
    <n v="191.7"/>
    <n v="97"/>
    <n v="32.590000000000003"/>
    <n v="176.2"/>
    <n v="127"/>
    <n v="14.98"/>
    <n v="103.9"/>
    <n v="96"/>
    <n v="4.68"/>
    <n v="4.9000000000000004"/>
    <n v="4"/>
    <n v="1.32"/>
    <n v="2"/>
    <s v="no"/>
    <n v="0"/>
    <s v="0-3 Calls"/>
    <s v="96-131 Months"/>
  </r>
  <r>
    <x v="49"/>
    <n v="161"/>
    <s v="area_code_510"/>
    <s v="no"/>
    <s v="no"/>
    <n v="0"/>
    <n v="151.19999999999999"/>
    <n v="89"/>
    <n v="25.7"/>
    <n v="228.4"/>
    <n v="117"/>
    <n v="19.41"/>
    <n v="169.3"/>
    <n v="107"/>
    <n v="7.62"/>
    <n v="9.3000000000000007"/>
    <n v="2"/>
    <n v="2.5099999999999998"/>
    <n v="2"/>
    <s v="no"/>
    <n v="0"/>
    <s v="0-3 Calls"/>
    <s v="132+ Months"/>
  </r>
  <r>
    <x v="25"/>
    <n v="130"/>
    <s v="area_code_415"/>
    <s v="no"/>
    <s v="no"/>
    <n v="0"/>
    <n v="182.1"/>
    <n v="136"/>
    <n v="30.96"/>
    <n v="204.2"/>
    <n v="99"/>
    <n v="17.36"/>
    <n v="355.1"/>
    <n v="135"/>
    <n v="15.98"/>
    <n v="12"/>
    <n v="7"/>
    <n v="3.24"/>
    <n v="2"/>
    <s v="no"/>
    <n v="0"/>
    <s v="0-3 Calls"/>
    <s v="96-131 Months"/>
  </r>
  <r>
    <x v="25"/>
    <n v="42"/>
    <s v="area_code_510"/>
    <s v="no"/>
    <s v="no"/>
    <n v="0"/>
    <n v="155.1"/>
    <n v="110"/>
    <n v="26.37"/>
    <n v="160.80000000000001"/>
    <n v="109"/>
    <n v="13.67"/>
    <n v="237.4"/>
    <n v="115"/>
    <n v="10.68"/>
    <n v="11.3"/>
    <n v="2"/>
    <n v="3.05"/>
    <n v="3"/>
    <s v="no"/>
    <n v="0"/>
    <s v="0-3 Calls"/>
    <s v="24-59 Months"/>
  </r>
  <r>
    <x v="16"/>
    <n v="97"/>
    <s v="area_code_415"/>
    <s v="no"/>
    <s v="yes"/>
    <n v="27"/>
    <n v="125.9"/>
    <n v="90"/>
    <n v="21.4"/>
    <n v="123.4"/>
    <n v="91"/>
    <n v="10.49"/>
    <n v="230"/>
    <n v="71"/>
    <n v="10.35"/>
    <n v="7.3"/>
    <n v="7"/>
    <n v="1.97"/>
    <n v="0"/>
    <s v="no"/>
    <n v="0"/>
    <s v="0-3 Calls"/>
    <s v="96-131 Months"/>
  </r>
  <r>
    <x v="17"/>
    <n v="127"/>
    <s v="area_code_415"/>
    <s v="no"/>
    <s v="yes"/>
    <n v="29"/>
    <n v="136.1"/>
    <n v="146"/>
    <n v="23.14"/>
    <n v="302.60000000000002"/>
    <n v="105"/>
    <n v="25.72"/>
    <n v="163.1"/>
    <n v="116"/>
    <n v="7.34"/>
    <n v="18.5"/>
    <n v="2"/>
    <n v="5"/>
    <n v="2"/>
    <s v="no"/>
    <n v="0"/>
    <s v="0-3 Calls"/>
    <s v="96-131 Months"/>
  </r>
  <r>
    <x v="30"/>
    <n v="34"/>
    <s v="area_code_415"/>
    <s v="no"/>
    <s v="yes"/>
    <n v="33"/>
    <n v="284.3"/>
    <n v="115"/>
    <n v="48.33"/>
    <n v="204.8"/>
    <n v="125"/>
    <n v="17.41"/>
    <n v="143"/>
    <n v="83"/>
    <n v="6.44"/>
    <n v="3.5"/>
    <n v="4"/>
    <n v="0.95"/>
    <n v="0"/>
    <s v="no"/>
    <n v="0"/>
    <s v="0-3 Calls"/>
    <s v="24-59 Months"/>
  </r>
  <r>
    <x v="28"/>
    <n v="116"/>
    <s v="area_code_415"/>
    <s v="no"/>
    <s v="no"/>
    <n v="0"/>
    <n v="199.7"/>
    <n v="76"/>
    <n v="33.950000000000003"/>
    <n v="98.5"/>
    <n v="104"/>
    <n v="8.3699999999999992"/>
    <n v="220.1"/>
    <n v="108"/>
    <n v="9.9"/>
    <n v="13.7"/>
    <n v="6"/>
    <n v="3.7"/>
    <n v="1"/>
    <s v="no"/>
    <n v="0"/>
    <s v="0-3 Calls"/>
    <s v="96-131 Months"/>
  </r>
  <r>
    <x v="32"/>
    <n v="158"/>
    <s v="area_code_415"/>
    <s v="no"/>
    <s v="no"/>
    <n v="0"/>
    <n v="98.2"/>
    <n v="87"/>
    <n v="16.690000000000001"/>
    <n v="198.3"/>
    <n v="71"/>
    <n v="16.86"/>
    <n v="246"/>
    <n v="99"/>
    <n v="11.07"/>
    <n v="13"/>
    <n v="5"/>
    <n v="3.51"/>
    <n v="2"/>
    <s v="no"/>
    <n v="0"/>
    <s v="0-3 Calls"/>
    <s v="132+ Months"/>
  </r>
  <r>
    <x v="48"/>
    <n v="86"/>
    <s v="area_code_415"/>
    <s v="no"/>
    <s v="yes"/>
    <n v="23"/>
    <n v="247.6"/>
    <n v="65"/>
    <n v="42.09"/>
    <n v="255.7"/>
    <n v="104"/>
    <n v="21.73"/>
    <n v="150"/>
    <n v="138"/>
    <n v="6.75"/>
    <n v="7.3"/>
    <n v="5"/>
    <n v="1.97"/>
    <n v="3"/>
    <s v="no"/>
    <n v="0"/>
    <s v="0-3 Calls"/>
    <s v="60-95 Months"/>
  </r>
  <r>
    <x v="10"/>
    <n v="21"/>
    <s v="area_code_415"/>
    <s v="no"/>
    <s v="no"/>
    <n v="0"/>
    <n v="254.3"/>
    <n v="87"/>
    <n v="43.23"/>
    <n v="215.5"/>
    <n v="95"/>
    <n v="18.32"/>
    <n v="236.3"/>
    <n v="98"/>
    <n v="10.63"/>
    <n v="11.6"/>
    <n v="5"/>
    <n v="3.13"/>
    <n v="1"/>
    <s v="yes"/>
    <n v="1"/>
    <s v="0-3 Calls"/>
    <s v="0-23 Months"/>
  </r>
  <r>
    <x v="35"/>
    <n v="78"/>
    <s v="area_code_415"/>
    <s v="no"/>
    <s v="no"/>
    <n v="0"/>
    <n v="241.3"/>
    <n v="113"/>
    <n v="41.02"/>
    <n v="146.6"/>
    <n v="97"/>
    <n v="12.46"/>
    <n v="129"/>
    <n v="131"/>
    <n v="5.81"/>
    <n v="11.8"/>
    <n v="6"/>
    <n v="3.19"/>
    <n v="3"/>
    <s v="no"/>
    <n v="0"/>
    <s v="0-3 Calls"/>
    <s v="60-95 Months"/>
  </r>
  <r>
    <x v="24"/>
    <n v="137"/>
    <s v="area_code_510"/>
    <s v="no"/>
    <s v="no"/>
    <n v="0"/>
    <n v="111.8"/>
    <n v="106"/>
    <n v="19.010000000000002"/>
    <n v="281.89999999999998"/>
    <n v="89"/>
    <n v="23.96"/>
    <n v="233"/>
    <n v="93"/>
    <n v="10.49"/>
    <n v="11.5"/>
    <n v="4"/>
    <n v="3.11"/>
    <n v="4"/>
    <s v="yes"/>
    <n v="1"/>
    <s v="4+ calls"/>
    <s v="132+ Months"/>
  </r>
  <r>
    <x v="7"/>
    <n v="84"/>
    <s v="area_code_408"/>
    <s v="no"/>
    <s v="no"/>
    <n v="0"/>
    <n v="163.69999999999999"/>
    <n v="123"/>
    <n v="27.83"/>
    <n v="175"/>
    <n v="93"/>
    <n v="14.88"/>
    <n v="194"/>
    <n v="115"/>
    <n v="8.73"/>
    <n v="8"/>
    <n v="5"/>
    <n v="2.16"/>
    <n v="1"/>
    <s v="no"/>
    <n v="0"/>
    <s v="0-3 Calls"/>
    <s v="60-95 Months"/>
  </r>
  <r>
    <x v="45"/>
    <n v="132"/>
    <s v="area_code_415"/>
    <s v="no"/>
    <s v="no"/>
    <n v="0"/>
    <n v="164"/>
    <n v="112"/>
    <n v="27.88"/>
    <n v="243.6"/>
    <n v="80"/>
    <n v="20.71"/>
    <n v="155.5"/>
    <n v="122"/>
    <n v="7"/>
    <n v="10.199999999999999"/>
    <n v="4"/>
    <n v="2.75"/>
    <n v="1"/>
    <s v="no"/>
    <n v="0"/>
    <s v="0-3 Calls"/>
    <s v="132+ Months"/>
  </r>
  <r>
    <x v="20"/>
    <n v="83"/>
    <s v="area_code_415"/>
    <s v="no"/>
    <s v="no"/>
    <n v="0"/>
    <n v="195.2"/>
    <n v="101"/>
    <n v="33.18"/>
    <n v="188.7"/>
    <n v="38"/>
    <n v="16.04"/>
    <n v="270"/>
    <n v="91"/>
    <n v="12.15"/>
    <n v="11.4"/>
    <n v="3"/>
    <n v="3.08"/>
    <n v="0"/>
    <s v="no"/>
    <n v="0"/>
    <s v="0-3 Calls"/>
    <s v="60-95 Months"/>
  </r>
  <r>
    <x v="10"/>
    <n v="49"/>
    <s v="area_code_415"/>
    <s v="yes"/>
    <s v="no"/>
    <n v="0"/>
    <n v="157.6"/>
    <n v="101"/>
    <n v="26.79"/>
    <n v="256.39999999999998"/>
    <n v="69"/>
    <n v="21.79"/>
    <n v="260.8"/>
    <n v="107"/>
    <n v="11.74"/>
    <n v="9.8000000000000007"/>
    <n v="4"/>
    <n v="2.65"/>
    <n v="1"/>
    <s v="no"/>
    <n v="0"/>
    <s v="0-3 Calls"/>
    <s v="24-59 Months"/>
  </r>
  <r>
    <x v="12"/>
    <n v="43"/>
    <s v="area_code_415"/>
    <s v="no"/>
    <s v="no"/>
    <n v="0"/>
    <n v="253.6"/>
    <n v="110"/>
    <n v="43.11"/>
    <n v="253.3"/>
    <n v="92"/>
    <n v="21.53"/>
    <n v="161.30000000000001"/>
    <n v="103"/>
    <n v="7.26"/>
    <n v="10.199999999999999"/>
    <n v="3"/>
    <n v="2.75"/>
    <n v="3"/>
    <s v="yes"/>
    <n v="1"/>
    <s v="0-3 Calls"/>
    <s v="24-59 Months"/>
  </r>
  <r>
    <x v="39"/>
    <n v="78"/>
    <s v="area_code_408"/>
    <s v="no"/>
    <s v="yes"/>
    <n v="38"/>
    <n v="199"/>
    <n v="96"/>
    <n v="33.83"/>
    <n v="75.5"/>
    <n v="93"/>
    <n v="6.42"/>
    <n v="180.2"/>
    <n v="78"/>
    <n v="8.11"/>
    <n v="7.5"/>
    <n v="7"/>
    <n v="2.0299999999999998"/>
    <n v="1"/>
    <s v="no"/>
    <n v="0"/>
    <s v="0-3 Calls"/>
    <s v="60-95 Months"/>
  </r>
  <r>
    <x v="31"/>
    <n v="65"/>
    <s v="area_code_408"/>
    <s v="no"/>
    <s v="no"/>
    <n v="0"/>
    <n v="182.5"/>
    <n v="58"/>
    <n v="31.03"/>
    <n v="201.9"/>
    <n v="93"/>
    <n v="17.16"/>
    <n v="189.1"/>
    <n v="97"/>
    <n v="8.51"/>
    <n v="8.6"/>
    <n v="5"/>
    <n v="2.3199999999999998"/>
    <n v="1"/>
    <s v="no"/>
    <n v="0"/>
    <s v="0-3 Calls"/>
    <s v="60-95 Months"/>
  </r>
  <r>
    <x v="24"/>
    <n v="79"/>
    <s v="area_code_415"/>
    <s v="no"/>
    <s v="no"/>
    <n v="0"/>
    <n v="81.2"/>
    <n v="91"/>
    <n v="13.8"/>
    <n v="215.7"/>
    <n v="126"/>
    <n v="18.329999999999998"/>
    <n v="245.9"/>
    <n v="85"/>
    <n v="11.07"/>
    <n v="10.9"/>
    <n v="4"/>
    <n v="2.94"/>
    <n v="1"/>
    <s v="no"/>
    <n v="0"/>
    <s v="0-3 Calls"/>
    <s v="60-95 Months"/>
  </r>
  <r>
    <x v="24"/>
    <n v="76"/>
    <s v="area_code_415"/>
    <s v="no"/>
    <s v="no"/>
    <n v="0"/>
    <n v="179.1"/>
    <n v="110"/>
    <n v="30.45"/>
    <n v="157.19999999999999"/>
    <n v="81"/>
    <n v="13.36"/>
    <n v="240"/>
    <n v="109"/>
    <n v="10.8"/>
    <n v="6.5"/>
    <n v="3"/>
    <n v="1.76"/>
    <n v="0"/>
    <s v="no"/>
    <n v="0"/>
    <s v="0-3 Calls"/>
    <s v="60-95 Months"/>
  </r>
  <r>
    <x v="44"/>
    <n v="124"/>
    <s v="area_code_415"/>
    <s v="no"/>
    <s v="no"/>
    <n v="0"/>
    <n v="182.7"/>
    <n v="98"/>
    <n v="31.06"/>
    <n v="197.2"/>
    <n v="93"/>
    <n v="16.760000000000002"/>
    <n v="220.6"/>
    <n v="105"/>
    <n v="9.93"/>
    <n v="8.1"/>
    <n v="4"/>
    <n v="2.19"/>
    <n v="1"/>
    <s v="no"/>
    <n v="0"/>
    <s v="0-3 Calls"/>
    <s v="96-131 Months"/>
  </r>
  <r>
    <x v="43"/>
    <n v="98"/>
    <s v="area_code_408"/>
    <s v="no"/>
    <s v="no"/>
    <n v="0"/>
    <n v="207"/>
    <n v="94"/>
    <n v="35.19"/>
    <n v="256.3"/>
    <n v="64"/>
    <n v="21.79"/>
    <n v="137.6"/>
    <n v="60"/>
    <n v="6.19"/>
    <n v="10.4"/>
    <n v="4"/>
    <n v="2.81"/>
    <n v="2"/>
    <s v="no"/>
    <n v="0"/>
    <s v="0-3 Calls"/>
    <s v="96-131 Months"/>
  </r>
  <r>
    <x v="6"/>
    <n v="142"/>
    <s v="area_code_415"/>
    <s v="no"/>
    <s v="no"/>
    <n v="0"/>
    <n v="243.4"/>
    <n v="76"/>
    <n v="41.38"/>
    <n v="161.4"/>
    <n v="102"/>
    <n v="13.72"/>
    <n v="120.5"/>
    <n v="105"/>
    <n v="5.42"/>
    <n v="10"/>
    <n v="5"/>
    <n v="2.7"/>
    <n v="4"/>
    <s v="no"/>
    <n v="0"/>
    <s v="4+ calls"/>
    <s v="132+ Months"/>
  </r>
  <r>
    <x v="36"/>
    <n v="146"/>
    <s v="area_code_415"/>
    <s v="no"/>
    <s v="no"/>
    <n v="0"/>
    <n v="157.4"/>
    <n v="89"/>
    <n v="26.76"/>
    <n v="196"/>
    <n v="117"/>
    <n v="16.66"/>
    <n v="147.69999999999999"/>
    <n v="150"/>
    <n v="6.65"/>
    <n v="10.8"/>
    <n v="4"/>
    <n v="2.92"/>
    <n v="0"/>
    <s v="no"/>
    <n v="0"/>
    <s v="0-3 Calls"/>
    <s v="132+ Months"/>
  </r>
  <r>
    <x v="7"/>
    <n v="84"/>
    <s v="area_code_510"/>
    <s v="no"/>
    <s v="no"/>
    <n v="0"/>
    <n v="233.9"/>
    <n v="76"/>
    <n v="39.76"/>
    <n v="153.19999999999999"/>
    <n v="96"/>
    <n v="13.02"/>
    <n v="228"/>
    <n v="82"/>
    <n v="10.26"/>
    <n v="12.8"/>
    <n v="5"/>
    <n v="3.46"/>
    <n v="3"/>
    <s v="no"/>
    <n v="0"/>
    <s v="0-3 Calls"/>
    <s v="60-95 Months"/>
  </r>
  <r>
    <x v="44"/>
    <n v="200"/>
    <s v="area_code_408"/>
    <s v="no"/>
    <s v="no"/>
    <n v="0"/>
    <n v="195.4"/>
    <n v="71"/>
    <n v="33.22"/>
    <n v="249.4"/>
    <n v="96"/>
    <n v="21.2"/>
    <n v="233.1"/>
    <n v="132"/>
    <n v="10.49"/>
    <n v="12.9"/>
    <n v="2"/>
    <n v="3.48"/>
    <n v="3"/>
    <s v="no"/>
    <n v="0"/>
    <s v="0-3 Calls"/>
    <s v="132+ Months"/>
  </r>
  <r>
    <x v="2"/>
    <n v="17"/>
    <s v="area_code_408"/>
    <s v="no"/>
    <s v="no"/>
    <n v="0"/>
    <n v="180.4"/>
    <n v="121"/>
    <n v="30.67"/>
    <n v="228.5"/>
    <n v="111"/>
    <n v="19.420000000000002"/>
    <n v="199.5"/>
    <n v="99"/>
    <n v="8.98"/>
    <n v="14.8"/>
    <n v="5"/>
    <n v="4"/>
    <n v="0"/>
    <s v="no"/>
    <n v="0"/>
    <s v="0-3 Calls"/>
    <s v="0-23 Months"/>
  </r>
  <r>
    <x v="18"/>
    <n v="125"/>
    <s v="area_code_408"/>
    <s v="no"/>
    <s v="no"/>
    <n v="0"/>
    <n v="143.6"/>
    <n v="119"/>
    <n v="24.41"/>
    <n v="238.5"/>
    <n v="119"/>
    <n v="20.27"/>
    <n v="173.6"/>
    <n v="89"/>
    <n v="7.81"/>
    <n v="10.9"/>
    <n v="4"/>
    <n v="2.94"/>
    <n v="2"/>
    <s v="no"/>
    <n v="0"/>
    <s v="0-3 Calls"/>
    <s v="96-131 Months"/>
  </r>
  <r>
    <x v="16"/>
    <n v="61"/>
    <s v="area_code_510"/>
    <s v="no"/>
    <s v="no"/>
    <n v="0"/>
    <n v="88.1"/>
    <n v="60"/>
    <n v="14.98"/>
    <n v="129.69999999999999"/>
    <n v="108"/>
    <n v="11.02"/>
    <n v="169"/>
    <n v="87"/>
    <n v="7.61"/>
    <n v="13.3"/>
    <n v="4"/>
    <n v="3.59"/>
    <n v="2"/>
    <s v="no"/>
    <n v="0"/>
    <s v="0-3 Calls"/>
    <s v="60-95 Months"/>
  </r>
  <r>
    <x v="18"/>
    <n v="103"/>
    <s v="area_code_415"/>
    <s v="no"/>
    <s v="yes"/>
    <n v="30"/>
    <n v="254.1"/>
    <n v="75"/>
    <n v="43.2"/>
    <n v="200.4"/>
    <n v="116"/>
    <n v="17.03"/>
    <n v="185.9"/>
    <n v="109"/>
    <n v="8.3699999999999992"/>
    <n v="6.6"/>
    <n v="2"/>
    <n v="1.78"/>
    <n v="2"/>
    <s v="no"/>
    <n v="0"/>
    <s v="0-3 Calls"/>
    <s v="96-131 Months"/>
  </r>
  <r>
    <x v="36"/>
    <n v="20"/>
    <s v="area_code_408"/>
    <s v="no"/>
    <s v="no"/>
    <n v="0"/>
    <n v="131.5"/>
    <n v="64"/>
    <n v="22.36"/>
    <n v="161.80000000000001"/>
    <n v="124"/>
    <n v="13.75"/>
    <n v="158.6"/>
    <n v="106"/>
    <n v="7.14"/>
    <n v="14.8"/>
    <n v="5"/>
    <n v="4"/>
    <n v="0"/>
    <s v="no"/>
    <n v="0"/>
    <s v="0-3 Calls"/>
    <s v="0-23 Months"/>
  </r>
  <r>
    <x v="1"/>
    <n v="115"/>
    <s v="area_code_510"/>
    <s v="no"/>
    <s v="no"/>
    <n v="0"/>
    <n v="156.80000000000001"/>
    <n v="104"/>
    <n v="26.66"/>
    <n v="264.7"/>
    <n v="84"/>
    <n v="22.5"/>
    <n v="249"/>
    <n v="112"/>
    <n v="11.21"/>
    <n v="7.4"/>
    <n v="8"/>
    <n v="2"/>
    <n v="0"/>
    <s v="no"/>
    <n v="0"/>
    <s v="0-3 Calls"/>
    <s v="96-131 Months"/>
  </r>
  <r>
    <x v="46"/>
    <n v="139"/>
    <s v="area_code_510"/>
    <s v="no"/>
    <s v="no"/>
    <n v="0"/>
    <n v="196.9"/>
    <n v="58"/>
    <n v="33.47"/>
    <n v="137.1"/>
    <n v="91"/>
    <n v="11.65"/>
    <n v="216.6"/>
    <n v="101"/>
    <n v="9.75"/>
    <n v="9.8000000000000007"/>
    <n v="3"/>
    <n v="2.65"/>
    <n v="1"/>
    <s v="no"/>
    <n v="0"/>
    <s v="0-3 Calls"/>
    <s v="132+ Months"/>
  </r>
  <r>
    <x v="12"/>
    <n v="96"/>
    <s v="area_code_415"/>
    <s v="no"/>
    <s v="no"/>
    <n v="0"/>
    <n v="178"/>
    <n v="140"/>
    <n v="30.26"/>
    <n v="294.60000000000002"/>
    <n v="125"/>
    <n v="25.04"/>
    <n v="242.2"/>
    <n v="91"/>
    <n v="10.9"/>
    <n v="12"/>
    <n v="6"/>
    <n v="3.24"/>
    <n v="2"/>
    <s v="no"/>
    <n v="0"/>
    <s v="0-3 Calls"/>
    <s v="96-131 Months"/>
  </r>
  <r>
    <x v="12"/>
    <n v="101"/>
    <s v="area_code_510"/>
    <s v="no"/>
    <s v="no"/>
    <n v="0"/>
    <n v="195.8"/>
    <n v="105"/>
    <n v="33.29"/>
    <n v="184.5"/>
    <n v="109"/>
    <n v="15.68"/>
    <n v="172"/>
    <n v="128"/>
    <n v="7.74"/>
    <n v="11.8"/>
    <n v="2"/>
    <n v="3.19"/>
    <n v="2"/>
    <s v="no"/>
    <n v="0"/>
    <s v="0-3 Calls"/>
    <s v="96-131 Months"/>
  </r>
  <r>
    <x v="0"/>
    <n v="86"/>
    <s v="area_code_408"/>
    <s v="no"/>
    <s v="yes"/>
    <n v="26"/>
    <n v="141.30000000000001"/>
    <n v="120"/>
    <n v="24.02"/>
    <n v="134.6"/>
    <n v="98"/>
    <n v="11.44"/>
    <n v="195.9"/>
    <n v="94"/>
    <n v="8.82"/>
    <n v="13.3"/>
    <n v="5"/>
    <n v="3.59"/>
    <n v="1"/>
    <s v="no"/>
    <n v="0"/>
    <s v="0-3 Calls"/>
    <s v="60-95 Months"/>
  </r>
  <r>
    <x v="43"/>
    <n v="42"/>
    <s v="area_code_415"/>
    <s v="no"/>
    <s v="yes"/>
    <n v="21"/>
    <n v="125.5"/>
    <n v="67"/>
    <n v="21.34"/>
    <n v="166.7"/>
    <n v="90"/>
    <n v="14.17"/>
    <n v="227.1"/>
    <n v="97"/>
    <n v="10.220000000000001"/>
    <n v="11"/>
    <n v="1"/>
    <n v="2.97"/>
    <n v="2"/>
    <s v="no"/>
    <n v="0"/>
    <s v="0-3 Calls"/>
    <s v="24-59 Months"/>
  </r>
  <r>
    <x v="41"/>
    <n v="48"/>
    <s v="area_code_510"/>
    <s v="no"/>
    <s v="no"/>
    <n v="0"/>
    <n v="200.5"/>
    <n v="117"/>
    <n v="34.090000000000003"/>
    <n v="225.3"/>
    <n v="123"/>
    <n v="19.149999999999999"/>
    <n v="134"/>
    <n v="89"/>
    <n v="6.03"/>
    <n v="6.7"/>
    <n v="5"/>
    <n v="1.81"/>
    <n v="4"/>
    <s v="no"/>
    <n v="0"/>
    <s v="4+ calls"/>
    <s v="24-59 Months"/>
  </r>
  <r>
    <x v="47"/>
    <n v="134"/>
    <s v="area_code_408"/>
    <s v="no"/>
    <s v="no"/>
    <n v="0"/>
    <n v="205.5"/>
    <n v="87"/>
    <n v="34.94"/>
    <n v="208.9"/>
    <n v="67"/>
    <n v="17.760000000000002"/>
    <n v="182.3"/>
    <n v="69"/>
    <n v="8.1999999999999993"/>
    <n v="5.2"/>
    <n v="3"/>
    <n v="1.4"/>
    <n v="2"/>
    <s v="no"/>
    <n v="0"/>
    <s v="0-3 Calls"/>
    <s v="132+ Months"/>
  </r>
  <r>
    <x v="31"/>
    <n v="149"/>
    <s v="area_code_415"/>
    <s v="no"/>
    <s v="no"/>
    <n v="0"/>
    <n v="152.1"/>
    <n v="116"/>
    <n v="25.86"/>
    <n v="164.3"/>
    <n v="83"/>
    <n v="13.97"/>
    <n v="142.80000000000001"/>
    <n v="98"/>
    <n v="6.43"/>
    <n v="7.6"/>
    <n v="3"/>
    <n v="2.0499999999999998"/>
    <n v="0"/>
    <s v="no"/>
    <n v="0"/>
    <s v="0-3 Calls"/>
    <s v="132+ Months"/>
  </r>
  <r>
    <x v="43"/>
    <n v="120"/>
    <s v="area_code_415"/>
    <s v="no"/>
    <s v="no"/>
    <n v="0"/>
    <n v="216.5"/>
    <n v="113"/>
    <n v="36.81"/>
    <n v="251.8"/>
    <n v="91"/>
    <n v="21.4"/>
    <n v="164.5"/>
    <n v="125"/>
    <n v="7.4"/>
    <n v="7.3"/>
    <n v="1"/>
    <n v="1.97"/>
    <n v="3"/>
    <s v="no"/>
    <n v="0"/>
    <s v="0-3 Calls"/>
    <s v="96-131 Months"/>
  </r>
  <r>
    <x v="28"/>
    <n v="62"/>
    <s v="area_code_408"/>
    <s v="no"/>
    <s v="no"/>
    <n v="0"/>
    <n v="119.3"/>
    <n v="94"/>
    <n v="20.28"/>
    <n v="224"/>
    <n v="81"/>
    <n v="19.04"/>
    <n v="156.69999999999999"/>
    <n v="78"/>
    <n v="7.05"/>
    <n v="12.1"/>
    <n v="6"/>
    <n v="3.27"/>
    <n v="5"/>
    <s v="yes"/>
    <n v="1"/>
    <s v="4+ calls"/>
    <s v="60-95 Months"/>
  </r>
  <r>
    <x v="10"/>
    <n v="84"/>
    <s v="area_code_415"/>
    <s v="no"/>
    <s v="yes"/>
    <n v="25"/>
    <n v="113.9"/>
    <n v="90"/>
    <n v="19.36"/>
    <n v="257"/>
    <n v="99"/>
    <n v="21.85"/>
    <n v="214.5"/>
    <n v="98"/>
    <n v="9.65"/>
    <n v="12.9"/>
    <n v="8"/>
    <n v="3.48"/>
    <n v="4"/>
    <s v="yes"/>
    <n v="1"/>
    <s v="4+ calls"/>
    <s v="60-95 Months"/>
  </r>
  <r>
    <x v="1"/>
    <n v="16"/>
    <s v="area_code_510"/>
    <s v="no"/>
    <s v="no"/>
    <n v="0"/>
    <n v="228.6"/>
    <n v="130"/>
    <n v="38.86"/>
    <n v="208.4"/>
    <n v="103"/>
    <n v="17.71"/>
    <n v="195.3"/>
    <n v="118"/>
    <n v="8.7899999999999991"/>
    <n v="11.9"/>
    <n v="7"/>
    <n v="3.21"/>
    <n v="0"/>
    <s v="no"/>
    <n v="0"/>
    <s v="0-3 Calls"/>
    <s v="0-23 Months"/>
  </r>
  <r>
    <x v="7"/>
    <n v="80"/>
    <s v="area_code_415"/>
    <s v="no"/>
    <s v="no"/>
    <n v="0"/>
    <n v="106.5"/>
    <n v="116"/>
    <n v="18.11"/>
    <n v="104.8"/>
    <n v="67"/>
    <n v="8.91"/>
    <n v="183.2"/>
    <n v="124"/>
    <n v="8.24"/>
    <n v="8.1999999999999993"/>
    <n v="5"/>
    <n v="2.21"/>
    <n v="1"/>
    <s v="no"/>
    <n v="0"/>
    <s v="0-3 Calls"/>
    <s v="60-95 Months"/>
  </r>
  <r>
    <x v="40"/>
    <n v="78"/>
    <s v="area_code_415"/>
    <s v="no"/>
    <s v="no"/>
    <n v="0"/>
    <n v="254.1"/>
    <n v="112"/>
    <n v="43.2"/>
    <n v="215.9"/>
    <n v="80"/>
    <n v="18.350000000000001"/>
    <n v="267.10000000000002"/>
    <n v="124"/>
    <n v="12.02"/>
    <n v="16.3"/>
    <n v="3"/>
    <n v="4.4000000000000004"/>
    <n v="0"/>
    <s v="yes"/>
    <n v="1"/>
    <s v="0-3 Calls"/>
    <s v="60-95 Months"/>
  </r>
  <r>
    <x v="11"/>
    <n v="102"/>
    <s v="area_code_408"/>
    <s v="no"/>
    <s v="yes"/>
    <n v="48"/>
    <n v="134"/>
    <n v="83"/>
    <n v="22.78"/>
    <n v="234.3"/>
    <n v="128"/>
    <n v="19.920000000000002"/>
    <n v="197.3"/>
    <n v="107"/>
    <n v="8.8800000000000008"/>
    <n v="7.8"/>
    <n v="4"/>
    <n v="2.11"/>
    <n v="6"/>
    <s v="yes"/>
    <n v="1"/>
    <s v="4+ calls"/>
    <s v="96-131 Months"/>
  </r>
  <r>
    <x v="29"/>
    <n v="74"/>
    <s v="area_code_415"/>
    <s v="no"/>
    <s v="yes"/>
    <n v="38"/>
    <n v="176"/>
    <n v="84"/>
    <n v="29.92"/>
    <n v="288.2"/>
    <n v="103"/>
    <n v="24.5"/>
    <n v="178.2"/>
    <n v="86"/>
    <n v="8.02"/>
    <n v="14.8"/>
    <n v="5"/>
    <n v="4"/>
    <n v="2"/>
    <s v="no"/>
    <n v="0"/>
    <s v="0-3 Calls"/>
    <s v="60-95 Months"/>
  </r>
  <r>
    <x v="1"/>
    <n v="135"/>
    <s v="area_code_510"/>
    <s v="no"/>
    <s v="no"/>
    <n v="0"/>
    <n v="180.1"/>
    <n v="112"/>
    <n v="30.62"/>
    <n v="257.2"/>
    <n v="89"/>
    <n v="21.86"/>
    <n v="131.6"/>
    <n v="111"/>
    <n v="5.92"/>
    <n v="11.4"/>
    <n v="7"/>
    <n v="3.08"/>
    <n v="1"/>
    <s v="no"/>
    <n v="0"/>
    <s v="0-3 Calls"/>
    <s v="132+ Months"/>
  </r>
  <r>
    <x v="50"/>
    <n v="55"/>
    <s v="area_code_415"/>
    <s v="no"/>
    <s v="no"/>
    <n v="0"/>
    <n v="180.1"/>
    <n v="77"/>
    <n v="30.62"/>
    <n v="235.5"/>
    <n v="98"/>
    <n v="20.02"/>
    <n v="169.4"/>
    <n v="104"/>
    <n v="7.62"/>
    <n v="11.1"/>
    <n v="2"/>
    <n v="3"/>
    <n v="0"/>
    <s v="no"/>
    <n v="0"/>
    <s v="0-3 Calls"/>
    <s v="24-59 Months"/>
  </r>
  <r>
    <x v="32"/>
    <n v="106"/>
    <s v="area_code_415"/>
    <s v="no"/>
    <s v="no"/>
    <n v="0"/>
    <n v="94.8"/>
    <n v="113"/>
    <n v="16.12"/>
    <n v="283.2"/>
    <n v="95"/>
    <n v="24.07"/>
    <n v="219.3"/>
    <n v="106"/>
    <n v="9.8699999999999992"/>
    <n v="6.8"/>
    <n v="4"/>
    <n v="1.84"/>
    <n v="1"/>
    <s v="no"/>
    <n v="0"/>
    <s v="0-3 Calls"/>
    <s v="96-131 Months"/>
  </r>
  <r>
    <x v="13"/>
    <n v="34"/>
    <s v="area_code_415"/>
    <s v="no"/>
    <s v="no"/>
    <n v="0"/>
    <n v="210.4"/>
    <n v="75"/>
    <n v="35.770000000000003"/>
    <n v="205.1"/>
    <n v="108"/>
    <n v="17.43"/>
    <n v="230.5"/>
    <n v="129"/>
    <n v="10.37"/>
    <n v="12.5"/>
    <n v="2"/>
    <n v="3.38"/>
    <n v="1"/>
    <s v="no"/>
    <n v="0"/>
    <s v="0-3 Calls"/>
    <s v="24-59 Months"/>
  </r>
  <r>
    <x v="13"/>
    <n v="100"/>
    <s v="area_code_415"/>
    <s v="no"/>
    <s v="no"/>
    <n v="0"/>
    <n v="174.2"/>
    <n v="93"/>
    <n v="29.61"/>
    <n v="235"/>
    <n v="101"/>
    <n v="19.98"/>
    <n v="264.2"/>
    <n v="83"/>
    <n v="11.89"/>
    <n v="9.9"/>
    <n v="7"/>
    <n v="2.67"/>
    <n v="1"/>
    <s v="no"/>
    <n v="0"/>
    <s v="0-3 Calls"/>
    <s v="96-131 Months"/>
  </r>
  <r>
    <x v="12"/>
    <n v="127"/>
    <s v="area_code_408"/>
    <s v="no"/>
    <s v="no"/>
    <n v="0"/>
    <n v="189.7"/>
    <n v="110"/>
    <n v="32.25"/>
    <n v="142.4"/>
    <n v="116"/>
    <n v="12.1"/>
    <n v="175.2"/>
    <n v="79"/>
    <n v="7.88"/>
    <n v="8.5"/>
    <n v="8"/>
    <n v="2.2999999999999998"/>
    <n v="2"/>
    <s v="no"/>
    <n v="0"/>
    <s v="0-3 Calls"/>
    <s v="96-131 Months"/>
  </r>
  <r>
    <x v="12"/>
    <n v="65"/>
    <s v="area_code_408"/>
    <s v="no"/>
    <s v="yes"/>
    <n v="19"/>
    <n v="259"/>
    <n v="96"/>
    <n v="44.03"/>
    <n v="332.3"/>
    <n v="106"/>
    <n v="28.25"/>
    <n v="130.1"/>
    <n v="95"/>
    <n v="5.85"/>
    <n v="7.5"/>
    <n v="7"/>
    <n v="2.0299999999999998"/>
    <n v="1"/>
    <s v="no"/>
    <n v="0"/>
    <s v="0-3 Calls"/>
    <s v="60-95 Months"/>
  </r>
  <r>
    <x v="4"/>
    <n v="109"/>
    <s v="area_code_415"/>
    <s v="no"/>
    <s v="yes"/>
    <n v="39"/>
    <n v="86.4"/>
    <n v="69"/>
    <n v="14.69"/>
    <n v="189.1"/>
    <n v="108"/>
    <n v="16.07"/>
    <n v="225.4"/>
    <n v="119"/>
    <n v="10.14"/>
    <n v="4.8"/>
    <n v="4"/>
    <n v="1.3"/>
    <n v="2"/>
    <s v="no"/>
    <n v="0"/>
    <s v="0-3 Calls"/>
    <s v="96-131 Months"/>
  </r>
  <r>
    <x v="11"/>
    <n v="98"/>
    <s v="area_code_408"/>
    <s v="no"/>
    <s v="no"/>
    <n v="0"/>
    <n v="136.9"/>
    <n v="120"/>
    <n v="23.27"/>
    <n v="180.6"/>
    <n v="84"/>
    <n v="15.35"/>
    <n v="172.9"/>
    <n v="94"/>
    <n v="7.78"/>
    <n v="11.9"/>
    <n v="4"/>
    <n v="3.21"/>
    <n v="4"/>
    <s v="yes"/>
    <n v="1"/>
    <s v="4+ calls"/>
    <s v="96-131 Months"/>
  </r>
  <r>
    <x v="30"/>
    <n v="141"/>
    <s v="area_code_510"/>
    <s v="no"/>
    <s v="no"/>
    <n v="0"/>
    <n v="196.5"/>
    <n v="104"/>
    <n v="33.409999999999997"/>
    <n v="175.1"/>
    <n v="111"/>
    <n v="14.88"/>
    <n v="209.6"/>
    <n v="110"/>
    <n v="9.43"/>
    <n v="14.1"/>
    <n v="4"/>
    <n v="3.81"/>
    <n v="6"/>
    <s v="no"/>
    <n v="0"/>
    <s v="4+ calls"/>
    <s v="132+ Months"/>
  </r>
  <r>
    <x v="35"/>
    <n v="136"/>
    <s v="area_code_415"/>
    <s v="no"/>
    <s v="no"/>
    <n v="0"/>
    <n v="221.4"/>
    <n v="120"/>
    <n v="37.64"/>
    <n v="249.5"/>
    <n v="78"/>
    <n v="21.21"/>
    <n v="192"/>
    <n v="68"/>
    <n v="8.64"/>
    <n v="13.6"/>
    <n v="2"/>
    <n v="3.67"/>
    <n v="0"/>
    <s v="no"/>
    <n v="0"/>
    <s v="0-3 Calls"/>
    <s v="132+ Months"/>
  </r>
  <r>
    <x v="8"/>
    <n v="42"/>
    <s v="area_code_408"/>
    <s v="no"/>
    <s v="no"/>
    <n v="0"/>
    <n v="191.9"/>
    <n v="139"/>
    <n v="32.619999999999997"/>
    <n v="304.2"/>
    <n v="91"/>
    <n v="25.86"/>
    <n v="179.5"/>
    <n v="91"/>
    <n v="8.08"/>
    <n v="11.7"/>
    <n v="4"/>
    <n v="3.16"/>
    <n v="0"/>
    <s v="no"/>
    <n v="0"/>
    <s v="0-3 Calls"/>
    <s v="24-59 Months"/>
  </r>
  <r>
    <x v="42"/>
    <n v="162"/>
    <s v="area_code_415"/>
    <s v="yes"/>
    <s v="no"/>
    <n v="0"/>
    <n v="172.1"/>
    <n v="138"/>
    <n v="29.26"/>
    <n v="165.9"/>
    <n v="93"/>
    <n v="14.1"/>
    <n v="279"/>
    <n v="81"/>
    <n v="12.56"/>
    <n v="9.1999999999999993"/>
    <n v="6"/>
    <n v="2.48"/>
    <n v="2"/>
    <s v="no"/>
    <n v="0"/>
    <s v="0-3 Calls"/>
    <s v="132+ Months"/>
  </r>
  <r>
    <x v="33"/>
    <n v="49"/>
    <s v="area_code_415"/>
    <s v="no"/>
    <s v="no"/>
    <n v="0"/>
    <n v="189.9"/>
    <n v="104"/>
    <n v="32.28"/>
    <n v="247.4"/>
    <n v="120"/>
    <n v="21.03"/>
    <n v="159.80000000000001"/>
    <n v="113"/>
    <n v="7.19"/>
    <n v="10.1"/>
    <n v="6"/>
    <n v="2.73"/>
    <n v="1"/>
    <s v="no"/>
    <n v="0"/>
    <s v="0-3 Calls"/>
    <s v="24-59 Months"/>
  </r>
  <r>
    <x v="13"/>
    <n v="103"/>
    <s v="area_code_408"/>
    <s v="no"/>
    <s v="no"/>
    <n v="0"/>
    <n v="147.80000000000001"/>
    <n v="71"/>
    <n v="25.13"/>
    <n v="182.6"/>
    <n v="103"/>
    <n v="15.52"/>
    <n v="260.8"/>
    <n v="95"/>
    <n v="11.74"/>
    <n v="6.9"/>
    <n v="3"/>
    <n v="1.86"/>
    <n v="1"/>
    <s v="no"/>
    <n v="0"/>
    <s v="0-3 Calls"/>
    <s v="96-131 Months"/>
  </r>
  <r>
    <x v="13"/>
    <n v="102"/>
    <s v="area_code_510"/>
    <s v="no"/>
    <s v="no"/>
    <n v="0"/>
    <n v="62.5"/>
    <n v="68"/>
    <n v="10.63"/>
    <n v="222.2"/>
    <n v="114"/>
    <n v="18.89"/>
    <n v="142.4"/>
    <n v="96"/>
    <n v="6.41"/>
    <n v="12.5"/>
    <n v="5"/>
    <n v="3.38"/>
    <n v="1"/>
    <s v="no"/>
    <n v="0"/>
    <s v="0-3 Calls"/>
    <s v="96-131 Months"/>
  </r>
  <r>
    <x v="46"/>
    <n v="222"/>
    <s v="area_code_415"/>
    <s v="no"/>
    <s v="no"/>
    <n v="0"/>
    <n v="256.60000000000002"/>
    <n v="119"/>
    <n v="43.62"/>
    <n v="230.8"/>
    <n v="98"/>
    <n v="19.62"/>
    <n v="236"/>
    <n v="97"/>
    <n v="10.62"/>
    <n v="12.2"/>
    <n v="5"/>
    <n v="3.29"/>
    <n v="1"/>
    <s v="yes"/>
    <n v="1"/>
    <s v="0-3 Calls"/>
    <s v="132+ Months"/>
  </r>
  <r>
    <x v="27"/>
    <n v="100"/>
    <s v="area_code_415"/>
    <s v="no"/>
    <s v="yes"/>
    <n v="20"/>
    <n v="123.7"/>
    <n v="98"/>
    <n v="21.03"/>
    <n v="200.8"/>
    <n v="125"/>
    <n v="17.07"/>
    <n v="181"/>
    <n v="118"/>
    <n v="8.15"/>
    <n v="9.6"/>
    <n v="5"/>
    <n v="2.59"/>
    <n v="1"/>
    <s v="no"/>
    <n v="0"/>
    <s v="0-3 Calls"/>
    <s v="96-131 Months"/>
  </r>
  <r>
    <x v="44"/>
    <n v="86"/>
    <s v="area_code_408"/>
    <s v="no"/>
    <s v="no"/>
    <n v="0"/>
    <n v="113.1"/>
    <n v="77"/>
    <n v="19.23"/>
    <n v="294.39999999999998"/>
    <n v="126"/>
    <n v="25.02"/>
    <n v="101.4"/>
    <n v="94"/>
    <n v="4.5599999999999996"/>
    <n v="13.4"/>
    <n v="3"/>
    <n v="3.62"/>
    <n v="1"/>
    <s v="no"/>
    <n v="0"/>
    <s v="0-3 Calls"/>
    <s v="60-95 Months"/>
  </r>
  <r>
    <x v="29"/>
    <n v="94"/>
    <s v="area_code_415"/>
    <s v="no"/>
    <s v="yes"/>
    <n v="38"/>
    <n v="220"/>
    <n v="102"/>
    <n v="37.4"/>
    <n v="180.3"/>
    <n v="119"/>
    <n v="15.33"/>
    <n v="136.19999999999999"/>
    <n v="90"/>
    <n v="6.13"/>
    <n v="10.3"/>
    <n v="2"/>
    <n v="2.78"/>
    <n v="1"/>
    <s v="no"/>
    <n v="0"/>
    <s v="0-3 Calls"/>
    <s v="60-95 Months"/>
  </r>
  <r>
    <x v="38"/>
    <n v="106"/>
    <s v="area_code_415"/>
    <s v="no"/>
    <s v="no"/>
    <n v="0"/>
    <n v="147.69999999999999"/>
    <n v="105"/>
    <n v="25.11"/>
    <n v="215"/>
    <n v="129"/>
    <n v="18.28"/>
    <n v="267.2"/>
    <n v="95"/>
    <n v="12.02"/>
    <n v="11"/>
    <n v="3"/>
    <n v="2.97"/>
    <n v="1"/>
    <s v="no"/>
    <n v="0"/>
    <s v="0-3 Calls"/>
    <s v="96-131 Months"/>
  </r>
  <r>
    <x v="43"/>
    <n v="91"/>
    <s v="area_code_415"/>
    <s v="no"/>
    <s v="no"/>
    <n v="0"/>
    <n v="271.89999999999998"/>
    <n v="106"/>
    <n v="46.22"/>
    <n v="231.9"/>
    <n v="116"/>
    <n v="19.71"/>
    <n v="247"/>
    <n v="110"/>
    <n v="11.12"/>
    <n v="9.3000000000000007"/>
    <n v="3"/>
    <n v="2.5099999999999998"/>
    <n v="1"/>
    <s v="yes"/>
    <n v="1"/>
    <s v="0-3 Calls"/>
    <s v="60-95 Months"/>
  </r>
  <r>
    <x v="50"/>
    <n v="62"/>
    <s v="area_code_510"/>
    <s v="no"/>
    <s v="no"/>
    <n v="0"/>
    <n v="196.2"/>
    <n v="107"/>
    <n v="33.35"/>
    <n v="103.9"/>
    <n v="104"/>
    <n v="8.83"/>
    <n v="203.8"/>
    <n v="88"/>
    <n v="9.17"/>
    <n v="13.2"/>
    <n v="4"/>
    <n v="3.56"/>
    <n v="1"/>
    <s v="no"/>
    <n v="0"/>
    <s v="0-3 Calls"/>
    <s v="60-95 Months"/>
  </r>
  <r>
    <x v="24"/>
    <n v="47"/>
    <s v="area_code_415"/>
    <s v="no"/>
    <s v="no"/>
    <n v="0"/>
    <n v="111.3"/>
    <n v="92"/>
    <n v="18.920000000000002"/>
    <n v="109.4"/>
    <n v="108"/>
    <n v="9.3000000000000007"/>
    <n v="116.9"/>
    <n v="80"/>
    <n v="5.26"/>
    <n v="10.8"/>
    <n v="8"/>
    <n v="2.92"/>
    <n v="1"/>
    <s v="no"/>
    <n v="0"/>
    <s v="0-3 Calls"/>
    <s v="24-59 Months"/>
  </r>
  <r>
    <x v="5"/>
    <n v="51"/>
    <s v="area_code_415"/>
    <s v="no"/>
    <s v="no"/>
    <n v="0"/>
    <n v="176.7"/>
    <n v="129"/>
    <n v="30.04"/>
    <n v="218.9"/>
    <n v="125"/>
    <n v="18.61"/>
    <n v="183.9"/>
    <n v="51"/>
    <n v="8.2799999999999994"/>
    <n v="9.1"/>
    <n v="4"/>
    <n v="2.46"/>
    <n v="0"/>
    <s v="no"/>
    <n v="0"/>
    <s v="0-3 Calls"/>
    <s v="24-59 Months"/>
  </r>
  <r>
    <x v="2"/>
    <n v="116"/>
    <s v="area_code_408"/>
    <s v="no"/>
    <s v="no"/>
    <n v="0"/>
    <n v="211.3"/>
    <n v="91"/>
    <n v="35.92"/>
    <n v="190.9"/>
    <n v="116"/>
    <n v="16.23"/>
    <n v="184.1"/>
    <n v="134"/>
    <n v="8.2799999999999994"/>
    <n v="6.3"/>
    <n v="4"/>
    <n v="1.7"/>
    <n v="2"/>
    <s v="no"/>
    <n v="0"/>
    <s v="0-3 Calls"/>
    <s v="96-131 Months"/>
  </r>
  <r>
    <x v="12"/>
    <n v="145"/>
    <s v="area_code_415"/>
    <s v="no"/>
    <s v="no"/>
    <n v="0"/>
    <n v="219"/>
    <n v="98"/>
    <n v="37.229999999999997"/>
    <n v="176.1"/>
    <n v="109"/>
    <n v="14.97"/>
    <n v="166.3"/>
    <n v="132"/>
    <n v="7.48"/>
    <n v="6.8"/>
    <n v="3"/>
    <n v="1.84"/>
    <n v="2"/>
    <s v="no"/>
    <n v="0"/>
    <s v="0-3 Calls"/>
    <s v="132+ Months"/>
  </r>
  <r>
    <x v="48"/>
    <n v="180"/>
    <s v="area_code_415"/>
    <s v="no"/>
    <s v="no"/>
    <n v="0"/>
    <n v="174.1"/>
    <n v="94"/>
    <n v="29.6"/>
    <n v="147.1"/>
    <n v="93"/>
    <n v="12.5"/>
    <n v="216.9"/>
    <n v="108"/>
    <n v="9.76"/>
    <n v="16.2"/>
    <n v="3"/>
    <n v="4.37"/>
    <n v="1"/>
    <s v="no"/>
    <n v="0"/>
    <s v="0-3 Calls"/>
    <s v="132+ Months"/>
  </r>
  <r>
    <x v="44"/>
    <n v="67"/>
    <s v="area_code_415"/>
    <s v="no"/>
    <s v="no"/>
    <n v="0"/>
    <n v="124"/>
    <n v="77"/>
    <n v="21.08"/>
    <n v="222.2"/>
    <n v="95"/>
    <n v="18.89"/>
    <n v="151.19999999999999"/>
    <n v="111"/>
    <n v="6.8"/>
    <n v="13.1"/>
    <n v="2"/>
    <n v="3.54"/>
    <n v="0"/>
    <s v="no"/>
    <n v="0"/>
    <s v="0-3 Calls"/>
    <s v="60-95 Months"/>
  </r>
  <r>
    <x v="14"/>
    <n v="38"/>
    <s v="area_code_415"/>
    <s v="no"/>
    <s v="yes"/>
    <n v="38"/>
    <n v="175.6"/>
    <n v="127"/>
    <n v="29.85"/>
    <n v="260.5"/>
    <n v="118"/>
    <n v="22.14"/>
    <n v="199.5"/>
    <n v="109"/>
    <n v="8.98"/>
    <n v="12.3"/>
    <n v="2"/>
    <n v="3.32"/>
    <n v="2"/>
    <s v="no"/>
    <n v="0"/>
    <s v="0-3 Calls"/>
    <s v="24-59 Months"/>
  </r>
  <r>
    <x v="5"/>
    <n v="164"/>
    <s v="area_code_408"/>
    <s v="no"/>
    <s v="yes"/>
    <n v="32"/>
    <n v="111.7"/>
    <n v="116"/>
    <n v="18.989999999999998"/>
    <n v="133.9"/>
    <n v="93"/>
    <n v="11.38"/>
    <n v="176.5"/>
    <n v="76"/>
    <n v="7.94"/>
    <n v="8"/>
    <n v="5"/>
    <n v="2.16"/>
    <n v="1"/>
    <s v="no"/>
    <n v="0"/>
    <s v="0-3 Calls"/>
    <s v="132+ Months"/>
  </r>
  <r>
    <x v="26"/>
    <n v="119"/>
    <s v="area_code_415"/>
    <s v="no"/>
    <s v="no"/>
    <n v="0"/>
    <n v="37.4"/>
    <n v="102"/>
    <n v="6.36"/>
    <n v="182.3"/>
    <n v="115"/>
    <n v="15.5"/>
    <n v="191.9"/>
    <n v="100"/>
    <n v="8.64"/>
    <n v="8.3000000000000007"/>
    <n v="5"/>
    <n v="2.2400000000000002"/>
    <n v="2"/>
    <s v="no"/>
    <n v="0"/>
    <s v="0-3 Calls"/>
    <s v="96-131 Months"/>
  </r>
  <r>
    <x v="25"/>
    <n v="74"/>
    <s v="area_code_415"/>
    <s v="no"/>
    <s v="no"/>
    <n v="0"/>
    <n v="201.4"/>
    <n v="112"/>
    <n v="34.24"/>
    <n v="109.6"/>
    <n v="71"/>
    <n v="9.32"/>
    <n v="200.2"/>
    <n v="135"/>
    <n v="9.01"/>
    <n v="10.7"/>
    <n v="2"/>
    <n v="2.89"/>
    <n v="1"/>
    <s v="no"/>
    <n v="0"/>
    <s v="0-3 Calls"/>
    <s v="60-95 Months"/>
  </r>
  <r>
    <x v="23"/>
    <n v="18"/>
    <s v="area_code_415"/>
    <s v="no"/>
    <s v="no"/>
    <n v="0"/>
    <n v="156"/>
    <n v="88"/>
    <n v="26.52"/>
    <n v="213.8"/>
    <n v="127"/>
    <n v="18.170000000000002"/>
    <n v="244.9"/>
    <n v="113"/>
    <n v="11.02"/>
    <n v="11.4"/>
    <n v="9"/>
    <n v="3.08"/>
    <n v="1"/>
    <s v="no"/>
    <n v="0"/>
    <s v="0-3 Calls"/>
    <s v="0-23 Months"/>
  </r>
  <r>
    <x v="11"/>
    <n v="93"/>
    <s v="area_code_408"/>
    <s v="no"/>
    <s v="no"/>
    <n v="0"/>
    <n v="162.9"/>
    <n v="103"/>
    <n v="27.69"/>
    <n v="243.6"/>
    <n v="97"/>
    <n v="20.71"/>
    <n v="172.4"/>
    <n v="111"/>
    <n v="7.76"/>
    <n v="7"/>
    <n v="5"/>
    <n v="1.89"/>
    <n v="4"/>
    <s v="no"/>
    <n v="0"/>
    <s v="4+ calls"/>
    <s v="60-95 Months"/>
  </r>
  <r>
    <x v="10"/>
    <n v="64"/>
    <s v="area_code_415"/>
    <s v="no"/>
    <s v="yes"/>
    <n v="18"/>
    <n v="211.4"/>
    <n v="111"/>
    <n v="35.94"/>
    <n v="150.80000000000001"/>
    <n v="67"/>
    <n v="12.82"/>
    <n v="216.5"/>
    <n v="87"/>
    <n v="9.74"/>
    <n v="10.5"/>
    <n v="2"/>
    <n v="2.84"/>
    <n v="2"/>
    <s v="no"/>
    <n v="0"/>
    <s v="0-3 Calls"/>
    <s v="60-95 Months"/>
  </r>
  <r>
    <x v="5"/>
    <n v="108"/>
    <s v="area_code_415"/>
    <s v="no"/>
    <s v="no"/>
    <n v="0"/>
    <n v="157.30000000000001"/>
    <n v="83"/>
    <n v="26.74"/>
    <n v="162.80000000000001"/>
    <n v="75"/>
    <n v="13.84"/>
    <n v="112"/>
    <n v="101"/>
    <n v="5.04"/>
    <n v="9.6999999999999993"/>
    <n v="4"/>
    <n v="2.62"/>
    <n v="1"/>
    <s v="no"/>
    <n v="0"/>
    <s v="0-3 Calls"/>
    <s v="96-131 Months"/>
  </r>
  <r>
    <x v="22"/>
    <n v="112"/>
    <s v="area_code_510"/>
    <s v="no"/>
    <s v="no"/>
    <n v="0"/>
    <n v="172.7"/>
    <n v="112"/>
    <n v="29.36"/>
    <n v="244.5"/>
    <n v="83"/>
    <n v="20.78"/>
    <n v="242.3"/>
    <n v="68"/>
    <n v="10.9"/>
    <n v="4.0999999999999996"/>
    <n v="1"/>
    <n v="1.1100000000000001"/>
    <n v="0"/>
    <s v="no"/>
    <n v="0"/>
    <s v="0-3 Calls"/>
    <s v="96-131 Months"/>
  </r>
  <r>
    <x v="8"/>
    <n v="77"/>
    <s v="area_code_408"/>
    <s v="no"/>
    <s v="no"/>
    <n v="0"/>
    <n v="196.6"/>
    <n v="87"/>
    <n v="33.42"/>
    <n v="117.7"/>
    <n v="103"/>
    <n v="10"/>
    <n v="124.9"/>
    <n v="100"/>
    <n v="5.62"/>
    <n v="11.4"/>
    <n v="3"/>
    <n v="3.08"/>
    <n v="2"/>
    <s v="no"/>
    <n v="0"/>
    <s v="0-3 Calls"/>
    <s v="60-95 Months"/>
  </r>
  <r>
    <x v="25"/>
    <n v="68"/>
    <s v="area_code_408"/>
    <s v="no"/>
    <s v="yes"/>
    <n v="43"/>
    <n v="147.69999999999999"/>
    <n v="95"/>
    <n v="25.11"/>
    <n v="259.3"/>
    <n v="108"/>
    <n v="22.04"/>
    <n v="237.1"/>
    <n v="106"/>
    <n v="10.67"/>
    <n v="8.9"/>
    <n v="8"/>
    <n v="2.4"/>
    <n v="3"/>
    <s v="no"/>
    <n v="0"/>
    <s v="0-3 Calls"/>
    <s v="60-95 Months"/>
  </r>
  <r>
    <x v="9"/>
    <n v="83"/>
    <s v="area_code_408"/>
    <s v="yes"/>
    <s v="no"/>
    <n v="0"/>
    <n v="197.6"/>
    <n v="105"/>
    <n v="33.590000000000003"/>
    <n v="177.5"/>
    <n v="96"/>
    <n v="15.09"/>
    <n v="126.8"/>
    <n v="100"/>
    <n v="5.71"/>
    <n v="9.1999999999999993"/>
    <n v="1"/>
    <n v="2.48"/>
    <n v="3"/>
    <s v="yes"/>
    <n v="1"/>
    <s v="0-3 Calls"/>
    <s v="60-95 Months"/>
  </r>
  <r>
    <x v="49"/>
    <n v="87"/>
    <s v="area_code_510"/>
    <s v="no"/>
    <s v="yes"/>
    <n v="18"/>
    <n v="186.7"/>
    <n v="74"/>
    <n v="31.74"/>
    <n v="220"/>
    <n v="77"/>
    <n v="18.7"/>
    <n v="224.6"/>
    <n v="137"/>
    <n v="10.11"/>
    <n v="12"/>
    <n v="4"/>
    <n v="3.24"/>
    <n v="1"/>
    <s v="no"/>
    <n v="0"/>
    <s v="0-3 Calls"/>
    <s v="60-95 Months"/>
  </r>
  <r>
    <x v="18"/>
    <n v="43"/>
    <s v="area_code_408"/>
    <s v="no"/>
    <s v="yes"/>
    <n v="39"/>
    <n v="198.5"/>
    <n v="104"/>
    <n v="33.75"/>
    <n v="163.1"/>
    <n v="107"/>
    <n v="13.86"/>
    <n v="212.2"/>
    <n v="125"/>
    <n v="9.5500000000000007"/>
    <n v="10.8"/>
    <n v="2"/>
    <n v="2.92"/>
    <n v="1"/>
    <s v="no"/>
    <n v="0"/>
    <s v="0-3 Calls"/>
    <s v="24-59 Months"/>
  </r>
  <r>
    <x v="34"/>
    <n v="113"/>
    <s v="area_code_408"/>
    <s v="no"/>
    <s v="no"/>
    <n v="0"/>
    <n v="161.1"/>
    <n v="133"/>
    <n v="27.39"/>
    <n v="205.3"/>
    <n v="95"/>
    <n v="17.45"/>
    <n v="60.3"/>
    <n v="93"/>
    <n v="2.71"/>
    <n v="12.2"/>
    <n v="2"/>
    <n v="3.29"/>
    <n v="2"/>
    <s v="no"/>
    <n v="0"/>
    <s v="0-3 Calls"/>
    <s v="96-131 Months"/>
  </r>
  <r>
    <x v="25"/>
    <n v="95"/>
    <s v="area_code_415"/>
    <s v="no"/>
    <s v="yes"/>
    <n v="27"/>
    <n v="190.8"/>
    <n v="76"/>
    <n v="32.44"/>
    <n v="177.5"/>
    <n v="104"/>
    <n v="15.09"/>
    <n v="227.3"/>
    <n v="95"/>
    <n v="10.23"/>
    <n v="5.9"/>
    <n v="1"/>
    <n v="1.59"/>
    <n v="2"/>
    <s v="no"/>
    <n v="0"/>
    <s v="0-3 Calls"/>
    <s v="60-95 Months"/>
  </r>
  <r>
    <x v="14"/>
    <n v="30"/>
    <s v="area_code_415"/>
    <s v="no"/>
    <s v="no"/>
    <n v="0"/>
    <n v="195.2"/>
    <n v="100"/>
    <n v="33.18"/>
    <n v="179.8"/>
    <n v="95"/>
    <n v="15.28"/>
    <n v="298.3"/>
    <n v="115"/>
    <n v="13.42"/>
    <n v="11.5"/>
    <n v="4"/>
    <n v="3.11"/>
    <n v="1"/>
    <s v="no"/>
    <n v="0"/>
    <s v="0-3 Calls"/>
    <s v="24-59 Months"/>
  </r>
  <r>
    <x v="1"/>
    <n v="172"/>
    <s v="area_code_510"/>
    <s v="no"/>
    <s v="no"/>
    <n v="0"/>
    <n v="290.5"/>
    <n v="123"/>
    <n v="49.39"/>
    <n v="253"/>
    <n v="77"/>
    <n v="21.51"/>
    <n v="159.30000000000001"/>
    <n v="96"/>
    <n v="7.17"/>
    <n v="11.3"/>
    <n v="5"/>
    <n v="3.05"/>
    <n v="2"/>
    <s v="yes"/>
    <n v="1"/>
    <s v="0-3 Calls"/>
    <s v="132+ Months"/>
  </r>
  <r>
    <x v="41"/>
    <n v="82"/>
    <s v="area_code_415"/>
    <s v="no"/>
    <s v="yes"/>
    <n v="23"/>
    <n v="165.2"/>
    <n v="103"/>
    <n v="28.08"/>
    <n v="193.9"/>
    <n v="78"/>
    <n v="16.48"/>
    <n v="170.9"/>
    <n v="90"/>
    <n v="7.69"/>
    <n v="11.8"/>
    <n v="2"/>
    <n v="3.19"/>
    <n v="1"/>
    <s v="no"/>
    <n v="0"/>
    <s v="0-3 Calls"/>
    <s v="60-95 Months"/>
  </r>
  <r>
    <x v="26"/>
    <n v="95"/>
    <s v="area_code_415"/>
    <s v="no"/>
    <s v="no"/>
    <n v="0"/>
    <n v="198.9"/>
    <n v="101"/>
    <n v="33.81"/>
    <n v="209.7"/>
    <n v="91"/>
    <n v="17.82"/>
    <n v="145.30000000000001"/>
    <n v="55"/>
    <n v="6.54"/>
    <n v="11.4"/>
    <n v="4"/>
    <n v="3.08"/>
    <n v="1"/>
    <s v="no"/>
    <n v="0"/>
    <s v="0-3 Calls"/>
    <s v="60-95 Months"/>
  </r>
  <r>
    <x v="29"/>
    <n v="97"/>
    <s v="area_code_408"/>
    <s v="no"/>
    <s v="no"/>
    <n v="0"/>
    <n v="169.2"/>
    <n v="91"/>
    <n v="28.76"/>
    <n v="224.6"/>
    <n v="122"/>
    <n v="19.09"/>
    <n v="108"/>
    <n v="115"/>
    <n v="4.8600000000000003"/>
    <n v="13"/>
    <n v="5"/>
    <n v="3.51"/>
    <n v="1"/>
    <s v="no"/>
    <n v="0"/>
    <s v="0-3 Calls"/>
    <s v="96-131 Months"/>
  </r>
  <r>
    <x v="29"/>
    <n v="115"/>
    <s v="area_code_415"/>
    <s v="no"/>
    <s v="no"/>
    <n v="0"/>
    <n v="275.5"/>
    <n v="76"/>
    <n v="46.84"/>
    <n v="225.8"/>
    <n v="82"/>
    <n v="19.190000000000001"/>
    <n v="327.3"/>
    <n v="87"/>
    <n v="14.73"/>
    <n v="4.8"/>
    <n v="2"/>
    <n v="1.3"/>
    <n v="3"/>
    <s v="yes"/>
    <n v="1"/>
    <s v="0-3 Calls"/>
    <s v="96-131 Months"/>
  </r>
  <r>
    <x v="20"/>
    <n v="94"/>
    <s v="area_code_408"/>
    <s v="no"/>
    <s v="no"/>
    <n v="0"/>
    <n v="226.6"/>
    <n v="119"/>
    <n v="38.520000000000003"/>
    <n v="199.8"/>
    <n v="111"/>
    <n v="16.98"/>
    <n v="219.4"/>
    <n v="141"/>
    <n v="9.8699999999999992"/>
    <n v="11.7"/>
    <n v="2"/>
    <n v="3.16"/>
    <n v="3"/>
    <s v="no"/>
    <n v="0"/>
    <s v="0-3 Calls"/>
    <s v="60-95 Months"/>
  </r>
  <r>
    <x v="48"/>
    <n v="88"/>
    <s v="area_code_415"/>
    <s v="no"/>
    <s v="no"/>
    <n v="0"/>
    <n v="158.19999999999999"/>
    <n v="130"/>
    <n v="26.89"/>
    <n v="234.6"/>
    <n v="91"/>
    <n v="19.940000000000001"/>
    <n v="291"/>
    <n v="117"/>
    <n v="13.1"/>
    <n v="12.9"/>
    <n v="3"/>
    <n v="3.48"/>
    <n v="2"/>
    <s v="no"/>
    <n v="0"/>
    <s v="0-3 Calls"/>
    <s v="60-95 Months"/>
  </r>
  <r>
    <x v="3"/>
    <n v="95"/>
    <s v="area_code_415"/>
    <s v="no"/>
    <s v="no"/>
    <n v="0"/>
    <n v="186.4"/>
    <n v="85"/>
    <n v="31.69"/>
    <n v="173.4"/>
    <n v="100"/>
    <n v="14.74"/>
    <n v="294.7"/>
    <n v="73"/>
    <n v="13.26"/>
    <n v="9.1"/>
    <n v="5"/>
    <n v="2.46"/>
    <n v="1"/>
    <s v="no"/>
    <n v="0"/>
    <s v="0-3 Calls"/>
    <s v="60-95 Months"/>
  </r>
  <r>
    <x v="32"/>
    <n v="52"/>
    <s v="area_code_408"/>
    <s v="no"/>
    <s v="no"/>
    <n v="0"/>
    <n v="165.8"/>
    <n v="94"/>
    <n v="28.19"/>
    <n v="192.8"/>
    <n v="135"/>
    <n v="16.39"/>
    <n v="247.8"/>
    <n v="64"/>
    <n v="11.15"/>
    <n v="12.4"/>
    <n v="7"/>
    <n v="3.35"/>
    <n v="3"/>
    <s v="no"/>
    <n v="0"/>
    <s v="0-3 Calls"/>
    <s v="24-59 Months"/>
  </r>
  <r>
    <x v="48"/>
    <n v="91"/>
    <s v="area_code_510"/>
    <s v="no"/>
    <s v="no"/>
    <n v="0"/>
    <n v="143.19999999999999"/>
    <n v="127"/>
    <n v="24.34"/>
    <n v="103"/>
    <n v="89"/>
    <n v="8.76"/>
    <n v="233.5"/>
    <n v="94"/>
    <n v="10.51"/>
    <n v="12.7"/>
    <n v="3"/>
    <n v="3.43"/>
    <n v="2"/>
    <s v="no"/>
    <n v="0"/>
    <s v="0-3 Calls"/>
    <s v="60-95 Months"/>
  </r>
  <r>
    <x v="24"/>
    <n v="163"/>
    <s v="area_code_510"/>
    <s v="no"/>
    <s v="no"/>
    <n v="0"/>
    <n v="238.6"/>
    <n v="107"/>
    <n v="40.56"/>
    <n v="178"/>
    <n v="85"/>
    <n v="15.13"/>
    <n v="196"/>
    <n v="124"/>
    <n v="8.82"/>
    <n v="6.2"/>
    <n v="4"/>
    <n v="1.67"/>
    <n v="1"/>
    <s v="no"/>
    <n v="0"/>
    <s v="0-3 Calls"/>
    <s v="132+ Months"/>
  </r>
  <r>
    <x v="42"/>
    <n v="145"/>
    <s v="area_code_408"/>
    <s v="yes"/>
    <s v="no"/>
    <n v="0"/>
    <n v="113"/>
    <n v="63"/>
    <n v="19.21"/>
    <n v="187"/>
    <n v="131"/>
    <n v="15.9"/>
    <n v="146.80000000000001"/>
    <n v="61"/>
    <n v="6.61"/>
    <n v="10.9"/>
    <n v="7"/>
    <n v="2.94"/>
    <n v="1"/>
    <s v="no"/>
    <n v="0"/>
    <s v="0-3 Calls"/>
    <s v="132+ Months"/>
  </r>
  <r>
    <x v="28"/>
    <n v="116"/>
    <s v="area_code_408"/>
    <s v="no"/>
    <s v="no"/>
    <n v="0"/>
    <n v="149.6"/>
    <n v="74"/>
    <n v="25.43"/>
    <n v="167.9"/>
    <n v="92"/>
    <n v="14.27"/>
    <n v="174.1"/>
    <n v="100"/>
    <n v="7.83"/>
    <n v="16.399999999999999"/>
    <n v="7"/>
    <n v="4.43"/>
    <n v="0"/>
    <s v="no"/>
    <n v="0"/>
    <s v="0-3 Calls"/>
    <s v="96-131 Months"/>
  </r>
  <r>
    <x v="12"/>
    <n v="95"/>
    <s v="area_code_415"/>
    <s v="no"/>
    <s v="no"/>
    <n v="0"/>
    <n v="232"/>
    <n v="80"/>
    <n v="39.44"/>
    <n v="126.1"/>
    <n v="94"/>
    <n v="10.72"/>
    <n v="109.6"/>
    <n v="117"/>
    <n v="4.93"/>
    <n v="12"/>
    <n v="6"/>
    <n v="3.24"/>
    <n v="1"/>
    <s v="no"/>
    <n v="0"/>
    <s v="0-3 Calls"/>
    <s v="60-95 Months"/>
  </r>
  <r>
    <x v="11"/>
    <n v="49"/>
    <s v="area_code_415"/>
    <s v="no"/>
    <s v="no"/>
    <n v="0"/>
    <n v="167.2"/>
    <n v="94"/>
    <n v="28.42"/>
    <n v="218.1"/>
    <n v="121"/>
    <n v="18.54"/>
    <n v="313.10000000000002"/>
    <n v="109"/>
    <n v="14.09"/>
    <n v="7.8"/>
    <n v="5"/>
    <n v="2.11"/>
    <n v="3"/>
    <s v="no"/>
    <n v="0"/>
    <s v="0-3 Calls"/>
    <s v="24-59 Months"/>
  </r>
  <r>
    <x v="22"/>
    <n v="121"/>
    <s v="area_code_415"/>
    <s v="no"/>
    <s v="no"/>
    <n v="0"/>
    <n v="162.4"/>
    <n v="87"/>
    <n v="27.61"/>
    <n v="285.2"/>
    <n v="104"/>
    <n v="24.24"/>
    <n v="117.4"/>
    <n v="125"/>
    <n v="5.28"/>
    <n v="5.8"/>
    <n v="5"/>
    <n v="1.57"/>
    <n v="2"/>
    <s v="no"/>
    <n v="0"/>
    <s v="0-3 Calls"/>
    <s v="96-131 Months"/>
  </r>
  <r>
    <x v="46"/>
    <n v="39"/>
    <s v="area_code_510"/>
    <s v="no"/>
    <s v="no"/>
    <n v="0"/>
    <n v="189.6"/>
    <n v="89"/>
    <n v="32.229999999999997"/>
    <n v="251.6"/>
    <n v="116"/>
    <n v="21.39"/>
    <n v="230.9"/>
    <n v="105"/>
    <n v="10.39"/>
    <n v="5.4"/>
    <n v="8"/>
    <n v="1.46"/>
    <n v="3"/>
    <s v="no"/>
    <n v="0"/>
    <s v="0-3 Calls"/>
    <s v="24-59 Months"/>
  </r>
  <r>
    <x v="49"/>
    <n v="41"/>
    <s v="area_code_415"/>
    <s v="no"/>
    <s v="yes"/>
    <n v="24"/>
    <n v="247.6"/>
    <n v="97"/>
    <n v="42.09"/>
    <n v="199.7"/>
    <n v="106"/>
    <n v="16.97"/>
    <n v="217.7"/>
    <n v="91"/>
    <n v="9.8000000000000007"/>
    <n v="12.1"/>
    <n v="6"/>
    <n v="3.27"/>
    <n v="1"/>
    <s v="no"/>
    <n v="0"/>
    <s v="0-3 Calls"/>
    <s v="24-59 Months"/>
  </r>
  <r>
    <x v="20"/>
    <n v="60"/>
    <s v="area_code_510"/>
    <s v="no"/>
    <s v="no"/>
    <n v="0"/>
    <n v="179.4"/>
    <n v="108"/>
    <n v="30.5"/>
    <n v="263.2"/>
    <n v="74"/>
    <n v="22.37"/>
    <n v="133.30000000000001"/>
    <n v="78"/>
    <n v="6"/>
    <n v="13.4"/>
    <n v="7"/>
    <n v="3.62"/>
    <n v="2"/>
    <s v="no"/>
    <n v="0"/>
    <s v="0-3 Calls"/>
    <s v="60-95 Months"/>
  </r>
  <r>
    <x v="8"/>
    <n v="158"/>
    <s v="area_code_510"/>
    <s v="no"/>
    <s v="no"/>
    <n v="0"/>
    <n v="245.1"/>
    <n v="68"/>
    <n v="41.67"/>
    <n v="195.8"/>
    <n v="100"/>
    <n v="16.64"/>
    <n v="244.2"/>
    <n v="80"/>
    <n v="10.99"/>
    <n v="11.5"/>
    <n v="4"/>
    <n v="3.11"/>
    <n v="2"/>
    <s v="no"/>
    <n v="0"/>
    <s v="0-3 Calls"/>
    <s v="132+ Months"/>
  </r>
  <r>
    <x v="42"/>
    <n v="121"/>
    <s v="area_code_408"/>
    <s v="no"/>
    <s v="yes"/>
    <n v="12"/>
    <n v="127.2"/>
    <n v="56"/>
    <n v="21.62"/>
    <n v="241.6"/>
    <n v="114"/>
    <n v="20.54"/>
    <n v="176.6"/>
    <n v="84"/>
    <n v="7.95"/>
    <n v="13.2"/>
    <n v="3"/>
    <n v="3.56"/>
    <n v="3"/>
    <s v="no"/>
    <n v="0"/>
    <s v="0-3 Calls"/>
    <s v="96-131 Months"/>
  </r>
  <r>
    <x v="42"/>
    <n v="45"/>
    <s v="area_code_415"/>
    <s v="no"/>
    <s v="no"/>
    <n v="0"/>
    <n v="142.69999999999999"/>
    <n v="80"/>
    <n v="24.26"/>
    <n v="205.4"/>
    <n v="135"/>
    <n v="17.46"/>
    <n v="228.1"/>
    <n v="87"/>
    <n v="10.26"/>
    <n v="12"/>
    <n v="11"/>
    <n v="3.24"/>
    <n v="2"/>
    <s v="no"/>
    <n v="0"/>
    <s v="0-3 Calls"/>
    <s v="24-59 Months"/>
  </r>
  <r>
    <x v="26"/>
    <n v="154"/>
    <s v="area_code_510"/>
    <s v="no"/>
    <s v="no"/>
    <n v="0"/>
    <n v="94.5"/>
    <n v="97"/>
    <n v="16.07"/>
    <n v="178.2"/>
    <n v="127"/>
    <n v="15.15"/>
    <n v="230.2"/>
    <n v="99"/>
    <n v="10.36"/>
    <n v="9.1999999999999993"/>
    <n v="3"/>
    <n v="2.48"/>
    <n v="2"/>
    <s v="no"/>
    <n v="0"/>
    <s v="0-3 Calls"/>
    <s v="132+ Months"/>
  </r>
  <r>
    <x v="29"/>
    <n v="127"/>
    <s v="area_code_510"/>
    <s v="no"/>
    <s v="no"/>
    <n v="0"/>
    <n v="241.7"/>
    <n v="115"/>
    <n v="41.09"/>
    <n v="141.5"/>
    <n v="96"/>
    <n v="12.03"/>
    <n v="170.7"/>
    <n v="94"/>
    <n v="7.68"/>
    <n v="4.5"/>
    <n v="5"/>
    <n v="1.22"/>
    <n v="2"/>
    <s v="no"/>
    <n v="0"/>
    <s v="0-3 Calls"/>
    <s v="96-131 Months"/>
  </r>
  <r>
    <x v="16"/>
    <n v="74"/>
    <s v="area_code_415"/>
    <s v="yes"/>
    <s v="no"/>
    <n v="0"/>
    <n v="267.5"/>
    <n v="134"/>
    <n v="45.48"/>
    <n v="242.5"/>
    <n v="110"/>
    <n v="20.61"/>
    <n v="223"/>
    <n v="108"/>
    <n v="10.039999999999999"/>
    <n v="8.3000000000000007"/>
    <n v="4"/>
    <n v="2.2400000000000002"/>
    <n v="3"/>
    <s v="yes"/>
    <n v="1"/>
    <s v="0-3 Calls"/>
    <s v="60-95 Months"/>
  </r>
  <r>
    <x v="43"/>
    <n v="26"/>
    <s v="area_code_408"/>
    <s v="no"/>
    <s v="no"/>
    <n v="0"/>
    <n v="290.10000000000002"/>
    <n v="143"/>
    <n v="49.32"/>
    <n v="245.7"/>
    <n v="97"/>
    <n v="20.88"/>
    <n v="147"/>
    <n v="80"/>
    <n v="6.61"/>
    <n v="7.4"/>
    <n v="4"/>
    <n v="2"/>
    <n v="2"/>
    <s v="yes"/>
    <n v="1"/>
    <s v="0-3 Calls"/>
    <s v="24-59 Months"/>
  </r>
  <r>
    <x v="19"/>
    <n v="101"/>
    <s v="area_code_415"/>
    <s v="no"/>
    <s v="yes"/>
    <n v="24"/>
    <n v="240.5"/>
    <n v="103"/>
    <n v="40.89"/>
    <n v="280.5"/>
    <n v="78"/>
    <n v="23.84"/>
    <n v="212.8"/>
    <n v="69"/>
    <n v="9.58"/>
    <n v="10.4"/>
    <n v="5"/>
    <n v="2.81"/>
    <n v="2"/>
    <s v="no"/>
    <n v="0"/>
    <s v="0-3 Calls"/>
    <s v="96-131 Months"/>
  </r>
  <r>
    <x v="32"/>
    <n v="67"/>
    <s v="area_code_415"/>
    <s v="no"/>
    <s v="no"/>
    <n v="0"/>
    <n v="284.5"/>
    <n v="104"/>
    <n v="48.37"/>
    <n v="88.6"/>
    <n v="71"/>
    <n v="7.53"/>
    <n v="171.4"/>
    <n v="93"/>
    <n v="7.71"/>
    <n v="12.5"/>
    <n v="4"/>
    <n v="3.38"/>
    <n v="1"/>
    <s v="no"/>
    <n v="0"/>
    <s v="0-3 Calls"/>
    <s v="60-95 Months"/>
  </r>
  <r>
    <x v="19"/>
    <n v="142"/>
    <s v="area_code_415"/>
    <s v="no"/>
    <s v="no"/>
    <n v="0"/>
    <n v="131.69999999999999"/>
    <n v="85"/>
    <n v="22.39"/>
    <n v="239.6"/>
    <n v="118"/>
    <n v="20.37"/>
    <n v="235.1"/>
    <n v="77"/>
    <n v="10.58"/>
    <n v="8.9"/>
    <n v="3"/>
    <n v="2.4"/>
    <n v="1"/>
    <s v="no"/>
    <n v="0"/>
    <s v="0-3 Calls"/>
    <s v="132+ Months"/>
  </r>
  <r>
    <x v="18"/>
    <n v="183"/>
    <s v="area_code_415"/>
    <s v="no"/>
    <s v="yes"/>
    <n v="31"/>
    <n v="211.9"/>
    <n v="126"/>
    <n v="36.020000000000003"/>
    <n v="224.3"/>
    <n v="125"/>
    <n v="19.07"/>
    <n v="226.2"/>
    <n v="125"/>
    <n v="10.18"/>
    <n v="13.8"/>
    <n v="2"/>
    <n v="3.73"/>
    <n v="1"/>
    <s v="no"/>
    <n v="0"/>
    <s v="0-3 Calls"/>
    <s v="132+ Months"/>
  </r>
  <r>
    <x v="15"/>
    <n v="202"/>
    <s v="area_code_415"/>
    <s v="no"/>
    <s v="no"/>
    <n v="0"/>
    <n v="168.9"/>
    <n v="88"/>
    <n v="28.71"/>
    <n v="235.8"/>
    <n v="98"/>
    <n v="20.04"/>
    <n v="273.2"/>
    <n v="108"/>
    <n v="12.29"/>
    <n v="14.6"/>
    <n v="3"/>
    <n v="3.94"/>
    <n v="3"/>
    <s v="no"/>
    <n v="0"/>
    <s v="0-3 Calls"/>
    <s v="132+ Months"/>
  </r>
  <r>
    <x v="5"/>
    <n v="24"/>
    <s v="area_code_415"/>
    <s v="yes"/>
    <s v="no"/>
    <n v="0"/>
    <n v="230.5"/>
    <n v="126"/>
    <n v="39.19"/>
    <n v="184.7"/>
    <n v="128"/>
    <n v="15.7"/>
    <n v="159.1"/>
    <n v="152"/>
    <n v="7.16"/>
    <n v="10.6"/>
    <n v="3"/>
    <n v="2.86"/>
    <n v="1"/>
    <s v="no"/>
    <n v="0"/>
    <s v="0-3 Calls"/>
    <s v="24-59 Months"/>
  </r>
  <r>
    <x v="15"/>
    <n v="36"/>
    <s v="area_code_510"/>
    <s v="no"/>
    <s v="no"/>
    <n v="0"/>
    <n v="195.5"/>
    <n v="77"/>
    <n v="33.24"/>
    <n v="156.30000000000001"/>
    <n v="108"/>
    <n v="13.29"/>
    <n v="217.8"/>
    <n v="133"/>
    <n v="9.8000000000000007"/>
    <n v="7.3"/>
    <n v="2"/>
    <n v="1.97"/>
    <n v="1"/>
    <s v="no"/>
    <n v="0"/>
    <s v="0-3 Calls"/>
    <s v="24-59 Months"/>
  </r>
  <r>
    <x v="26"/>
    <n v="167"/>
    <s v="area_code_415"/>
    <s v="no"/>
    <s v="no"/>
    <n v="0"/>
    <n v="112.3"/>
    <n v="101"/>
    <n v="19.09"/>
    <n v="204.8"/>
    <n v="140"/>
    <n v="17.41"/>
    <n v="141.19999999999999"/>
    <n v="118"/>
    <n v="6.35"/>
    <n v="13.3"/>
    <n v="2"/>
    <n v="3.59"/>
    <n v="1"/>
    <s v="no"/>
    <n v="0"/>
    <s v="0-3 Calls"/>
    <s v="132+ Months"/>
  </r>
  <r>
    <x v="47"/>
    <n v="118"/>
    <s v="area_code_415"/>
    <s v="no"/>
    <s v="no"/>
    <n v="0"/>
    <n v="103.6"/>
    <n v="107"/>
    <n v="17.61"/>
    <n v="82"/>
    <n v="149"/>
    <n v="6.97"/>
    <n v="169.5"/>
    <n v="103"/>
    <n v="7.63"/>
    <n v="6.6"/>
    <n v="6"/>
    <n v="1.78"/>
    <n v="0"/>
    <s v="no"/>
    <n v="0"/>
    <s v="0-3 Calls"/>
    <s v="96-131 Months"/>
  </r>
  <r>
    <x v="44"/>
    <n v="136"/>
    <s v="area_code_415"/>
    <s v="no"/>
    <s v="no"/>
    <n v="0"/>
    <n v="121.5"/>
    <n v="80"/>
    <n v="20.66"/>
    <n v="220.1"/>
    <n v="97"/>
    <n v="18.71"/>
    <n v="179.5"/>
    <n v="94"/>
    <n v="8.08"/>
    <n v="10.4"/>
    <n v="5"/>
    <n v="2.81"/>
    <n v="1"/>
    <s v="no"/>
    <n v="0"/>
    <s v="0-3 Calls"/>
    <s v="132+ Months"/>
  </r>
  <r>
    <x v="18"/>
    <n v="77"/>
    <s v="area_code_415"/>
    <s v="no"/>
    <s v="no"/>
    <n v="0"/>
    <n v="175.8"/>
    <n v="116"/>
    <n v="29.89"/>
    <n v="156.19999999999999"/>
    <n v="125"/>
    <n v="13.28"/>
    <n v="237.4"/>
    <n v="106"/>
    <n v="10.68"/>
    <n v="5"/>
    <n v="4"/>
    <n v="1.35"/>
    <n v="0"/>
    <s v="no"/>
    <n v="0"/>
    <s v="0-3 Calls"/>
    <s v="60-95 Months"/>
  </r>
  <r>
    <x v="28"/>
    <n v="133"/>
    <s v="area_code_415"/>
    <s v="no"/>
    <s v="no"/>
    <n v="0"/>
    <n v="165.9"/>
    <n v="98"/>
    <n v="28.2"/>
    <n v="161.9"/>
    <n v="110"/>
    <n v="13.76"/>
    <n v="208.9"/>
    <n v="120"/>
    <n v="9.4"/>
    <n v="11.2"/>
    <n v="11"/>
    <n v="3.02"/>
    <n v="2"/>
    <s v="no"/>
    <n v="0"/>
    <s v="0-3 Calls"/>
    <s v="132+ Months"/>
  </r>
  <r>
    <x v="27"/>
    <n v="122"/>
    <s v="area_code_408"/>
    <s v="no"/>
    <s v="no"/>
    <n v="0"/>
    <n v="152"/>
    <n v="86"/>
    <n v="25.84"/>
    <n v="162.80000000000001"/>
    <n v="61"/>
    <n v="13.84"/>
    <n v="161.9"/>
    <n v="98"/>
    <n v="7.29"/>
    <n v="9.3000000000000007"/>
    <n v="3"/>
    <n v="2.5099999999999998"/>
    <n v="1"/>
    <s v="no"/>
    <n v="0"/>
    <s v="0-3 Calls"/>
    <s v="96-131 Months"/>
  </r>
  <r>
    <x v="31"/>
    <n v="19"/>
    <s v="area_code_408"/>
    <s v="no"/>
    <s v="no"/>
    <n v="0"/>
    <n v="146.80000000000001"/>
    <n v="99"/>
    <n v="24.96"/>
    <n v="190.5"/>
    <n v="101"/>
    <n v="16.190000000000001"/>
    <n v="146.1"/>
    <n v="68"/>
    <n v="6.57"/>
    <n v="9.3000000000000007"/>
    <n v="2"/>
    <n v="2.5099999999999998"/>
    <n v="0"/>
    <s v="no"/>
    <n v="0"/>
    <s v="0-3 Calls"/>
    <s v="0-23 Months"/>
  </r>
  <r>
    <x v="4"/>
    <n v="140"/>
    <s v="area_code_510"/>
    <s v="no"/>
    <s v="no"/>
    <n v="0"/>
    <n v="201.9"/>
    <n v="114"/>
    <n v="34.32"/>
    <n v="181.7"/>
    <n v="97"/>
    <n v="15.44"/>
    <n v="184.5"/>
    <n v="122"/>
    <n v="8.3000000000000007"/>
    <n v="12.1"/>
    <n v="10"/>
    <n v="3.27"/>
    <n v="0"/>
    <s v="no"/>
    <n v="0"/>
    <s v="0-3 Calls"/>
    <s v="132+ Months"/>
  </r>
  <r>
    <x v="19"/>
    <n v="119"/>
    <s v="area_code_408"/>
    <s v="no"/>
    <s v="no"/>
    <n v="0"/>
    <n v="121.4"/>
    <n v="95"/>
    <n v="20.64"/>
    <n v="230.9"/>
    <n v="81"/>
    <n v="19.63"/>
    <n v="163.6"/>
    <n v="103"/>
    <n v="7.36"/>
    <n v="13.8"/>
    <n v="4"/>
    <n v="3.73"/>
    <n v="2"/>
    <s v="no"/>
    <n v="0"/>
    <s v="0-3 Calls"/>
    <s v="96-131 Months"/>
  </r>
  <r>
    <x v="25"/>
    <n v="80"/>
    <s v="area_code_415"/>
    <s v="no"/>
    <s v="yes"/>
    <n v="34"/>
    <n v="243.4"/>
    <n v="96"/>
    <n v="41.38"/>
    <n v="102.3"/>
    <n v="115"/>
    <n v="8.6999999999999993"/>
    <n v="217.8"/>
    <n v="95"/>
    <n v="9.8000000000000007"/>
    <n v="12.2"/>
    <n v="3"/>
    <n v="3.29"/>
    <n v="1"/>
    <s v="no"/>
    <n v="0"/>
    <s v="0-3 Calls"/>
    <s v="60-95 Months"/>
  </r>
  <r>
    <x v="26"/>
    <n v="116"/>
    <s v="area_code_408"/>
    <s v="no"/>
    <s v="no"/>
    <n v="0"/>
    <n v="152.4"/>
    <n v="101"/>
    <n v="25.91"/>
    <n v="191"/>
    <n v="90"/>
    <n v="16.239999999999998"/>
    <n v="143"/>
    <n v="96"/>
    <n v="6.44"/>
    <n v="11.1"/>
    <n v="9"/>
    <n v="3"/>
    <n v="0"/>
    <s v="no"/>
    <n v="0"/>
    <s v="0-3 Calls"/>
    <s v="96-131 Months"/>
  </r>
  <r>
    <x v="8"/>
    <n v="87"/>
    <s v="area_code_415"/>
    <s v="no"/>
    <s v="no"/>
    <n v="0"/>
    <n v="139.69999999999999"/>
    <n v="112"/>
    <n v="23.75"/>
    <n v="226.8"/>
    <n v="62"/>
    <n v="19.28"/>
    <n v="168.5"/>
    <n v="65"/>
    <n v="7.58"/>
    <n v="15.1"/>
    <n v="7"/>
    <n v="4.08"/>
    <n v="1"/>
    <s v="no"/>
    <n v="0"/>
    <s v="0-3 Calls"/>
    <s v="60-95 Months"/>
  </r>
  <r>
    <x v="6"/>
    <n v="7"/>
    <s v="area_code_510"/>
    <s v="no"/>
    <s v="no"/>
    <n v="0"/>
    <n v="170.2"/>
    <n v="83"/>
    <n v="28.93"/>
    <n v="137.19999999999999"/>
    <n v="123"/>
    <n v="11.66"/>
    <n v="188"/>
    <n v="67"/>
    <n v="8.4600000000000009"/>
    <n v="11.1"/>
    <n v="7"/>
    <n v="3"/>
    <n v="2"/>
    <s v="no"/>
    <n v="0"/>
    <s v="0-3 Calls"/>
    <s v="0-23 Months"/>
  </r>
  <r>
    <x v="49"/>
    <n v="25"/>
    <s v="area_code_510"/>
    <s v="no"/>
    <s v="no"/>
    <n v="0"/>
    <n v="144.1"/>
    <n v="111"/>
    <n v="24.5"/>
    <n v="224.8"/>
    <n v="89"/>
    <n v="19.11"/>
    <n v="132.9"/>
    <n v="110"/>
    <n v="5.98"/>
    <n v="13.6"/>
    <n v="3"/>
    <n v="3.67"/>
    <n v="4"/>
    <s v="yes"/>
    <n v="1"/>
    <s v="4+ calls"/>
    <s v="24-59 Months"/>
  </r>
  <r>
    <x v="35"/>
    <n v="133"/>
    <s v="area_code_415"/>
    <s v="no"/>
    <s v="no"/>
    <n v="0"/>
    <n v="128.9"/>
    <n v="85"/>
    <n v="21.91"/>
    <n v="201.4"/>
    <n v="93"/>
    <n v="17.12"/>
    <n v="275.3"/>
    <n v="103"/>
    <n v="12.39"/>
    <n v="11.1"/>
    <n v="3"/>
    <n v="3"/>
    <n v="1"/>
    <s v="no"/>
    <n v="0"/>
    <s v="0-3 Calls"/>
    <s v="132+ Months"/>
  </r>
  <r>
    <x v="7"/>
    <n v="63"/>
    <s v="area_code_510"/>
    <s v="no"/>
    <s v="no"/>
    <n v="0"/>
    <n v="6.6"/>
    <n v="107"/>
    <n v="1.1200000000000001"/>
    <n v="359.3"/>
    <n v="142"/>
    <n v="30.54"/>
    <n v="252.5"/>
    <n v="131"/>
    <n v="11.36"/>
    <n v="5.6"/>
    <n v="3"/>
    <n v="1.51"/>
    <n v="0"/>
    <s v="no"/>
    <n v="0"/>
    <s v="0-3 Calls"/>
    <s v="60-95 Months"/>
  </r>
  <r>
    <x v="24"/>
    <n v="120"/>
    <s v="area_code_415"/>
    <s v="no"/>
    <s v="no"/>
    <n v="0"/>
    <n v="94.3"/>
    <n v="97"/>
    <n v="16.03"/>
    <n v="181.5"/>
    <n v="91"/>
    <n v="15.43"/>
    <n v="176.5"/>
    <n v="149"/>
    <n v="7.94"/>
    <n v="9.6"/>
    <n v="4"/>
    <n v="2.59"/>
    <n v="1"/>
    <s v="no"/>
    <n v="0"/>
    <s v="0-3 Calls"/>
    <s v="96-131 Months"/>
  </r>
  <r>
    <x v="30"/>
    <n v="39"/>
    <s v="area_code_415"/>
    <s v="no"/>
    <s v="yes"/>
    <n v="17"/>
    <n v="230.7"/>
    <n v="122"/>
    <n v="39.22"/>
    <n v="207.1"/>
    <n v="85"/>
    <n v="17.600000000000001"/>
    <n v="208.9"/>
    <n v="73"/>
    <n v="9.4"/>
    <n v="9.1999999999999993"/>
    <n v="1"/>
    <n v="2.48"/>
    <n v="3"/>
    <s v="no"/>
    <n v="0"/>
    <s v="0-3 Calls"/>
    <s v="24-59 Months"/>
  </r>
  <r>
    <x v="42"/>
    <n v="132"/>
    <s v="area_code_415"/>
    <s v="yes"/>
    <s v="no"/>
    <n v="0"/>
    <n v="144.30000000000001"/>
    <n v="70"/>
    <n v="24.53"/>
    <n v="231.5"/>
    <n v="125"/>
    <n v="19.68"/>
    <n v="304.3"/>
    <n v="137"/>
    <n v="13.69"/>
    <n v="7"/>
    <n v="2"/>
    <n v="1.89"/>
    <n v="1"/>
    <s v="yes"/>
    <n v="1"/>
    <s v="0-3 Calls"/>
    <s v="132+ Months"/>
  </r>
  <r>
    <x v="0"/>
    <n v="108"/>
    <s v="area_code_415"/>
    <s v="no"/>
    <s v="yes"/>
    <n v="30"/>
    <n v="126"/>
    <n v="124"/>
    <n v="21.42"/>
    <n v="202.4"/>
    <n v="84"/>
    <n v="17.2"/>
    <n v="186.4"/>
    <n v="99"/>
    <n v="8.39"/>
    <n v="8.6"/>
    <n v="1"/>
    <n v="2.3199999999999998"/>
    <n v="1"/>
    <s v="no"/>
    <n v="0"/>
    <s v="0-3 Calls"/>
    <s v="96-131 Months"/>
  </r>
  <r>
    <x v="44"/>
    <n v="76"/>
    <s v="area_code_510"/>
    <s v="no"/>
    <s v="no"/>
    <n v="0"/>
    <n v="143.30000000000001"/>
    <n v="98"/>
    <n v="24.36"/>
    <n v="309.10000000000002"/>
    <n v="101"/>
    <n v="26.27"/>
    <n v="207.3"/>
    <n v="122"/>
    <n v="9.33"/>
    <n v="11.4"/>
    <n v="3"/>
    <n v="3.08"/>
    <n v="2"/>
    <s v="no"/>
    <n v="0"/>
    <s v="0-3 Calls"/>
    <s v="60-95 Months"/>
  </r>
  <r>
    <x v="44"/>
    <n v="95"/>
    <s v="area_code_510"/>
    <s v="no"/>
    <s v="no"/>
    <n v="0"/>
    <n v="88"/>
    <n v="81"/>
    <n v="14.96"/>
    <n v="145.9"/>
    <n v="109"/>
    <n v="12.4"/>
    <n v="237.7"/>
    <n v="90"/>
    <n v="10.7"/>
    <n v="9.8000000000000007"/>
    <n v="2"/>
    <n v="2.65"/>
    <n v="2"/>
    <s v="no"/>
    <n v="0"/>
    <s v="0-3 Calls"/>
    <s v="60-95 Months"/>
  </r>
  <r>
    <x v="4"/>
    <n v="120"/>
    <s v="area_code_408"/>
    <s v="no"/>
    <s v="no"/>
    <n v="0"/>
    <n v="121"/>
    <n v="139"/>
    <n v="20.57"/>
    <n v="270.39999999999998"/>
    <n v="121"/>
    <n v="22.98"/>
    <n v="141"/>
    <n v="90"/>
    <n v="6.35"/>
    <n v="5.3"/>
    <n v="8"/>
    <n v="1.43"/>
    <n v="1"/>
    <s v="no"/>
    <n v="0"/>
    <s v="0-3 Calls"/>
    <s v="96-131 Months"/>
  </r>
  <r>
    <x v="30"/>
    <n v="51"/>
    <s v="area_code_408"/>
    <s v="no"/>
    <s v="yes"/>
    <n v="0"/>
    <n v="212.9"/>
    <n v="80"/>
    <n v="36.19"/>
    <n v="236.1"/>
    <n v="57"/>
    <n v="20.07"/>
    <n v="187.6"/>
    <n v="99"/>
    <n v="8.44"/>
    <n v="8.8000000000000007"/>
    <n v="4"/>
    <n v="2.38"/>
    <n v="2"/>
    <s v="no"/>
    <n v="0"/>
    <s v="0-3 Calls"/>
    <s v="24-59 Months"/>
  </r>
  <r>
    <x v="39"/>
    <n v="61"/>
    <s v="area_code_415"/>
    <s v="no"/>
    <s v="no"/>
    <n v="0"/>
    <n v="217.5"/>
    <n v="116"/>
    <n v="36.979999999999997"/>
    <n v="258.5"/>
    <n v="108"/>
    <n v="21.97"/>
    <n v="210.4"/>
    <n v="99"/>
    <n v="9.4700000000000006"/>
    <n v="8.6999999999999993"/>
    <n v="3"/>
    <n v="2.35"/>
    <n v="1"/>
    <s v="no"/>
    <n v="0"/>
    <s v="0-3 Calls"/>
    <s v="60-95 Months"/>
  </r>
  <r>
    <x v="35"/>
    <n v="17"/>
    <s v="area_code_415"/>
    <s v="no"/>
    <s v="no"/>
    <n v="0"/>
    <n v="138.1"/>
    <n v="115"/>
    <n v="23.48"/>
    <n v="196.5"/>
    <n v="55"/>
    <n v="16.7"/>
    <n v="213.9"/>
    <n v="100"/>
    <n v="9.6300000000000008"/>
    <n v="11.7"/>
    <n v="4"/>
    <n v="3.16"/>
    <n v="1"/>
    <s v="no"/>
    <n v="0"/>
    <s v="0-3 Calls"/>
    <s v="0-23 Months"/>
  </r>
  <r>
    <x v="17"/>
    <n v="98"/>
    <s v="area_code_408"/>
    <s v="no"/>
    <s v="yes"/>
    <n v="40"/>
    <n v="212.1"/>
    <n v="90"/>
    <n v="36.06"/>
    <n v="233.9"/>
    <n v="110"/>
    <n v="19.88"/>
    <n v="234"/>
    <n v="84"/>
    <n v="10.53"/>
    <n v="7.1"/>
    <n v="4"/>
    <n v="1.92"/>
    <n v="0"/>
    <s v="no"/>
    <n v="0"/>
    <s v="0-3 Calls"/>
    <s v="96-131 Months"/>
  </r>
  <r>
    <x v="50"/>
    <n v="181"/>
    <s v="area_code_510"/>
    <s v="no"/>
    <s v="yes"/>
    <n v="16"/>
    <n v="196"/>
    <n v="85"/>
    <n v="33.32"/>
    <n v="107.1"/>
    <n v="119"/>
    <n v="9.1"/>
    <n v="205.9"/>
    <n v="110"/>
    <n v="9.27"/>
    <n v="9.6999999999999993"/>
    <n v="1"/>
    <n v="2.62"/>
    <n v="1"/>
    <s v="no"/>
    <n v="0"/>
    <s v="0-3 Calls"/>
    <s v="132+ Months"/>
  </r>
  <r>
    <x v="8"/>
    <n v="114"/>
    <s v="area_code_415"/>
    <s v="no"/>
    <s v="yes"/>
    <n v="23"/>
    <n v="186.2"/>
    <n v="95"/>
    <n v="31.65"/>
    <n v="258.3"/>
    <n v="129"/>
    <n v="21.96"/>
    <n v="183.9"/>
    <n v="93"/>
    <n v="8.2799999999999994"/>
    <n v="7.8"/>
    <n v="6"/>
    <n v="2.11"/>
    <n v="0"/>
    <s v="no"/>
    <n v="0"/>
    <s v="0-3 Calls"/>
    <s v="96-131 Months"/>
  </r>
  <r>
    <x v="0"/>
    <n v="111"/>
    <s v="area_code_408"/>
    <s v="yes"/>
    <s v="no"/>
    <n v="0"/>
    <n v="145.80000000000001"/>
    <n v="106"/>
    <n v="24.79"/>
    <n v="172.5"/>
    <n v="143"/>
    <n v="14.66"/>
    <n v="143.9"/>
    <n v="123"/>
    <n v="6.48"/>
    <n v="11.9"/>
    <n v="4"/>
    <n v="3.21"/>
    <n v="1"/>
    <s v="no"/>
    <n v="0"/>
    <s v="0-3 Calls"/>
    <s v="96-131 Months"/>
  </r>
  <r>
    <x v="7"/>
    <n v="160"/>
    <s v="area_code_510"/>
    <s v="no"/>
    <s v="yes"/>
    <n v="33"/>
    <n v="137"/>
    <n v="100"/>
    <n v="23.29"/>
    <n v="203.5"/>
    <n v="82"/>
    <n v="17.3"/>
    <n v="218.7"/>
    <n v="64"/>
    <n v="9.84"/>
    <n v="5.8"/>
    <n v="4"/>
    <n v="1.57"/>
    <n v="2"/>
    <s v="no"/>
    <n v="0"/>
    <s v="0-3 Calls"/>
    <s v="132+ Months"/>
  </r>
  <r>
    <x v="37"/>
    <n v="58"/>
    <s v="area_code_408"/>
    <s v="no"/>
    <s v="no"/>
    <n v="0"/>
    <n v="191.3"/>
    <n v="120"/>
    <n v="32.520000000000003"/>
    <n v="216.4"/>
    <n v="124"/>
    <n v="18.39"/>
    <n v="100.3"/>
    <n v="132"/>
    <n v="4.51"/>
    <n v="8.6"/>
    <n v="9"/>
    <n v="2.3199999999999998"/>
    <n v="3"/>
    <s v="no"/>
    <n v="0"/>
    <s v="0-3 Calls"/>
    <s v="24-59 Months"/>
  </r>
  <r>
    <x v="35"/>
    <n v="89"/>
    <s v="area_code_510"/>
    <s v="no"/>
    <s v="no"/>
    <n v="0"/>
    <n v="86"/>
    <n v="105"/>
    <n v="14.62"/>
    <n v="215.5"/>
    <n v="102"/>
    <n v="18.32"/>
    <n v="185.7"/>
    <n v="83"/>
    <n v="8.36"/>
    <n v="8.1999999999999993"/>
    <n v="3"/>
    <n v="2.21"/>
    <n v="3"/>
    <s v="no"/>
    <n v="0"/>
    <s v="0-3 Calls"/>
    <s v="60-95 Months"/>
  </r>
  <r>
    <x v="25"/>
    <n v="71"/>
    <s v="area_code_408"/>
    <s v="no"/>
    <s v="yes"/>
    <n v="24"/>
    <n v="139.80000000000001"/>
    <n v="58"/>
    <n v="23.77"/>
    <n v="253.8"/>
    <n v="110"/>
    <n v="21.57"/>
    <n v="252.8"/>
    <n v="113"/>
    <n v="11.38"/>
    <n v="11.1"/>
    <n v="6"/>
    <n v="3"/>
    <n v="1"/>
    <s v="no"/>
    <n v="0"/>
    <s v="0-3 Calls"/>
    <s v="60-95 Months"/>
  </r>
  <r>
    <x v="19"/>
    <n v="141"/>
    <s v="area_code_408"/>
    <s v="no"/>
    <s v="no"/>
    <n v="0"/>
    <n v="301.39999999999998"/>
    <n v="87"/>
    <n v="51.24"/>
    <n v="269.2"/>
    <n v="111"/>
    <n v="22.88"/>
    <n v="148.6"/>
    <n v="95"/>
    <n v="6.69"/>
    <n v="14.4"/>
    <n v="5"/>
    <n v="3.89"/>
    <n v="0"/>
    <s v="yes"/>
    <n v="1"/>
    <s v="0-3 Calls"/>
    <s v="132+ Months"/>
  </r>
  <r>
    <x v="27"/>
    <n v="1"/>
    <s v="area_code_415"/>
    <s v="no"/>
    <s v="no"/>
    <n v="0"/>
    <n v="195"/>
    <n v="81"/>
    <n v="33.15"/>
    <n v="266.2"/>
    <n v="123"/>
    <n v="22.63"/>
    <n v="213.9"/>
    <n v="132"/>
    <n v="9.6300000000000008"/>
    <n v="11.1"/>
    <n v="6"/>
    <n v="3"/>
    <n v="0"/>
    <s v="no"/>
    <n v="0"/>
    <s v="0-3 Calls"/>
    <s v="0-23 Months"/>
  </r>
  <r>
    <x v="9"/>
    <n v="50"/>
    <s v="area_code_510"/>
    <s v="no"/>
    <s v="no"/>
    <n v="0"/>
    <n v="202"/>
    <n v="106"/>
    <n v="34.340000000000003"/>
    <n v="174.7"/>
    <n v="70"/>
    <n v="14.85"/>
    <n v="152.9"/>
    <n v="92"/>
    <n v="6.88"/>
    <n v="6"/>
    <n v="6"/>
    <n v="1.62"/>
    <n v="4"/>
    <s v="no"/>
    <n v="0"/>
    <s v="4+ calls"/>
    <s v="24-59 Months"/>
  </r>
  <r>
    <x v="50"/>
    <n v="38"/>
    <s v="area_code_415"/>
    <s v="yes"/>
    <s v="no"/>
    <n v="0"/>
    <n v="211.6"/>
    <n v="87"/>
    <n v="35.97"/>
    <n v="106.9"/>
    <n v="68"/>
    <n v="9.09"/>
    <n v="239.2"/>
    <n v="99"/>
    <n v="10.76"/>
    <n v="14.1"/>
    <n v="11"/>
    <n v="3.81"/>
    <n v="0"/>
    <s v="yes"/>
    <n v="1"/>
    <s v="0-3 Calls"/>
    <s v="24-59 Months"/>
  </r>
  <r>
    <x v="1"/>
    <n v="77"/>
    <s v="area_code_415"/>
    <s v="yes"/>
    <s v="no"/>
    <n v="0"/>
    <n v="323.7"/>
    <n v="106"/>
    <n v="55.03"/>
    <n v="139.19999999999999"/>
    <n v="99"/>
    <n v="11.83"/>
    <n v="204.4"/>
    <n v="89"/>
    <n v="9.1999999999999993"/>
    <n v="8.5"/>
    <n v="3"/>
    <n v="2.2999999999999998"/>
    <n v="6"/>
    <s v="yes"/>
    <n v="1"/>
    <s v="4+ calls"/>
    <s v="60-95 Months"/>
  </r>
  <r>
    <x v="20"/>
    <n v="155"/>
    <s v="area_code_408"/>
    <s v="no"/>
    <s v="no"/>
    <n v="0"/>
    <n v="214.2"/>
    <n v="121"/>
    <n v="36.409999999999997"/>
    <n v="199.5"/>
    <n v="68"/>
    <n v="16.96"/>
    <n v="216.8"/>
    <n v="132"/>
    <n v="9.76"/>
    <n v="11.7"/>
    <n v="10"/>
    <n v="3.16"/>
    <n v="3"/>
    <s v="no"/>
    <n v="0"/>
    <s v="0-3 Calls"/>
    <s v="132+ Months"/>
  </r>
  <r>
    <x v="14"/>
    <n v="65"/>
    <s v="area_code_415"/>
    <s v="no"/>
    <s v="no"/>
    <n v="0"/>
    <n v="143.6"/>
    <n v="98"/>
    <n v="24.41"/>
    <n v="187.7"/>
    <n v="96"/>
    <n v="15.95"/>
    <n v="200.2"/>
    <n v="104"/>
    <n v="9.01"/>
    <n v="9.3000000000000007"/>
    <n v="2"/>
    <n v="2.5099999999999998"/>
    <n v="3"/>
    <s v="yes"/>
    <n v="1"/>
    <s v="0-3 Calls"/>
    <s v="60-95 Months"/>
  </r>
  <r>
    <x v="35"/>
    <n v="102"/>
    <s v="area_code_415"/>
    <s v="no"/>
    <s v="yes"/>
    <n v="32"/>
    <n v="135.69999999999999"/>
    <n v="108"/>
    <n v="23.07"/>
    <n v="216.5"/>
    <n v="134"/>
    <n v="18.399999999999999"/>
    <n v="160.5"/>
    <n v="125"/>
    <n v="7.22"/>
    <n v="13"/>
    <n v="7"/>
    <n v="3.51"/>
    <n v="1"/>
    <s v="no"/>
    <n v="0"/>
    <s v="0-3 Calls"/>
    <s v="96-131 Months"/>
  </r>
  <r>
    <x v="25"/>
    <n v="97"/>
    <s v="area_code_415"/>
    <s v="no"/>
    <s v="yes"/>
    <n v="35"/>
    <n v="203.1"/>
    <n v="104"/>
    <n v="34.53"/>
    <n v="211.8"/>
    <n v="91"/>
    <n v="18"/>
    <n v="246.1"/>
    <n v="105"/>
    <n v="11.07"/>
    <n v="9.6999999999999993"/>
    <n v="6"/>
    <n v="2.62"/>
    <n v="0"/>
    <s v="no"/>
    <n v="0"/>
    <s v="0-3 Calls"/>
    <s v="96-131 Months"/>
  </r>
  <r>
    <x v="2"/>
    <n v="110"/>
    <s v="area_code_510"/>
    <s v="no"/>
    <s v="no"/>
    <n v="0"/>
    <n v="281.2"/>
    <n v="78"/>
    <n v="47.8"/>
    <n v="302.3"/>
    <n v="89"/>
    <n v="25.7"/>
    <n v="188.4"/>
    <n v="92"/>
    <n v="8.48"/>
    <n v="8.5"/>
    <n v="4"/>
    <n v="2.2999999999999998"/>
    <n v="0"/>
    <s v="yes"/>
    <n v="1"/>
    <s v="0-3 Calls"/>
    <s v="96-131 Months"/>
  </r>
  <r>
    <x v="47"/>
    <n v="52"/>
    <s v="area_code_510"/>
    <s v="no"/>
    <s v="no"/>
    <n v="0"/>
    <n v="207.1"/>
    <n v="86"/>
    <n v="35.21"/>
    <n v="162"/>
    <n v="98"/>
    <n v="13.77"/>
    <n v="243"/>
    <n v="102"/>
    <n v="10.93"/>
    <n v="6"/>
    <n v="1"/>
    <n v="1.62"/>
    <n v="1"/>
    <s v="no"/>
    <n v="0"/>
    <s v="0-3 Calls"/>
    <s v="24-59 Months"/>
  </r>
  <r>
    <x v="13"/>
    <n v="66"/>
    <s v="area_code_415"/>
    <s v="no"/>
    <s v="no"/>
    <n v="0"/>
    <n v="145.6"/>
    <n v="105"/>
    <n v="24.75"/>
    <n v="250.9"/>
    <n v="82"/>
    <n v="21.33"/>
    <n v="156.6"/>
    <n v="102"/>
    <n v="7.05"/>
    <n v="12.2"/>
    <n v="7"/>
    <n v="3.29"/>
    <n v="1"/>
    <s v="no"/>
    <n v="0"/>
    <s v="0-3 Calls"/>
    <s v="60-95 Months"/>
  </r>
  <r>
    <x v="6"/>
    <n v="82"/>
    <s v="area_code_510"/>
    <s v="no"/>
    <s v="no"/>
    <n v="0"/>
    <n v="202.9"/>
    <n v="96"/>
    <n v="34.49"/>
    <n v="234.2"/>
    <n v="105"/>
    <n v="19.91"/>
    <n v="217.4"/>
    <n v="123"/>
    <n v="9.7799999999999994"/>
    <n v="10.1"/>
    <n v="3"/>
    <n v="2.73"/>
    <n v="4"/>
    <s v="no"/>
    <n v="0"/>
    <s v="4+ calls"/>
    <s v="60-95 Months"/>
  </r>
  <r>
    <x v="14"/>
    <n v="129"/>
    <s v="area_code_415"/>
    <s v="no"/>
    <s v="yes"/>
    <n v="23"/>
    <n v="210.7"/>
    <n v="119"/>
    <n v="35.82"/>
    <n v="137.4"/>
    <n v="51"/>
    <n v="11.68"/>
    <n v="248.2"/>
    <n v="92"/>
    <n v="11.17"/>
    <n v="7.9"/>
    <n v="6"/>
    <n v="2.13"/>
    <n v="2"/>
    <s v="no"/>
    <n v="0"/>
    <s v="0-3 Calls"/>
    <s v="96-131 Months"/>
  </r>
  <r>
    <x v="33"/>
    <n v="93"/>
    <s v="area_code_510"/>
    <s v="no"/>
    <s v="no"/>
    <n v="0"/>
    <n v="217.2"/>
    <n v="92"/>
    <n v="36.92"/>
    <n v="204.5"/>
    <n v="83"/>
    <n v="17.38"/>
    <n v="157.9"/>
    <n v="101"/>
    <n v="7.11"/>
    <n v="11.4"/>
    <n v="10"/>
    <n v="3.08"/>
    <n v="1"/>
    <s v="no"/>
    <n v="0"/>
    <s v="0-3 Calls"/>
    <s v="60-95 Months"/>
  </r>
  <r>
    <x v="35"/>
    <n v="120"/>
    <s v="area_code_415"/>
    <s v="no"/>
    <s v="no"/>
    <n v="0"/>
    <n v="198"/>
    <n v="101"/>
    <n v="33.659999999999997"/>
    <n v="190.2"/>
    <n v="74"/>
    <n v="16.170000000000002"/>
    <n v="241.2"/>
    <n v="105"/>
    <n v="10.85"/>
    <n v="8.3000000000000007"/>
    <n v="10"/>
    <n v="2.2400000000000002"/>
    <n v="4"/>
    <s v="no"/>
    <n v="0"/>
    <s v="4+ calls"/>
    <s v="96-131 Months"/>
  </r>
  <r>
    <x v="13"/>
    <n v="149"/>
    <s v="area_code_408"/>
    <s v="no"/>
    <s v="yes"/>
    <n v="28"/>
    <n v="212.8"/>
    <n v="117"/>
    <n v="36.18"/>
    <n v="159.9"/>
    <n v="86"/>
    <n v="13.59"/>
    <n v="222.7"/>
    <n v="88"/>
    <n v="10.02"/>
    <n v="0"/>
    <n v="0"/>
    <n v="0"/>
    <n v="1"/>
    <s v="no"/>
    <n v="0"/>
    <s v="0-3 Calls"/>
    <s v="132+ Months"/>
  </r>
  <r>
    <x v="34"/>
    <n v="62"/>
    <s v="area_code_415"/>
    <s v="yes"/>
    <s v="no"/>
    <n v="0"/>
    <n v="180.9"/>
    <n v="121"/>
    <n v="30.75"/>
    <n v="134.30000000000001"/>
    <n v="107"/>
    <n v="11.42"/>
    <n v="179.3"/>
    <n v="74"/>
    <n v="8.07"/>
    <n v="8.6"/>
    <n v="2"/>
    <n v="2.3199999999999998"/>
    <n v="2"/>
    <s v="yes"/>
    <n v="1"/>
    <s v="0-3 Calls"/>
    <s v="60-95 Months"/>
  </r>
  <r>
    <x v="43"/>
    <n v="80"/>
    <s v="area_code_415"/>
    <s v="no"/>
    <s v="no"/>
    <n v="0"/>
    <n v="209.9"/>
    <n v="109"/>
    <n v="35.68"/>
    <n v="226.1"/>
    <n v="56"/>
    <n v="19.22"/>
    <n v="154.19999999999999"/>
    <n v="121"/>
    <n v="6.94"/>
    <n v="9"/>
    <n v="5"/>
    <n v="2.4300000000000002"/>
    <n v="1"/>
    <s v="no"/>
    <n v="0"/>
    <s v="0-3 Calls"/>
    <s v="60-95 Months"/>
  </r>
  <r>
    <x v="35"/>
    <n v="30"/>
    <s v="area_code_408"/>
    <s v="no"/>
    <s v="no"/>
    <n v="0"/>
    <n v="112.9"/>
    <n v="81"/>
    <n v="19.190000000000001"/>
    <n v="224.8"/>
    <n v="68"/>
    <n v="19.11"/>
    <n v="188.4"/>
    <n v="122"/>
    <n v="8.48"/>
    <n v="11.3"/>
    <n v="7"/>
    <n v="3.05"/>
    <n v="4"/>
    <s v="yes"/>
    <n v="1"/>
    <s v="4+ calls"/>
    <s v="24-59 Months"/>
  </r>
  <r>
    <x v="41"/>
    <n v="89"/>
    <s v="area_code_415"/>
    <s v="no"/>
    <s v="no"/>
    <n v="0"/>
    <n v="242.5"/>
    <n v="71"/>
    <n v="41.23"/>
    <n v="213.3"/>
    <n v="109"/>
    <n v="18.13"/>
    <n v="231"/>
    <n v="84"/>
    <n v="10.4"/>
    <n v="6.3"/>
    <n v="3"/>
    <n v="1.7"/>
    <n v="3"/>
    <s v="no"/>
    <n v="0"/>
    <s v="0-3 Calls"/>
    <s v="60-95 Months"/>
  </r>
  <r>
    <x v="43"/>
    <n v="57"/>
    <s v="area_code_415"/>
    <s v="no"/>
    <s v="no"/>
    <n v="0"/>
    <n v="190.1"/>
    <n v="114"/>
    <n v="32.32"/>
    <n v="274.5"/>
    <n v="96"/>
    <n v="23.33"/>
    <n v="132.5"/>
    <n v="122"/>
    <n v="5.96"/>
    <n v="9.1999999999999993"/>
    <n v="5"/>
    <n v="2.48"/>
    <n v="3"/>
    <s v="no"/>
    <n v="0"/>
    <s v="0-3 Calls"/>
    <s v="24-59 Months"/>
  </r>
  <r>
    <x v="0"/>
    <n v="145"/>
    <s v="area_code_408"/>
    <s v="no"/>
    <s v="no"/>
    <n v="0"/>
    <n v="185.9"/>
    <n v="106"/>
    <n v="31.6"/>
    <n v="209.7"/>
    <n v="112"/>
    <n v="17.82"/>
    <n v="224.7"/>
    <n v="87"/>
    <n v="10.11"/>
    <n v="9.3000000000000007"/>
    <n v="4"/>
    <n v="2.5099999999999998"/>
    <n v="2"/>
    <s v="no"/>
    <n v="0"/>
    <s v="0-3 Calls"/>
    <s v="132+ Months"/>
  </r>
  <r>
    <x v="27"/>
    <n v="132"/>
    <s v="area_code_510"/>
    <s v="no"/>
    <s v="no"/>
    <n v="0"/>
    <n v="265.8"/>
    <n v="122"/>
    <n v="45.19"/>
    <n v="285.10000000000002"/>
    <n v="90"/>
    <n v="24.23"/>
    <n v="183.6"/>
    <n v="124"/>
    <n v="8.26"/>
    <n v="13.6"/>
    <n v="9"/>
    <n v="3.67"/>
    <n v="2"/>
    <s v="yes"/>
    <n v="1"/>
    <s v="0-3 Calls"/>
    <s v="132+ Months"/>
  </r>
  <r>
    <x v="12"/>
    <n v="57"/>
    <s v="area_code_415"/>
    <s v="no"/>
    <s v="no"/>
    <n v="0"/>
    <n v="217.1"/>
    <n v="115"/>
    <n v="36.909999999999997"/>
    <n v="258.60000000000002"/>
    <n v="92"/>
    <n v="21.98"/>
    <n v="173.7"/>
    <n v="117"/>
    <n v="7.82"/>
    <n v="12.6"/>
    <n v="6"/>
    <n v="3.4"/>
    <n v="2"/>
    <s v="no"/>
    <n v="0"/>
    <s v="0-3 Calls"/>
    <s v="24-59 Months"/>
  </r>
  <r>
    <x v="31"/>
    <n v="175"/>
    <s v="area_code_510"/>
    <s v="no"/>
    <s v="no"/>
    <n v="0"/>
    <n v="161.19999999999999"/>
    <n v="121"/>
    <n v="27.4"/>
    <n v="136.69999999999999"/>
    <n v="109"/>
    <n v="11.62"/>
    <n v="103.3"/>
    <n v="63"/>
    <n v="4.6500000000000004"/>
    <n v="9.6"/>
    <n v="9"/>
    <n v="2.59"/>
    <n v="1"/>
    <s v="no"/>
    <n v="0"/>
    <s v="0-3 Calls"/>
    <s v="132+ Months"/>
  </r>
  <r>
    <x v="2"/>
    <n v="50"/>
    <s v="area_code_408"/>
    <s v="no"/>
    <s v="no"/>
    <n v="0"/>
    <n v="198.7"/>
    <n v="114"/>
    <n v="33.78"/>
    <n v="141.5"/>
    <n v="90"/>
    <n v="12.03"/>
    <n v="293"/>
    <n v="79"/>
    <n v="13.18"/>
    <n v="10.5"/>
    <n v="5"/>
    <n v="2.84"/>
    <n v="4"/>
    <s v="no"/>
    <n v="0"/>
    <s v="4+ calls"/>
    <s v="24-59 Months"/>
  </r>
  <r>
    <x v="21"/>
    <n v="114"/>
    <s v="area_code_510"/>
    <s v="yes"/>
    <s v="yes"/>
    <n v="28"/>
    <n v="136.4"/>
    <n v="93"/>
    <n v="23.19"/>
    <n v="170"/>
    <n v="90"/>
    <n v="14.45"/>
    <n v="191.5"/>
    <n v="73"/>
    <n v="8.6199999999999992"/>
    <n v="14.6"/>
    <n v="4"/>
    <n v="3.94"/>
    <n v="2"/>
    <s v="yes"/>
    <n v="1"/>
    <s v="0-3 Calls"/>
    <s v="96-131 Months"/>
  </r>
  <r>
    <x v="4"/>
    <n v="154"/>
    <s v="area_code_415"/>
    <s v="no"/>
    <s v="no"/>
    <n v="0"/>
    <n v="162"/>
    <n v="87"/>
    <n v="27.54"/>
    <n v="199.5"/>
    <n v="147"/>
    <n v="16.96"/>
    <n v="243"/>
    <n v="66"/>
    <n v="10.93"/>
    <n v="1.1000000000000001"/>
    <n v="5"/>
    <n v="0.3"/>
    <n v="1"/>
    <s v="no"/>
    <n v="0"/>
    <s v="0-3 Calls"/>
    <s v="132+ Months"/>
  </r>
  <r>
    <x v="8"/>
    <n v="152"/>
    <s v="area_code_415"/>
    <s v="no"/>
    <s v="no"/>
    <n v="0"/>
    <n v="189.5"/>
    <n v="108"/>
    <n v="32.22"/>
    <n v="218.4"/>
    <n v="69"/>
    <n v="18.559999999999999"/>
    <n v="291.10000000000002"/>
    <n v="81"/>
    <n v="13.1"/>
    <n v="11"/>
    <n v="2"/>
    <n v="2.97"/>
    <n v="3"/>
    <s v="no"/>
    <n v="0"/>
    <s v="0-3 Calls"/>
    <s v="132+ Months"/>
  </r>
  <r>
    <x v="36"/>
    <n v="102"/>
    <s v="area_code_510"/>
    <s v="no"/>
    <s v="yes"/>
    <n v="18"/>
    <n v="144.4"/>
    <n v="76"/>
    <n v="24.55"/>
    <n v="160.69999999999999"/>
    <n v="97"/>
    <n v="13.66"/>
    <n v="200.8"/>
    <n v="101"/>
    <n v="9.0399999999999991"/>
    <n v="9.3000000000000007"/>
    <n v="4"/>
    <n v="2.5099999999999998"/>
    <n v="0"/>
    <s v="no"/>
    <n v="0"/>
    <s v="0-3 Calls"/>
    <s v="96-131 Months"/>
  </r>
  <r>
    <x v="12"/>
    <n v="110"/>
    <s v="area_code_415"/>
    <s v="no"/>
    <s v="no"/>
    <n v="0"/>
    <n v="170.1"/>
    <n v="87"/>
    <n v="28.92"/>
    <n v="216.6"/>
    <n v="98"/>
    <n v="18.41"/>
    <n v="225"/>
    <n v="88"/>
    <n v="10.130000000000001"/>
    <n v="10.8"/>
    <n v="3"/>
    <n v="2.92"/>
    <n v="2"/>
    <s v="no"/>
    <n v="0"/>
    <s v="0-3 Calls"/>
    <s v="96-131 Months"/>
  </r>
  <r>
    <x v="41"/>
    <n v="90"/>
    <s v="area_code_415"/>
    <s v="no"/>
    <s v="no"/>
    <n v="0"/>
    <n v="104"/>
    <n v="104"/>
    <n v="17.68"/>
    <n v="170.9"/>
    <n v="106"/>
    <n v="14.53"/>
    <n v="158.80000000000001"/>
    <n v="99"/>
    <n v="7.15"/>
    <n v="8.6999999999999993"/>
    <n v="5"/>
    <n v="2.35"/>
    <n v="4"/>
    <s v="yes"/>
    <n v="1"/>
    <s v="4+ calls"/>
    <s v="60-95 Months"/>
  </r>
  <r>
    <x v="38"/>
    <n v="88"/>
    <s v="area_code_408"/>
    <s v="no"/>
    <s v="no"/>
    <n v="0"/>
    <n v="204.8"/>
    <n v="100"/>
    <n v="34.82"/>
    <n v="193.9"/>
    <n v="98"/>
    <n v="16.48"/>
    <n v="190.9"/>
    <n v="62"/>
    <n v="8.59"/>
    <n v="2"/>
    <n v="11"/>
    <n v="0.54"/>
    <n v="1"/>
    <s v="no"/>
    <n v="0"/>
    <s v="0-3 Calls"/>
    <s v="60-95 Months"/>
  </r>
  <r>
    <x v="50"/>
    <n v="97"/>
    <s v="area_code_415"/>
    <s v="no"/>
    <s v="no"/>
    <n v="0"/>
    <n v="197.8"/>
    <n v="122"/>
    <n v="33.630000000000003"/>
    <n v="208.2"/>
    <n v="147"/>
    <n v="17.7"/>
    <n v="106.3"/>
    <n v="115"/>
    <n v="4.78"/>
    <n v="15.1"/>
    <n v="4"/>
    <n v="4.08"/>
    <n v="1"/>
    <s v="no"/>
    <n v="0"/>
    <s v="0-3 Calls"/>
    <s v="96-131 Months"/>
  </r>
  <r>
    <x v="14"/>
    <n v="115"/>
    <s v="area_code_415"/>
    <s v="no"/>
    <s v="no"/>
    <n v="0"/>
    <n v="211.1"/>
    <n v="112"/>
    <n v="35.89"/>
    <n v="227.8"/>
    <n v="113"/>
    <n v="19.36"/>
    <n v="179.6"/>
    <n v="110"/>
    <n v="8.08"/>
    <n v="7.2"/>
    <n v="2"/>
    <n v="1.94"/>
    <n v="0"/>
    <s v="no"/>
    <n v="0"/>
    <s v="0-3 Calls"/>
    <s v="96-131 Months"/>
  </r>
  <r>
    <x v="34"/>
    <n v="88"/>
    <s v="area_code_510"/>
    <s v="no"/>
    <s v="no"/>
    <n v="0"/>
    <n v="202.6"/>
    <n v="139"/>
    <n v="34.44"/>
    <n v="210.7"/>
    <n v="123"/>
    <n v="17.91"/>
    <n v="81.099999999999994"/>
    <n v="86"/>
    <n v="3.65"/>
    <n v="9.8000000000000007"/>
    <n v="8"/>
    <n v="2.65"/>
    <n v="1"/>
    <s v="no"/>
    <n v="0"/>
    <s v="0-3 Calls"/>
    <s v="60-95 Months"/>
  </r>
  <r>
    <x v="36"/>
    <n v="137"/>
    <s v="area_code_408"/>
    <s v="yes"/>
    <s v="no"/>
    <n v="0"/>
    <n v="312.39999999999998"/>
    <n v="110"/>
    <n v="53.11"/>
    <n v="231.1"/>
    <n v="73"/>
    <n v="19.64"/>
    <n v="120.1"/>
    <n v="78"/>
    <n v="5.4"/>
    <n v="10.6"/>
    <n v="2"/>
    <n v="2.86"/>
    <n v="1"/>
    <s v="yes"/>
    <n v="1"/>
    <s v="0-3 Calls"/>
    <s v="132+ Months"/>
  </r>
  <r>
    <x v="38"/>
    <n v="128"/>
    <s v="area_code_510"/>
    <s v="no"/>
    <s v="yes"/>
    <n v="41"/>
    <n v="184.8"/>
    <n v="76"/>
    <n v="31.42"/>
    <n v="160.6"/>
    <n v="86"/>
    <n v="13.65"/>
    <n v="162"/>
    <n v="131"/>
    <n v="7.29"/>
    <n v="9.8000000000000007"/>
    <n v="6"/>
    <n v="2.65"/>
    <n v="2"/>
    <s v="no"/>
    <n v="0"/>
    <s v="0-3 Calls"/>
    <s v="96-131 Months"/>
  </r>
  <r>
    <x v="2"/>
    <n v="71"/>
    <s v="area_code_415"/>
    <s v="no"/>
    <s v="no"/>
    <n v="0"/>
    <n v="123.8"/>
    <n v="130"/>
    <n v="21.05"/>
    <n v="226.5"/>
    <n v="91"/>
    <n v="19.25"/>
    <n v="213.9"/>
    <n v="96"/>
    <n v="9.6300000000000008"/>
    <n v="8.8000000000000007"/>
    <n v="7"/>
    <n v="2.38"/>
    <n v="2"/>
    <s v="no"/>
    <n v="0"/>
    <s v="0-3 Calls"/>
    <s v="60-95 Months"/>
  </r>
  <r>
    <x v="19"/>
    <n v="91"/>
    <s v="area_code_415"/>
    <s v="no"/>
    <s v="no"/>
    <n v="0"/>
    <n v="34.5"/>
    <n v="85"/>
    <n v="5.87"/>
    <n v="192.3"/>
    <n v="80"/>
    <n v="16.350000000000001"/>
    <n v="256.3"/>
    <n v="71"/>
    <n v="11.53"/>
    <n v="7.9"/>
    <n v="7"/>
    <n v="2.13"/>
    <n v="0"/>
    <s v="no"/>
    <n v="0"/>
    <s v="0-3 Calls"/>
    <s v="60-95 Months"/>
  </r>
  <r>
    <x v="24"/>
    <n v="47"/>
    <s v="area_code_415"/>
    <s v="yes"/>
    <s v="yes"/>
    <n v="31"/>
    <n v="140.6"/>
    <n v="114"/>
    <n v="23.9"/>
    <n v="264.60000000000002"/>
    <n v="44"/>
    <n v="22.49"/>
    <n v="238.7"/>
    <n v="121"/>
    <n v="10.74"/>
    <n v="9.6999999999999993"/>
    <n v="4"/>
    <n v="2.62"/>
    <n v="2"/>
    <s v="no"/>
    <n v="0"/>
    <s v="0-3 Calls"/>
    <s v="24-59 Months"/>
  </r>
  <r>
    <x v="4"/>
    <n v="126"/>
    <s v="area_code_510"/>
    <s v="no"/>
    <s v="no"/>
    <n v="0"/>
    <n v="150.80000000000001"/>
    <n v="105"/>
    <n v="25.64"/>
    <n v="157.1"/>
    <n v="85"/>
    <n v="13.35"/>
    <n v="210"/>
    <n v="102"/>
    <n v="9.4499999999999993"/>
    <n v="10.7"/>
    <n v="3"/>
    <n v="2.89"/>
    <n v="0"/>
    <s v="no"/>
    <n v="0"/>
    <s v="0-3 Calls"/>
    <s v="96-131 Months"/>
  </r>
  <r>
    <x v="33"/>
    <n v="92"/>
    <s v="area_code_408"/>
    <s v="no"/>
    <s v="no"/>
    <n v="0"/>
    <n v="192.1"/>
    <n v="87"/>
    <n v="32.659999999999997"/>
    <n v="193"/>
    <n v="122"/>
    <n v="16.41"/>
    <n v="133.4"/>
    <n v="79"/>
    <n v="6"/>
    <n v="10.7"/>
    <n v="2"/>
    <n v="2.89"/>
    <n v="1"/>
    <s v="no"/>
    <n v="0"/>
    <s v="0-3 Calls"/>
    <s v="60-95 Months"/>
  </r>
  <r>
    <x v="6"/>
    <n v="36"/>
    <s v="area_code_510"/>
    <s v="no"/>
    <s v="no"/>
    <n v="0"/>
    <n v="175.7"/>
    <n v="69"/>
    <n v="29.87"/>
    <n v="154.80000000000001"/>
    <n v="98"/>
    <n v="13.16"/>
    <n v="208.2"/>
    <n v="68"/>
    <n v="9.3699999999999992"/>
    <n v="9.5"/>
    <n v="2"/>
    <n v="2.57"/>
    <n v="0"/>
    <s v="no"/>
    <n v="0"/>
    <s v="0-3 Calls"/>
    <s v="24-59 Months"/>
  </r>
  <r>
    <x v="23"/>
    <n v="122"/>
    <s v="area_code_408"/>
    <s v="no"/>
    <s v="no"/>
    <n v="0"/>
    <n v="93.3"/>
    <n v="109"/>
    <n v="15.86"/>
    <n v="214.4"/>
    <n v="104"/>
    <n v="18.22"/>
    <n v="176.7"/>
    <n v="104"/>
    <n v="7.95"/>
    <n v="12.1"/>
    <n v="2"/>
    <n v="3.27"/>
    <n v="0"/>
    <s v="no"/>
    <n v="0"/>
    <s v="0-3 Calls"/>
    <s v="96-131 Months"/>
  </r>
  <r>
    <x v="2"/>
    <n v="117"/>
    <s v="area_code_415"/>
    <s v="no"/>
    <s v="no"/>
    <n v="0"/>
    <n v="212.1"/>
    <n v="133"/>
    <n v="36.06"/>
    <n v="276.60000000000002"/>
    <n v="94"/>
    <n v="23.51"/>
    <n v="195.5"/>
    <n v="124"/>
    <n v="8.8000000000000007"/>
    <n v="9.5"/>
    <n v="3"/>
    <n v="2.57"/>
    <n v="2"/>
    <s v="no"/>
    <n v="0"/>
    <s v="0-3 Calls"/>
    <s v="96-131 Months"/>
  </r>
  <r>
    <x v="15"/>
    <n v="131"/>
    <s v="area_code_408"/>
    <s v="no"/>
    <s v="no"/>
    <n v="0"/>
    <n v="43.3"/>
    <n v="118"/>
    <n v="7.36"/>
    <n v="178.5"/>
    <n v="113"/>
    <n v="15.17"/>
    <n v="185.9"/>
    <n v="120"/>
    <n v="8.3699999999999992"/>
    <n v="10.6"/>
    <n v="4"/>
    <n v="2.86"/>
    <n v="0"/>
    <s v="no"/>
    <n v="0"/>
    <s v="0-3 Calls"/>
    <s v="96-131 Months"/>
  </r>
  <r>
    <x v="24"/>
    <n v="133"/>
    <s v="area_code_415"/>
    <s v="no"/>
    <s v="no"/>
    <n v="0"/>
    <n v="173.1"/>
    <n v="126"/>
    <n v="29.43"/>
    <n v="200"/>
    <n v="98"/>
    <n v="17"/>
    <n v="231"/>
    <n v="103"/>
    <n v="10.4"/>
    <n v="10.8"/>
    <n v="1"/>
    <n v="2.92"/>
    <n v="1"/>
    <s v="no"/>
    <n v="0"/>
    <s v="0-3 Calls"/>
    <s v="132+ Months"/>
  </r>
  <r>
    <x v="20"/>
    <n v="128"/>
    <s v="area_code_510"/>
    <s v="no"/>
    <s v="yes"/>
    <n v="28"/>
    <n v="115.4"/>
    <n v="96"/>
    <n v="19.62"/>
    <n v="185.4"/>
    <n v="94"/>
    <n v="15.76"/>
    <n v="209.3"/>
    <n v="69"/>
    <n v="9.42"/>
    <n v="17.7"/>
    <n v="4"/>
    <n v="4.78"/>
    <n v="0"/>
    <s v="no"/>
    <n v="0"/>
    <s v="0-3 Calls"/>
    <s v="96-131 Months"/>
  </r>
  <r>
    <x v="15"/>
    <n v="81"/>
    <s v="area_code_408"/>
    <s v="no"/>
    <s v="no"/>
    <n v="0"/>
    <n v="190.9"/>
    <n v="92"/>
    <n v="32.450000000000003"/>
    <n v="208.7"/>
    <n v="132"/>
    <n v="17.739999999999998"/>
    <n v="120.8"/>
    <n v="98"/>
    <n v="5.44"/>
    <n v="11.4"/>
    <n v="6"/>
    <n v="3.08"/>
    <n v="1"/>
    <s v="no"/>
    <n v="0"/>
    <s v="0-3 Calls"/>
    <s v="60-95 Months"/>
  </r>
  <r>
    <x v="50"/>
    <n v="81"/>
    <s v="area_code_415"/>
    <s v="no"/>
    <s v="no"/>
    <n v="0"/>
    <n v="234.1"/>
    <n v="105"/>
    <n v="39.799999999999997"/>
    <n v="237.4"/>
    <n v="88"/>
    <n v="20.18"/>
    <n v="240.6"/>
    <n v="85"/>
    <n v="10.83"/>
    <n v="11.4"/>
    <n v="4"/>
    <n v="3.08"/>
    <n v="1"/>
    <s v="no"/>
    <n v="0"/>
    <s v="0-3 Calls"/>
    <s v="60-95 Months"/>
  </r>
  <r>
    <x v="5"/>
    <n v="96"/>
    <s v="area_code_408"/>
    <s v="no"/>
    <s v="no"/>
    <n v="0"/>
    <n v="102.1"/>
    <n v="74"/>
    <n v="17.36"/>
    <n v="93.7"/>
    <n v="88"/>
    <n v="7.96"/>
    <n v="236.2"/>
    <n v="125"/>
    <n v="10.63"/>
    <n v="14"/>
    <n v="2"/>
    <n v="3.78"/>
    <n v="1"/>
    <s v="no"/>
    <n v="0"/>
    <s v="0-3 Calls"/>
    <s v="96-131 Months"/>
  </r>
  <r>
    <x v="25"/>
    <n v="93"/>
    <s v="area_code_415"/>
    <s v="no"/>
    <s v="no"/>
    <n v="0"/>
    <n v="131.9"/>
    <n v="91"/>
    <n v="22.42"/>
    <n v="203.8"/>
    <n v="92"/>
    <n v="17.32"/>
    <n v="205.6"/>
    <n v="121"/>
    <n v="9.25"/>
    <n v="6.8"/>
    <n v="3"/>
    <n v="1.84"/>
    <n v="1"/>
    <s v="no"/>
    <n v="0"/>
    <s v="0-3 Calls"/>
    <s v="60-95 Months"/>
  </r>
  <r>
    <x v="40"/>
    <n v="145"/>
    <s v="area_code_408"/>
    <s v="no"/>
    <s v="no"/>
    <n v="0"/>
    <n v="135"/>
    <n v="122"/>
    <n v="22.95"/>
    <n v="206.3"/>
    <n v="88"/>
    <n v="17.54"/>
    <n v="210.4"/>
    <n v="90"/>
    <n v="9.4700000000000006"/>
    <n v="19.7"/>
    <n v="4"/>
    <n v="5.32"/>
    <n v="0"/>
    <s v="no"/>
    <n v="0"/>
    <s v="0-3 Calls"/>
    <s v="132+ Months"/>
  </r>
  <r>
    <x v="20"/>
    <n v="53"/>
    <s v="area_code_510"/>
    <s v="yes"/>
    <s v="no"/>
    <n v="0"/>
    <n v="145"/>
    <n v="80"/>
    <n v="24.65"/>
    <n v="228.4"/>
    <n v="82"/>
    <n v="19.41"/>
    <n v="169.4"/>
    <n v="109"/>
    <n v="7.62"/>
    <n v="8.9"/>
    <n v="5"/>
    <n v="2.4"/>
    <n v="0"/>
    <s v="no"/>
    <n v="0"/>
    <s v="0-3 Calls"/>
    <s v="24-59 Months"/>
  </r>
  <r>
    <x v="45"/>
    <n v="108"/>
    <s v="area_code_408"/>
    <s v="no"/>
    <s v="no"/>
    <n v="0"/>
    <n v="170.3"/>
    <n v="48"/>
    <n v="28.95"/>
    <n v="187.7"/>
    <n v="146"/>
    <n v="15.95"/>
    <n v="204"/>
    <n v="84"/>
    <n v="9.18"/>
    <n v="16.100000000000001"/>
    <n v="4"/>
    <n v="4.3499999999999996"/>
    <n v="3"/>
    <s v="no"/>
    <n v="0"/>
    <s v="0-3 Calls"/>
    <s v="96-131 Months"/>
  </r>
  <r>
    <x v="14"/>
    <n v="52"/>
    <s v="area_code_415"/>
    <s v="no"/>
    <s v="no"/>
    <n v="0"/>
    <n v="188.7"/>
    <n v="99"/>
    <n v="32.08"/>
    <n v="210.4"/>
    <n v="89"/>
    <n v="17.88"/>
    <n v="191.4"/>
    <n v="103"/>
    <n v="8.61"/>
    <n v="10.8"/>
    <n v="2"/>
    <n v="2.92"/>
    <n v="1"/>
    <s v="no"/>
    <n v="0"/>
    <s v="0-3 Calls"/>
    <s v="24-59 Months"/>
  </r>
  <r>
    <x v="33"/>
    <n v="61"/>
    <s v="area_code_510"/>
    <s v="no"/>
    <s v="no"/>
    <n v="0"/>
    <n v="7.2"/>
    <n v="97"/>
    <n v="1.22"/>
    <n v="221.8"/>
    <n v="78"/>
    <n v="18.850000000000001"/>
    <n v="174.5"/>
    <n v="94"/>
    <n v="7.85"/>
    <n v="12"/>
    <n v="4"/>
    <n v="3.24"/>
    <n v="1"/>
    <s v="no"/>
    <n v="0"/>
    <s v="0-3 Calls"/>
    <s v="60-95 Months"/>
  </r>
  <r>
    <x v="14"/>
    <n v="86"/>
    <s v="area_code_408"/>
    <s v="no"/>
    <s v="no"/>
    <n v="0"/>
    <n v="181.1"/>
    <n v="124"/>
    <n v="30.79"/>
    <n v="229.5"/>
    <n v="105"/>
    <n v="19.510000000000002"/>
    <n v="122.2"/>
    <n v="91"/>
    <n v="5.5"/>
    <n v="5.6"/>
    <n v="6"/>
    <n v="1.51"/>
    <n v="5"/>
    <s v="no"/>
    <n v="0"/>
    <s v="4+ calls"/>
    <s v="60-95 Months"/>
  </r>
  <r>
    <x v="5"/>
    <n v="137"/>
    <s v="area_code_408"/>
    <s v="no"/>
    <s v="no"/>
    <n v="0"/>
    <n v="151.80000000000001"/>
    <n v="90"/>
    <n v="25.81"/>
    <n v="229.6"/>
    <n v="68"/>
    <n v="19.52"/>
    <n v="171.8"/>
    <n v="122"/>
    <n v="7.73"/>
    <n v="10.8"/>
    <n v="5"/>
    <n v="2.92"/>
    <n v="2"/>
    <s v="no"/>
    <n v="0"/>
    <s v="0-3 Calls"/>
    <s v="132+ Months"/>
  </r>
  <r>
    <x v="46"/>
    <n v="74"/>
    <s v="area_code_510"/>
    <s v="no"/>
    <s v="no"/>
    <n v="0"/>
    <n v="159.4"/>
    <n v="86"/>
    <n v="27.1"/>
    <n v="210"/>
    <n v="122"/>
    <n v="17.850000000000001"/>
    <n v="172.4"/>
    <n v="99"/>
    <n v="7.76"/>
    <n v="8.5"/>
    <n v="2"/>
    <n v="2.2999999999999998"/>
    <n v="1"/>
    <s v="no"/>
    <n v="0"/>
    <s v="0-3 Calls"/>
    <s v="60-95 Months"/>
  </r>
  <r>
    <x v="33"/>
    <n v="118"/>
    <s v="area_code_510"/>
    <s v="no"/>
    <s v="yes"/>
    <n v="31"/>
    <n v="226.6"/>
    <n v="99"/>
    <n v="38.520000000000003"/>
    <n v="164.9"/>
    <n v="136"/>
    <n v="14.02"/>
    <n v="189.3"/>
    <n v="120"/>
    <n v="8.52"/>
    <n v="10.199999999999999"/>
    <n v="5"/>
    <n v="2.75"/>
    <n v="3"/>
    <s v="no"/>
    <n v="0"/>
    <s v="0-3 Calls"/>
    <s v="96-131 Months"/>
  </r>
  <r>
    <x v="0"/>
    <n v="125"/>
    <s v="area_code_415"/>
    <s v="no"/>
    <s v="no"/>
    <n v="0"/>
    <n v="214.7"/>
    <n v="115"/>
    <n v="36.5"/>
    <n v="260.60000000000002"/>
    <n v="94"/>
    <n v="22.15"/>
    <n v="266.3"/>
    <n v="123"/>
    <n v="11.98"/>
    <n v="7.4"/>
    <n v="6"/>
    <n v="2"/>
    <n v="3"/>
    <s v="no"/>
    <n v="0"/>
    <s v="0-3 Calls"/>
    <s v="96-131 Months"/>
  </r>
  <r>
    <x v="25"/>
    <n v="127"/>
    <s v="area_code_415"/>
    <s v="no"/>
    <s v="yes"/>
    <n v="27"/>
    <n v="157.6"/>
    <n v="107"/>
    <n v="26.79"/>
    <n v="280.60000000000002"/>
    <n v="49"/>
    <n v="23.85"/>
    <n v="75.099999999999994"/>
    <n v="77"/>
    <n v="3.38"/>
    <n v="8"/>
    <n v="4"/>
    <n v="2.16"/>
    <n v="1"/>
    <s v="no"/>
    <n v="0"/>
    <s v="0-3 Calls"/>
    <s v="96-131 Months"/>
  </r>
  <r>
    <x v="34"/>
    <n v="80"/>
    <s v="area_code_510"/>
    <s v="no"/>
    <s v="no"/>
    <n v="0"/>
    <n v="157"/>
    <n v="101"/>
    <n v="26.69"/>
    <n v="208.8"/>
    <n v="127"/>
    <n v="17.75"/>
    <n v="113.3"/>
    <n v="109"/>
    <n v="5.0999999999999996"/>
    <n v="16.2"/>
    <n v="2"/>
    <n v="4.37"/>
    <n v="2"/>
    <s v="no"/>
    <n v="0"/>
    <s v="0-3 Calls"/>
    <s v="60-95 Months"/>
  </r>
  <r>
    <x v="35"/>
    <n v="150"/>
    <s v="area_code_408"/>
    <s v="no"/>
    <s v="no"/>
    <n v="0"/>
    <n v="170"/>
    <n v="115"/>
    <n v="28.9"/>
    <n v="162.69999999999999"/>
    <n v="138"/>
    <n v="13.83"/>
    <n v="267.2"/>
    <n v="77"/>
    <n v="12.02"/>
    <n v="8.3000000000000007"/>
    <n v="2"/>
    <n v="2.2400000000000002"/>
    <n v="0"/>
    <s v="no"/>
    <n v="0"/>
    <s v="0-3 Calls"/>
    <s v="132+ Months"/>
  </r>
  <r>
    <x v="50"/>
    <n v="140"/>
    <s v="area_code_510"/>
    <s v="no"/>
    <s v="no"/>
    <n v="0"/>
    <n v="244.7"/>
    <n v="115"/>
    <n v="41.6"/>
    <n v="258.60000000000002"/>
    <n v="101"/>
    <n v="21.98"/>
    <n v="231.3"/>
    <n v="112"/>
    <n v="10.41"/>
    <n v="7.5"/>
    <n v="6"/>
    <n v="2.0299999999999998"/>
    <n v="1"/>
    <s v="yes"/>
    <n v="1"/>
    <s v="0-3 Calls"/>
    <s v="132+ Months"/>
  </r>
  <r>
    <x v="17"/>
    <n v="97"/>
    <s v="area_code_510"/>
    <s v="no"/>
    <s v="no"/>
    <n v="0"/>
    <n v="252.6"/>
    <n v="89"/>
    <n v="42.94"/>
    <n v="340.3"/>
    <n v="91"/>
    <n v="28.93"/>
    <n v="256.5"/>
    <n v="67"/>
    <n v="11.54"/>
    <n v="8.8000000000000007"/>
    <n v="5"/>
    <n v="2.38"/>
    <n v="1"/>
    <s v="yes"/>
    <n v="1"/>
    <s v="0-3 Calls"/>
    <s v="96-131 Months"/>
  </r>
  <r>
    <x v="10"/>
    <n v="83"/>
    <s v="area_code_415"/>
    <s v="no"/>
    <s v="no"/>
    <n v="0"/>
    <n v="188.3"/>
    <n v="70"/>
    <n v="32.01"/>
    <n v="243.8"/>
    <n v="88"/>
    <n v="20.72"/>
    <n v="213.7"/>
    <n v="79"/>
    <n v="9.6199999999999992"/>
    <n v="10.3"/>
    <n v="6"/>
    <n v="2.78"/>
    <n v="0"/>
    <s v="no"/>
    <n v="0"/>
    <s v="0-3 Calls"/>
    <s v="60-95 Months"/>
  </r>
  <r>
    <x v="6"/>
    <n v="73"/>
    <s v="area_code_408"/>
    <s v="no"/>
    <s v="no"/>
    <n v="0"/>
    <n v="177.9"/>
    <n v="89"/>
    <n v="30.24"/>
    <n v="131.19999999999999"/>
    <n v="82"/>
    <n v="11.15"/>
    <n v="186.2"/>
    <n v="89"/>
    <n v="8.3800000000000008"/>
    <n v="11.5"/>
    <n v="6"/>
    <n v="3.11"/>
    <n v="3"/>
    <s v="no"/>
    <n v="0"/>
    <s v="0-3 Calls"/>
    <s v="60-95 Months"/>
  </r>
  <r>
    <x v="33"/>
    <n v="75"/>
    <s v="area_code_408"/>
    <s v="no"/>
    <s v="no"/>
    <n v="0"/>
    <n v="170.7"/>
    <n v="101"/>
    <n v="29.02"/>
    <n v="193.1"/>
    <n v="126"/>
    <n v="16.41"/>
    <n v="129.1"/>
    <n v="104"/>
    <n v="5.81"/>
    <n v="6.9"/>
    <n v="7"/>
    <n v="1.86"/>
    <n v="1"/>
    <s v="no"/>
    <n v="0"/>
    <s v="0-3 Calls"/>
    <s v="60-95 Months"/>
  </r>
  <r>
    <x v="20"/>
    <n v="50"/>
    <s v="area_code_408"/>
    <s v="no"/>
    <s v="yes"/>
    <n v="40"/>
    <n v="235.7"/>
    <n v="127"/>
    <n v="40.07"/>
    <n v="223"/>
    <n v="126"/>
    <n v="18.96"/>
    <n v="297.5"/>
    <n v="116"/>
    <n v="13.39"/>
    <n v="9.9"/>
    <n v="5"/>
    <n v="2.67"/>
    <n v="2"/>
    <s v="no"/>
    <n v="0"/>
    <s v="0-3 Calls"/>
    <s v="24-59 Months"/>
  </r>
  <r>
    <x v="39"/>
    <n v="86"/>
    <s v="area_code_415"/>
    <s v="no"/>
    <s v="yes"/>
    <n v="34"/>
    <n v="129.4"/>
    <n v="102"/>
    <n v="22"/>
    <n v="267.10000000000002"/>
    <n v="104"/>
    <n v="22.7"/>
    <n v="154.80000000000001"/>
    <n v="100"/>
    <n v="6.97"/>
    <n v="9.3000000000000007"/>
    <n v="16"/>
    <n v="2.5099999999999998"/>
    <n v="0"/>
    <s v="no"/>
    <n v="0"/>
    <s v="0-3 Calls"/>
    <s v="60-95 Months"/>
  </r>
  <r>
    <x v="5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4EFDE-BBB7-4D9B-B5AC-2703672BC5C9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rowHeaderCaption="VM plan">
  <location ref="F32:K41" firstHeaderRow="0" firstDataRow="1" firstDataCol="3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4"/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1"/>
    <field x="3"/>
    <field x="4"/>
  </rowFields>
  <rowItems count="9">
    <i>
      <x/>
      <x/>
      <x/>
    </i>
    <i r="2">
      <x v="1"/>
    </i>
    <i r="1">
      <x v="1"/>
      <x/>
    </i>
    <i r="2">
      <x v="1"/>
    </i>
    <i>
      <x v="1"/>
      <x/>
      <x/>
    </i>
    <i r="2">
      <x v="1"/>
    </i>
    <i r="1">
      <x v="1"/>
      <x/>
    </i>
    <i r="2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20" subtotal="count" baseField="22" baseItem="0"/>
    <dataField name="Churned" fld="20" baseField="3" baseItem="0"/>
    <dataField name="Churn Rate" fld="20" subtotal="average" baseField="22" baseItem="0" numFmtId="10"/>
  </dataFields>
  <formats count="2">
    <format dxfId="10">
      <pivotArea field="22" type="button" dataOnly="0" labelOnly="1" outline="0"/>
    </format>
    <format dxfId="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57CE6-4580-4431-87BA-9F8035B0D402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tates">
  <location ref="A32:D43" firstHeaderRow="0" firstDataRow="1" firstDataCol="1"/>
  <pivotFields count="23">
    <pivotField axis="axisRow" showAll="0" measureFilter="1" sortType="descending">
      <items count="53">
        <item x="22"/>
        <item x="43"/>
        <item x="25"/>
        <item x="17"/>
        <item x="31"/>
        <item x="16"/>
        <item x="49"/>
        <item x="38"/>
        <item x="29"/>
        <item x="15"/>
        <item x="23"/>
        <item x="20"/>
        <item x="9"/>
        <item x="12"/>
        <item x="47"/>
        <item x="7"/>
        <item x="45"/>
        <item x="40"/>
        <item x="5"/>
        <item x="3"/>
        <item x="24"/>
        <item x="41"/>
        <item x="28"/>
        <item x="35"/>
        <item x="4"/>
        <item x="42"/>
        <item x="10"/>
        <item x="33"/>
        <item x="50"/>
        <item x="44"/>
        <item x="21"/>
        <item x="1"/>
        <item x="36"/>
        <item x="37"/>
        <item x="11"/>
        <item x="0"/>
        <item x="2"/>
        <item x="27"/>
        <item x="48"/>
        <item x="8"/>
        <item x="18"/>
        <item x="32"/>
        <item x="46"/>
        <item x="14"/>
        <item x="30"/>
        <item x="13"/>
        <item x="39"/>
        <item x="34"/>
        <item x="26"/>
        <item x="6"/>
        <item x="19"/>
        <item x="5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1">
    <i>
      <x v="31"/>
    </i>
    <i>
      <x v="4"/>
    </i>
    <i>
      <x v="47"/>
    </i>
    <i>
      <x v="20"/>
    </i>
    <i>
      <x v="26"/>
    </i>
    <i>
      <x v="36"/>
    </i>
    <i>
      <x v="33"/>
    </i>
    <i>
      <x v="40"/>
    </i>
    <i>
      <x v="43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20" subtotal="count" baseField="0" baseItem="0"/>
    <dataField name="Churned" fld="20" baseField="0" baseItem="0"/>
    <dataField name="Churn Rate" fld="20" subtotal="average" baseField="0" baseItem="0" numFmtId="10"/>
  </dataFields>
  <pivotTableStyleInfo name="PivotStyleLight16" showRowHeaders="1" showColHeaders="1" showRowStripes="0" showColStripes="0" showLastColumn="1"/>
  <filters count="1">
    <filter fld="0" type="count" evalOrder="-1" id="1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A47D8-7A5C-4380-B1E0-5E9176637A0E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Tenure Groups">
  <location ref="E4:H7" firstHeaderRow="0" firstDataRow="1" firstDataCol="1"/>
  <pivotFields count="23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6">
        <item x="4"/>
        <item x="3"/>
        <item x="2"/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20" subtotal="count" baseField="22" baseItem="0"/>
    <dataField name="Churned" fld="20" baseField="3" baseItem="0"/>
    <dataField name="Churn Rate" fld="20" subtotal="average" baseField="22" baseItem="0" numFmtId="10"/>
  </dataFields>
  <formats count="2">
    <format dxfId="12">
      <pivotArea field="22" type="button" dataOnly="0" labelOnly="1" outline="0"/>
    </format>
    <format dxfId="1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3B9BB-1C83-4D74-87D2-AB80AB9AF334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VM plan">
  <location ref="E10:H13" firstHeaderRow="0" firstDataRow="1" firstDataCol="1"/>
  <pivotFields count="23"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6">
        <item x="4"/>
        <item x="3"/>
        <item x="2"/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20" subtotal="count" baseField="22" baseItem="0"/>
    <dataField name="Churned" fld="20" baseField="3" baseItem="0"/>
    <dataField name="Churn Rate" fld="20" subtotal="average" baseField="22" baseItem="0" numFmtId="10"/>
  </dataFields>
  <formats count="2">
    <format dxfId="14">
      <pivotArea field="22" type="button" dataOnly="0" labelOnly="1" outline="0"/>
    </format>
    <format dxfId="1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4F69E-EDC8-49B1-B5EC-701FFEB0EEAE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hurn">
  <location ref="A4:C7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20" subtotal="count" baseField="19" baseItem="0"/>
    <dataField name="Percentage" fld="20" subtotal="count" showDataAs="percentOfTotal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592DD-0E30-4171-8DC6-ABCCA0134BD5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rowHeaderCaption="Service Calls ">
  <location ref="E16:I23" firstHeaderRow="0" firstDataRow="1" firstDataCol="2"/>
  <pivotFields count="23"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3">
        <item x="0"/>
        <item x="1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3">
        <item x="0"/>
        <item x="1"/>
        <item t="default"/>
      </items>
    </pivotField>
    <pivotField compact="0" outline="0" subtotalTop="0" showAll="0">
      <items count="6">
        <item x="4"/>
        <item x="3"/>
        <item x="2"/>
        <item x="0"/>
        <item x="1"/>
        <item t="default"/>
      </items>
    </pivotField>
  </pivotFields>
  <rowFields count="2">
    <field x="21"/>
    <field x="3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20" subtotal="count" baseField="22" baseItem="0"/>
    <dataField name="Churned" fld="20" baseField="3" baseItem="0"/>
    <dataField name="Churn Rate" fld="20" subtotal="average" baseField="22" baseItem="0" numFmtId="10"/>
  </dataFields>
  <formats count="2">
    <format dxfId="16">
      <pivotArea field="22" type="button" dataOnly="0" labelOnly="1" outline="0"/>
    </format>
    <format dxfId="1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C3002-0755-48B0-88AE-2226367C1BD2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Tenure Groups">
  <location ref="A26:I29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6">
        <item x="4"/>
        <item x="3"/>
        <item x="2"/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g day mins" fld="6" subtotal="average" baseField="19" baseItem="0" numFmtId="2"/>
    <dataField name="Avg day charge" fld="8" subtotal="average" baseField="19" baseItem="0" numFmtId="2"/>
    <dataField name="Avg eve mins" fld="9" subtotal="average" baseField="19" baseItem="0" numFmtId="2"/>
    <dataField name="Avg eve charge" fld="11" subtotal="average" baseField="19" baseItem="0" numFmtId="2"/>
    <dataField name="Avg night mins" fld="12" subtotal="average" baseField="19" baseItem="0" numFmtId="2"/>
    <dataField name="Avg night charge" fld="14" subtotal="average" baseField="19" baseItem="0" numFmtId="2"/>
    <dataField name="Avg intl mins" fld="15" subtotal="average" baseField="19" baseItem="0" numFmtId="2"/>
    <dataField name="Avg intl charge" fld="17" subtotal="average" baseField="19" baseItem="0" numFmtId="2"/>
  </dataFields>
  <formats count="9">
    <format dxfId="25">
      <pivotArea field="22" type="button" dataOnly="0" labelOnly="1" outline="0"/>
    </format>
    <format dxfId="24">
      <pivotArea outline="0" fieldPosition="0">
        <references count="1">
          <reference field="4294967294" count="1">
            <x v="0"/>
          </reference>
        </references>
      </pivotArea>
    </format>
    <format dxfId="23">
      <pivotArea outline="0" fieldPosition="0">
        <references count="1">
          <reference field="4294967294" count="1">
            <x v="1"/>
          </reference>
        </references>
      </pivotArea>
    </format>
    <format dxfId="22">
      <pivotArea outline="0" fieldPosition="0">
        <references count="1">
          <reference field="4294967294" count="1">
            <x v="2"/>
          </reference>
        </references>
      </pivotArea>
    </format>
    <format dxfId="21">
      <pivotArea outline="0" fieldPosition="0">
        <references count="1">
          <reference field="4294967294" count="1">
            <x v="3"/>
          </reference>
        </references>
      </pivotArea>
    </format>
    <format dxfId="20">
      <pivotArea outline="0" fieldPosition="0">
        <references count="1">
          <reference field="4294967294" count="1">
            <x v="4"/>
          </reference>
        </references>
      </pivotArea>
    </format>
    <format dxfId="19">
      <pivotArea outline="0" fieldPosition="0">
        <references count="1">
          <reference field="4294967294" count="1">
            <x v="5"/>
          </reference>
        </references>
      </pivotArea>
    </format>
    <format dxfId="18">
      <pivotArea outline="0" fieldPosition="0">
        <references count="1">
          <reference field="4294967294" count="1">
            <x v="6"/>
          </reference>
        </references>
      </pivotArea>
    </format>
    <format dxfId="17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41DC8-F8AD-4F24-9934-43E062C02FC3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Tenure Groups">
  <location ref="A10:C16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20" subtotal="count" baseField="22" baseItem="0"/>
    <dataField name="Churn Rate" fld="20" subtotal="average" baseField="22" baseItem="0" numFmtId="10"/>
  </dataFields>
  <formats count="2">
    <format dxfId="27">
      <pivotArea field="22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75D5B-B933-467D-B882-6D48FD580CBA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hurn">
  <location ref="A19:B22" firstHeaderRow="1" firstDataRow="1" firstDataCol="1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g Tenure (months)" fld="1" subtotal="average" baseField="19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5781AA-7A68-4600-BB82-CC4AB3EA96CF}" autoFormatId="16" applyNumberFormats="0" applyBorderFormats="0" applyFontFormats="0" applyPatternFormats="0" applyAlignmentFormats="0" applyWidthHeightFormats="0">
  <queryTableRefresh nextId="24">
    <queryTableFields count="23">
      <queryTableField id="1" name="state" tableColumnId="1"/>
      <queryTableField id="2" name="account_length" tableColumnId="2"/>
      <queryTableField id="3" name="area_code" tableColumnId="3"/>
      <queryTableField id="4" name="international_plan" tableColumnId="4"/>
      <queryTableField id="5" name="voice_mail_plan" tableColumnId="5"/>
      <queryTableField id="6" name="number_vmail_messages" tableColumnId="6"/>
      <queryTableField id="7" name="total_day_minutes" tableColumnId="7"/>
      <queryTableField id="8" name="total_day_calls" tableColumnId="8"/>
      <queryTableField id="9" name="total_day_charge" tableColumnId="9"/>
      <queryTableField id="10" name="total_eve_minutes" tableColumnId="10"/>
      <queryTableField id="11" name="total_eve_calls" tableColumnId="11"/>
      <queryTableField id="12" name="total_eve_charge" tableColumnId="12"/>
      <queryTableField id="13" name="total_night_minutes" tableColumnId="13"/>
      <queryTableField id="14" name="total_night_calls" tableColumnId="14"/>
      <queryTableField id="15" name="total_night_charge" tableColumnId="15"/>
      <queryTableField id="16" name="total_intl_minutes" tableColumnId="16"/>
      <queryTableField id="17" name="total_intl_calls" tableColumnId="17"/>
      <queryTableField id="18" name="total_intl_charge" tableColumnId="18"/>
      <queryTableField id="19" name="number_customer_service_calls" tableColumnId="19"/>
      <queryTableField id="20" name="churn" tableColumnId="20"/>
      <queryTableField id="21" name="Churn_Flag" tableColumnId="21"/>
      <queryTableField id="22" name="Service_Call_Group" tableColumnId="22"/>
      <queryTableField id="23" name="Tenure_Group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8AED8-992F-42F5-85B3-F79387C8A28C}" name="main_1" displayName="main_1" ref="A1:W4251" tableType="queryTable" totalsRowShown="0">
  <autoFilter ref="A1:W4251" xr:uid="{3F48AED8-992F-42F5-85B3-F79387C8A28C}"/>
  <tableColumns count="23">
    <tableColumn id="1" xr3:uid="{ECB79188-249D-43FA-B80D-7FDA79A5A1FF}" uniqueName="1" name="state" queryTableFieldId="1" dataDxfId="34"/>
    <tableColumn id="2" xr3:uid="{51761687-E2C0-462B-AA2A-29784252E02D}" uniqueName="2" name="account_length" queryTableFieldId="2"/>
    <tableColumn id="3" xr3:uid="{5259A9CC-0A81-4B1F-9E0C-C2D57B0DBD1B}" uniqueName="3" name="area_code" queryTableFieldId="3" dataDxfId="33"/>
    <tableColumn id="4" xr3:uid="{6C10D32C-022F-4F25-AA3C-2BD0A19B91A3}" uniqueName="4" name="international_plan" queryTableFieldId="4" dataDxfId="32"/>
    <tableColumn id="5" xr3:uid="{978EDF7F-24F5-44E5-98F4-DC328433FA9F}" uniqueName="5" name="voice_mail_plan" queryTableFieldId="5" dataDxfId="31"/>
    <tableColumn id="6" xr3:uid="{6F2AA9E1-61EA-4E9C-8C6F-0829E3265925}" uniqueName="6" name="number_vmail_messages" queryTableFieldId="6"/>
    <tableColumn id="7" xr3:uid="{6EEDB537-3DF8-46D4-99E5-72660ED90B80}" uniqueName="7" name="total_day_minutes" queryTableFieldId="7"/>
    <tableColumn id="8" xr3:uid="{8FFF6CB9-210F-4D85-946C-56E2F2224DC1}" uniqueName="8" name="total_day_calls" queryTableFieldId="8"/>
    <tableColumn id="9" xr3:uid="{4A939FFA-79AB-4A13-9FBE-908950D2AE1E}" uniqueName="9" name="total_day_charge" queryTableFieldId="9"/>
    <tableColumn id="10" xr3:uid="{07037CD0-9759-4327-9BE3-8CB874D07824}" uniqueName="10" name="total_eve_minutes" queryTableFieldId="10"/>
    <tableColumn id="11" xr3:uid="{A9FC139F-BF5D-4F4B-B2E4-95DE0B676A60}" uniqueName="11" name="total_eve_calls" queryTableFieldId="11"/>
    <tableColumn id="12" xr3:uid="{B2DD778A-C13D-4CA8-8BC9-7D23703012A7}" uniqueName="12" name="total_eve_charge" queryTableFieldId="12"/>
    <tableColumn id="13" xr3:uid="{9F0D13E1-A74B-4D11-84A8-7D9BEE4EAF2F}" uniqueName="13" name="total_night_minutes" queryTableFieldId="13"/>
    <tableColumn id="14" xr3:uid="{6EE8CF76-BDE9-482F-AA4C-0DDA29C3AFEF}" uniqueName="14" name="total_night_calls" queryTableFieldId="14"/>
    <tableColumn id="15" xr3:uid="{573821DD-59E5-473F-A054-DB58C986B035}" uniqueName="15" name="total_night_charge" queryTableFieldId="15"/>
    <tableColumn id="16" xr3:uid="{A5452455-E94A-42E6-B2E3-44F46DDB77B8}" uniqueName="16" name="total_intl_minutes" queryTableFieldId="16"/>
    <tableColumn id="17" xr3:uid="{E50ED717-6595-4640-82B3-F307A7C5582C}" uniqueName="17" name="total_intl_calls" queryTableFieldId="17"/>
    <tableColumn id="18" xr3:uid="{E3B8C95D-5756-4A7D-A969-B37E166D8DBD}" uniqueName="18" name="total_intl_charge" queryTableFieldId="18"/>
    <tableColumn id="19" xr3:uid="{E9E9AB87-1369-45FF-B0B0-5FC89E7FC688}" uniqueName="19" name="number_customer_service_calls" queryTableFieldId="19"/>
    <tableColumn id="20" xr3:uid="{378FA55B-469B-43A3-AA70-E66DE7019450}" uniqueName="20" name="churn" queryTableFieldId="20" dataDxfId="30"/>
    <tableColumn id="21" xr3:uid="{BB508FD1-A9E0-4404-A3C2-80D71B666750}" uniqueName="21" name="Churn_Flag" queryTableFieldId="21"/>
    <tableColumn id="22" xr3:uid="{E55A291D-FCDB-4A6C-B756-51E619D092D0}" uniqueName="22" name="Service_Call_Group" queryTableFieldId="22" dataDxfId="29"/>
    <tableColumn id="23" xr3:uid="{85E87927-F65B-44F7-AAFB-FBC0100543E4}" uniqueName="23" name="Tenure_Group" queryTableFieldId="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5D1D33-017E-4BC0-A780-72C7B6C935EC}" name="Table2" displayName="Table2" ref="A7:B11" totalsRowShown="0">
  <autoFilter ref="A7:B11" xr:uid="{F75D1D33-017E-4BC0-A780-72C7B6C935EC}"/>
  <tableColumns count="2">
    <tableColumn id="1" xr3:uid="{A558FFE1-E254-422C-9BEB-4FB3A3AD33C8}" name="metric"/>
    <tableColumn id="2" xr3:uid="{F54C6CB3-86B0-4A98-904A-9E1214F0A83A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DE8BF0-DE73-4ADC-B6D9-1AE0D855CFB5}" name="Table3" displayName="Table3" ref="A13:B15" totalsRowShown="0" headerRowDxfId="8">
  <autoFilter ref="A13:B15" xr:uid="{74DE8BF0-DE73-4ADC-B6D9-1AE0D855CFB5}"/>
  <tableColumns count="2">
    <tableColumn id="1" xr3:uid="{61DDC3B4-8D44-47AE-B74F-F83814E73900}" name="Service Calls" dataDxfId="7"/>
    <tableColumn id="2" xr3:uid="{07C0B443-A7B7-4066-A5B0-E716C8B163C2}" name="Churn Rate" dataDxfId="6">
      <calculatedColumnFormula>GETPIVOTDATA("Churn Rate",Analysis!$E$16,"Service_Call_Group","4+ calls")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5E0D1C-535D-4748-A95E-992A25CF1B8F}" name="Table4" displayName="Table4" ref="A17:B19" totalsRowShown="0" headerRowDxfId="5">
  <autoFilter ref="A17:B19" xr:uid="{365E0D1C-535D-4748-A95E-992A25CF1B8F}"/>
  <tableColumns count="2">
    <tableColumn id="1" xr3:uid="{7A625EA2-0047-403E-97F3-424AED154931}" name="International Plan" dataDxfId="4"/>
    <tableColumn id="2" xr3:uid="{828EA9E0-814C-49EE-AFA7-A4BB4B497D1B}" name="Churn Rate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54D67A-A3CB-489B-8497-1D35DB22B923}" name="Table5" displayName="Table5" ref="D2:E10" totalsRowShown="0" headerRowDxfId="2">
  <autoFilter ref="D2:E10" xr:uid="{0654D67A-A3CB-489B-8497-1D35DB22B923}"/>
  <tableColumns count="2">
    <tableColumn id="1" xr3:uid="{7AA7D2A5-A266-4E5D-8610-F867147D327D}" name="Segment" dataDxfId="1"/>
    <tableColumn id="2" xr3:uid="{4BDD7D32-3152-47D9-A6A1-6AC1974FD7C7}" name="Churn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D5CC-1A90-42B4-A3C9-B331B856B37A}">
  <dimension ref="A1:T4251"/>
  <sheetViews>
    <sheetView topLeftCell="B4067" workbookViewId="0">
      <selection activeCell="F4226" sqref="F4226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 x14ac:dyDescent="0.35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 x14ac:dyDescent="0.35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 x14ac:dyDescent="0.35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 x14ac:dyDescent="0.35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 x14ac:dyDescent="0.35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 x14ac:dyDescent="0.35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 x14ac:dyDescent="0.35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 x14ac:dyDescent="0.35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 x14ac:dyDescent="0.35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 x14ac:dyDescent="0.35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 x14ac:dyDescent="0.35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 x14ac:dyDescent="0.35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 x14ac:dyDescent="0.35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 x14ac:dyDescent="0.35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 x14ac:dyDescent="0.35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 x14ac:dyDescent="0.35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 x14ac:dyDescent="0.35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 x14ac:dyDescent="0.35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 x14ac:dyDescent="0.35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 x14ac:dyDescent="0.35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 x14ac:dyDescent="0.35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 x14ac:dyDescent="0.35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 x14ac:dyDescent="0.35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 x14ac:dyDescent="0.35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 x14ac:dyDescent="0.35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 x14ac:dyDescent="0.35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 x14ac:dyDescent="0.35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 x14ac:dyDescent="0.35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 x14ac:dyDescent="0.35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 x14ac:dyDescent="0.35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 x14ac:dyDescent="0.35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 x14ac:dyDescent="0.35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 x14ac:dyDescent="0.35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 x14ac:dyDescent="0.35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 x14ac:dyDescent="0.35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 x14ac:dyDescent="0.35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 x14ac:dyDescent="0.35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 x14ac:dyDescent="0.35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 x14ac:dyDescent="0.35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 x14ac:dyDescent="0.35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 x14ac:dyDescent="0.35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 x14ac:dyDescent="0.35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 x14ac:dyDescent="0.35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 x14ac:dyDescent="0.35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 x14ac:dyDescent="0.35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 x14ac:dyDescent="0.35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 x14ac:dyDescent="0.35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 x14ac:dyDescent="0.35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 x14ac:dyDescent="0.35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 x14ac:dyDescent="0.35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 x14ac:dyDescent="0.35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 x14ac:dyDescent="0.35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 x14ac:dyDescent="0.35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 x14ac:dyDescent="0.35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 x14ac:dyDescent="0.35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 x14ac:dyDescent="0.35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 x14ac:dyDescent="0.35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 x14ac:dyDescent="0.35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 x14ac:dyDescent="0.35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 x14ac:dyDescent="0.35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 x14ac:dyDescent="0.35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 x14ac:dyDescent="0.35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 x14ac:dyDescent="0.35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 x14ac:dyDescent="0.35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 x14ac:dyDescent="0.35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 x14ac:dyDescent="0.35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 x14ac:dyDescent="0.35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 x14ac:dyDescent="0.35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 x14ac:dyDescent="0.35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 x14ac:dyDescent="0.35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 x14ac:dyDescent="0.35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 x14ac:dyDescent="0.35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 x14ac:dyDescent="0.35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 x14ac:dyDescent="0.35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 x14ac:dyDescent="0.35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 x14ac:dyDescent="0.35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 x14ac:dyDescent="0.35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 x14ac:dyDescent="0.35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 x14ac:dyDescent="0.35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 x14ac:dyDescent="0.35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 x14ac:dyDescent="0.35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 x14ac:dyDescent="0.35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 x14ac:dyDescent="0.35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 x14ac:dyDescent="0.35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 x14ac:dyDescent="0.35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 x14ac:dyDescent="0.35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 x14ac:dyDescent="0.35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 x14ac:dyDescent="0.35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 x14ac:dyDescent="0.35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 x14ac:dyDescent="0.35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 x14ac:dyDescent="0.35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 x14ac:dyDescent="0.35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 x14ac:dyDescent="0.35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 x14ac:dyDescent="0.35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 x14ac:dyDescent="0.35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 x14ac:dyDescent="0.35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 x14ac:dyDescent="0.35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 x14ac:dyDescent="0.35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 x14ac:dyDescent="0.35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 x14ac:dyDescent="0.35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 x14ac:dyDescent="0.35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 x14ac:dyDescent="0.35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 x14ac:dyDescent="0.35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 x14ac:dyDescent="0.35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 x14ac:dyDescent="0.35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 x14ac:dyDescent="0.35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 x14ac:dyDescent="0.35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 x14ac:dyDescent="0.35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 x14ac:dyDescent="0.35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 x14ac:dyDescent="0.35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 x14ac:dyDescent="0.35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 x14ac:dyDescent="0.35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 x14ac:dyDescent="0.35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 x14ac:dyDescent="0.35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 x14ac:dyDescent="0.35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 x14ac:dyDescent="0.35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 x14ac:dyDescent="0.35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 x14ac:dyDescent="0.35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 x14ac:dyDescent="0.35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 x14ac:dyDescent="0.35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 x14ac:dyDescent="0.35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 x14ac:dyDescent="0.35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 x14ac:dyDescent="0.35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 x14ac:dyDescent="0.35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 x14ac:dyDescent="0.35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 x14ac:dyDescent="0.35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 x14ac:dyDescent="0.35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 x14ac:dyDescent="0.35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 x14ac:dyDescent="0.35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 x14ac:dyDescent="0.35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 x14ac:dyDescent="0.35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 x14ac:dyDescent="0.35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 x14ac:dyDescent="0.35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 x14ac:dyDescent="0.35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 x14ac:dyDescent="0.35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 x14ac:dyDescent="0.35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 x14ac:dyDescent="0.35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 x14ac:dyDescent="0.35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 x14ac:dyDescent="0.35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 x14ac:dyDescent="0.35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 x14ac:dyDescent="0.35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 x14ac:dyDescent="0.35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 x14ac:dyDescent="0.35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 x14ac:dyDescent="0.35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 x14ac:dyDescent="0.35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 x14ac:dyDescent="0.35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 x14ac:dyDescent="0.35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 x14ac:dyDescent="0.35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 x14ac:dyDescent="0.35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 x14ac:dyDescent="0.35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 x14ac:dyDescent="0.35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 x14ac:dyDescent="0.35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 x14ac:dyDescent="0.35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 x14ac:dyDescent="0.35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 x14ac:dyDescent="0.35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 x14ac:dyDescent="0.35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 x14ac:dyDescent="0.35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 x14ac:dyDescent="0.35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 x14ac:dyDescent="0.35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 x14ac:dyDescent="0.35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 x14ac:dyDescent="0.35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 x14ac:dyDescent="0.35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 x14ac:dyDescent="0.35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 x14ac:dyDescent="0.35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 x14ac:dyDescent="0.35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 x14ac:dyDescent="0.35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 x14ac:dyDescent="0.35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 x14ac:dyDescent="0.35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 x14ac:dyDescent="0.35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 x14ac:dyDescent="0.35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 x14ac:dyDescent="0.35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 x14ac:dyDescent="0.35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 x14ac:dyDescent="0.35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 x14ac:dyDescent="0.35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 x14ac:dyDescent="0.35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 x14ac:dyDescent="0.35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 x14ac:dyDescent="0.35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 x14ac:dyDescent="0.35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 x14ac:dyDescent="0.35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 x14ac:dyDescent="0.35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 x14ac:dyDescent="0.35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 x14ac:dyDescent="0.35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 x14ac:dyDescent="0.35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 x14ac:dyDescent="0.35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 x14ac:dyDescent="0.35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 x14ac:dyDescent="0.35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 x14ac:dyDescent="0.35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 x14ac:dyDescent="0.35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 x14ac:dyDescent="0.35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 x14ac:dyDescent="0.35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 x14ac:dyDescent="0.35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 x14ac:dyDescent="0.35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 x14ac:dyDescent="0.35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 x14ac:dyDescent="0.35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 x14ac:dyDescent="0.35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 x14ac:dyDescent="0.35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 x14ac:dyDescent="0.35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 x14ac:dyDescent="0.35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 x14ac:dyDescent="0.35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 x14ac:dyDescent="0.35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 x14ac:dyDescent="0.35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 x14ac:dyDescent="0.35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 x14ac:dyDescent="0.35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 x14ac:dyDescent="0.35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 x14ac:dyDescent="0.35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 x14ac:dyDescent="0.35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 x14ac:dyDescent="0.35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 x14ac:dyDescent="0.35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 x14ac:dyDescent="0.35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 x14ac:dyDescent="0.35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 x14ac:dyDescent="0.35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 x14ac:dyDescent="0.35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 x14ac:dyDescent="0.35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 x14ac:dyDescent="0.35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 x14ac:dyDescent="0.35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 x14ac:dyDescent="0.35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 x14ac:dyDescent="0.35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 x14ac:dyDescent="0.35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 x14ac:dyDescent="0.35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 x14ac:dyDescent="0.35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 x14ac:dyDescent="0.35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 x14ac:dyDescent="0.35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 x14ac:dyDescent="0.35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 x14ac:dyDescent="0.35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 x14ac:dyDescent="0.35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 x14ac:dyDescent="0.35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 x14ac:dyDescent="0.35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 x14ac:dyDescent="0.35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 x14ac:dyDescent="0.35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 x14ac:dyDescent="0.35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 x14ac:dyDescent="0.35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 x14ac:dyDescent="0.35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 x14ac:dyDescent="0.35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 x14ac:dyDescent="0.35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 x14ac:dyDescent="0.35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 x14ac:dyDescent="0.35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 x14ac:dyDescent="0.35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 x14ac:dyDescent="0.35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 x14ac:dyDescent="0.35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 x14ac:dyDescent="0.35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 x14ac:dyDescent="0.35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 x14ac:dyDescent="0.35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 x14ac:dyDescent="0.35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 x14ac:dyDescent="0.35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 x14ac:dyDescent="0.35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 x14ac:dyDescent="0.35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 x14ac:dyDescent="0.35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 x14ac:dyDescent="0.35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 x14ac:dyDescent="0.35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 x14ac:dyDescent="0.35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 x14ac:dyDescent="0.35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 x14ac:dyDescent="0.35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 x14ac:dyDescent="0.35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 x14ac:dyDescent="0.35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 x14ac:dyDescent="0.35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 x14ac:dyDescent="0.35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 x14ac:dyDescent="0.35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 x14ac:dyDescent="0.35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 x14ac:dyDescent="0.35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 x14ac:dyDescent="0.35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 x14ac:dyDescent="0.35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 x14ac:dyDescent="0.35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 x14ac:dyDescent="0.35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 x14ac:dyDescent="0.35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 x14ac:dyDescent="0.35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 x14ac:dyDescent="0.35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 x14ac:dyDescent="0.35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 x14ac:dyDescent="0.35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 x14ac:dyDescent="0.35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 x14ac:dyDescent="0.35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 x14ac:dyDescent="0.35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 x14ac:dyDescent="0.35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 x14ac:dyDescent="0.35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 x14ac:dyDescent="0.35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 x14ac:dyDescent="0.35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 x14ac:dyDescent="0.35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 x14ac:dyDescent="0.35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 x14ac:dyDescent="0.35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 x14ac:dyDescent="0.35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 x14ac:dyDescent="0.35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 x14ac:dyDescent="0.35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 x14ac:dyDescent="0.35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 x14ac:dyDescent="0.35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 x14ac:dyDescent="0.35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 x14ac:dyDescent="0.35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 x14ac:dyDescent="0.35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 x14ac:dyDescent="0.35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 x14ac:dyDescent="0.35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 x14ac:dyDescent="0.35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 x14ac:dyDescent="0.35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 x14ac:dyDescent="0.35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 x14ac:dyDescent="0.35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 x14ac:dyDescent="0.35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 x14ac:dyDescent="0.35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 x14ac:dyDescent="0.35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 x14ac:dyDescent="0.35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 x14ac:dyDescent="0.35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 x14ac:dyDescent="0.35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 x14ac:dyDescent="0.35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 x14ac:dyDescent="0.35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 x14ac:dyDescent="0.35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 x14ac:dyDescent="0.35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 x14ac:dyDescent="0.35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 x14ac:dyDescent="0.35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 x14ac:dyDescent="0.35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 x14ac:dyDescent="0.35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 x14ac:dyDescent="0.35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 x14ac:dyDescent="0.35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 x14ac:dyDescent="0.35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 x14ac:dyDescent="0.35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 x14ac:dyDescent="0.35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 x14ac:dyDescent="0.35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 x14ac:dyDescent="0.35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 x14ac:dyDescent="0.35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 x14ac:dyDescent="0.35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 x14ac:dyDescent="0.35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 x14ac:dyDescent="0.35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 x14ac:dyDescent="0.35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 x14ac:dyDescent="0.35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 x14ac:dyDescent="0.35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 x14ac:dyDescent="0.35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 x14ac:dyDescent="0.35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 x14ac:dyDescent="0.35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 x14ac:dyDescent="0.35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 x14ac:dyDescent="0.35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 x14ac:dyDescent="0.35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 x14ac:dyDescent="0.35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 x14ac:dyDescent="0.35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 x14ac:dyDescent="0.35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 x14ac:dyDescent="0.35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 x14ac:dyDescent="0.35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 x14ac:dyDescent="0.35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 x14ac:dyDescent="0.35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 x14ac:dyDescent="0.35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 x14ac:dyDescent="0.35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 x14ac:dyDescent="0.35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 x14ac:dyDescent="0.35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 x14ac:dyDescent="0.35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 x14ac:dyDescent="0.35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 x14ac:dyDescent="0.35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 x14ac:dyDescent="0.35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 x14ac:dyDescent="0.35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 x14ac:dyDescent="0.35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 x14ac:dyDescent="0.35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 x14ac:dyDescent="0.35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 x14ac:dyDescent="0.35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 x14ac:dyDescent="0.35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 x14ac:dyDescent="0.35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 x14ac:dyDescent="0.35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 x14ac:dyDescent="0.35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 x14ac:dyDescent="0.35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 x14ac:dyDescent="0.35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 x14ac:dyDescent="0.35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 x14ac:dyDescent="0.35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 x14ac:dyDescent="0.35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 x14ac:dyDescent="0.35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 x14ac:dyDescent="0.35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 x14ac:dyDescent="0.35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 x14ac:dyDescent="0.35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 x14ac:dyDescent="0.35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 x14ac:dyDescent="0.35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 x14ac:dyDescent="0.35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 x14ac:dyDescent="0.35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 x14ac:dyDescent="0.35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 x14ac:dyDescent="0.35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 x14ac:dyDescent="0.35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 x14ac:dyDescent="0.35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 x14ac:dyDescent="0.35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 x14ac:dyDescent="0.35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 x14ac:dyDescent="0.35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 x14ac:dyDescent="0.35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 x14ac:dyDescent="0.35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 x14ac:dyDescent="0.35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 x14ac:dyDescent="0.35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 x14ac:dyDescent="0.35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 x14ac:dyDescent="0.35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 x14ac:dyDescent="0.35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 x14ac:dyDescent="0.35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 x14ac:dyDescent="0.35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 x14ac:dyDescent="0.35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 x14ac:dyDescent="0.35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 x14ac:dyDescent="0.35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 x14ac:dyDescent="0.35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 x14ac:dyDescent="0.35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 x14ac:dyDescent="0.35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 x14ac:dyDescent="0.35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 x14ac:dyDescent="0.35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 x14ac:dyDescent="0.35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 x14ac:dyDescent="0.35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 x14ac:dyDescent="0.35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 x14ac:dyDescent="0.35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 x14ac:dyDescent="0.35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 x14ac:dyDescent="0.35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 x14ac:dyDescent="0.35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 x14ac:dyDescent="0.35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 x14ac:dyDescent="0.35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 x14ac:dyDescent="0.35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 x14ac:dyDescent="0.35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 x14ac:dyDescent="0.35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 x14ac:dyDescent="0.35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 x14ac:dyDescent="0.35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 x14ac:dyDescent="0.35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 x14ac:dyDescent="0.35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 x14ac:dyDescent="0.35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 x14ac:dyDescent="0.35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 x14ac:dyDescent="0.35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 x14ac:dyDescent="0.35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 x14ac:dyDescent="0.35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 x14ac:dyDescent="0.35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 x14ac:dyDescent="0.35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 x14ac:dyDescent="0.35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 x14ac:dyDescent="0.35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 x14ac:dyDescent="0.35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 x14ac:dyDescent="0.35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 x14ac:dyDescent="0.35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 x14ac:dyDescent="0.35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 x14ac:dyDescent="0.35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 x14ac:dyDescent="0.35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 x14ac:dyDescent="0.35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 x14ac:dyDescent="0.35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 x14ac:dyDescent="0.35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 x14ac:dyDescent="0.35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 x14ac:dyDescent="0.35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 x14ac:dyDescent="0.35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 x14ac:dyDescent="0.35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 x14ac:dyDescent="0.35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 x14ac:dyDescent="0.35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 x14ac:dyDescent="0.35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 x14ac:dyDescent="0.35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 x14ac:dyDescent="0.35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 x14ac:dyDescent="0.35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 x14ac:dyDescent="0.35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 x14ac:dyDescent="0.35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 x14ac:dyDescent="0.35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 x14ac:dyDescent="0.35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 x14ac:dyDescent="0.35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 x14ac:dyDescent="0.35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 x14ac:dyDescent="0.35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 x14ac:dyDescent="0.35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 x14ac:dyDescent="0.35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 x14ac:dyDescent="0.35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 x14ac:dyDescent="0.35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 x14ac:dyDescent="0.35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 x14ac:dyDescent="0.35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 x14ac:dyDescent="0.35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 x14ac:dyDescent="0.35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 x14ac:dyDescent="0.35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 x14ac:dyDescent="0.35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 x14ac:dyDescent="0.35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 x14ac:dyDescent="0.35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 x14ac:dyDescent="0.35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 x14ac:dyDescent="0.35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 x14ac:dyDescent="0.35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 x14ac:dyDescent="0.35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 x14ac:dyDescent="0.35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 x14ac:dyDescent="0.35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 x14ac:dyDescent="0.35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 x14ac:dyDescent="0.35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 x14ac:dyDescent="0.35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 x14ac:dyDescent="0.35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 x14ac:dyDescent="0.35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 x14ac:dyDescent="0.35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 x14ac:dyDescent="0.35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 x14ac:dyDescent="0.35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 x14ac:dyDescent="0.35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 x14ac:dyDescent="0.35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 x14ac:dyDescent="0.35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 x14ac:dyDescent="0.35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 x14ac:dyDescent="0.35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 x14ac:dyDescent="0.35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 x14ac:dyDescent="0.35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 x14ac:dyDescent="0.35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 x14ac:dyDescent="0.35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 x14ac:dyDescent="0.35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 x14ac:dyDescent="0.35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 x14ac:dyDescent="0.35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 x14ac:dyDescent="0.35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 x14ac:dyDescent="0.35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 x14ac:dyDescent="0.35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 x14ac:dyDescent="0.35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 x14ac:dyDescent="0.35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 x14ac:dyDescent="0.35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 x14ac:dyDescent="0.35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 x14ac:dyDescent="0.35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 x14ac:dyDescent="0.35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 x14ac:dyDescent="0.35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 x14ac:dyDescent="0.35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 x14ac:dyDescent="0.35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 x14ac:dyDescent="0.35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 x14ac:dyDescent="0.35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 x14ac:dyDescent="0.35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 x14ac:dyDescent="0.35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 x14ac:dyDescent="0.35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 x14ac:dyDescent="0.35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 x14ac:dyDescent="0.35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 x14ac:dyDescent="0.35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 x14ac:dyDescent="0.35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 x14ac:dyDescent="0.35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 x14ac:dyDescent="0.35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 x14ac:dyDescent="0.35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 x14ac:dyDescent="0.35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 x14ac:dyDescent="0.35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 x14ac:dyDescent="0.35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 x14ac:dyDescent="0.35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 x14ac:dyDescent="0.35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 x14ac:dyDescent="0.35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 x14ac:dyDescent="0.35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 x14ac:dyDescent="0.35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 x14ac:dyDescent="0.35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 x14ac:dyDescent="0.35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 x14ac:dyDescent="0.35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 x14ac:dyDescent="0.35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 x14ac:dyDescent="0.35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 x14ac:dyDescent="0.35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 x14ac:dyDescent="0.35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 x14ac:dyDescent="0.35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 x14ac:dyDescent="0.35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 x14ac:dyDescent="0.35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 x14ac:dyDescent="0.35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 x14ac:dyDescent="0.35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 x14ac:dyDescent="0.35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 x14ac:dyDescent="0.35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 x14ac:dyDescent="0.35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 x14ac:dyDescent="0.35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 x14ac:dyDescent="0.35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 x14ac:dyDescent="0.35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 x14ac:dyDescent="0.35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 x14ac:dyDescent="0.35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 x14ac:dyDescent="0.35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 x14ac:dyDescent="0.35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 x14ac:dyDescent="0.35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 x14ac:dyDescent="0.35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 x14ac:dyDescent="0.35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 x14ac:dyDescent="0.35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 x14ac:dyDescent="0.35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 x14ac:dyDescent="0.35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 x14ac:dyDescent="0.35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 x14ac:dyDescent="0.35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 x14ac:dyDescent="0.35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 x14ac:dyDescent="0.35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 x14ac:dyDescent="0.35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 x14ac:dyDescent="0.35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 x14ac:dyDescent="0.35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 x14ac:dyDescent="0.35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 x14ac:dyDescent="0.35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 x14ac:dyDescent="0.35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 x14ac:dyDescent="0.35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 x14ac:dyDescent="0.35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 x14ac:dyDescent="0.35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 x14ac:dyDescent="0.35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 x14ac:dyDescent="0.35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 x14ac:dyDescent="0.35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 x14ac:dyDescent="0.35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 x14ac:dyDescent="0.35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 x14ac:dyDescent="0.35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 x14ac:dyDescent="0.35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 x14ac:dyDescent="0.35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 x14ac:dyDescent="0.35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 x14ac:dyDescent="0.35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 x14ac:dyDescent="0.35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 x14ac:dyDescent="0.35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 x14ac:dyDescent="0.35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 x14ac:dyDescent="0.35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 x14ac:dyDescent="0.35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 x14ac:dyDescent="0.35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 x14ac:dyDescent="0.35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 x14ac:dyDescent="0.35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 x14ac:dyDescent="0.35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 x14ac:dyDescent="0.35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 x14ac:dyDescent="0.35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 x14ac:dyDescent="0.35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 x14ac:dyDescent="0.35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 x14ac:dyDescent="0.35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 x14ac:dyDescent="0.35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 x14ac:dyDescent="0.35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 x14ac:dyDescent="0.35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 x14ac:dyDescent="0.35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 x14ac:dyDescent="0.35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 x14ac:dyDescent="0.35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 x14ac:dyDescent="0.35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 x14ac:dyDescent="0.35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 x14ac:dyDescent="0.35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 x14ac:dyDescent="0.35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 x14ac:dyDescent="0.35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 x14ac:dyDescent="0.35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 x14ac:dyDescent="0.35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 x14ac:dyDescent="0.35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 x14ac:dyDescent="0.35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 x14ac:dyDescent="0.35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 x14ac:dyDescent="0.35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 x14ac:dyDescent="0.35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 x14ac:dyDescent="0.35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 x14ac:dyDescent="0.35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 x14ac:dyDescent="0.35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 x14ac:dyDescent="0.35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 x14ac:dyDescent="0.35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 x14ac:dyDescent="0.35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 x14ac:dyDescent="0.35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 x14ac:dyDescent="0.35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 x14ac:dyDescent="0.35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 x14ac:dyDescent="0.35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 x14ac:dyDescent="0.35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 x14ac:dyDescent="0.35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 x14ac:dyDescent="0.35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 x14ac:dyDescent="0.35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 x14ac:dyDescent="0.35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 x14ac:dyDescent="0.35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 x14ac:dyDescent="0.35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 x14ac:dyDescent="0.35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 x14ac:dyDescent="0.35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 x14ac:dyDescent="0.35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 x14ac:dyDescent="0.35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 x14ac:dyDescent="0.35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 x14ac:dyDescent="0.35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 x14ac:dyDescent="0.35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 x14ac:dyDescent="0.35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 x14ac:dyDescent="0.35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 x14ac:dyDescent="0.35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 x14ac:dyDescent="0.35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 x14ac:dyDescent="0.35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 x14ac:dyDescent="0.35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 x14ac:dyDescent="0.35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 x14ac:dyDescent="0.35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 x14ac:dyDescent="0.35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 x14ac:dyDescent="0.35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 x14ac:dyDescent="0.35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 x14ac:dyDescent="0.35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 x14ac:dyDescent="0.35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 x14ac:dyDescent="0.35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 x14ac:dyDescent="0.35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 x14ac:dyDescent="0.35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 x14ac:dyDescent="0.35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 x14ac:dyDescent="0.35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 x14ac:dyDescent="0.35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 x14ac:dyDescent="0.35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 x14ac:dyDescent="0.35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 x14ac:dyDescent="0.35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 x14ac:dyDescent="0.35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 x14ac:dyDescent="0.35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 x14ac:dyDescent="0.35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 x14ac:dyDescent="0.35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 x14ac:dyDescent="0.35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 x14ac:dyDescent="0.35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 x14ac:dyDescent="0.35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 x14ac:dyDescent="0.35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 x14ac:dyDescent="0.35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 x14ac:dyDescent="0.35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 x14ac:dyDescent="0.35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 x14ac:dyDescent="0.35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 x14ac:dyDescent="0.35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 x14ac:dyDescent="0.35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 x14ac:dyDescent="0.35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 x14ac:dyDescent="0.35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 x14ac:dyDescent="0.35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 x14ac:dyDescent="0.35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 x14ac:dyDescent="0.35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 x14ac:dyDescent="0.35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 x14ac:dyDescent="0.35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 x14ac:dyDescent="0.35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 x14ac:dyDescent="0.35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 x14ac:dyDescent="0.35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 x14ac:dyDescent="0.35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 x14ac:dyDescent="0.35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 x14ac:dyDescent="0.35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 x14ac:dyDescent="0.35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 x14ac:dyDescent="0.35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 x14ac:dyDescent="0.35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 x14ac:dyDescent="0.35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 x14ac:dyDescent="0.35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 x14ac:dyDescent="0.35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 x14ac:dyDescent="0.35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 x14ac:dyDescent="0.35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 x14ac:dyDescent="0.35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 x14ac:dyDescent="0.35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 x14ac:dyDescent="0.35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 x14ac:dyDescent="0.35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 x14ac:dyDescent="0.35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 x14ac:dyDescent="0.35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 x14ac:dyDescent="0.35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 x14ac:dyDescent="0.35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 x14ac:dyDescent="0.35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 x14ac:dyDescent="0.35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 x14ac:dyDescent="0.35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 x14ac:dyDescent="0.35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 x14ac:dyDescent="0.35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 x14ac:dyDescent="0.35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 x14ac:dyDescent="0.35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 x14ac:dyDescent="0.35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 x14ac:dyDescent="0.35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 x14ac:dyDescent="0.35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 x14ac:dyDescent="0.35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 x14ac:dyDescent="0.35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 x14ac:dyDescent="0.35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 x14ac:dyDescent="0.35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 x14ac:dyDescent="0.35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 x14ac:dyDescent="0.35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 x14ac:dyDescent="0.35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 x14ac:dyDescent="0.35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 x14ac:dyDescent="0.35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 x14ac:dyDescent="0.35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 x14ac:dyDescent="0.35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 x14ac:dyDescent="0.35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 x14ac:dyDescent="0.35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 x14ac:dyDescent="0.35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 x14ac:dyDescent="0.35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 x14ac:dyDescent="0.35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 x14ac:dyDescent="0.35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 x14ac:dyDescent="0.35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 x14ac:dyDescent="0.35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 x14ac:dyDescent="0.35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 x14ac:dyDescent="0.35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 x14ac:dyDescent="0.35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 x14ac:dyDescent="0.35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 x14ac:dyDescent="0.35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 x14ac:dyDescent="0.35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 x14ac:dyDescent="0.35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 x14ac:dyDescent="0.35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 x14ac:dyDescent="0.35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 x14ac:dyDescent="0.35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 x14ac:dyDescent="0.35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 x14ac:dyDescent="0.35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 x14ac:dyDescent="0.35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 x14ac:dyDescent="0.35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 x14ac:dyDescent="0.35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 x14ac:dyDescent="0.35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 x14ac:dyDescent="0.35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 x14ac:dyDescent="0.35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 x14ac:dyDescent="0.35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 x14ac:dyDescent="0.35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 x14ac:dyDescent="0.35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 x14ac:dyDescent="0.35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 x14ac:dyDescent="0.35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 x14ac:dyDescent="0.35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 x14ac:dyDescent="0.35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 x14ac:dyDescent="0.35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 x14ac:dyDescent="0.35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 x14ac:dyDescent="0.35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 x14ac:dyDescent="0.35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 x14ac:dyDescent="0.35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 x14ac:dyDescent="0.35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 x14ac:dyDescent="0.35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 x14ac:dyDescent="0.35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 x14ac:dyDescent="0.35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 x14ac:dyDescent="0.35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 x14ac:dyDescent="0.35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 x14ac:dyDescent="0.35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 x14ac:dyDescent="0.35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 x14ac:dyDescent="0.35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 x14ac:dyDescent="0.35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 x14ac:dyDescent="0.35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 x14ac:dyDescent="0.35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 x14ac:dyDescent="0.35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 x14ac:dyDescent="0.35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 x14ac:dyDescent="0.35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 x14ac:dyDescent="0.35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 x14ac:dyDescent="0.35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 x14ac:dyDescent="0.35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 x14ac:dyDescent="0.35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 x14ac:dyDescent="0.35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 x14ac:dyDescent="0.35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 x14ac:dyDescent="0.35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 x14ac:dyDescent="0.35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 x14ac:dyDescent="0.35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 x14ac:dyDescent="0.35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 x14ac:dyDescent="0.35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 x14ac:dyDescent="0.35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 x14ac:dyDescent="0.35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 x14ac:dyDescent="0.35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 x14ac:dyDescent="0.35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 x14ac:dyDescent="0.35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 x14ac:dyDescent="0.35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 x14ac:dyDescent="0.35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 x14ac:dyDescent="0.35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 x14ac:dyDescent="0.35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 x14ac:dyDescent="0.35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 x14ac:dyDescent="0.35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 x14ac:dyDescent="0.35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 x14ac:dyDescent="0.35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 x14ac:dyDescent="0.35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 x14ac:dyDescent="0.35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 x14ac:dyDescent="0.35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 x14ac:dyDescent="0.35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 x14ac:dyDescent="0.35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 x14ac:dyDescent="0.35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 x14ac:dyDescent="0.35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 x14ac:dyDescent="0.35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 x14ac:dyDescent="0.35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 x14ac:dyDescent="0.35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 x14ac:dyDescent="0.35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 x14ac:dyDescent="0.35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 x14ac:dyDescent="0.35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 x14ac:dyDescent="0.35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 x14ac:dyDescent="0.35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 x14ac:dyDescent="0.35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 x14ac:dyDescent="0.35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 x14ac:dyDescent="0.35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 x14ac:dyDescent="0.35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 x14ac:dyDescent="0.35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 x14ac:dyDescent="0.35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 x14ac:dyDescent="0.35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 x14ac:dyDescent="0.35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 x14ac:dyDescent="0.35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 x14ac:dyDescent="0.35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 x14ac:dyDescent="0.35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 x14ac:dyDescent="0.35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 x14ac:dyDescent="0.35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 x14ac:dyDescent="0.35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 x14ac:dyDescent="0.35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 x14ac:dyDescent="0.35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 x14ac:dyDescent="0.35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 x14ac:dyDescent="0.35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 x14ac:dyDescent="0.35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 x14ac:dyDescent="0.35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 x14ac:dyDescent="0.35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 x14ac:dyDescent="0.35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 x14ac:dyDescent="0.35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 x14ac:dyDescent="0.35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 x14ac:dyDescent="0.35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 x14ac:dyDescent="0.35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 x14ac:dyDescent="0.35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 x14ac:dyDescent="0.35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 x14ac:dyDescent="0.35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 x14ac:dyDescent="0.35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 x14ac:dyDescent="0.35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 x14ac:dyDescent="0.35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 x14ac:dyDescent="0.35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 x14ac:dyDescent="0.35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 x14ac:dyDescent="0.35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 x14ac:dyDescent="0.35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 x14ac:dyDescent="0.35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 x14ac:dyDescent="0.35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 x14ac:dyDescent="0.35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 x14ac:dyDescent="0.35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 x14ac:dyDescent="0.35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 x14ac:dyDescent="0.35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 x14ac:dyDescent="0.35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 x14ac:dyDescent="0.35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 x14ac:dyDescent="0.35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 x14ac:dyDescent="0.35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 x14ac:dyDescent="0.35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 x14ac:dyDescent="0.35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 x14ac:dyDescent="0.35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 x14ac:dyDescent="0.35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 x14ac:dyDescent="0.35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 x14ac:dyDescent="0.35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 x14ac:dyDescent="0.35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 x14ac:dyDescent="0.35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 x14ac:dyDescent="0.35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 x14ac:dyDescent="0.35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 x14ac:dyDescent="0.35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 x14ac:dyDescent="0.35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 x14ac:dyDescent="0.35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 x14ac:dyDescent="0.35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 x14ac:dyDescent="0.35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 x14ac:dyDescent="0.35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 x14ac:dyDescent="0.35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 x14ac:dyDescent="0.35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 x14ac:dyDescent="0.35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 x14ac:dyDescent="0.35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 x14ac:dyDescent="0.35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 x14ac:dyDescent="0.35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 x14ac:dyDescent="0.35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 x14ac:dyDescent="0.35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 x14ac:dyDescent="0.35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 x14ac:dyDescent="0.35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 x14ac:dyDescent="0.35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 x14ac:dyDescent="0.35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 x14ac:dyDescent="0.35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 x14ac:dyDescent="0.35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 x14ac:dyDescent="0.35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 x14ac:dyDescent="0.35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 x14ac:dyDescent="0.35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 x14ac:dyDescent="0.35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 x14ac:dyDescent="0.35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 x14ac:dyDescent="0.35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 x14ac:dyDescent="0.35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 x14ac:dyDescent="0.35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 x14ac:dyDescent="0.35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 x14ac:dyDescent="0.35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 x14ac:dyDescent="0.35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 x14ac:dyDescent="0.35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 x14ac:dyDescent="0.35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 x14ac:dyDescent="0.35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 x14ac:dyDescent="0.35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 x14ac:dyDescent="0.35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 x14ac:dyDescent="0.35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 x14ac:dyDescent="0.35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 x14ac:dyDescent="0.35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 x14ac:dyDescent="0.35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 x14ac:dyDescent="0.35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 x14ac:dyDescent="0.35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 x14ac:dyDescent="0.35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 x14ac:dyDescent="0.35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 x14ac:dyDescent="0.35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 x14ac:dyDescent="0.35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 x14ac:dyDescent="0.35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 x14ac:dyDescent="0.35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 x14ac:dyDescent="0.35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 x14ac:dyDescent="0.35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 x14ac:dyDescent="0.35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 x14ac:dyDescent="0.35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 x14ac:dyDescent="0.35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 x14ac:dyDescent="0.35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 x14ac:dyDescent="0.35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 x14ac:dyDescent="0.35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 x14ac:dyDescent="0.35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 x14ac:dyDescent="0.35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 x14ac:dyDescent="0.35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 x14ac:dyDescent="0.35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 x14ac:dyDescent="0.35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 x14ac:dyDescent="0.35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 x14ac:dyDescent="0.35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 x14ac:dyDescent="0.35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 x14ac:dyDescent="0.35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 x14ac:dyDescent="0.35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 x14ac:dyDescent="0.35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 x14ac:dyDescent="0.35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 x14ac:dyDescent="0.35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 x14ac:dyDescent="0.35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 x14ac:dyDescent="0.35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 x14ac:dyDescent="0.35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 x14ac:dyDescent="0.35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 x14ac:dyDescent="0.35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 x14ac:dyDescent="0.35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 x14ac:dyDescent="0.35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 x14ac:dyDescent="0.35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 x14ac:dyDescent="0.35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 x14ac:dyDescent="0.35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 x14ac:dyDescent="0.35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 x14ac:dyDescent="0.35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 x14ac:dyDescent="0.35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 x14ac:dyDescent="0.35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 x14ac:dyDescent="0.35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 x14ac:dyDescent="0.35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 x14ac:dyDescent="0.35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 x14ac:dyDescent="0.35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 x14ac:dyDescent="0.35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 x14ac:dyDescent="0.35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 x14ac:dyDescent="0.35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 x14ac:dyDescent="0.35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 x14ac:dyDescent="0.35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 x14ac:dyDescent="0.35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 x14ac:dyDescent="0.35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 x14ac:dyDescent="0.35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 x14ac:dyDescent="0.35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 x14ac:dyDescent="0.35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 x14ac:dyDescent="0.35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 x14ac:dyDescent="0.35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 x14ac:dyDescent="0.35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 x14ac:dyDescent="0.35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 x14ac:dyDescent="0.35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 x14ac:dyDescent="0.35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 x14ac:dyDescent="0.35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 x14ac:dyDescent="0.35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 x14ac:dyDescent="0.35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 x14ac:dyDescent="0.35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 x14ac:dyDescent="0.35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 x14ac:dyDescent="0.35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 x14ac:dyDescent="0.35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 x14ac:dyDescent="0.35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 x14ac:dyDescent="0.35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 x14ac:dyDescent="0.35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 x14ac:dyDescent="0.35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 x14ac:dyDescent="0.35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 x14ac:dyDescent="0.35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 x14ac:dyDescent="0.35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 x14ac:dyDescent="0.35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 x14ac:dyDescent="0.35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 x14ac:dyDescent="0.35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 x14ac:dyDescent="0.35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 x14ac:dyDescent="0.35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 x14ac:dyDescent="0.35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 x14ac:dyDescent="0.35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 x14ac:dyDescent="0.35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 x14ac:dyDescent="0.35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 x14ac:dyDescent="0.35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 x14ac:dyDescent="0.35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 x14ac:dyDescent="0.35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 x14ac:dyDescent="0.35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 x14ac:dyDescent="0.35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 x14ac:dyDescent="0.35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 x14ac:dyDescent="0.35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 x14ac:dyDescent="0.35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 x14ac:dyDescent="0.35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 x14ac:dyDescent="0.35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 x14ac:dyDescent="0.35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 x14ac:dyDescent="0.35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 x14ac:dyDescent="0.35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 x14ac:dyDescent="0.35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 x14ac:dyDescent="0.35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 x14ac:dyDescent="0.35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 x14ac:dyDescent="0.35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 x14ac:dyDescent="0.35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 x14ac:dyDescent="0.35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 x14ac:dyDescent="0.35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 x14ac:dyDescent="0.35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 x14ac:dyDescent="0.35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 x14ac:dyDescent="0.35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 x14ac:dyDescent="0.35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 x14ac:dyDescent="0.35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 x14ac:dyDescent="0.35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 x14ac:dyDescent="0.35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 x14ac:dyDescent="0.35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 x14ac:dyDescent="0.35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 x14ac:dyDescent="0.35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 x14ac:dyDescent="0.35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 x14ac:dyDescent="0.35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 x14ac:dyDescent="0.35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 x14ac:dyDescent="0.35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 x14ac:dyDescent="0.35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 x14ac:dyDescent="0.35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 x14ac:dyDescent="0.35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 x14ac:dyDescent="0.35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 x14ac:dyDescent="0.35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 x14ac:dyDescent="0.35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 x14ac:dyDescent="0.35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 x14ac:dyDescent="0.35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 x14ac:dyDescent="0.35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 x14ac:dyDescent="0.35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 x14ac:dyDescent="0.35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 x14ac:dyDescent="0.35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 x14ac:dyDescent="0.35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 x14ac:dyDescent="0.35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 x14ac:dyDescent="0.35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 x14ac:dyDescent="0.35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 x14ac:dyDescent="0.35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 x14ac:dyDescent="0.35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 x14ac:dyDescent="0.35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 x14ac:dyDescent="0.35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 x14ac:dyDescent="0.35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 x14ac:dyDescent="0.35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 x14ac:dyDescent="0.35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 x14ac:dyDescent="0.35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 x14ac:dyDescent="0.35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 x14ac:dyDescent="0.35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 x14ac:dyDescent="0.35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 x14ac:dyDescent="0.35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 x14ac:dyDescent="0.35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 x14ac:dyDescent="0.35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 x14ac:dyDescent="0.35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 x14ac:dyDescent="0.35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 x14ac:dyDescent="0.35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 x14ac:dyDescent="0.35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 x14ac:dyDescent="0.35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 x14ac:dyDescent="0.35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 x14ac:dyDescent="0.35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 x14ac:dyDescent="0.35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 x14ac:dyDescent="0.35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 x14ac:dyDescent="0.35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 x14ac:dyDescent="0.35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 x14ac:dyDescent="0.35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 x14ac:dyDescent="0.35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 x14ac:dyDescent="0.35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 x14ac:dyDescent="0.35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 x14ac:dyDescent="0.35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 x14ac:dyDescent="0.35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 x14ac:dyDescent="0.35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 x14ac:dyDescent="0.35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 x14ac:dyDescent="0.35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 x14ac:dyDescent="0.35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 x14ac:dyDescent="0.35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 x14ac:dyDescent="0.35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 x14ac:dyDescent="0.35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 x14ac:dyDescent="0.35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 x14ac:dyDescent="0.35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 x14ac:dyDescent="0.35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 x14ac:dyDescent="0.35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 x14ac:dyDescent="0.35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 x14ac:dyDescent="0.35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 x14ac:dyDescent="0.35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 x14ac:dyDescent="0.35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 x14ac:dyDescent="0.35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 x14ac:dyDescent="0.35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 x14ac:dyDescent="0.35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 x14ac:dyDescent="0.35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 x14ac:dyDescent="0.35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 x14ac:dyDescent="0.35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 x14ac:dyDescent="0.35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 x14ac:dyDescent="0.35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 x14ac:dyDescent="0.35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 x14ac:dyDescent="0.35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 x14ac:dyDescent="0.35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 x14ac:dyDescent="0.35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 x14ac:dyDescent="0.35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 x14ac:dyDescent="0.35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 x14ac:dyDescent="0.35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 x14ac:dyDescent="0.35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 x14ac:dyDescent="0.35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 x14ac:dyDescent="0.35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 x14ac:dyDescent="0.35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 x14ac:dyDescent="0.35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 x14ac:dyDescent="0.35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 x14ac:dyDescent="0.35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 x14ac:dyDescent="0.35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 x14ac:dyDescent="0.35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 x14ac:dyDescent="0.35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 x14ac:dyDescent="0.35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 x14ac:dyDescent="0.35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 x14ac:dyDescent="0.35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 x14ac:dyDescent="0.35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 x14ac:dyDescent="0.35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 x14ac:dyDescent="0.35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 x14ac:dyDescent="0.35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 x14ac:dyDescent="0.35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 x14ac:dyDescent="0.35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 x14ac:dyDescent="0.35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 x14ac:dyDescent="0.35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 x14ac:dyDescent="0.35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 x14ac:dyDescent="0.35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 x14ac:dyDescent="0.35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 x14ac:dyDescent="0.35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 x14ac:dyDescent="0.35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 x14ac:dyDescent="0.35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 x14ac:dyDescent="0.35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 x14ac:dyDescent="0.35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 x14ac:dyDescent="0.35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 x14ac:dyDescent="0.35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 x14ac:dyDescent="0.35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 x14ac:dyDescent="0.35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 x14ac:dyDescent="0.35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 x14ac:dyDescent="0.35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 x14ac:dyDescent="0.35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 x14ac:dyDescent="0.35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 x14ac:dyDescent="0.35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 x14ac:dyDescent="0.35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 x14ac:dyDescent="0.35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 x14ac:dyDescent="0.35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 x14ac:dyDescent="0.35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 x14ac:dyDescent="0.35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 x14ac:dyDescent="0.35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 x14ac:dyDescent="0.35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 x14ac:dyDescent="0.35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 x14ac:dyDescent="0.35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 x14ac:dyDescent="0.35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 x14ac:dyDescent="0.35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 x14ac:dyDescent="0.35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 x14ac:dyDescent="0.35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 x14ac:dyDescent="0.35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 x14ac:dyDescent="0.35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 x14ac:dyDescent="0.35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 x14ac:dyDescent="0.35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 x14ac:dyDescent="0.35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 x14ac:dyDescent="0.35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 x14ac:dyDescent="0.35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 x14ac:dyDescent="0.35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 x14ac:dyDescent="0.35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 x14ac:dyDescent="0.35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 x14ac:dyDescent="0.35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 x14ac:dyDescent="0.35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 x14ac:dyDescent="0.35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 x14ac:dyDescent="0.35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 x14ac:dyDescent="0.35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 x14ac:dyDescent="0.35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 x14ac:dyDescent="0.35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 x14ac:dyDescent="0.35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 x14ac:dyDescent="0.35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 x14ac:dyDescent="0.35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 x14ac:dyDescent="0.35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 x14ac:dyDescent="0.35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 x14ac:dyDescent="0.35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 x14ac:dyDescent="0.35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 x14ac:dyDescent="0.35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 x14ac:dyDescent="0.35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 x14ac:dyDescent="0.35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 x14ac:dyDescent="0.35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 x14ac:dyDescent="0.35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 x14ac:dyDescent="0.35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 x14ac:dyDescent="0.35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 x14ac:dyDescent="0.35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 x14ac:dyDescent="0.35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 x14ac:dyDescent="0.35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 x14ac:dyDescent="0.35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 x14ac:dyDescent="0.35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 x14ac:dyDescent="0.35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 x14ac:dyDescent="0.35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 x14ac:dyDescent="0.35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 x14ac:dyDescent="0.35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 x14ac:dyDescent="0.35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 x14ac:dyDescent="0.35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 x14ac:dyDescent="0.35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 x14ac:dyDescent="0.35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 x14ac:dyDescent="0.35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 x14ac:dyDescent="0.35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 x14ac:dyDescent="0.35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 x14ac:dyDescent="0.35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 x14ac:dyDescent="0.35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 x14ac:dyDescent="0.35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 x14ac:dyDescent="0.35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 x14ac:dyDescent="0.35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 x14ac:dyDescent="0.35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 x14ac:dyDescent="0.35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 x14ac:dyDescent="0.35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 x14ac:dyDescent="0.35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 x14ac:dyDescent="0.35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 x14ac:dyDescent="0.35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 x14ac:dyDescent="0.35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 x14ac:dyDescent="0.35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 x14ac:dyDescent="0.35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 x14ac:dyDescent="0.35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 x14ac:dyDescent="0.35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 x14ac:dyDescent="0.35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 x14ac:dyDescent="0.35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 x14ac:dyDescent="0.35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 x14ac:dyDescent="0.35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 x14ac:dyDescent="0.35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 x14ac:dyDescent="0.35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 x14ac:dyDescent="0.35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 x14ac:dyDescent="0.35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 x14ac:dyDescent="0.35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 x14ac:dyDescent="0.35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 x14ac:dyDescent="0.35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 x14ac:dyDescent="0.35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 x14ac:dyDescent="0.35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 x14ac:dyDescent="0.35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 x14ac:dyDescent="0.35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 x14ac:dyDescent="0.35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 x14ac:dyDescent="0.35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 x14ac:dyDescent="0.35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 x14ac:dyDescent="0.35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 x14ac:dyDescent="0.35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 x14ac:dyDescent="0.35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 x14ac:dyDescent="0.35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 x14ac:dyDescent="0.35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 x14ac:dyDescent="0.35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 x14ac:dyDescent="0.35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 x14ac:dyDescent="0.35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 x14ac:dyDescent="0.35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 x14ac:dyDescent="0.35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 x14ac:dyDescent="0.35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 x14ac:dyDescent="0.35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 x14ac:dyDescent="0.35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 x14ac:dyDescent="0.35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 x14ac:dyDescent="0.35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 x14ac:dyDescent="0.35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 x14ac:dyDescent="0.35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 x14ac:dyDescent="0.35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 x14ac:dyDescent="0.35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 x14ac:dyDescent="0.35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 x14ac:dyDescent="0.35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 x14ac:dyDescent="0.35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 x14ac:dyDescent="0.35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 x14ac:dyDescent="0.35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 x14ac:dyDescent="0.35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 x14ac:dyDescent="0.35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 x14ac:dyDescent="0.35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 x14ac:dyDescent="0.35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 x14ac:dyDescent="0.35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 x14ac:dyDescent="0.35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 x14ac:dyDescent="0.35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 x14ac:dyDescent="0.35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 x14ac:dyDescent="0.35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 x14ac:dyDescent="0.35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 x14ac:dyDescent="0.35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 x14ac:dyDescent="0.35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 x14ac:dyDescent="0.35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 x14ac:dyDescent="0.35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 x14ac:dyDescent="0.35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 x14ac:dyDescent="0.35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 x14ac:dyDescent="0.35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 x14ac:dyDescent="0.35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 x14ac:dyDescent="0.35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 x14ac:dyDescent="0.35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 x14ac:dyDescent="0.35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 x14ac:dyDescent="0.35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 x14ac:dyDescent="0.35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 x14ac:dyDescent="0.35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 x14ac:dyDescent="0.35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 x14ac:dyDescent="0.35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 x14ac:dyDescent="0.35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 x14ac:dyDescent="0.35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 x14ac:dyDescent="0.35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 x14ac:dyDescent="0.35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 x14ac:dyDescent="0.35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 x14ac:dyDescent="0.35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 x14ac:dyDescent="0.35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 x14ac:dyDescent="0.35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 x14ac:dyDescent="0.35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 x14ac:dyDescent="0.35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 x14ac:dyDescent="0.35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 x14ac:dyDescent="0.35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 x14ac:dyDescent="0.35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 x14ac:dyDescent="0.35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 x14ac:dyDescent="0.35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 x14ac:dyDescent="0.35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 x14ac:dyDescent="0.35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 x14ac:dyDescent="0.35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 x14ac:dyDescent="0.35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 x14ac:dyDescent="0.35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 x14ac:dyDescent="0.35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 x14ac:dyDescent="0.35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 x14ac:dyDescent="0.35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 x14ac:dyDescent="0.35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 x14ac:dyDescent="0.35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 x14ac:dyDescent="0.35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 x14ac:dyDescent="0.35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 x14ac:dyDescent="0.35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 x14ac:dyDescent="0.35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 x14ac:dyDescent="0.35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 x14ac:dyDescent="0.35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 x14ac:dyDescent="0.35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 x14ac:dyDescent="0.35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 x14ac:dyDescent="0.35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 x14ac:dyDescent="0.35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 x14ac:dyDescent="0.35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 x14ac:dyDescent="0.35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 x14ac:dyDescent="0.35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 x14ac:dyDescent="0.35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 x14ac:dyDescent="0.35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 x14ac:dyDescent="0.35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 x14ac:dyDescent="0.35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 x14ac:dyDescent="0.35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 x14ac:dyDescent="0.35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 x14ac:dyDescent="0.35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 x14ac:dyDescent="0.35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 x14ac:dyDescent="0.35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 x14ac:dyDescent="0.35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 x14ac:dyDescent="0.35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 x14ac:dyDescent="0.35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 x14ac:dyDescent="0.35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 x14ac:dyDescent="0.35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 x14ac:dyDescent="0.35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 x14ac:dyDescent="0.35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 x14ac:dyDescent="0.35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 x14ac:dyDescent="0.35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 x14ac:dyDescent="0.35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 x14ac:dyDescent="0.35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 x14ac:dyDescent="0.35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 x14ac:dyDescent="0.35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 x14ac:dyDescent="0.35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 x14ac:dyDescent="0.35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 x14ac:dyDescent="0.35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 x14ac:dyDescent="0.35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 x14ac:dyDescent="0.35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 x14ac:dyDescent="0.35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 x14ac:dyDescent="0.35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 x14ac:dyDescent="0.35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 x14ac:dyDescent="0.35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 x14ac:dyDescent="0.35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 x14ac:dyDescent="0.35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 x14ac:dyDescent="0.35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 x14ac:dyDescent="0.35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 x14ac:dyDescent="0.35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 x14ac:dyDescent="0.35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 x14ac:dyDescent="0.35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 x14ac:dyDescent="0.35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 x14ac:dyDescent="0.35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 x14ac:dyDescent="0.35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 x14ac:dyDescent="0.35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 x14ac:dyDescent="0.35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 x14ac:dyDescent="0.35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 x14ac:dyDescent="0.35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 x14ac:dyDescent="0.35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 x14ac:dyDescent="0.35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 x14ac:dyDescent="0.35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 x14ac:dyDescent="0.35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 x14ac:dyDescent="0.35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 x14ac:dyDescent="0.35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 x14ac:dyDescent="0.35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 x14ac:dyDescent="0.35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 x14ac:dyDescent="0.35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 x14ac:dyDescent="0.35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 x14ac:dyDescent="0.35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 x14ac:dyDescent="0.35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 x14ac:dyDescent="0.35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 x14ac:dyDescent="0.35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 x14ac:dyDescent="0.35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 x14ac:dyDescent="0.35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 x14ac:dyDescent="0.35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 x14ac:dyDescent="0.35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 x14ac:dyDescent="0.35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 x14ac:dyDescent="0.35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 x14ac:dyDescent="0.35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 x14ac:dyDescent="0.35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 x14ac:dyDescent="0.35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 x14ac:dyDescent="0.35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 x14ac:dyDescent="0.35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 x14ac:dyDescent="0.35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 x14ac:dyDescent="0.35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 x14ac:dyDescent="0.35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 x14ac:dyDescent="0.35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 x14ac:dyDescent="0.35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 x14ac:dyDescent="0.35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 x14ac:dyDescent="0.35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 x14ac:dyDescent="0.35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 x14ac:dyDescent="0.35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 x14ac:dyDescent="0.35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 x14ac:dyDescent="0.35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 x14ac:dyDescent="0.35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 x14ac:dyDescent="0.35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 x14ac:dyDescent="0.35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 x14ac:dyDescent="0.35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 x14ac:dyDescent="0.35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 x14ac:dyDescent="0.35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 x14ac:dyDescent="0.35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 x14ac:dyDescent="0.35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 x14ac:dyDescent="0.35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 x14ac:dyDescent="0.35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 x14ac:dyDescent="0.35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 x14ac:dyDescent="0.35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 x14ac:dyDescent="0.35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 x14ac:dyDescent="0.35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 x14ac:dyDescent="0.35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 x14ac:dyDescent="0.35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 x14ac:dyDescent="0.35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 x14ac:dyDescent="0.35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 x14ac:dyDescent="0.35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 x14ac:dyDescent="0.35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 x14ac:dyDescent="0.35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 x14ac:dyDescent="0.35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 x14ac:dyDescent="0.35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 x14ac:dyDescent="0.35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 x14ac:dyDescent="0.35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 x14ac:dyDescent="0.35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 x14ac:dyDescent="0.35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 x14ac:dyDescent="0.35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 x14ac:dyDescent="0.35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 x14ac:dyDescent="0.35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 x14ac:dyDescent="0.35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 x14ac:dyDescent="0.35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 x14ac:dyDescent="0.35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 x14ac:dyDescent="0.35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 x14ac:dyDescent="0.35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 x14ac:dyDescent="0.35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 x14ac:dyDescent="0.35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 x14ac:dyDescent="0.35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 x14ac:dyDescent="0.35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 x14ac:dyDescent="0.35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 x14ac:dyDescent="0.35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 x14ac:dyDescent="0.35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 x14ac:dyDescent="0.35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 x14ac:dyDescent="0.35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 x14ac:dyDescent="0.35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 x14ac:dyDescent="0.35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 x14ac:dyDescent="0.35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 x14ac:dyDescent="0.35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 x14ac:dyDescent="0.35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 x14ac:dyDescent="0.35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 x14ac:dyDescent="0.35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 x14ac:dyDescent="0.35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 x14ac:dyDescent="0.35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 x14ac:dyDescent="0.35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 x14ac:dyDescent="0.35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 x14ac:dyDescent="0.35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 x14ac:dyDescent="0.35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 x14ac:dyDescent="0.35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 x14ac:dyDescent="0.35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 x14ac:dyDescent="0.35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 x14ac:dyDescent="0.35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 x14ac:dyDescent="0.35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 x14ac:dyDescent="0.35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 x14ac:dyDescent="0.35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 x14ac:dyDescent="0.35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 x14ac:dyDescent="0.35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 x14ac:dyDescent="0.35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 x14ac:dyDescent="0.35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 x14ac:dyDescent="0.35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 x14ac:dyDescent="0.35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 x14ac:dyDescent="0.35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 x14ac:dyDescent="0.35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 x14ac:dyDescent="0.35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 x14ac:dyDescent="0.35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 x14ac:dyDescent="0.35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 x14ac:dyDescent="0.35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 x14ac:dyDescent="0.35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 x14ac:dyDescent="0.35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 x14ac:dyDescent="0.35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 x14ac:dyDescent="0.35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 x14ac:dyDescent="0.35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 x14ac:dyDescent="0.35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 x14ac:dyDescent="0.35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 x14ac:dyDescent="0.35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 x14ac:dyDescent="0.35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 x14ac:dyDescent="0.35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 x14ac:dyDescent="0.35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 x14ac:dyDescent="0.35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 x14ac:dyDescent="0.35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 x14ac:dyDescent="0.35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 x14ac:dyDescent="0.35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 x14ac:dyDescent="0.35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 x14ac:dyDescent="0.35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 x14ac:dyDescent="0.35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 x14ac:dyDescent="0.35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 x14ac:dyDescent="0.35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 x14ac:dyDescent="0.35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 x14ac:dyDescent="0.35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 x14ac:dyDescent="0.35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 x14ac:dyDescent="0.35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 x14ac:dyDescent="0.35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 x14ac:dyDescent="0.35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 x14ac:dyDescent="0.35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 x14ac:dyDescent="0.35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 x14ac:dyDescent="0.35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 x14ac:dyDescent="0.35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 x14ac:dyDescent="0.35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 x14ac:dyDescent="0.35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 x14ac:dyDescent="0.35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 x14ac:dyDescent="0.35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 x14ac:dyDescent="0.35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 x14ac:dyDescent="0.35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 x14ac:dyDescent="0.35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 x14ac:dyDescent="0.35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 x14ac:dyDescent="0.35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 x14ac:dyDescent="0.35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 x14ac:dyDescent="0.35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 x14ac:dyDescent="0.35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 x14ac:dyDescent="0.35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 x14ac:dyDescent="0.35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 x14ac:dyDescent="0.35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 x14ac:dyDescent="0.35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 x14ac:dyDescent="0.35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 x14ac:dyDescent="0.35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 x14ac:dyDescent="0.35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 x14ac:dyDescent="0.35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 x14ac:dyDescent="0.35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 x14ac:dyDescent="0.35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 x14ac:dyDescent="0.35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 x14ac:dyDescent="0.35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 x14ac:dyDescent="0.35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 x14ac:dyDescent="0.35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 x14ac:dyDescent="0.35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 x14ac:dyDescent="0.35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 x14ac:dyDescent="0.35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 x14ac:dyDescent="0.35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 x14ac:dyDescent="0.35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 x14ac:dyDescent="0.35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 x14ac:dyDescent="0.35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 x14ac:dyDescent="0.35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 x14ac:dyDescent="0.35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 x14ac:dyDescent="0.35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 x14ac:dyDescent="0.35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 x14ac:dyDescent="0.35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 x14ac:dyDescent="0.35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 x14ac:dyDescent="0.35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 x14ac:dyDescent="0.35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 x14ac:dyDescent="0.35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 x14ac:dyDescent="0.35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 x14ac:dyDescent="0.35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 x14ac:dyDescent="0.35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 x14ac:dyDescent="0.35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 x14ac:dyDescent="0.35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 x14ac:dyDescent="0.35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 x14ac:dyDescent="0.35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 x14ac:dyDescent="0.35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 x14ac:dyDescent="0.35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 x14ac:dyDescent="0.35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 x14ac:dyDescent="0.35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 x14ac:dyDescent="0.35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 x14ac:dyDescent="0.35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 x14ac:dyDescent="0.35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 x14ac:dyDescent="0.35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 x14ac:dyDescent="0.35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 x14ac:dyDescent="0.35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 x14ac:dyDescent="0.35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 x14ac:dyDescent="0.35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 x14ac:dyDescent="0.35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 x14ac:dyDescent="0.35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 x14ac:dyDescent="0.35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 x14ac:dyDescent="0.35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 x14ac:dyDescent="0.35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 x14ac:dyDescent="0.35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 x14ac:dyDescent="0.35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 x14ac:dyDescent="0.35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 x14ac:dyDescent="0.35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 x14ac:dyDescent="0.35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 x14ac:dyDescent="0.35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 x14ac:dyDescent="0.35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 x14ac:dyDescent="0.35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 x14ac:dyDescent="0.35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 x14ac:dyDescent="0.35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 x14ac:dyDescent="0.35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 x14ac:dyDescent="0.35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 x14ac:dyDescent="0.35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 x14ac:dyDescent="0.35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 x14ac:dyDescent="0.35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 x14ac:dyDescent="0.35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 x14ac:dyDescent="0.35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 x14ac:dyDescent="0.35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 x14ac:dyDescent="0.35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 x14ac:dyDescent="0.35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 x14ac:dyDescent="0.35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 x14ac:dyDescent="0.35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 x14ac:dyDescent="0.35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 x14ac:dyDescent="0.35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 x14ac:dyDescent="0.35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 x14ac:dyDescent="0.35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 x14ac:dyDescent="0.35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 x14ac:dyDescent="0.35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 x14ac:dyDescent="0.35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 x14ac:dyDescent="0.35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 x14ac:dyDescent="0.35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 x14ac:dyDescent="0.35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 x14ac:dyDescent="0.35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 x14ac:dyDescent="0.35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 x14ac:dyDescent="0.35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 x14ac:dyDescent="0.35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 x14ac:dyDescent="0.35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 x14ac:dyDescent="0.35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 x14ac:dyDescent="0.35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 x14ac:dyDescent="0.35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 x14ac:dyDescent="0.35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 x14ac:dyDescent="0.35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 x14ac:dyDescent="0.35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 x14ac:dyDescent="0.35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 x14ac:dyDescent="0.35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 x14ac:dyDescent="0.35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 x14ac:dyDescent="0.35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 x14ac:dyDescent="0.35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 x14ac:dyDescent="0.35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 x14ac:dyDescent="0.35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 x14ac:dyDescent="0.35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 x14ac:dyDescent="0.35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 x14ac:dyDescent="0.35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 x14ac:dyDescent="0.35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 x14ac:dyDescent="0.35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 x14ac:dyDescent="0.35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 x14ac:dyDescent="0.35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 x14ac:dyDescent="0.35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 x14ac:dyDescent="0.35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 x14ac:dyDescent="0.35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 x14ac:dyDescent="0.35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 x14ac:dyDescent="0.35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 x14ac:dyDescent="0.35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 x14ac:dyDescent="0.35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 x14ac:dyDescent="0.35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 x14ac:dyDescent="0.35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 x14ac:dyDescent="0.35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 x14ac:dyDescent="0.35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 x14ac:dyDescent="0.35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 x14ac:dyDescent="0.35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 x14ac:dyDescent="0.35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 x14ac:dyDescent="0.35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 x14ac:dyDescent="0.35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 x14ac:dyDescent="0.35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 x14ac:dyDescent="0.35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 x14ac:dyDescent="0.35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 x14ac:dyDescent="0.35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 x14ac:dyDescent="0.35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 x14ac:dyDescent="0.35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 x14ac:dyDescent="0.35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 x14ac:dyDescent="0.35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 x14ac:dyDescent="0.35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 x14ac:dyDescent="0.35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 x14ac:dyDescent="0.35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 x14ac:dyDescent="0.35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 x14ac:dyDescent="0.35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 x14ac:dyDescent="0.35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 x14ac:dyDescent="0.35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 x14ac:dyDescent="0.35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 x14ac:dyDescent="0.35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 x14ac:dyDescent="0.35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 x14ac:dyDescent="0.35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 x14ac:dyDescent="0.35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 x14ac:dyDescent="0.35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 x14ac:dyDescent="0.35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 x14ac:dyDescent="0.35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 x14ac:dyDescent="0.35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 x14ac:dyDescent="0.35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 x14ac:dyDescent="0.35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 x14ac:dyDescent="0.35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 x14ac:dyDescent="0.35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 x14ac:dyDescent="0.35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 x14ac:dyDescent="0.35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 x14ac:dyDescent="0.35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 x14ac:dyDescent="0.35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 x14ac:dyDescent="0.35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 x14ac:dyDescent="0.35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 x14ac:dyDescent="0.35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 x14ac:dyDescent="0.35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 x14ac:dyDescent="0.35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 x14ac:dyDescent="0.35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 x14ac:dyDescent="0.35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 x14ac:dyDescent="0.35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 x14ac:dyDescent="0.35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 x14ac:dyDescent="0.35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 x14ac:dyDescent="0.35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 x14ac:dyDescent="0.35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 x14ac:dyDescent="0.35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 x14ac:dyDescent="0.35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 x14ac:dyDescent="0.35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 x14ac:dyDescent="0.35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 x14ac:dyDescent="0.35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 x14ac:dyDescent="0.35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 x14ac:dyDescent="0.35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 x14ac:dyDescent="0.35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 x14ac:dyDescent="0.35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 x14ac:dyDescent="0.35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 x14ac:dyDescent="0.35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 x14ac:dyDescent="0.35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 x14ac:dyDescent="0.35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 x14ac:dyDescent="0.35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 x14ac:dyDescent="0.35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 x14ac:dyDescent="0.35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 x14ac:dyDescent="0.35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 x14ac:dyDescent="0.35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 x14ac:dyDescent="0.35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 x14ac:dyDescent="0.35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 x14ac:dyDescent="0.35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 x14ac:dyDescent="0.35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 x14ac:dyDescent="0.35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 x14ac:dyDescent="0.35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 x14ac:dyDescent="0.35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 x14ac:dyDescent="0.35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 x14ac:dyDescent="0.35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 x14ac:dyDescent="0.35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 x14ac:dyDescent="0.35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 x14ac:dyDescent="0.35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 x14ac:dyDescent="0.35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 x14ac:dyDescent="0.35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 x14ac:dyDescent="0.35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 x14ac:dyDescent="0.35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 x14ac:dyDescent="0.35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 x14ac:dyDescent="0.35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 x14ac:dyDescent="0.35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 x14ac:dyDescent="0.35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 x14ac:dyDescent="0.35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 x14ac:dyDescent="0.35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 x14ac:dyDescent="0.35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 x14ac:dyDescent="0.35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 x14ac:dyDescent="0.35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 x14ac:dyDescent="0.35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 x14ac:dyDescent="0.35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 x14ac:dyDescent="0.35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 x14ac:dyDescent="0.35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 x14ac:dyDescent="0.35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 x14ac:dyDescent="0.35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 x14ac:dyDescent="0.35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 x14ac:dyDescent="0.35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 x14ac:dyDescent="0.35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 x14ac:dyDescent="0.35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 x14ac:dyDescent="0.35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 x14ac:dyDescent="0.35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 x14ac:dyDescent="0.35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 x14ac:dyDescent="0.35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 x14ac:dyDescent="0.35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 x14ac:dyDescent="0.35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 x14ac:dyDescent="0.35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 x14ac:dyDescent="0.35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 x14ac:dyDescent="0.35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 x14ac:dyDescent="0.35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 x14ac:dyDescent="0.35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 x14ac:dyDescent="0.35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 x14ac:dyDescent="0.35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 x14ac:dyDescent="0.35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 x14ac:dyDescent="0.35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 x14ac:dyDescent="0.35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 x14ac:dyDescent="0.35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 x14ac:dyDescent="0.35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 x14ac:dyDescent="0.35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 x14ac:dyDescent="0.35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 x14ac:dyDescent="0.35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 x14ac:dyDescent="0.35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 x14ac:dyDescent="0.35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 x14ac:dyDescent="0.35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 x14ac:dyDescent="0.35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 x14ac:dyDescent="0.35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 x14ac:dyDescent="0.35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 x14ac:dyDescent="0.35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 x14ac:dyDescent="0.35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 x14ac:dyDescent="0.35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 x14ac:dyDescent="0.35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 x14ac:dyDescent="0.35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 x14ac:dyDescent="0.35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 x14ac:dyDescent="0.35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 x14ac:dyDescent="0.35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 x14ac:dyDescent="0.35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 x14ac:dyDescent="0.35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 x14ac:dyDescent="0.35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 x14ac:dyDescent="0.35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 x14ac:dyDescent="0.35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 x14ac:dyDescent="0.35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 x14ac:dyDescent="0.35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 x14ac:dyDescent="0.35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 x14ac:dyDescent="0.35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 x14ac:dyDescent="0.35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 x14ac:dyDescent="0.35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 x14ac:dyDescent="0.35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 x14ac:dyDescent="0.35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 x14ac:dyDescent="0.35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 x14ac:dyDescent="0.35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 x14ac:dyDescent="0.35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 x14ac:dyDescent="0.35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 x14ac:dyDescent="0.35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 x14ac:dyDescent="0.35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 x14ac:dyDescent="0.35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 x14ac:dyDescent="0.35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 x14ac:dyDescent="0.35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 x14ac:dyDescent="0.35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 x14ac:dyDescent="0.35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 x14ac:dyDescent="0.35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 x14ac:dyDescent="0.35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 x14ac:dyDescent="0.35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 x14ac:dyDescent="0.35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 x14ac:dyDescent="0.35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 x14ac:dyDescent="0.35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 x14ac:dyDescent="0.35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 x14ac:dyDescent="0.35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 x14ac:dyDescent="0.35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 x14ac:dyDescent="0.35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 x14ac:dyDescent="0.35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 x14ac:dyDescent="0.35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 x14ac:dyDescent="0.35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 x14ac:dyDescent="0.35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 x14ac:dyDescent="0.35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 x14ac:dyDescent="0.35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 x14ac:dyDescent="0.35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 x14ac:dyDescent="0.35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 x14ac:dyDescent="0.35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 x14ac:dyDescent="0.35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 x14ac:dyDescent="0.35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 x14ac:dyDescent="0.35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 x14ac:dyDescent="0.35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 x14ac:dyDescent="0.35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 x14ac:dyDescent="0.35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 x14ac:dyDescent="0.35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 x14ac:dyDescent="0.35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 x14ac:dyDescent="0.35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 x14ac:dyDescent="0.35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 x14ac:dyDescent="0.35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 x14ac:dyDescent="0.35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 x14ac:dyDescent="0.35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 x14ac:dyDescent="0.35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 x14ac:dyDescent="0.35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 x14ac:dyDescent="0.35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 x14ac:dyDescent="0.35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 x14ac:dyDescent="0.35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 x14ac:dyDescent="0.35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 x14ac:dyDescent="0.35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 x14ac:dyDescent="0.35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 x14ac:dyDescent="0.35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 x14ac:dyDescent="0.35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 x14ac:dyDescent="0.35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 x14ac:dyDescent="0.35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 x14ac:dyDescent="0.35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 x14ac:dyDescent="0.35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 x14ac:dyDescent="0.35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 x14ac:dyDescent="0.35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 x14ac:dyDescent="0.35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 x14ac:dyDescent="0.35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 x14ac:dyDescent="0.35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 x14ac:dyDescent="0.35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 x14ac:dyDescent="0.35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 x14ac:dyDescent="0.35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 x14ac:dyDescent="0.35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 x14ac:dyDescent="0.35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 x14ac:dyDescent="0.35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 x14ac:dyDescent="0.35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 x14ac:dyDescent="0.35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 x14ac:dyDescent="0.35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 x14ac:dyDescent="0.35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 x14ac:dyDescent="0.35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 x14ac:dyDescent="0.35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 x14ac:dyDescent="0.35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 x14ac:dyDescent="0.35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 x14ac:dyDescent="0.35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 x14ac:dyDescent="0.35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 x14ac:dyDescent="0.35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 x14ac:dyDescent="0.35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 x14ac:dyDescent="0.35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 x14ac:dyDescent="0.35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 x14ac:dyDescent="0.35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 x14ac:dyDescent="0.35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 x14ac:dyDescent="0.35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 x14ac:dyDescent="0.35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 x14ac:dyDescent="0.35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 x14ac:dyDescent="0.35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 x14ac:dyDescent="0.35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 x14ac:dyDescent="0.35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 x14ac:dyDescent="0.35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 x14ac:dyDescent="0.35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 x14ac:dyDescent="0.35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 x14ac:dyDescent="0.35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 x14ac:dyDescent="0.35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 x14ac:dyDescent="0.35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 x14ac:dyDescent="0.35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 x14ac:dyDescent="0.35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 x14ac:dyDescent="0.35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 x14ac:dyDescent="0.35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 x14ac:dyDescent="0.35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 x14ac:dyDescent="0.35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 x14ac:dyDescent="0.35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 x14ac:dyDescent="0.35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 x14ac:dyDescent="0.35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 x14ac:dyDescent="0.35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 x14ac:dyDescent="0.35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 x14ac:dyDescent="0.35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 x14ac:dyDescent="0.35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 x14ac:dyDescent="0.35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 x14ac:dyDescent="0.35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 x14ac:dyDescent="0.35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 x14ac:dyDescent="0.35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 x14ac:dyDescent="0.35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 x14ac:dyDescent="0.35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 x14ac:dyDescent="0.35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 x14ac:dyDescent="0.35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 x14ac:dyDescent="0.35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 x14ac:dyDescent="0.35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 x14ac:dyDescent="0.35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 x14ac:dyDescent="0.35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 x14ac:dyDescent="0.35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 x14ac:dyDescent="0.35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 x14ac:dyDescent="0.35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 x14ac:dyDescent="0.35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 x14ac:dyDescent="0.35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 x14ac:dyDescent="0.35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 x14ac:dyDescent="0.35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 x14ac:dyDescent="0.35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 x14ac:dyDescent="0.35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 x14ac:dyDescent="0.35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 x14ac:dyDescent="0.35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 x14ac:dyDescent="0.35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 x14ac:dyDescent="0.35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 x14ac:dyDescent="0.35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 x14ac:dyDescent="0.35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 x14ac:dyDescent="0.35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 x14ac:dyDescent="0.35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 x14ac:dyDescent="0.35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 x14ac:dyDescent="0.35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 x14ac:dyDescent="0.35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 x14ac:dyDescent="0.35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 x14ac:dyDescent="0.35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 x14ac:dyDescent="0.35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 x14ac:dyDescent="0.35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 x14ac:dyDescent="0.35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 x14ac:dyDescent="0.35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 x14ac:dyDescent="0.35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 x14ac:dyDescent="0.35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 x14ac:dyDescent="0.35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 x14ac:dyDescent="0.35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 x14ac:dyDescent="0.35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 x14ac:dyDescent="0.35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 x14ac:dyDescent="0.35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 x14ac:dyDescent="0.35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 x14ac:dyDescent="0.35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 x14ac:dyDescent="0.35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 x14ac:dyDescent="0.35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 x14ac:dyDescent="0.35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 x14ac:dyDescent="0.35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 x14ac:dyDescent="0.35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 x14ac:dyDescent="0.35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 x14ac:dyDescent="0.35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 x14ac:dyDescent="0.35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 x14ac:dyDescent="0.35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 x14ac:dyDescent="0.35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 x14ac:dyDescent="0.35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 x14ac:dyDescent="0.35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 x14ac:dyDescent="0.35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 x14ac:dyDescent="0.35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 x14ac:dyDescent="0.35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 x14ac:dyDescent="0.35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 x14ac:dyDescent="0.35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 x14ac:dyDescent="0.35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 x14ac:dyDescent="0.35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 x14ac:dyDescent="0.35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 x14ac:dyDescent="0.35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 x14ac:dyDescent="0.35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 x14ac:dyDescent="0.35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 x14ac:dyDescent="0.35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 x14ac:dyDescent="0.35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 x14ac:dyDescent="0.35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 x14ac:dyDescent="0.35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 x14ac:dyDescent="0.35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 x14ac:dyDescent="0.35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 x14ac:dyDescent="0.35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 x14ac:dyDescent="0.35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 x14ac:dyDescent="0.35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 x14ac:dyDescent="0.35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 x14ac:dyDescent="0.35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 x14ac:dyDescent="0.35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 x14ac:dyDescent="0.35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 x14ac:dyDescent="0.35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 x14ac:dyDescent="0.35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 x14ac:dyDescent="0.35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 x14ac:dyDescent="0.35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 x14ac:dyDescent="0.35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 x14ac:dyDescent="0.35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 x14ac:dyDescent="0.35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 x14ac:dyDescent="0.35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 x14ac:dyDescent="0.35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 x14ac:dyDescent="0.35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 x14ac:dyDescent="0.35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 x14ac:dyDescent="0.35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 x14ac:dyDescent="0.35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 x14ac:dyDescent="0.35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 x14ac:dyDescent="0.35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 x14ac:dyDescent="0.35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 x14ac:dyDescent="0.35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 x14ac:dyDescent="0.35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 x14ac:dyDescent="0.35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 x14ac:dyDescent="0.35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 x14ac:dyDescent="0.35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 x14ac:dyDescent="0.35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 x14ac:dyDescent="0.35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 x14ac:dyDescent="0.35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 x14ac:dyDescent="0.35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 x14ac:dyDescent="0.35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 x14ac:dyDescent="0.35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 x14ac:dyDescent="0.35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 x14ac:dyDescent="0.35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 x14ac:dyDescent="0.35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 x14ac:dyDescent="0.35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 x14ac:dyDescent="0.35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 x14ac:dyDescent="0.35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 x14ac:dyDescent="0.35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 x14ac:dyDescent="0.35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 x14ac:dyDescent="0.35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 x14ac:dyDescent="0.35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 x14ac:dyDescent="0.35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 x14ac:dyDescent="0.35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 x14ac:dyDescent="0.35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 x14ac:dyDescent="0.35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 x14ac:dyDescent="0.35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 x14ac:dyDescent="0.35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 x14ac:dyDescent="0.35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 x14ac:dyDescent="0.35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 x14ac:dyDescent="0.35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 x14ac:dyDescent="0.35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 x14ac:dyDescent="0.35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 x14ac:dyDescent="0.35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 x14ac:dyDescent="0.35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 x14ac:dyDescent="0.35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 x14ac:dyDescent="0.35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 x14ac:dyDescent="0.35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 x14ac:dyDescent="0.35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 x14ac:dyDescent="0.35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 x14ac:dyDescent="0.35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 x14ac:dyDescent="0.35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 x14ac:dyDescent="0.35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 x14ac:dyDescent="0.35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 x14ac:dyDescent="0.35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 x14ac:dyDescent="0.35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 x14ac:dyDescent="0.35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 x14ac:dyDescent="0.35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 x14ac:dyDescent="0.35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 x14ac:dyDescent="0.35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 x14ac:dyDescent="0.35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 x14ac:dyDescent="0.35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 x14ac:dyDescent="0.35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 x14ac:dyDescent="0.35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 x14ac:dyDescent="0.35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 x14ac:dyDescent="0.35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 x14ac:dyDescent="0.35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 x14ac:dyDescent="0.35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 x14ac:dyDescent="0.35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 x14ac:dyDescent="0.35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 x14ac:dyDescent="0.35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 x14ac:dyDescent="0.35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 x14ac:dyDescent="0.35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 x14ac:dyDescent="0.35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 x14ac:dyDescent="0.35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 x14ac:dyDescent="0.35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 x14ac:dyDescent="0.35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 x14ac:dyDescent="0.35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 x14ac:dyDescent="0.35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 x14ac:dyDescent="0.35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 x14ac:dyDescent="0.35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 x14ac:dyDescent="0.35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 x14ac:dyDescent="0.35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 x14ac:dyDescent="0.35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 x14ac:dyDescent="0.35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 x14ac:dyDescent="0.35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 x14ac:dyDescent="0.35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 x14ac:dyDescent="0.35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 x14ac:dyDescent="0.35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 x14ac:dyDescent="0.35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 x14ac:dyDescent="0.35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 x14ac:dyDescent="0.35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 x14ac:dyDescent="0.35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 x14ac:dyDescent="0.35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 x14ac:dyDescent="0.35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 x14ac:dyDescent="0.35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 x14ac:dyDescent="0.35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 x14ac:dyDescent="0.35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 x14ac:dyDescent="0.35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 x14ac:dyDescent="0.35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 x14ac:dyDescent="0.35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 x14ac:dyDescent="0.35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 x14ac:dyDescent="0.35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 x14ac:dyDescent="0.35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 x14ac:dyDescent="0.35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 x14ac:dyDescent="0.35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 x14ac:dyDescent="0.35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 x14ac:dyDescent="0.35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 x14ac:dyDescent="0.35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 x14ac:dyDescent="0.35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 x14ac:dyDescent="0.35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 x14ac:dyDescent="0.35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 x14ac:dyDescent="0.35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 x14ac:dyDescent="0.35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 x14ac:dyDescent="0.35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 x14ac:dyDescent="0.35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 x14ac:dyDescent="0.35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 x14ac:dyDescent="0.35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 x14ac:dyDescent="0.35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 x14ac:dyDescent="0.35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 x14ac:dyDescent="0.35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 x14ac:dyDescent="0.35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 x14ac:dyDescent="0.35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 x14ac:dyDescent="0.35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 x14ac:dyDescent="0.35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 x14ac:dyDescent="0.35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 x14ac:dyDescent="0.35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 x14ac:dyDescent="0.35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 x14ac:dyDescent="0.35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 x14ac:dyDescent="0.35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 x14ac:dyDescent="0.35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 x14ac:dyDescent="0.35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 x14ac:dyDescent="0.35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 x14ac:dyDescent="0.35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 x14ac:dyDescent="0.35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 x14ac:dyDescent="0.35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 x14ac:dyDescent="0.35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 x14ac:dyDescent="0.35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 x14ac:dyDescent="0.35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 x14ac:dyDescent="0.35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 x14ac:dyDescent="0.35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 x14ac:dyDescent="0.35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 x14ac:dyDescent="0.35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 x14ac:dyDescent="0.35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 x14ac:dyDescent="0.35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 x14ac:dyDescent="0.35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 x14ac:dyDescent="0.35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 x14ac:dyDescent="0.35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 x14ac:dyDescent="0.35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 x14ac:dyDescent="0.35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 x14ac:dyDescent="0.35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 x14ac:dyDescent="0.35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 x14ac:dyDescent="0.35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 x14ac:dyDescent="0.35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 x14ac:dyDescent="0.35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 x14ac:dyDescent="0.35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 x14ac:dyDescent="0.35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 x14ac:dyDescent="0.35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 x14ac:dyDescent="0.35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 x14ac:dyDescent="0.35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 x14ac:dyDescent="0.35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 x14ac:dyDescent="0.35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 x14ac:dyDescent="0.35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 x14ac:dyDescent="0.35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 x14ac:dyDescent="0.35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 x14ac:dyDescent="0.35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 x14ac:dyDescent="0.35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 x14ac:dyDescent="0.35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 x14ac:dyDescent="0.35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 x14ac:dyDescent="0.35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 x14ac:dyDescent="0.35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 x14ac:dyDescent="0.35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 x14ac:dyDescent="0.35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 x14ac:dyDescent="0.35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 x14ac:dyDescent="0.35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 x14ac:dyDescent="0.35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 x14ac:dyDescent="0.35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 x14ac:dyDescent="0.35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 x14ac:dyDescent="0.35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 x14ac:dyDescent="0.35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 x14ac:dyDescent="0.35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 x14ac:dyDescent="0.35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 x14ac:dyDescent="0.35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 x14ac:dyDescent="0.35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 x14ac:dyDescent="0.35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 x14ac:dyDescent="0.35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 x14ac:dyDescent="0.35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 x14ac:dyDescent="0.35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 x14ac:dyDescent="0.35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 x14ac:dyDescent="0.35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 x14ac:dyDescent="0.35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 x14ac:dyDescent="0.35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 x14ac:dyDescent="0.35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 x14ac:dyDescent="0.35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 x14ac:dyDescent="0.35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 x14ac:dyDescent="0.35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 x14ac:dyDescent="0.35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 x14ac:dyDescent="0.35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 x14ac:dyDescent="0.35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 x14ac:dyDescent="0.35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 x14ac:dyDescent="0.35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 x14ac:dyDescent="0.35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 x14ac:dyDescent="0.35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 x14ac:dyDescent="0.35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 x14ac:dyDescent="0.35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 x14ac:dyDescent="0.35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 x14ac:dyDescent="0.35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 x14ac:dyDescent="0.35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 x14ac:dyDescent="0.35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 x14ac:dyDescent="0.35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 x14ac:dyDescent="0.35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 x14ac:dyDescent="0.35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 x14ac:dyDescent="0.35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 x14ac:dyDescent="0.35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 x14ac:dyDescent="0.35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 x14ac:dyDescent="0.35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 x14ac:dyDescent="0.35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 x14ac:dyDescent="0.35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 x14ac:dyDescent="0.35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 x14ac:dyDescent="0.35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 x14ac:dyDescent="0.35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 x14ac:dyDescent="0.35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 x14ac:dyDescent="0.35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 x14ac:dyDescent="0.35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 x14ac:dyDescent="0.35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 x14ac:dyDescent="0.35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 x14ac:dyDescent="0.35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 x14ac:dyDescent="0.35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 x14ac:dyDescent="0.35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 x14ac:dyDescent="0.35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 x14ac:dyDescent="0.35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 x14ac:dyDescent="0.35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 x14ac:dyDescent="0.35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 x14ac:dyDescent="0.35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 x14ac:dyDescent="0.35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 x14ac:dyDescent="0.35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 x14ac:dyDescent="0.35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 x14ac:dyDescent="0.35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 x14ac:dyDescent="0.35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 x14ac:dyDescent="0.35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 x14ac:dyDescent="0.35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 x14ac:dyDescent="0.35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 x14ac:dyDescent="0.35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 x14ac:dyDescent="0.35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 x14ac:dyDescent="0.35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 x14ac:dyDescent="0.35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 x14ac:dyDescent="0.35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 x14ac:dyDescent="0.35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 x14ac:dyDescent="0.35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 x14ac:dyDescent="0.35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 x14ac:dyDescent="0.35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 x14ac:dyDescent="0.35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 x14ac:dyDescent="0.35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 x14ac:dyDescent="0.35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 x14ac:dyDescent="0.35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 x14ac:dyDescent="0.35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 x14ac:dyDescent="0.35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 x14ac:dyDescent="0.35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 x14ac:dyDescent="0.35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 x14ac:dyDescent="0.35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 x14ac:dyDescent="0.35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 x14ac:dyDescent="0.35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 x14ac:dyDescent="0.35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 x14ac:dyDescent="0.35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 x14ac:dyDescent="0.35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 x14ac:dyDescent="0.35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 x14ac:dyDescent="0.35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 x14ac:dyDescent="0.35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 x14ac:dyDescent="0.35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 x14ac:dyDescent="0.35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 x14ac:dyDescent="0.35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 x14ac:dyDescent="0.35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 x14ac:dyDescent="0.35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 x14ac:dyDescent="0.35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 x14ac:dyDescent="0.35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 x14ac:dyDescent="0.35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 x14ac:dyDescent="0.35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 x14ac:dyDescent="0.35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 x14ac:dyDescent="0.35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 x14ac:dyDescent="0.35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 x14ac:dyDescent="0.35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 x14ac:dyDescent="0.35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 x14ac:dyDescent="0.35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 x14ac:dyDescent="0.35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 x14ac:dyDescent="0.35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 x14ac:dyDescent="0.35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 x14ac:dyDescent="0.35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 x14ac:dyDescent="0.35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 x14ac:dyDescent="0.35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 x14ac:dyDescent="0.35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 x14ac:dyDescent="0.35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 x14ac:dyDescent="0.35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 x14ac:dyDescent="0.35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 x14ac:dyDescent="0.35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 x14ac:dyDescent="0.35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 x14ac:dyDescent="0.35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 x14ac:dyDescent="0.35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 x14ac:dyDescent="0.35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 x14ac:dyDescent="0.35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 x14ac:dyDescent="0.35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 x14ac:dyDescent="0.35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 x14ac:dyDescent="0.35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 x14ac:dyDescent="0.35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 x14ac:dyDescent="0.35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 x14ac:dyDescent="0.35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 x14ac:dyDescent="0.35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 x14ac:dyDescent="0.35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 x14ac:dyDescent="0.35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 x14ac:dyDescent="0.35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 x14ac:dyDescent="0.35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 x14ac:dyDescent="0.35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 x14ac:dyDescent="0.35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 x14ac:dyDescent="0.35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 x14ac:dyDescent="0.35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 x14ac:dyDescent="0.35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 x14ac:dyDescent="0.35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 x14ac:dyDescent="0.35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 x14ac:dyDescent="0.35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 x14ac:dyDescent="0.35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 x14ac:dyDescent="0.35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 x14ac:dyDescent="0.35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 x14ac:dyDescent="0.35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 x14ac:dyDescent="0.35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 x14ac:dyDescent="0.35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 x14ac:dyDescent="0.35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 x14ac:dyDescent="0.35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 x14ac:dyDescent="0.35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 x14ac:dyDescent="0.35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 x14ac:dyDescent="0.35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 x14ac:dyDescent="0.35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 x14ac:dyDescent="0.35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 x14ac:dyDescent="0.35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 x14ac:dyDescent="0.35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 x14ac:dyDescent="0.35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 x14ac:dyDescent="0.35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 x14ac:dyDescent="0.35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 x14ac:dyDescent="0.35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 x14ac:dyDescent="0.35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 x14ac:dyDescent="0.35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 x14ac:dyDescent="0.35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 x14ac:dyDescent="0.35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 x14ac:dyDescent="0.35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 x14ac:dyDescent="0.35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 x14ac:dyDescent="0.35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 x14ac:dyDescent="0.35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 x14ac:dyDescent="0.35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 x14ac:dyDescent="0.35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 x14ac:dyDescent="0.35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 x14ac:dyDescent="0.35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 x14ac:dyDescent="0.35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 x14ac:dyDescent="0.35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 x14ac:dyDescent="0.35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 x14ac:dyDescent="0.35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 x14ac:dyDescent="0.35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 x14ac:dyDescent="0.35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 x14ac:dyDescent="0.35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 x14ac:dyDescent="0.35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 x14ac:dyDescent="0.35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 x14ac:dyDescent="0.35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 x14ac:dyDescent="0.35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 x14ac:dyDescent="0.35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 x14ac:dyDescent="0.35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 x14ac:dyDescent="0.35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 x14ac:dyDescent="0.35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 x14ac:dyDescent="0.35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 x14ac:dyDescent="0.35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 x14ac:dyDescent="0.35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 x14ac:dyDescent="0.35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 x14ac:dyDescent="0.35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 x14ac:dyDescent="0.35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 x14ac:dyDescent="0.35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 x14ac:dyDescent="0.35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 x14ac:dyDescent="0.35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 x14ac:dyDescent="0.35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 x14ac:dyDescent="0.35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 x14ac:dyDescent="0.35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 x14ac:dyDescent="0.35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 x14ac:dyDescent="0.35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 x14ac:dyDescent="0.35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 x14ac:dyDescent="0.35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 x14ac:dyDescent="0.35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 x14ac:dyDescent="0.35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 x14ac:dyDescent="0.35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 x14ac:dyDescent="0.35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 x14ac:dyDescent="0.35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 x14ac:dyDescent="0.35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 x14ac:dyDescent="0.35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 x14ac:dyDescent="0.35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 x14ac:dyDescent="0.35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 x14ac:dyDescent="0.35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 x14ac:dyDescent="0.35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 x14ac:dyDescent="0.35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 x14ac:dyDescent="0.35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 x14ac:dyDescent="0.35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 x14ac:dyDescent="0.35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 x14ac:dyDescent="0.35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 x14ac:dyDescent="0.35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 x14ac:dyDescent="0.35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 x14ac:dyDescent="0.35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 x14ac:dyDescent="0.35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 x14ac:dyDescent="0.35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 x14ac:dyDescent="0.35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 x14ac:dyDescent="0.35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 x14ac:dyDescent="0.35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 x14ac:dyDescent="0.35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 x14ac:dyDescent="0.35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 x14ac:dyDescent="0.35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 x14ac:dyDescent="0.35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 x14ac:dyDescent="0.35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 x14ac:dyDescent="0.35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 x14ac:dyDescent="0.35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 x14ac:dyDescent="0.35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 x14ac:dyDescent="0.35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 x14ac:dyDescent="0.35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 x14ac:dyDescent="0.35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 x14ac:dyDescent="0.35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 x14ac:dyDescent="0.35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 x14ac:dyDescent="0.35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 x14ac:dyDescent="0.35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 x14ac:dyDescent="0.35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 x14ac:dyDescent="0.35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 x14ac:dyDescent="0.35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 x14ac:dyDescent="0.35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 x14ac:dyDescent="0.35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 x14ac:dyDescent="0.35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 x14ac:dyDescent="0.35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 x14ac:dyDescent="0.35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 x14ac:dyDescent="0.35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 x14ac:dyDescent="0.35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 x14ac:dyDescent="0.35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 x14ac:dyDescent="0.35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 x14ac:dyDescent="0.35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 x14ac:dyDescent="0.35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 x14ac:dyDescent="0.35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 x14ac:dyDescent="0.35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 x14ac:dyDescent="0.35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 x14ac:dyDescent="0.35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 x14ac:dyDescent="0.35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 x14ac:dyDescent="0.35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 x14ac:dyDescent="0.35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 x14ac:dyDescent="0.35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 x14ac:dyDescent="0.35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 x14ac:dyDescent="0.35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 x14ac:dyDescent="0.35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 x14ac:dyDescent="0.35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 x14ac:dyDescent="0.35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 x14ac:dyDescent="0.35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 x14ac:dyDescent="0.35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 x14ac:dyDescent="0.35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 x14ac:dyDescent="0.35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 x14ac:dyDescent="0.35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 x14ac:dyDescent="0.35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 x14ac:dyDescent="0.35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 x14ac:dyDescent="0.35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 x14ac:dyDescent="0.35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 x14ac:dyDescent="0.35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 x14ac:dyDescent="0.35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 x14ac:dyDescent="0.35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 x14ac:dyDescent="0.35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 x14ac:dyDescent="0.35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 x14ac:dyDescent="0.35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 x14ac:dyDescent="0.35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 x14ac:dyDescent="0.35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 x14ac:dyDescent="0.35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 x14ac:dyDescent="0.35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 x14ac:dyDescent="0.35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 x14ac:dyDescent="0.35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 x14ac:dyDescent="0.35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 x14ac:dyDescent="0.35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 x14ac:dyDescent="0.35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 x14ac:dyDescent="0.35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 x14ac:dyDescent="0.35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 x14ac:dyDescent="0.35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 x14ac:dyDescent="0.35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 x14ac:dyDescent="0.35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 x14ac:dyDescent="0.35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 x14ac:dyDescent="0.35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 x14ac:dyDescent="0.35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 x14ac:dyDescent="0.35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 x14ac:dyDescent="0.35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 x14ac:dyDescent="0.35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 x14ac:dyDescent="0.35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 x14ac:dyDescent="0.35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 x14ac:dyDescent="0.35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 x14ac:dyDescent="0.35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 x14ac:dyDescent="0.35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 x14ac:dyDescent="0.35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 x14ac:dyDescent="0.35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 x14ac:dyDescent="0.35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 x14ac:dyDescent="0.35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 x14ac:dyDescent="0.35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 x14ac:dyDescent="0.35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 x14ac:dyDescent="0.35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 x14ac:dyDescent="0.35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 x14ac:dyDescent="0.35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 x14ac:dyDescent="0.35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 x14ac:dyDescent="0.35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 x14ac:dyDescent="0.35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 x14ac:dyDescent="0.35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 x14ac:dyDescent="0.35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 x14ac:dyDescent="0.35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 x14ac:dyDescent="0.35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 x14ac:dyDescent="0.35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 x14ac:dyDescent="0.35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 x14ac:dyDescent="0.35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 x14ac:dyDescent="0.35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 x14ac:dyDescent="0.35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 x14ac:dyDescent="0.35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 x14ac:dyDescent="0.35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 x14ac:dyDescent="0.35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 x14ac:dyDescent="0.35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 x14ac:dyDescent="0.35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 x14ac:dyDescent="0.35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 x14ac:dyDescent="0.35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 x14ac:dyDescent="0.35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 x14ac:dyDescent="0.35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 x14ac:dyDescent="0.35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 x14ac:dyDescent="0.35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 x14ac:dyDescent="0.35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 x14ac:dyDescent="0.35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 x14ac:dyDescent="0.35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 x14ac:dyDescent="0.35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 x14ac:dyDescent="0.35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 x14ac:dyDescent="0.35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 x14ac:dyDescent="0.35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 x14ac:dyDescent="0.35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 x14ac:dyDescent="0.35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 x14ac:dyDescent="0.35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 x14ac:dyDescent="0.35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 x14ac:dyDescent="0.35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 x14ac:dyDescent="0.35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 x14ac:dyDescent="0.35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 x14ac:dyDescent="0.35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 x14ac:dyDescent="0.35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 x14ac:dyDescent="0.35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 x14ac:dyDescent="0.35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 x14ac:dyDescent="0.35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 x14ac:dyDescent="0.35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 x14ac:dyDescent="0.35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 x14ac:dyDescent="0.35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 x14ac:dyDescent="0.35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 x14ac:dyDescent="0.35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 x14ac:dyDescent="0.35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 x14ac:dyDescent="0.35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 x14ac:dyDescent="0.35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 x14ac:dyDescent="0.35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 x14ac:dyDescent="0.35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 x14ac:dyDescent="0.35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 x14ac:dyDescent="0.35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 x14ac:dyDescent="0.35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 x14ac:dyDescent="0.35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 x14ac:dyDescent="0.35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 x14ac:dyDescent="0.35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 x14ac:dyDescent="0.35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 x14ac:dyDescent="0.35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 x14ac:dyDescent="0.35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 x14ac:dyDescent="0.35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 x14ac:dyDescent="0.35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 x14ac:dyDescent="0.35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 x14ac:dyDescent="0.35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 x14ac:dyDescent="0.35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 x14ac:dyDescent="0.35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 x14ac:dyDescent="0.35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 x14ac:dyDescent="0.35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 x14ac:dyDescent="0.35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 x14ac:dyDescent="0.35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 x14ac:dyDescent="0.35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 x14ac:dyDescent="0.35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 x14ac:dyDescent="0.35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 x14ac:dyDescent="0.35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 x14ac:dyDescent="0.35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 x14ac:dyDescent="0.35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 x14ac:dyDescent="0.35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 x14ac:dyDescent="0.35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 x14ac:dyDescent="0.35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 x14ac:dyDescent="0.35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 x14ac:dyDescent="0.35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 x14ac:dyDescent="0.35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 x14ac:dyDescent="0.35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 x14ac:dyDescent="0.35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 x14ac:dyDescent="0.35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 x14ac:dyDescent="0.35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 x14ac:dyDescent="0.35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 x14ac:dyDescent="0.35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 x14ac:dyDescent="0.35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 x14ac:dyDescent="0.35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 x14ac:dyDescent="0.35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 x14ac:dyDescent="0.35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 x14ac:dyDescent="0.35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 x14ac:dyDescent="0.35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 x14ac:dyDescent="0.35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 x14ac:dyDescent="0.35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 x14ac:dyDescent="0.35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 x14ac:dyDescent="0.35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 x14ac:dyDescent="0.35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 x14ac:dyDescent="0.35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 x14ac:dyDescent="0.35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 x14ac:dyDescent="0.35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 x14ac:dyDescent="0.35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 x14ac:dyDescent="0.35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 x14ac:dyDescent="0.35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 x14ac:dyDescent="0.35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 x14ac:dyDescent="0.35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 x14ac:dyDescent="0.35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 x14ac:dyDescent="0.35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 x14ac:dyDescent="0.35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 x14ac:dyDescent="0.35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 x14ac:dyDescent="0.35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 x14ac:dyDescent="0.35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 x14ac:dyDescent="0.35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 x14ac:dyDescent="0.35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 x14ac:dyDescent="0.35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 x14ac:dyDescent="0.35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 x14ac:dyDescent="0.35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 x14ac:dyDescent="0.35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 x14ac:dyDescent="0.35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 x14ac:dyDescent="0.35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 x14ac:dyDescent="0.35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 x14ac:dyDescent="0.35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 x14ac:dyDescent="0.35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 x14ac:dyDescent="0.35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 x14ac:dyDescent="0.35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 x14ac:dyDescent="0.35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 x14ac:dyDescent="0.35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 x14ac:dyDescent="0.35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 x14ac:dyDescent="0.35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 x14ac:dyDescent="0.35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 x14ac:dyDescent="0.35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 x14ac:dyDescent="0.35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 x14ac:dyDescent="0.35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 x14ac:dyDescent="0.35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 x14ac:dyDescent="0.35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 x14ac:dyDescent="0.35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 x14ac:dyDescent="0.35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 x14ac:dyDescent="0.35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 x14ac:dyDescent="0.35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 x14ac:dyDescent="0.35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 x14ac:dyDescent="0.35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 x14ac:dyDescent="0.35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 x14ac:dyDescent="0.35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 x14ac:dyDescent="0.35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 x14ac:dyDescent="0.35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 x14ac:dyDescent="0.35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 x14ac:dyDescent="0.35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 x14ac:dyDescent="0.35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 x14ac:dyDescent="0.35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 x14ac:dyDescent="0.35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 x14ac:dyDescent="0.35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 x14ac:dyDescent="0.35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 x14ac:dyDescent="0.35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 x14ac:dyDescent="0.35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 x14ac:dyDescent="0.35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 x14ac:dyDescent="0.35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 x14ac:dyDescent="0.35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 x14ac:dyDescent="0.35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 x14ac:dyDescent="0.35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 x14ac:dyDescent="0.35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 x14ac:dyDescent="0.35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 x14ac:dyDescent="0.35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 x14ac:dyDescent="0.35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 x14ac:dyDescent="0.35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 x14ac:dyDescent="0.35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 x14ac:dyDescent="0.35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 x14ac:dyDescent="0.35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 x14ac:dyDescent="0.35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 x14ac:dyDescent="0.35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 x14ac:dyDescent="0.35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 x14ac:dyDescent="0.35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 x14ac:dyDescent="0.35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 x14ac:dyDescent="0.35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 x14ac:dyDescent="0.35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 x14ac:dyDescent="0.35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 x14ac:dyDescent="0.35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 x14ac:dyDescent="0.35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 x14ac:dyDescent="0.35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 x14ac:dyDescent="0.35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 x14ac:dyDescent="0.35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 x14ac:dyDescent="0.35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 x14ac:dyDescent="0.35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 x14ac:dyDescent="0.35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 x14ac:dyDescent="0.35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 x14ac:dyDescent="0.35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 x14ac:dyDescent="0.35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 x14ac:dyDescent="0.35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 x14ac:dyDescent="0.35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 x14ac:dyDescent="0.35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 x14ac:dyDescent="0.35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 x14ac:dyDescent="0.35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 x14ac:dyDescent="0.35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 x14ac:dyDescent="0.35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 x14ac:dyDescent="0.35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 x14ac:dyDescent="0.35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 x14ac:dyDescent="0.35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 x14ac:dyDescent="0.35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 x14ac:dyDescent="0.35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 x14ac:dyDescent="0.35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 x14ac:dyDescent="0.35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 x14ac:dyDescent="0.35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 x14ac:dyDescent="0.35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 x14ac:dyDescent="0.35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 x14ac:dyDescent="0.35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 x14ac:dyDescent="0.35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 x14ac:dyDescent="0.35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 x14ac:dyDescent="0.35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 x14ac:dyDescent="0.35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 x14ac:dyDescent="0.35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 x14ac:dyDescent="0.35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 x14ac:dyDescent="0.35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 x14ac:dyDescent="0.35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 x14ac:dyDescent="0.35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 x14ac:dyDescent="0.35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 x14ac:dyDescent="0.35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 x14ac:dyDescent="0.35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 x14ac:dyDescent="0.35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 x14ac:dyDescent="0.35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 x14ac:dyDescent="0.35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 x14ac:dyDescent="0.35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 x14ac:dyDescent="0.35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 x14ac:dyDescent="0.35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 x14ac:dyDescent="0.35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 x14ac:dyDescent="0.35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 x14ac:dyDescent="0.35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 x14ac:dyDescent="0.35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 x14ac:dyDescent="0.35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 x14ac:dyDescent="0.35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 x14ac:dyDescent="0.35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 x14ac:dyDescent="0.35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 x14ac:dyDescent="0.35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 x14ac:dyDescent="0.35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 x14ac:dyDescent="0.35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 x14ac:dyDescent="0.35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 x14ac:dyDescent="0.35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 x14ac:dyDescent="0.35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 x14ac:dyDescent="0.35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 x14ac:dyDescent="0.35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 x14ac:dyDescent="0.35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 x14ac:dyDescent="0.35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 x14ac:dyDescent="0.35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 x14ac:dyDescent="0.35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 x14ac:dyDescent="0.35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 x14ac:dyDescent="0.35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 x14ac:dyDescent="0.35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 x14ac:dyDescent="0.35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 x14ac:dyDescent="0.35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 x14ac:dyDescent="0.35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 x14ac:dyDescent="0.35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 x14ac:dyDescent="0.35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 x14ac:dyDescent="0.35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 x14ac:dyDescent="0.35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 x14ac:dyDescent="0.35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 x14ac:dyDescent="0.35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 x14ac:dyDescent="0.35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 x14ac:dyDescent="0.35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 x14ac:dyDescent="0.35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 x14ac:dyDescent="0.35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 x14ac:dyDescent="0.35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 x14ac:dyDescent="0.35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 x14ac:dyDescent="0.35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 x14ac:dyDescent="0.35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 x14ac:dyDescent="0.35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 x14ac:dyDescent="0.35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 x14ac:dyDescent="0.35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 x14ac:dyDescent="0.35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 x14ac:dyDescent="0.35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 x14ac:dyDescent="0.35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 x14ac:dyDescent="0.35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 x14ac:dyDescent="0.35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 x14ac:dyDescent="0.35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 x14ac:dyDescent="0.35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 x14ac:dyDescent="0.35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 x14ac:dyDescent="0.35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 x14ac:dyDescent="0.35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 x14ac:dyDescent="0.35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 x14ac:dyDescent="0.35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 x14ac:dyDescent="0.35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 x14ac:dyDescent="0.35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 x14ac:dyDescent="0.35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 x14ac:dyDescent="0.35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 x14ac:dyDescent="0.35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 x14ac:dyDescent="0.35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 x14ac:dyDescent="0.35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 x14ac:dyDescent="0.35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 x14ac:dyDescent="0.35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 x14ac:dyDescent="0.35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 x14ac:dyDescent="0.35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 x14ac:dyDescent="0.35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 x14ac:dyDescent="0.35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 x14ac:dyDescent="0.35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 x14ac:dyDescent="0.35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 x14ac:dyDescent="0.35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 x14ac:dyDescent="0.35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 x14ac:dyDescent="0.35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 x14ac:dyDescent="0.35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 x14ac:dyDescent="0.35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 x14ac:dyDescent="0.35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 x14ac:dyDescent="0.35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 x14ac:dyDescent="0.35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 x14ac:dyDescent="0.35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 x14ac:dyDescent="0.35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 x14ac:dyDescent="0.35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 x14ac:dyDescent="0.35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 x14ac:dyDescent="0.35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 x14ac:dyDescent="0.35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 x14ac:dyDescent="0.35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 x14ac:dyDescent="0.35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 x14ac:dyDescent="0.35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 x14ac:dyDescent="0.35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 x14ac:dyDescent="0.35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 x14ac:dyDescent="0.35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 x14ac:dyDescent="0.35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 x14ac:dyDescent="0.35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 x14ac:dyDescent="0.35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 x14ac:dyDescent="0.35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 x14ac:dyDescent="0.35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 x14ac:dyDescent="0.35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 x14ac:dyDescent="0.35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 x14ac:dyDescent="0.35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 x14ac:dyDescent="0.35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 x14ac:dyDescent="0.35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 x14ac:dyDescent="0.35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 x14ac:dyDescent="0.35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 x14ac:dyDescent="0.35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 x14ac:dyDescent="0.35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 x14ac:dyDescent="0.35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 x14ac:dyDescent="0.35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 x14ac:dyDescent="0.35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 x14ac:dyDescent="0.35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 x14ac:dyDescent="0.35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 x14ac:dyDescent="0.35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 x14ac:dyDescent="0.35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 x14ac:dyDescent="0.35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 x14ac:dyDescent="0.35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 x14ac:dyDescent="0.35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 x14ac:dyDescent="0.35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 x14ac:dyDescent="0.35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 x14ac:dyDescent="0.35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 x14ac:dyDescent="0.35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 x14ac:dyDescent="0.35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 x14ac:dyDescent="0.35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 x14ac:dyDescent="0.35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 x14ac:dyDescent="0.35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 x14ac:dyDescent="0.35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 x14ac:dyDescent="0.35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 x14ac:dyDescent="0.35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 x14ac:dyDescent="0.35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 x14ac:dyDescent="0.35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 x14ac:dyDescent="0.35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 x14ac:dyDescent="0.35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 x14ac:dyDescent="0.35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 x14ac:dyDescent="0.35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 x14ac:dyDescent="0.35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 x14ac:dyDescent="0.35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 x14ac:dyDescent="0.35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 x14ac:dyDescent="0.35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 x14ac:dyDescent="0.35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 x14ac:dyDescent="0.35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 x14ac:dyDescent="0.35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 x14ac:dyDescent="0.35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 x14ac:dyDescent="0.35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 x14ac:dyDescent="0.35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 x14ac:dyDescent="0.35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 x14ac:dyDescent="0.35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 x14ac:dyDescent="0.35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 x14ac:dyDescent="0.35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 x14ac:dyDescent="0.35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 x14ac:dyDescent="0.35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 x14ac:dyDescent="0.35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 x14ac:dyDescent="0.35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 x14ac:dyDescent="0.35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 x14ac:dyDescent="0.35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 x14ac:dyDescent="0.35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 x14ac:dyDescent="0.35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 x14ac:dyDescent="0.35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 x14ac:dyDescent="0.35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 x14ac:dyDescent="0.35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 x14ac:dyDescent="0.35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 x14ac:dyDescent="0.35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 x14ac:dyDescent="0.35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 x14ac:dyDescent="0.35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 x14ac:dyDescent="0.35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 x14ac:dyDescent="0.35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 x14ac:dyDescent="0.35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 x14ac:dyDescent="0.35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 x14ac:dyDescent="0.35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 x14ac:dyDescent="0.35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 x14ac:dyDescent="0.35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 x14ac:dyDescent="0.35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 x14ac:dyDescent="0.35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 x14ac:dyDescent="0.35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 x14ac:dyDescent="0.35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 x14ac:dyDescent="0.35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 x14ac:dyDescent="0.35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 x14ac:dyDescent="0.35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 x14ac:dyDescent="0.35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 x14ac:dyDescent="0.35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 x14ac:dyDescent="0.35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 x14ac:dyDescent="0.35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 x14ac:dyDescent="0.35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 x14ac:dyDescent="0.35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 x14ac:dyDescent="0.35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 x14ac:dyDescent="0.35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 x14ac:dyDescent="0.35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 x14ac:dyDescent="0.35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 x14ac:dyDescent="0.35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 x14ac:dyDescent="0.35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 x14ac:dyDescent="0.35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 x14ac:dyDescent="0.35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 x14ac:dyDescent="0.35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 x14ac:dyDescent="0.35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 x14ac:dyDescent="0.35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 x14ac:dyDescent="0.35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 x14ac:dyDescent="0.35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 x14ac:dyDescent="0.35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 x14ac:dyDescent="0.35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 x14ac:dyDescent="0.35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 x14ac:dyDescent="0.35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 x14ac:dyDescent="0.35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 x14ac:dyDescent="0.35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 x14ac:dyDescent="0.35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 x14ac:dyDescent="0.35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 x14ac:dyDescent="0.35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 x14ac:dyDescent="0.35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 x14ac:dyDescent="0.35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 x14ac:dyDescent="0.35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 x14ac:dyDescent="0.35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 x14ac:dyDescent="0.35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 x14ac:dyDescent="0.35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 x14ac:dyDescent="0.35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 x14ac:dyDescent="0.35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 x14ac:dyDescent="0.35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 x14ac:dyDescent="0.35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 x14ac:dyDescent="0.35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 x14ac:dyDescent="0.35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 x14ac:dyDescent="0.35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 x14ac:dyDescent="0.35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 x14ac:dyDescent="0.35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 x14ac:dyDescent="0.35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 x14ac:dyDescent="0.35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 x14ac:dyDescent="0.35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 x14ac:dyDescent="0.35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 x14ac:dyDescent="0.35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 x14ac:dyDescent="0.35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 x14ac:dyDescent="0.35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 x14ac:dyDescent="0.35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 x14ac:dyDescent="0.35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 x14ac:dyDescent="0.35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 x14ac:dyDescent="0.35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 x14ac:dyDescent="0.35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 x14ac:dyDescent="0.35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 x14ac:dyDescent="0.35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 x14ac:dyDescent="0.35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 x14ac:dyDescent="0.35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 x14ac:dyDescent="0.35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 x14ac:dyDescent="0.35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 x14ac:dyDescent="0.35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 x14ac:dyDescent="0.35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 x14ac:dyDescent="0.35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 x14ac:dyDescent="0.35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 x14ac:dyDescent="0.35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 x14ac:dyDescent="0.35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 x14ac:dyDescent="0.35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 x14ac:dyDescent="0.35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 x14ac:dyDescent="0.35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 x14ac:dyDescent="0.35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 x14ac:dyDescent="0.35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 x14ac:dyDescent="0.35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 x14ac:dyDescent="0.35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 x14ac:dyDescent="0.35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 x14ac:dyDescent="0.35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 x14ac:dyDescent="0.35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 x14ac:dyDescent="0.35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 x14ac:dyDescent="0.35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 x14ac:dyDescent="0.35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 x14ac:dyDescent="0.35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 x14ac:dyDescent="0.35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 x14ac:dyDescent="0.35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 x14ac:dyDescent="0.35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 x14ac:dyDescent="0.35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 x14ac:dyDescent="0.35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 x14ac:dyDescent="0.35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 x14ac:dyDescent="0.35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 x14ac:dyDescent="0.35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 x14ac:dyDescent="0.35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 x14ac:dyDescent="0.35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 x14ac:dyDescent="0.35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 x14ac:dyDescent="0.35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 x14ac:dyDescent="0.35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 x14ac:dyDescent="0.35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 x14ac:dyDescent="0.35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 x14ac:dyDescent="0.35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 x14ac:dyDescent="0.35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 x14ac:dyDescent="0.35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 x14ac:dyDescent="0.35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 x14ac:dyDescent="0.35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 x14ac:dyDescent="0.35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 x14ac:dyDescent="0.35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 x14ac:dyDescent="0.35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 x14ac:dyDescent="0.35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 x14ac:dyDescent="0.35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 x14ac:dyDescent="0.35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 x14ac:dyDescent="0.35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 x14ac:dyDescent="0.35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 x14ac:dyDescent="0.35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 x14ac:dyDescent="0.35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 x14ac:dyDescent="0.35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 x14ac:dyDescent="0.35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 x14ac:dyDescent="0.35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 x14ac:dyDescent="0.35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 x14ac:dyDescent="0.35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 x14ac:dyDescent="0.35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 x14ac:dyDescent="0.35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 x14ac:dyDescent="0.35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 x14ac:dyDescent="0.35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 x14ac:dyDescent="0.35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 x14ac:dyDescent="0.35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 x14ac:dyDescent="0.35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 x14ac:dyDescent="0.35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 x14ac:dyDescent="0.35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 x14ac:dyDescent="0.35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 x14ac:dyDescent="0.35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 x14ac:dyDescent="0.35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 x14ac:dyDescent="0.35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 x14ac:dyDescent="0.35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 x14ac:dyDescent="0.35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 x14ac:dyDescent="0.35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 x14ac:dyDescent="0.35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 x14ac:dyDescent="0.35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 x14ac:dyDescent="0.35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 x14ac:dyDescent="0.35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 x14ac:dyDescent="0.35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 x14ac:dyDescent="0.35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 x14ac:dyDescent="0.35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 x14ac:dyDescent="0.35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 x14ac:dyDescent="0.35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 x14ac:dyDescent="0.35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 x14ac:dyDescent="0.35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 x14ac:dyDescent="0.35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 x14ac:dyDescent="0.35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 x14ac:dyDescent="0.35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 x14ac:dyDescent="0.35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 x14ac:dyDescent="0.35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 x14ac:dyDescent="0.35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 x14ac:dyDescent="0.35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 x14ac:dyDescent="0.35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 x14ac:dyDescent="0.35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 x14ac:dyDescent="0.35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 x14ac:dyDescent="0.35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 x14ac:dyDescent="0.35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 x14ac:dyDescent="0.35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 x14ac:dyDescent="0.35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 x14ac:dyDescent="0.35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 x14ac:dyDescent="0.35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 x14ac:dyDescent="0.35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 x14ac:dyDescent="0.35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 x14ac:dyDescent="0.35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 x14ac:dyDescent="0.35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 x14ac:dyDescent="0.35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 x14ac:dyDescent="0.35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 x14ac:dyDescent="0.35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 x14ac:dyDescent="0.35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 x14ac:dyDescent="0.35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 x14ac:dyDescent="0.35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 x14ac:dyDescent="0.35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 x14ac:dyDescent="0.35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 x14ac:dyDescent="0.35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 x14ac:dyDescent="0.35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 x14ac:dyDescent="0.35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 x14ac:dyDescent="0.35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 x14ac:dyDescent="0.35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 x14ac:dyDescent="0.35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 x14ac:dyDescent="0.35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 x14ac:dyDescent="0.35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 x14ac:dyDescent="0.35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 x14ac:dyDescent="0.35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 x14ac:dyDescent="0.35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 x14ac:dyDescent="0.35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 x14ac:dyDescent="0.35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 x14ac:dyDescent="0.35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 x14ac:dyDescent="0.35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 x14ac:dyDescent="0.35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 x14ac:dyDescent="0.35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 x14ac:dyDescent="0.35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 x14ac:dyDescent="0.35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 x14ac:dyDescent="0.35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 x14ac:dyDescent="0.35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 x14ac:dyDescent="0.35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 x14ac:dyDescent="0.35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 x14ac:dyDescent="0.35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 x14ac:dyDescent="0.35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 x14ac:dyDescent="0.35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 x14ac:dyDescent="0.35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 x14ac:dyDescent="0.35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 x14ac:dyDescent="0.35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 x14ac:dyDescent="0.35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 x14ac:dyDescent="0.35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 x14ac:dyDescent="0.35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 x14ac:dyDescent="0.35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 x14ac:dyDescent="0.35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 x14ac:dyDescent="0.35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 x14ac:dyDescent="0.35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 x14ac:dyDescent="0.35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 x14ac:dyDescent="0.35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 x14ac:dyDescent="0.35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 x14ac:dyDescent="0.35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 x14ac:dyDescent="0.35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 x14ac:dyDescent="0.35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 x14ac:dyDescent="0.35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 x14ac:dyDescent="0.35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 x14ac:dyDescent="0.35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 x14ac:dyDescent="0.35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 x14ac:dyDescent="0.35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 x14ac:dyDescent="0.35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 x14ac:dyDescent="0.35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 x14ac:dyDescent="0.35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 x14ac:dyDescent="0.35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 x14ac:dyDescent="0.35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 x14ac:dyDescent="0.35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 x14ac:dyDescent="0.35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 x14ac:dyDescent="0.35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 x14ac:dyDescent="0.35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 x14ac:dyDescent="0.35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 x14ac:dyDescent="0.35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 x14ac:dyDescent="0.35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 x14ac:dyDescent="0.35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 x14ac:dyDescent="0.35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 x14ac:dyDescent="0.35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 x14ac:dyDescent="0.35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 x14ac:dyDescent="0.35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 x14ac:dyDescent="0.35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 x14ac:dyDescent="0.35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 x14ac:dyDescent="0.35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 x14ac:dyDescent="0.35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 x14ac:dyDescent="0.35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 x14ac:dyDescent="0.35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 x14ac:dyDescent="0.35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 x14ac:dyDescent="0.35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 x14ac:dyDescent="0.35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 x14ac:dyDescent="0.35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 x14ac:dyDescent="0.35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 x14ac:dyDescent="0.35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 x14ac:dyDescent="0.35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 x14ac:dyDescent="0.35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 x14ac:dyDescent="0.35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 x14ac:dyDescent="0.35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 x14ac:dyDescent="0.35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 x14ac:dyDescent="0.35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 x14ac:dyDescent="0.35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 x14ac:dyDescent="0.35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 x14ac:dyDescent="0.35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 x14ac:dyDescent="0.35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 x14ac:dyDescent="0.35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 x14ac:dyDescent="0.35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 x14ac:dyDescent="0.35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 x14ac:dyDescent="0.35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 x14ac:dyDescent="0.35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 x14ac:dyDescent="0.35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 x14ac:dyDescent="0.35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 x14ac:dyDescent="0.35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 x14ac:dyDescent="0.35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 x14ac:dyDescent="0.35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 x14ac:dyDescent="0.35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 x14ac:dyDescent="0.35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 x14ac:dyDescent="0.35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 x14ac:dyDescent="0.35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 x14ac:dyDescent="0.35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 x14ac:dyDescent="0.35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 x14ac:dyDescent="0.35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 x14ac:dyDescent="0.35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 x14ac:dyDescent="0.35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 x14ac:dyDescent="0.35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 x14ac:dyDescent="0.35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 x14ac:dyDescent="0.35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 x14ac:dyDescent="0.35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 x14ac:dyDescent="0.35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 x14ac:dyDescent="0.35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 x14ac:dyDescent="0.35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 x14ac:dyDescent="0.35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 x14ac:dyDescent="0.35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 x14ac:dyDescent="0.35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 x14ac:dyDescent="0.35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 x14ac:dyDescent="0.35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 x14ac:dyDescent="0.35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 x14ac:dyDescent="0.35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 x14ac:dyDescent="0.35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 x14ac:dyDescent="0.35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 x14ac:dyDescent="0.35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 x14ac:dyDescent="0.35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 x14ac:dyDescent="0.35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 x14ac:dyDescent="0.35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 x14ac:dyDescent="0.35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 x14ac:dyDescent="0.35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 x14ac:dyDescent="0.35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 x14ac:dyDescent="0.35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 x14ac:dyDescent="0.35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 x14ac:dyDescent="0.35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 x14ac:dyDescent="0.35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 x14ac:dyDescent="0.35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 x14ac:dyDescent="0.35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 x14ac:dyDescent="0.35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 x14ac:dyDescent="0.35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 x14ac:dyDescent="0.35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 x14ac:dyDescent="0.35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 x14ac:dyDescent="0.35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 x14ac:dyDescent="0.35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 x14ac:dyDescent="0.35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 x14ac:dyDescent="0.35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 x14ac:dyDescent="0.35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 x14ac:dyDescent="0.35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 x14ac:dyDescent="0.35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 x14ac:dyDescent="0.35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 x14ac:dyDescent="0.35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 x14ac:dyDescent="0.35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 x14ac:dyDescent="0.35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 x14ac:dyDescent="0.35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 x14ac:dyDescent="0.35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 x14ac:dyDescent="0.35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 x14ac:dyDescent="0.35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 x14ac:dyDescent="0.35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 x14ac:dyDescent="0.35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 x14ac:dyDescent="0.35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 x14ac:dyDescent="0.35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 x14ac:dyDescent="0.35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 x14ac:dyDescent="0.35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 x14ac:dyDescent="0.35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 x14ac:dyDescent="0.35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 x14ac:dyDescent="0.35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 x14ac:dyDescent="0.35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 x14ac:dyDescent="0.35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 x14ac:dyDescent="0.35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 x14ac:dyDescent="0.35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 x14ac:dyDescent="0.35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 x14ac:dyDescent="0.35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 x14ac:dyDescent="0.35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 x14ac:dyDescent="0.35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 x14ac:dyDescent="0.35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 x14ac:dyDescent="0.35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 x14ac:dyDescent="0.35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 x14ac:dyDescent="0.35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 x14ac:dyDescent="0.35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 x14ac:dyDescent="0.35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 x14ac:dyDescent="0.35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 x14ac:dyDescent="0.35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 x14ac:dyDescent="0.35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 x14ac:dyDescent="0.35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 x14ac:dyDescent="0.35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 x14ac:dyDescent="0.35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 x14ac:dyDescent="0.35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 x14ac:dyDescent="0.35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 x14ac:dyDescent="0.35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 x14ac:dyDescent="0.35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 x14ac:dyDescent="0.35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 x14ac:dyDescent="0.35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 x14ac:dyDescent="0.35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 x14ac:dyDescent="0.35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 x14ac:dyDescent="0.35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 x14ac:dyDescent="0.35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 x14ac:dyDescent="0.35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 x14ac:dyDescent="0.35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 x14ac:dyDescent="0.35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 x14ac:dyDescent="0.35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 x14ac:dyDescent="0.35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 x14ac:dyDescent="0.35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 x14ac:dyDescent="0.35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 x14ac:dyDescent="0.35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 x14ac:dyDescent="0.35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 x14ac:dyDescent="0.35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 x14ac:dyDescent="0.35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 x14ac:dyDescent="0.35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 x14ac:dyDescent="0.35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 x14ac:dyDescent="0.35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 x14ac:dyDescent="0.35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 x14ac:dyDescent="0.35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 x14ac:dyDescent="0.35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 x14ac:dyDescent="0.35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 x14ac:dyDescent="0.35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 x14ac:dyDescent="0.35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 x14ac:dyDescent="0.35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 x14ac:dyDescent="0.35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 x14ac:dyDescent="0.35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 x14ac:dyDescent="0.35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 x14ac:dyDescent="0.35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 x14ac:dyDescent="0.35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 x14ac:dyDescent="0.35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 x14ac:dyDescent="0.35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 x14ac:dyDescent="0.35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 x14ac:dyDescent="0.35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 x14ac:dyDescent="0.35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 x14ac:dyDescent="0.35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 x14ac:dyDescent="0.35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 x14ac:dyDescent="0.35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 x14ac:dyDescent="0.35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 x14ac:dyDescent="0.35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 x14ac:dyDescent="0.35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 x14ac:dyDescent="0.35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 x14ac:dyDescent="0.35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 x14ac:dyDescent="0.35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 x14ac:dyDescent="0.35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 x14ac:dyDescent="0.35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 x14ac:dyDescent="0.35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 x14ac:dyDescent="0.35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 x14ac:dyDescent="0.35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 x14ac:dyDescent="0.35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 x14ac:dyDescent="0.35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 x14ac:dyDescent="0.35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 x14ac:dyDescent="0.35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 x14ac:dyDescent="0.35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 x14ac:dyDescent="0.35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 x14ac:dyDescent="0.35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 x14ac:dyDescent="0.35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 x14ac:dyDescent="0.35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 x14ac:dyDescent="0.35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 x14ac:dyDescent="0.35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 x14ac:dyDescent="0.35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 x14ac:dyDescent="0.35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 x14ac:dyDescent="0.35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 x14ac:dyDescent="0.35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 x14ac:dyDescent="0.35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 x14ac:dyDescent="0.35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 x14ac:dyDescent="0.35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 x14ac:dyDescent="0.35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 x14ac:dyDescent="0.35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 x14ac:dyDescent="0.35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 x14ac:dyDescent="0.35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 x14ac:dyDescent="0.35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 x14ac:dyDescent="0.35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 x14ac:dyDescent="0.35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 x14ac:dyDescent="0.35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 x14ac:dyDescent="0.35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 x14ac:dyDescent="0.35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 x14ac:dyDescent="0.35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 x14ac:dyDescent="0.35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 x14ac:dyDescent="0.35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 x14ac:dyDescent="0.35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 x14ac:dyDescent="0.35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 x14ac:dyDescent="0.35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 x14ac:dyDescent="0.35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 x14ac:dyDescent="0.35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 x14ac:dyDescent="0.35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 x14ac:dyDescent="0.35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 x14ac:dyDescent="0.35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 x14ac:dyDescent="0.35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 x14ac:dyDescent="0.35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 x14ac:dyDescent="0.35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 x14ac:dyDescent="0.35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 x14ac:dyDescent="0.35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 x14ac:dyDescent="0.35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 x14ac:dyDescent="0.35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 x14ac:dyDescent="0.35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 x14ac:dyDescent="0.35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 x14ac:dyDescent="0.35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 x14ac:dyDescent="0.35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 x14ac:dyDescent="0.35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 x14ac:dyDescent="0.35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 x14ac:dyDescent="0.35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 x14ac:dyDescent="0.35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 x14ac:dyDescent="0.35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 x14ac:dyDescent="0.35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 x14ac:dyDescent="0.35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 x14ac:dyDescent="0.35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 x14ac:dyDescent="0.35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 x14ac:dyDescent="0.35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 x14ac:dyDescent="0.35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 x14ac:dyDescent="0.35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 x14ac:dyDescent="0.35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 x14ac:dyDescent="0.35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 x14ac:dyDescent="0.35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 x14ac:dyDescent="0.35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 x14ac:dyDescent="0.35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 x14ac:dyDescent="0.35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 x14ac:dyDescent="0.35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 x14ac:dyDescent="0.35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 x14ac:dyDescent="0.35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 x14ac:dyDescent="0.35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 x14ac:dyDescent="0.35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 x14ac:dyDescent="0.35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 x14ac:dyDescent="0.35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 x14ac:dyDescent="0.35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 x14ac:dyDescent="0.35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 x14ac:dyDescent="0.35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 x14ac:dyDescent="0.35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 x14ac:dyDescent="0.35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 x14ac:dyDescent="0.35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 x14ac:dyDescent="0.35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 x14ac:dyDescent="0.35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 x14ac:dyDescent="0.35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 x14ac:dyDescent="0.35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 x14ac:dyDescent="0.35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 x14ac:dyDescent="0.35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 x14ac:dyDescent="0.35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 x14ac:dyDescent="0.35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 x14ac:dyDescent="0.35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 x14ac:dyDescent="0.35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 x14ac:dyDescent="0.35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 x14ac:dyDescent="0.35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 x14ac:dyDescent="0.35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 x14ac:dyDescent="0.35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 x14ac:dyDescent="0.35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 x14ac:dyDescent="0.35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 x14ac:dyDescent="0.35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 x14ac:dyDescent="0.35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 x14ac:dyDescent="0.35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 x14ac:dyDescent="0.35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 x14ac:dyDescent="0.35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 x14ac:dyDescent="0.35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 x14ac:dyDescent="0.35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 x14ac:dyDescent="0.35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 x14ac:dyDescent="0.35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 x14ac:dyDescent="0.35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 x14ac:dyDescent="0.35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 x14ac:dyDescent="0.35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 x14ac:dyDescent="0.35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 x14ac:dyDescent="0.35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 x14ac:dyDescent="0.35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 x14ac:dyDescent="0.35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 x14ac:dyDescent="0.35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 x14ac:dyDescent="0.35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 x14ac:dyDescent="0.35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 x14ac:dyDescent="0.35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 x14ac:dyDescent="0.35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 x14ac:dyDescent="0.35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 x14ac:dyDescent="0.35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 x14ac:dyDescent="0.35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 x14ac:dyDescent="0.35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 x14ac:dyDescent="0.35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 x14ac:dyDescent="0.35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 x14ac:dyDescent="0.35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 x14ac:dyDescent="0.35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 x14ac:dyDescent="0.35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 x14ac:dyDescent="0.35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 x14ac:dyDescent="0.35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 x14ac:dyDescent="0.35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 x14ac:dyDescent="0.35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 x14ac:dyDescent="0.35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 x14ac:dyDescent="0.35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 x14ac:dyDescent="0.35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 x14ac:dyDescent="0.35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 x14ac:dyDescent="0.35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 x14ac:dyDescent="0.35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 x14ac:dyDescent="0.35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 x14ac:dyDescent="0.35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 x14ac:dyDescent="0.35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 x14ac:dyDescent="0.35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 x14ac:dyDescent="0.35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 x14ac:dyDescent="0.35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 x14ac:dyDescent="0.35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 x14ac:dyDescent="0.35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 x14ac:dyDescent="0.35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 x14ac:dyDescent="0.35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 x14ac:dyDescent="0.35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 x14ac:dyDescent="0.35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 x14ac:dyDescent="0.35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 x14ac:dyDescent="0.35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 x14ac:dyDescent="0.35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 x14ac:dyDescent="0.35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 x14ac:dyDescent="0.35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 x14ac:dyDescent="0.35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 x14ac:dyDescent="0.35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 x14ac:dyDescent="0.35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 x14ac:dyDescent="0.35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 x14ac:dyDescent="0.35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 x14ac:dyDescent="0.35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 x14ac:dyDescent="0.35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 x14ac:dyDescent="0.35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 x14ac:dyDescent="0.35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 x14ac:dyDescent="0.35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 x14ac:dyDescent="0.35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 x14ac:dyDescent="0.35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 x14ac:dyDescent="0.35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 x14ac:dyDescent="0.35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 x14ac:dyDescent="0.35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 x14ac:dyDescent="0.35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 x14ac:dyDescent="0.35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 x14ac:dyDescent="0.35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 x14ac:dyDescent="0.35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 x14ac:dyDescent="0.35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 x14ac:dyDescent="0.35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 x14ac:dyDescent="0.35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 x14ac:dyDescent="0.35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 x14ac:dyDescent="0.35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 x14ac:dyDescent="0.35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 x14ac:dyDescent="0.35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 x14ac:dyDescent="0.35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 x14ac:dyDescent="0.35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 x14ac:dyDescent="0.35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 x14ac:dyDescent="0.35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 x14ac:dyDescent="0.35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 x14ac:dyDescent="0.35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 x14ac:dyDescent="0.35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 x14ac:dyDescent="0.35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 x14ac:dyDescent="0.35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 x14ac:dyDescent="0.35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 x14ac:dyDescent="0.35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 x14ac:dyDescent="0.35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 x14ac:dyDescent="0.35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 x14ac:dyDescent="0.35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 x14ac:dyDescent="0.35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 x14ac:dyDescent="0.35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 x14ac:dyDescent="0.35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 x14ac:dyDescent="0.35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 x14ac:dyDescent="0.35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 x14ac:dyDescent="0.35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 x14ac:dyDescent="0.35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 x14ac:dyDescent="0.35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 x14ac:dyDescent="0.35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 x14ac:dyDescent="0.35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 x14ac:dyDescent="0.35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 x14ac:dyDescent="0.35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 x14ac:dyDescent="0.35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 x14ac:dyDescent="0.35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 x14ac:dyDescent="0.35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 x14ac:dyDescent="0.35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 x14ac:dyDescent="0.35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 x14ac:dyDescent="0.35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 x14ac:dyDescent="0.35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 x14ac:dyDescent="0.35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 x14ac:dyDescent="0.35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 x14ac:dyDescent="0.35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 x14ac:dyDescent="0.35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 x14ac:dyDescent="0.35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 x14ac:dyDescent="0.35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 x14ac:dyDescent="0.35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 x14ac:dyDescent="0.35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 x14ac:dyDescent="0.35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 x14ac:dyDescent="0.35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 x14ac:dyDescent="0.35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 x14ac:dyDescent="0.35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 x14ac:dyDescent="0.35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 x14ac:dyDescent="0.35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 x14ac:dyDescent="0.35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 x14ac:dyDescent="0.35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 x14ac:dyDescent="0.35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 x14ac:dyDescent="0.35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 x14ac:dyDescent="0.35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 x14ac:dyDescent="0.35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 x14ac:dyDescent="0.35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 x14ac:dyDescent="0.35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 x14ac:dyDescent="0.35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 x14ac:dyDescent="0.35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 x14ac:dyDescent="0.35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 x14ac:dyDescent="0.35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 x14ac:dyDescent="0.35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 x14ac:dyDescent="0.35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 x14ac:dyDescent="0.35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 x14ac:dyDescent="0.35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 x14ac:dyDescent="0.35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 x14ac:dyDescent="0.35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 x14ac:dyDescent="0.35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 x14ac:dyDescent="0.35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 x14ac:dyDescent="0.35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 x14ac:dyDescent="0.35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 x14ac:dyDescent="0.35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 x14ac:dyDescent="0.35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 x14ac:dyDescent="0.35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 x14ac:dyDescent="0.35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 x14ac:dyDescent="0.35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 x14ac:dyDescent="0.35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 x14ac:dyDescent="0.35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 x14ac:dyDescent="0.35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 x14ac:dyDescent="0.35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 x14ac:dyDescent="0.35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 x14ac:dyDescent="0.35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 x14ac:dyDescent="0.35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 x14ac:dyDescent="0.35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 x14ac:dyDescent="0.35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 x14ac:dyDescent="0.35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 x14ac:dyDescent="0.35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 x14ac:dyDescent="0.35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 x14ac:dyDescent="0.35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 x14ac:dyDescent="0.35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 x14ac:dyDescent="0.35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 x14ac:dyDescent="0.35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 x14ac:dyDescent="0.35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 x14ac:dyDescent="0.35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 x14ac:dyDescent="0.35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 x14ac:dyDescent="0.35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 x14ac:dyDescent="0.35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 x14ac:dyDescent="0.35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 x14ac:dyDescent="0.35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 x14ac:dyDescent="0.35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 x14ac:dyDescent="0.35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 x14ac:dyDescent="0.35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 x14ac:dyDescent="0.35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 x14ac:dyDescent="0.35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 x14ac:dyDescent="0.35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 x14ac:dyDescent="0.35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 x14ac:dyDescent="0.35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 x14ac:dyDescent="0.35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 x14ac:dyDescent="0.35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 x14ac:dyDescent="0.35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 x14ac:dyDescent="0.35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 x14ac:dyDescent="0.35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 x14ac:dyDescent="0.35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 x14ac:dyDescent="0.35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 x14ac:dyDescent="0.35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 x14ac:dyDescent="0.35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 x14ac:dyDescent="0.35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 x14ac:dyDescent="0.35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 x14ac:dyDescent="0.35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 x14ac:dyDescent="0.35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 x14ac:dyDescent="0.35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 x14ac:dyDescent="0.35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 x14ac:dyDescent="0.35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 x14ac:dyDescent="0.35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 x14ac:dyDescent="0.35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 x14ac:dyDescent="0.35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 x14ac:dyDescent="0.35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 x14ac:dyDescent="0.35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 x14ac:dyDescent="0.35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 x14ac:dyDescent="0.35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 x14ac:dyDescent="0.35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 x14ac:dyDescent="0.35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 x14ac:dyDescent="0.35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 x14ac:dyDescent="0.35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 x14ac:dyDescent="0.35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 x14ac:dyDescent="0.35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 x14ac:dyDescent="0.35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 x14ac:dyDescent="0.35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 x14ac:dyDescent="0.35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 x14ac:dyDescent="0.35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 x14ac:dyDescent="0.35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 x14ac:dyDescent="0.35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 x14ac:dyDescent="0.35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 x14ac:dyDescent="0.35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 x14ac:dyDescent="0.35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 x14ac:dyDescent="0.35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 x14ac:dyDescent="0.35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 x14ac:dyDescent="0.35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 x14ac:dyDescent="0.35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 x14ac:dyDescent="0.35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 x14ac:dyDescent="0.35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 x14ac:dyDescent="0.35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 x14ac:dyDescent="0.35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 x14ac:dyDescent="0.35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 x14ac:dyDescent="0.35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 x14ac:dyDescent="0.35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 x14ac:dyDescent="0.35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 x14ac:dyDescent="0.35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 x14ac:dyDescent="0.35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 x14ac:dyDescent="0.35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 x14ac:dyDescent="0.35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 x14ac:dyDescent="0.35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 x14ac:dyDescent="0.35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 x14ac:dyDescent="0.35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 x14ac:dyDescent="0.35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 x14ac:dyDescent="0.35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 x14ac:dyDescent="0.35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 x14ac:dyDescent="0.35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 x14ac:dyDescent="0.35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 x14ac:dyDescent="0.35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 x14ac:dyDescent="0.35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 x14ac:dyDescent="0.35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 x14ac:dyDescent="0.35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 x14ac:dyDescent="0.35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 x14ac:dyDescent="0.35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 x14ac:dyDescent="0.35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 x14ac:dyDescent="0.35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 x14ac:dyDescent="0.35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 x14ac:dyDescent="0.35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 x14ac:dyDescent="0.35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 x14ac:dyDescent="0.35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 x14ac:dyDescent="0.35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 x14ac:dyDescent="0.35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 x14ac:dyDescent="0.35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 x14ac:dyDescent="0.35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 x14ac:dyDescent="0.35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 x14ac:dyDescent="0.35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 x14ac:dyDescent="0.35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 x14ac:dyDescent="0.35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 x14ac:dyDescent="0.35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 x14ac:dyDescent="0.35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 x14ac:dyDescent="0.35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 x14ac:dyDescent="0.35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 x14ac:dyDescent="0.35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 x14ac:dyDescent="0.35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 x14ac:dyDescent="0.35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 x14ac:dyDescent="0.35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 x14ac:dyDescent="0.35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 x14ac:dyDescent="0.35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 x14ac:dyDescent="0.35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 x14ac:dyDescent="0.35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 x14ac:dyDescent="0.35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 x14ac:dyDescent="0.35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 x14ac:dyDescent="0.35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 x14ac:dyDescent="0.35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 x14ac:dyDescent="0.35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 x14ac:dyDescent="0.35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 x14ac:dyDescent="0.35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 x14ac:dyDescent="0.35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 x14ac:dyDescent="0.35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 x14ac:dyDescent="0.35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 x14ac:dyDescent="0.35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 x14ac:dyDescent="0.35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 x14ac:dyDescent="0.35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 x14ac:dyDescent="0.35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 x14ac:dyDescent="0.35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 x14ac:dyDescent="0.35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 x14ac:dyDescent="0.35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 x14ac:dyDescent="0.35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 x14ac:dyDescent="0.35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 x14ac:dyDescent="0.35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 x14ac:dyDescent="0.35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 x14ac:dyDescent="0.35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 x14ac:dyDescent="0.35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 x14ac:dyDescent="0.35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 x14ac:dyDescent="0.35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 x14ac:dyDescent="0.35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 x14ac:dyDescent="0.35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 x14ac:dyDescent="0.35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 x14ac:dyDescent="0.35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 x14ac:dyDescent="0.35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 x14ac:dyDescent="0.35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 x14ac:dyDescent="0.35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 x14ac:dyDescent="0.35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 x14ac:dyDescent="0.35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 x14ac:dyDescent="0.35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 x14ac:dyDescent="0.35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 x14ac:dyDescent="0.35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 x14ac:dyDescent="0.35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 x14ac:dyDescent="0.35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 x14ac:dyDescent="0.35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 x14ac:dyDescent="0.35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 x14ac:dyDescent="0.35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 x14ac:dyDescent="0.35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 x14ac:dyDescent="0.35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 x14ac:dyDescent="0.35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 x14ac:dyDescent="0.35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 x14ac:dyDescent="0.35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 x14ac:dyDescent="0.35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 x14ac:dyDescent="0.35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 x14ac:dyDescent="0.35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 x14ac:dyDescent="0.35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 x14ac:dyDescent="0.35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 x14ac:dyDescent="0.35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 x14ac:dyDescent="0.35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 x14ac:dyDescent="0.35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 x14ac:dyDescent="0.35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 x14ac:dyDescent="0.35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 x14ac:dyDescent="0.35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 x14ac:dyDescent="0.35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 x14ac:dyDescent="0.35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 x14ac:dyDescent="0.35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 x14ac:dyDescent="0.35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 x14ac:dyDescent="0.35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 x14ac:dyDescent="0.35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 x14ac:dyDescent="0.35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 x14ac:dyDescent="0.35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 x14ac:dyDescent="0.35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 x14ac:dyDescent="0.35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 x14ac:dyDescent="0.35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 x14ac:dyDescent="0.35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 x14ac:dyDescent="0.35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 x14ac:dyDescent="0.35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 x14ac:dyDescent="0.35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 x14ac:dyDescent="0.35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 x14ac:dyDescent="0.35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 x14ac:dyDescent="0.35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 x14ac:dyDescent="0.35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 x14ac:dyDescent="0.35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 x14ac:dyDescent="0.35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 x14ac:dyDescent="0.35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 x14ac:dyDescent="0.35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 x14ac:dyDescent="0.35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 x14ac:dyDescent="0.35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 x14ac:dyDescent="0.35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 x14ac:dyDescent="0.35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 x14ac:dyDescent="0.35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 x14ac:dyDescent="0.35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 x14ac:dyDescent="0.35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 x14ac:dyDescent="0.35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 x14ac:dyDescent="0.35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 x14ac:dyDescent="0.35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 x14ac:dyDescent="0.35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 x14ac:dyDescent="0.35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 x14ac:dyDescent="0.35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 x14ac:dyDescent="0.35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 x14ac:dyDescent="0.35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 x14ac:dyDescent="0.35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 x14ac:dyDescent="0.35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 x14ac:dyDescent="0.35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 x14ac:dyDescent="0.35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 x14ac:dyDescent="0.35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 x14ac:dyDescent="0.35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 x14ac:dyDescent="0.35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 x14ac:dyDescent="0.35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 x14ac:dyDescent="0.35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 x14ac:dyDescent="0.35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 x14ac:dyDescent="0.35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 x14ac:dyDescent="0.35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 x14ac:dyDescent="0.35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 x14ac:dyDescent="0.35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 x14ac:dyDescent="0.35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 x14ac:dyDescent="0.35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 x14ac:dyDescent="0.35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 x14ac:dyDescent="0.35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 x14ac:dyDescent="0.35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 x14ac:dyDescent="0.35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 x14ac:dyDescent="0.35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 x14ac:dyDescent="0.35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 x14ac:dyDescent="0.35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 x14ac:dyDescent="0.35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 x14ac:dyDescent="0.35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 x14ac:dyDescent="0.35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 x14ac:dyDescent="0.35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 x14ac:dyDescent="0.35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 x14ac:dyDescent="0.35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 x14ac:dyDescent="0.35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 x14ac:dyDescent="0.35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 x14ac:dyDescent="0.35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 x14ac:dyDescent="0.35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 x14ac:dyDescent="0.35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 x14ac:dyDescent="0.35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 x14ac:dyDescent="0.35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 x14ac:dyDescent="0.35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 x14ac:dyDescent="0.35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 x14ac:dyDescent="0.35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 x14ac:dyDescent="0.35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 x14ac:dyDescent="0.35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 x14ac:dyDescent="0.35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 x14ac:dyDescent="0.35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 x14ac:dyDescent="0.35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 x14ac:dyDescent="0.35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 x14ac:dyDescent="0.35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 x14ac:dyDescent="0.35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 x14ac:dyDescent="0.35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 x14ac:dyDescent="0.35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 x14ac:dyDescent="0.35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 x14ac:dyDescent="0.35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 x14ac:dyDescent="0.35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 x14ac:dyDescent="0.35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 x14ac:dyDescent="0.35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 x14ac:dyDescent="0.35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 x14ac:dyDescent="0.35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 x14ac:dyDescent="0.35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 x14ac:dyDescent="0.35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 x14ac:dyDescent="0.35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 x14ac:dyDescent="0.35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 x14ac:dyDescent="0.35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 x14ac:dyDescent="0.35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 x14ac:dyDescent="0.35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 x14ac:dyDescent="0.35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 x14ac:dyDescent="0.35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 x14ac:dyDescent="0.35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 x14ac:dyDescent="0.35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 x14ac:dyDescent="0.35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 x14ac:dyDescent="0.35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 x14ac:dyDescent="0.35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 x14ac:dyDescent="0.35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 x14ac:dyDescent="0.35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 x14ac:dyDescent="0.35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 x14ac:dyDescent="0.35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 x14ac:dyDescent="0.35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 x14ac:dyDescent="0.35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 x14ac:dyDescent="0.35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 x14ac:dyDescent="0.35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 x14ac:dyDescent="0.35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 x14ac:dyDescent="0.35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 x14ac:dyDescent="0.35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 x14ac:dyDescent="0.35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 x14ac:dyDescent="0.35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 x14ac:dyDescent="0.35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 x14ac:dyDescent="0.35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 x14ac:dyDescent="0.35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 x14ac:dyDescent="0.35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 x14ac:dyDescent="0.35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 x14ac:dyDescent="0.35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 x14ac:dyDescent="0.35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 x14ac:dyDescent="0.35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 x14ac:dyDescent="0.35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 x14ac:dyDescent="0.35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 x14ac:dyDescent="0.35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 x14ac:dyDescent="0.35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 x14ac:dyDescent="0.35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 x14ac:dyDescent="0.35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 x14ac:dyDescent="0.35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 x14ac:dyDescent="0.35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 x14ac:dyDescent="0.35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 x14ac:dyDescent="0.35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 x14ac:dyDescent="0.35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 x14ac:dyDescent="0.35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 x14ac:dyDescent="0.35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 x14ac:dyDescent="0.35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 x14ac:dyDescent="0.35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 x14ac:dyDescent="0.35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 x14ac:dyDescent="0.35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 x14ac:dyDescent="0.35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 x14ac:dyDescent="0.35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 x14ac:dyDescent="0.35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 x14ac:dyDescent="0.35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 x14ac:dyDescent="0.35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 x14ac:dyDescent="0.35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 x14ac:dyDescent="0.35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 x14ac:dyDescent="0.35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 x14ac:dyDescent="0.35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 x14ac:dyDescent="0.35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 x14ac:dyDescent="0.35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 x14ac:dyDescent="0.35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 x14ac:dyDescent="0.35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 x14ac:dyDescent="0.35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 x14ac:dyDescent="0.35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 x14ac:dyDescent="0.35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 x14ac:dyDescent="0.35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 x14ac:dyDescent="0.35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 x14ac:dyDescent="0.35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 x14ac:dyDescent="0.35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 x14ac:dyDescent="0.35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 x14ac:dyDescent="0.35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 x14ac:dyDescent="0.35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 x14ac:dyDescent="0.35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 x14ac:dyDescent="0.35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 x14ac:dyDescent="0.35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 x14ac:dyDescent="0.35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 x14ac:dyDescent="0.35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 x14ac:dyDescent="0.35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 x14ac:dyDescent="0.35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 x14ac:dyDescent="0.35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 x14ac:dyDescent="0.35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 x14ac:dyDescent="0.35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 x14ac:dyDescent="0.35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 x14ac:dyDescent="0.35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 x14ac:dyDescent="0.35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 x14ac:dyDescent="0.35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 x14ac:dyDescent="0.35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 x14ac:dyDescent="0.35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 x14ac:dyDescent="0.35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 x14ac:dyDescent="0.35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 x14ac:dyDescent="0.35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 x14ac:dyDescent="0.35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 x14ac:dyDescent="0.35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 x14ac:dyDescent="0.35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 x14ac:dyDescent="0.35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 x14ac:dyDescent="0.35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 x14ac:dyDescent="0.35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 x14ac:dyDescent="0.35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 x14ac:dyDescent="0.35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 x14ac:dyDescent="0.35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 x14ac:dyDescent="0.35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 x14ac:dyDescent="0.35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 x14ac:dyDescent="0.35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 x14ac:dyDescent="0.35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 x14ac:dyDescent="0.35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 x14ac:dyDescent="0.35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 x14ac:dyDescent="0.35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 x14ac:dyDescent="0.35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 x14ac:dyDescent="0.35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 x14ac:dyDescent="0.35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 x14ac:dyDescent="0.35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 x14ac:dyDescent="0.35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 x14ac:dyDescent="0.35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 x14ac:dyDescent="0.35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 x14ac:dyDescent="0.35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 x14ac:dyDescent="0.35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 x14ac:dyDescent="0.35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 x14ac:dyDescent="0.35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 x14ac:dyDescent="0.35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 x14ac:dyDescent="0.35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 x14ac:dyDescent="0.35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 x14ac:dyDescent="0.35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 x14ac:dyDescent="0.35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 x14ac:dyDescent="0.35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 x14ac:dyDescent="0.35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 x14ac:dyDescent="0.35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 x14ac:dyDescent="0.35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 x14ac:dyDescent="0.35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 x14ac:dyDescent="0.35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 x14ac:dyDescent="0.35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 x14ac:dyDescent="0.35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 x14ac:dyDescent="0.35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 x14ac:dyDescent="0.35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 x14ac:dyDescent="0.35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 x14ac:dyDescent="0.35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 x14ac:dyDescent="0.35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 x14ac:dyDescent="0.35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 x14ac:dyDescent="0.35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 x14ac:dyDescent="0.35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 x14ac:dyDescent="0.35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 x14ac:dyDescent="0.35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 x14ac:dyDescent="0.35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 x14ac:dyDescent="0.35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 x14ac:dyDescent="0.35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 x14ac:dyDescent="0.35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 x14ac:dyDescent="0.35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 x14ac:dyDescent="0.35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 x14ac:dyDescent="0.35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 x14ac:dyDescent="0.35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 x14ac:dyDescent="0.35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 x14ac:dyDescent="0.35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 x14ac:dyDescent="0.35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 x14ac:dyDescent="0.35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 x14ac:dyDescent="0.35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 x14ac:dyDescent="0.35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 x14ac:dyDescent="0.35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 x14ac:dyDescent="0.35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 x14ac:dyDescent="0.35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 x14ac:dyDescent="0.35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 x14ac:dyDescent="0.35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 x14ac:dyDescent="0.35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 x14ac:dyDescent="0.35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 x14ac:dyDescent="0.35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 x14ac:dyDescent="0.35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 x14ac:dyDescent="0.35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 x14ac:dyDescent="0.35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 x14ac:dyDescent="0.35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 x14ac:dyDescent="0.35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 x14ac:dyDescent="0.35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 x14ac:dyDescent="0.35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 x14ac:dyDescent="0.35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 x14ac:dyDescent="0.35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 x14ac:dyDescent="0.35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 x14ac:dyDescent="0.35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 x14ac:dyDescent="0.35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 x14ac:dyDescent="0.35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 x14ac:dyDescent="0.35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 x14ac:dyDescent="0.35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 x14ac:dyDescent="0.35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 x14ac:dyDescent="0.35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 x14ac:dyDescent="0.35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 x14ac:dyDescent="0.35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 x14ac:dyDescent="0.35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 x14ac:dyDescent="0.35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 x14ac:dyDescent="0.35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 x14ac:dyDescent="0.35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 x14ac:dyDescent="0.35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 x14ac:dyDescent="0.35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 x14ac:dyDescent="0.35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 x14ac:dyDescent="0.35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 x14ac:dyDescent="0.35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 x14ac:dyDescent="0.35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 x14ac:dyDescent="0.35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 x14ac:dyDescent="0.35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 x14ac:dyDescent="0.35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 x14ac:dyDescent="0.35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 x14ac:dyDescent="0.35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 x14ac:dyDescent="0.35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 x14ac:dyDescent="0.35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 x14ac:dyDescent="0.35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 x14ac:dyDescent="0.35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 x14ac:dyDescent="0.35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 x14ac:dyDescent="0.35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 x14ac:dyDescent="0.35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 x14ac:dyDescent="0.35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 x14ac:dyDescent="0.35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 x14ac:dyDescent="0.35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 x14ac:dyDescent="0.35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 x14ac:dyDescent="0.35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 x14ac:dyDescent="0.35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 x14ac:dyDescent="0.35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 x14ac:dyDescent="0.35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 x14ac:dyDescent="0.35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 x14ac:dyDescent="0.35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 x14ac:dyDescent="0.35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 x14ac:dyDescent="0.35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 x14ac:dyDescent="0.35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 x14ac:dyDescent="0.35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 x14ac:dyDescent="0.35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 x14ac:dyDescent="0.35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 x14ac:dyDescent="0.35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 x14ac:dyDescent="0.35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 x14ac:dyDescent="0.35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 x14ac:dyDescent="0.35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 x14ac:dyDescent="0.35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 x14ac:dyDescent="0.35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 x14ac:dyDescent="0.35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 x14ac:dyDescent="0.35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 x14ac:dyDescent="0.35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 x14ac:dyDescent="0.35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 x14ac:dyDescent="0.35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 x14ac:dyDescent="0.35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 x14ac:dyDescent="0.35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 x14ac:dyDescent="0.35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 x14ac:dyDescent="0.35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 x14ac:dyDescent="0.35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 x14ac:dyDescent="0.35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 x14ac:dyDescent="0.35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 x14ac:dyDescent="0.35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 x14ac:dyDescent="0.35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 x14ac:dyDescent="0.35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 x14ac:dyDescent="0.35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 x14ac:dyDescent="0.35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 x14ac:dyDescent="0.35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 x14ac:dyDescent="0.35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 x14ac:dyDescent="0.35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 x14ac:dyDescent="0.35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 x14ac:dyDescent="0.35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 x14ac:dyDescent="0.35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 x14ac:dyDescent="0.35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 x14ac:dyDescent="0.35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 x14ac:dyDescent="0.35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 x14ac:dyDescent="0.35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 x14ac:dyDescent="0.35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 x14ac:dyDescent="0.35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 x14ac:dyDescent="0.35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 x14ac:dyDescent="0.35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 x14ac:dyDescent="0.35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 x14ac:dyDescent="0.35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 x14ac:dyDescent="0.35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 x14ac:dyDescent="0.35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 x14ac:dyDescent="0.35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 x14ac:dyDescent="0.35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 x14ac:dyDescent="0.35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 x14ac:dyDescent="0.35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 x14ac:dyDescent="0.35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 x14ac:dyDescent="0.35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 x14ac:dyDescent="0.35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 x14ac:dyDescent="0.35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 x14ac:dyDescent="0.35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 x14ac:dyDescent="0.35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 x14ac:dyDescent="0.35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 x14ac:dyDescent="0.35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 x14ac:dyDescent="0.35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 x14ac:dyDescent="0.35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 x14ac:dyDescent="0.35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 x14ac:dyDescent="0.35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 x14ac:dyDescent="0.35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 x14ac:dyDescent="0.35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 x14ac:dyDescent="0.35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 x14ac:dyDescent="0.35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 x14ac:dyDescent="0.35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 x14ac:dyDescent="0.35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 x14ac:dyDescent="0.35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 x14ac:dyDescent="0.35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 x14ac:dyDescent="0.35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 x14ac:dyDescent="0.35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 x14ac:dyDescent="0.35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 x14ac:dyDescent="0.35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 x14ac:dyDescent="0.35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 x14ac:dyDescent="0.35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 x14ac:dyDescent="0.35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 x14ac:dyDescent="0.35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 x14ac:dyDescent="0.35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 x14ac:dyDescent="0.35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 x14ac:dyDescent="0.35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 x14ac:dyDescent="0.35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 x14ac:dyDescent="0.35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 x14ac:dyDescent="0.35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 x14ac:dyDescent="0.35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 x14ac:dyDescent="0.35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 x14ac:dyDescent="0.35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 x14ac:dyDescent="0.35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 x14ac:dyDescent="0.35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 x14ac:dyDescent="0.35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 x14ac:dyDescent="0.35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 x14ac:dyDescent="0.35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 x14ac:dyDescent="0.35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 x14ac:dyDescent="0.35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 x14ac:dyDescent="0.35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 x14ac:dyDescent="0.35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 x14ac:dyDescent="0.35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 x14ac:dyDescent="0.35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 x14ac:dyDescent="0.35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 x14ac:dyDescent="0.35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 x14ac:dyDescent="0.35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 x14ac:dyDescent="0.35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 x14ac:dyDescent="0.35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 x14ac:dyDescent="0.35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 x14ac:dyDescent="0.35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 x14ac:dyDescent="0.35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 x14ac:dyDescent="0.35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 x14ac:dyDescent="0.35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 x14ac:dyDescent="0.35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 x14ac:dyDescent="0.35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 x14ac:dyDescent="0.35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 x14ac:dyDescent="0.35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 x14ac:dyDescent="0.35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 x14ac:dyDescent="0.35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 x14ac:dyDescent="0.35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 x14ac:dyDescent="0.35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 x14ac:dyDescent="0.35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 x14ac:dyDescent="0.35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 x14ac:dyDescent="0.35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 x14ac:dyDescent="0.35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 x14ac:dyDescent="0.35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 x14ac:dyDescent="0.35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 x14ac:dyDescent="0.35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 x14ac:dyDescent="0.35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 x14ac:dyDescent="0.35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 x14ac:dyDescent="0.35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 x14ac:dyDescent="0.35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 x14ac:dyDescent="0.35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 x14ac:dyDescent="0.35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 x14ac:dyDescent="0.35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 x14ac:dyDescent="0.35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 x14ac:dyDescent="0.35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 x14ac:dyDescent="0.35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 x14ac:dyDescent="0.35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 x14ac:dyDescent="0.35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 x14ac:dyDescent="0.35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 x14ac:dyDescent="0.35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 x14ac:dyDescent="0.35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 x14ac:dyDescent="0.35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 x14ac:dyDescent="0.35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 x14ac:dyDescent="0.35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 x14ac:dyDescent="0.35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 x14ac:dyDescent="0.35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 x14ac:dyDescent="0.35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 x14ac:dyDescent="0.35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 x14ac:dyDescent="0.35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 x14ac:dyDescent="0.35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 x14ac:dyDescent="0.35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 x14ac:dyDescent="0.35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 x14ac:dyDescent="0.35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 x14ac:dyDescent="0.35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 x14ac:dyDescent="0.35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 x14ac:dyDescent="0.35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 x14ac:dyDescent="0.35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 x14ac:dyDescent="0.35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 x14ac:dyDescent="0.35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 x14ac:dyDescent="0.35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 x14ac:dyDescent="0.35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 x14ac:dyDescent="0.35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 x14ac:dyDescent="0.35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 x14ac:dyDescent="0.35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 x14ac:dyDescent="0.35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 x14ac:dyDescent="0.35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 x14ac:dyDescent="0.35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 x14ac:dyDescent="0.35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 x14ac:dyDescent="0.35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 x14ac:dyDescent="0.35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 x14ac:dyDescent="0.35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 x14ac:dyDescent="0.35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 x14ac:dyDescent="0.35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 x14ac:dyDescent="0.35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 x14ac:dyDescent="0.35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 x14ac:dyDescent="0.35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 x14ac:dyDescent="0.35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 x14ac:dyDescent="0.35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 x14ac:dyDescent="0.35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 x14ac:dyDescent="0.35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 x14ac:dyDescent="0.35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 x14ac:dyDescent="0.35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 x14ac:dyDescent="0.35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 x14ac:dyDescent="0.35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 x14ac:dyDescent="0.35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 x14ac:dyDescent="0.35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 x14ac:dyDescent="0.35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 x14ac:dyDescent="0.35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 x14ac:dyDescent="0.35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 x14ac:dyDescent="0.35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 x14ac:dyDescent="0.35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 x14ac:dyDescent="0.35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 x14ac:dyDescent="0.35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 x14ac:dyDescent="0.35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 x14ac:dyDescent="0.35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 x14ac:dyDescent="0.35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 x14ac:dyDescent="0.35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 x14ac:dyDescent="0.35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 x14ac:dyDescent="0.35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 x14ac:dyDescent="0.35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 x14ac:dyDescent="0.35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 x14ac:dyDescent="0.35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 x14ac:dyDescent="0.35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 x14ac:dyDescent="0.35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 x14ac:dyDescent="0.35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 x14ac:dyDescent="0.35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 x14ac:dyDescent="0.35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 x14ac:dyDescent="0.35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 x14ac:dyDescent="0.35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 x14ac:dyDescent="0.35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 x14ac:dyDescent="0.35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 x14ac:dyDescent="0.35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 x14ac:dyDescent="0.35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 x14ac:dyDescent="0.35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 x14ac:dyDescent="0.35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 x14ac:dyDescent="0.35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 x14ac:dyDescent="0.35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 x14ac:dyDescent="0.35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 x14ac:dyDescent="0.35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 x14ac:dyDescent="0.35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 x14ac:dyDescent="0.35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 x14ac:dyDescent="0.35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 x14ac:dyDescent="0.35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 x14ac:dyDescent="0.35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 x14ac:dyDescent="0.35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 x14ac:dyDescent="0.35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 x14ac:dyDescent="0.35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 x14ac:dyDescent="0.35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566C-3326-4617-963B-0FCCDCA922FF}">
  <dimension ref="A1:W4251"/>
  <sheetViews>
    <sheetView workbookViewId="0">
      <selection sqref="A1:W4251"/>
    </sheetView>
  </sheetViews>
  <sheetFormatPr defaultRowHeight="14.5" x14ac:dyDescent="0.35"/>
  <cols>
    <col min="1" max="1" width="7.26953125" bestFit="1" customWidth="1"/>
    <col min="2" max="2" width="16.08984375" bestFit="1" customWidth="1"/>
    <col min="3" max="3" width="13.1796875" bestFit="1" customWidth="1"/>
    <col min="4" max="4" width="18.54296875" bestFit="1" customWidth="1"/>
    <col min="5" max="5" width="16.7265625" bestFit="1" customWidth="1"/>
    <col min="6" max="6" width="24.453125" bestFit="1" customWidth="1"/>
    <col min="7" max="7" width="18.54296875" bestFit="1" customWidth="1"/>
    <col min="8" max="8" width="15.6328125" bestFit="1" customWidth="1"/>
    <col min="9" max="9" width="17.26953125" bestFit="1" customWidth="1"/>
    <col min="10" max="10" width="18.453125" bestFit="1" customWidth="1"/>
    <col min="11" max="11" width="15.54296875" bestFit="1" customWidth="1"/>
    <col min="12" max="12" width="17.1796875" bestFit="1" customWidth="1"/>
    <col min="13" max="13" width="19.90625" bestFit="1" customWidth="1"/>
    <col min="14" max="14" width="16.90625" bestFit="1" customWidth="1"/>
    <col min="15" max="15" width="18.54296875" bestFit="1" customWidth="1"/>
    <col min="16" max="16" width="18.36328125" bestFit="1" customWidth="1"/>
    <col min="17" max="17" width="15.453125" bestFit="1" customWidth="1"/>
    <col min="18" max="18" width="17.08984375" bestFit="1" customWidth="1"/>
    <col min="19" max="19" width="30.36328125" bestFit="1" customWidth="1"/>
    <col min="20" max="20" width="8" bestFit="1" customWidth="1"/>
    <col min="21" max="21" width="12.54296875" bestFit="1" customWidth="1"/>
    <col min="22" max="22" width="19.54296875" bestFit="1" customWidth="1"/>
    <col min="23" max="23" width="14.7265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76</v>
      </c>
      <c r="V1" t="s">
        <v>77</v>
      </c>
      <c r="W1" t="s">
        <v>89</v>
      </c>
    </row>
    <row r="2" spans="1:23" x14ac:dyDescent="0.35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  <c r="U2">
        <v>0</v>
      </c>
      <c r="V2" t="s">
        <v>78</v>
      </c>
      <c r="W2" t="s">
        <v>90</v>
      </c>
    </row>
    <row r="3" spans="1:23" x14ac:dyDescent="0.35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  <c r="U3">
        <v>0</v>
      </c>
      <c r="V3" t="s">
        <v>78</v>
      </c>
      <c r="W3" t="s">
        <v>91</v>
      </c>
    </row>
    <row r="4" spans="1:23" x14ac:dyDescent="0.35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  <c r="U4">
        <v>0</v>
      </c>
      <c r="V4" t="s">
        <v>78</v>
      </c>
      <c r="W4" t="s">
        <v>92</v>
      </c>
    </row>
    <row r="5" spans="1:23" x14ac:dyDescent="0.35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  <c r="U5">
        <v>0</v>
      </c>
      <c r="V5" t="s">
        <v>78</v>
      </c>
      <c r="W5" t="s">
        <v>92</v>
      </c>
    </row>
    <row r="6" spans="1:23" x14ac:dyDescent="0.35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  <c r="U6">
        <v>0</v>
      </c>
      <c r="V6" t="s">
        <v>78</v>
      </c>
      <c r="W6" t="s">
        <v>90</v>
      </c>
    </row>
    <row r="7" spans="1:23" x14ac:dyDescent="0.35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  <c r="U7">
        <v>0</v>
      </c>
      <c r="V7" t="s">
        <v>78</v>
      </c>
      <c r="W7" t="s">
        <v>91</v>
      </c>
    </row>
    <row r="8" spans="1:23" x14ac:dyDescent="0.35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  <c r="U8">
        <v>0</v>
      </c>
      <c r="V8" t="s">
        <v>78</v>
      </c>
      <c r="W8" t="s">
        <v>90</v>
      </c>
    </row>
    <row r="9" spans="1:23" x14ac:dyDescent="0.35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  <c r="U9">
        <v>0</v>
      </c>
      <c r="V9" t="s">
        <v>78</v>
      </c>
      <c r="W9" t="s">
        <v>91</v>
      </c>
    </row>
    <row r="10" spans="1:23" x14ac:dyDescent="0.35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  <c r="U10">
        <v>1</v>
      </c>
      <c r="V10" t="s">
        <v>79</v>
      </c>
      <c r="W10" t="s">
        <v>92</v>
      </c>
    </row>
    <row r="11" spans="1:23" x14ac:dyDescent="0.35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  <c r="U11">
        <v>0</v>
      </c>
      <c r="V11" t="s">
        <v>78</v>
      </c>
      <c r="W11" t="s">
        <v>92</v>
      </c>
    </row>
    <row r="12" spans="1:23" x14ac:dyDescent="0.35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  <c r="U12">
        <v>0</v>
      </c>
      <c r="V12" t="s">
        <v>78</v>
      </c>
      <c r="W12" t="s">
        <v>91</v>
      </c>
    </row>
    <row r="13" spans="1:23" x14ac:dyDescent="0.35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  <c r="U13">
        <v>0</v>
      </c>
      <c r="V13" t="s">
        <v>78</v>
      </c>
      <c r="W13" t="s">
        <v>92</v>
      </c>
    </row>
    <row r="14" spans="1:23" x14ac:dyDescent="0.35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  <c r="U14">
        <v>1</v>
      </c>
      <c r="V14" t="s">
        <v>79</v>
      </c>
      <c r="W14" t="s">
        <v>91</v>
      </c>
    </row>
    <row r="15" spans="1:23" x14ac:dyDescent="0.35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  <c r="U15">
        <v>0</v>
      </c>
      <c r="V15" t="s">
        <v>78</v>
      </c>
      <c r="W15" t="s">
        <v>92</v>
      </c>
    </row>
    <row r="16" spans="1:23" x14ac:dyDescent="0.35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  <c r="U16">
        <v>0</v>
      </c>
      <c r="V16" t="s">
        <v>78</v>
      </c>
      <c r="W16" t="s">
        <v>92</v>
      </c>
    </row>
    <row r="17" spans="1:23" x14ac:dyDescent="0.35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  <c r="U17">
        <v>0</v>
      </c>
      <c r="V17" t="s">
        <v>78</v>
      </c>
      <c r="W17" t="s">
        <v>92</v>
      </c>
    </row>
    <row r="18" spans="1:23" x14ac:dyDescent="0.35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  <c r="U18">
        <v>0</v>
      </c>
      <c r="V18" t="s">
        <v>78</v>
      </c>
      <c r="W18" t="s">
        <v>91</v>
      </c>
    </row>
    <row r="19" spans="1:23" x14ac:dyDescent="0.35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  <c r="U19">
        <v>1</v>
      </c>
      <c r="V19" t="s">
        <v>79</v>
      </c>
      <c r="W19" t="s">
        <v>92</v>
      </c>
    </row>
    <row r="20" spans="1:23" x14ac:dyDescent="0.35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  <c r="U20">
        <v>0</v>
      </c>
      <c r="V20" t="s">
        <v>78</v>
      </c>
      <c r="W20" t="s">
        <v>90</v>
      </c>
    </row>
    <row r="21" spans="1:23" x14ac:dyDescent="0.35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  <c r="U21">
        <v>0</v>
      </c>
      <c r="V21" t="s">
        <v>78</v>
      </c>
      <c r="W21" t="s">
        <v>90</v>
      </c>
    </row>
    <row r="22" spans="1:23" x14ac:dyDescent="0.35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  <c r="U22">
        <v>0</v>
      </c>
      <c r="V22" t="s">
        <v>78</v>
      </c>
      <c r="W22" t="s">
        <v>91</v>
      </c>
    </row>
    <row r="23" spans="1:23" x14ac:dyDescent="0.35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  <c r="U23">
        <v>0</v>
      </c>
      <c r="V23" t="s">
        <v>78</v>
      </c>
      <c r="W23" t="s">
        <v>93</v>
      </c>
    </row>
    <row r="24" spans="1:23" x14ac:dyDescent="0.35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  <c r="U24">
        <v>0</v>
      </c>
      <c r="V24" t="s">
        <v>78</v>
      </c>
      <c r="W24" t="s">
        <v>93</v>
      </c>
    </row>
    <row r="25" spans="1:23" x14ac:dyDescent="0.35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  <c r="U25">
        <v>0</v>
      </c>
      <c r="V25" t="s">
        <v>78</v>
      </c>
      <c r="W25" t="s">
        <v>94</v>
      </c>
    </row>
    <row r="26" spans="1:23" x14ac:dyDescent="0.35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  <c r="U26">
        <v>0</v>
      </c>
      <c r="V26" t="s">
        <v>78</v>
      </c>
      <c r="W26" t="s">
        <v>93</v>
      </c>
    </row>
    <row r="27" spans="1:23" x14ac:dyDescent="0.35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  <c r="U27">
        <v>0</v>
      </c>
      <c r="V27" t="s">
        <v>78</v>
      </c>
      <c r="W27" t="s">
        <v>92</v>
      </c>
    </row>
    <row r="28" spans="1:23" x14ac:dyDescent="0.35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  <c r="U28">
        <v>1</v>
      </c>
      <c r="V28" t="s">
        <v>78</v>
      </c>
      <c r="W28" t="s">
        <v>94</v>
      </c>
    </row>
    <row r="29" spans="1:23" x14ac:dyDescent="0.35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  <c r="U29">
        <v>0</v>
      </c>
      <c r="V29" t="s">
        <v>78</v>
      </c>
      <c r="W29" t="s">
        <v>93</v>
      </c>
    </row>
    <row r="30" spans="1:23" x14ac:dyDescent="0.35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  <c r="U30">
        <v>0</v>
      </c>
      <c r="V30" t="s">
        <v>78</v>
      </c>
      <c r="W30" t="s">
        <v>93</v>
      </c>
    </row>
    <row r="31" spans="1:23" x14ac:dyDescent="0.35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  <c r="U31">
        <v>0</v>
      </c>
      <c r="V31" t="s">
        <v>78</v>
      </c>
      <c r="W31" t="s">
        <v>92</v>
      </c>
    </row>
    <row r="32" spans="1:23" x14ac:dyDescent="0.35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  <c r="U32">
        <v>0</v>
      </c>
      <c r="V32" t="s">
        <v>78</v>
      </c>
      <c r="W32" t="s">
        <v>91</v>
      </c>
    </row>
    <row r="33" spans="1:23" x14ac:dyDescent="0.35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  <c r="U33">
        <v>0</v>
      </c>
      <c r="V33" t="s">
        <v>78</v>
      </c>
      <c r="W33" t="s">
        <v>90</v>
      </c>
    </row>
    <row r="34" spans="1:23" x14ac:dyDescent="0.35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  <c r="U34">
        <v>1</v>
      </c>
      <c r="V34" t="s">
        <v>78</v>
      </c>
      <c r="W34" t="s">
        <v>91</v>
      </c>
    </row>
    <row r="35" spans="1:23" x14ac:dyDescent="0.35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  <c r="U35">
        <v>0</v>
      </c>
      <c r="V35" t="s">
        <v>78</v>
      </c>
      <c r="W35" t="s">
        <v>93</v>
      </c>
    </row>
    <row r="36" spans="1:23" x14ac:dyDescent="0.35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  <c r="U36">
        <v>0</v>
      </c>
      <c r="V36" t="s">
        <v>78</v>
      </c>
      <c r="W36" t="s">
        <v>91</v>
      </c>
    </row>
    <row r="37" spans="1:23" x14ac:dyDescent="0.35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  <c r="U37">
        <v>0</v>
      </c>
      <c r="V37" t="s">
        <v>78</v>
      </c>
      <c r="W37" t="s">
        <v>92</v>
      </c>
    </row>
    <row r="38" spans="1:23" x14ac:dyDescent="0.35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  <c r="U38">
        <v>0</v>
      </c>
      <c r="V38" t="s">
        <v>78</v>
      </c>
      <c r="W38" t="s">
        <v>93</v>
      </c>
    </row>
    <row r="39" spans="1:23" x14ac:dyDescent="0.35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  <c r="U39">
        <v>0</v>
      </c>
      <c r="V39" t="s">
        <v>78</v>
      </c>
      <c r="W39" t="s">
        <v>92</v>
      </c>
    </row>
    <row r="40" spans="1:23" x14ac:dyDescent="0.35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  <c r="U40">
        <v>0</v>
      </c>
      <c r="V40" t="s">
        <v>78</v>
      </c>
      <c r="W40" t="s">
        <v>91</v>
      </c>
    </row>
    <row r="41" spans="1:23" x14ac:dyDescent="0.35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  <c r="U41">
        <v>0</v>
      </c>
      <c r="V41" t="s">
        <v>78</v>
      </c>
      <c r="W41" t="s">
        <v>90</v>
      </c>
    </row>
    <row r="42" spans="1:23" x14ac:dyDescent="0.35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  <c r="U42">
        <v>0</v>
      </c>
      <c r="V42" t="s">
        <v>78</v>
      </c>
      <c r="W42" t="s">
        <v>93</v>
      </c>
    </row>
    <row r="43" spans="1:23" x14ac:dyDescent="0.35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  <c r="U43">
        <v>0</v>
      </c>
      <c r="V43" t="s">
        <v>78</v>
      </c>
      <c r="W43" t="s">
        <v>92</v>
      </c>
    </row>
    <row r="44" spans="1:23" x14ac:dyDescent="0.35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  <c r="U44">
        <v>0</v>
      </c>
      <c r="V44" t="s">
        <v>78</v>
      </c>
      <c r="W44" t="s">
        <v>94</v>
      </c>
    </row>
    <row r="45" spans="1:23" x14ac:dyDescent="0.35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  <c r="U45">
        <v>0</v>
      </c>
      <c r="V45" t="s">
        <v>78</v>
      </c>
      <c r="W45" t="s">
        <v>90</v>
      </c>
    </row>
    <row r="46" spans="1:23" x14ac:dyDescent="0.35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  <c r="U46">
        <v>0</v>
      </c>
      <c r="V46" t="s">
        <v>78</v>
      </c>
      <c r="W46" t="s">
        <v>92</v>
      </c>
    </row>
    <row r="47" spans="1:23" x14ac:dyDescent="0.35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  <c r="U47">
        <v>0</v>
      </c>
      <c r="V47" t="s">
        <v>78</v>
      </c>
      <c r="W47" t="s">
        <v>91</v>
      </c>
    </row>
    <row r="48" spans="1:23" x14ac:dyDescent="0.35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  <c r="U48">
        <v>1</v>
      </c>
      <c r="V48" t="s">
        <v>78</v>
      </c>
      <c r="W48" t="s">
        <v>90</v>
      </c>
    </row>
    <row r="49" spans="1:23" x14ac:dyDescent="0.35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  <c r="U49">
        <v>0</v>
      </c>
      <c r="V49" t="s">
        <v>78</v>
      </c>
      <c r="W49" t="s">
        <v>90</v>
      </c>
    </row>
    <row r="50" spans="1:23" x14ac:dyDescent="0.35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  <c r="U50">
        <v>0</v>
      </c>
      <c r="V50" t="s">
        <v>78</v>
      </c>
      <c r="W50" t="s">
        <v>91</v>
      </c>
    </row>
    <row r="51" spans="1:23" x14ac:dyDescent="0.35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  <c r="U51">
        <v>0</v>
      </c>
      <c r="V51" t="s">
        <v>78</v>
      </c>
      <c r="W51" t="s">
        <v>90</v>
      </c>
    </row>
    <row r="52" spans="1:23" x14ac:dyDescent="0.35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  <c r="U52">
        <v>0</v>
      </c>
      <c r="V52" t="s">
        <v>78</v>
      </c>
      <c r="W52" t="s">
        <v>91</v>
      </c>
    </row>
    <row r="53" spans="1:23" x14ac:dyDescent="0.35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  <c r="U53">
        <v>0</v>
      </c>
      <c r="V53" t="s">
        <v>78</v>
      </c>
      <c r="W53" t="s">
        <v>93</v>
      </c>
    </row>
    <row r="54" spans="1:23" x14ac:dyDescent="0.35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  <c r="U54">
        <v>0</v>
      </c>
      <c r="V54" t="s">
        <v>78</v>
      </c>
      <c r="W54" t="s">
        <v>93</v>
      </c>
    </row>
    <row r="55" spans="1:23" x14ac:dyDescent="0.35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  <c r="U55">
        <v>0</v>
      </c>
      <c r="V55" t="s">
        <v>78</v>
      </c>
      <c r="W55" t="s">
        <v>93</v>
      </c>
    </row>
    <row r="56" spans="1:23" x14ac:dyDescent="0.35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  <c r="U56">
        <v>0</v>
      </c>
      <c r="V56" t="s">
        <v>78</v>
      </c>
      <c r="W56" t="s">
        <v>90</v>
      </c>
    </row>
    <row r="57" spans="1:23" x14ac:dyDescent="0.35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  <c r="U57">
        <v>0</v>
      </c>
      <c r="V57" t="s">
        <v>78</v>
      </c>
      <c r="W57" t="s">
        <v>90</v>
      </c>
    </row>
    <row r="58" spans="1:23" x14ac:dyDescent="0.35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  <c r="U58">
        <v>1</v>
      </c>
      <c r="V58" t="s">
        <v>79</v>
      </c>
      <c r="W58" t="s">
        <v>91</v>
      </c>
    </row>
    <row r="59" spans="1:23" x14ac:dyDescent="0.35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  <c r="U59">
        <v>0</v>
      </c>
      <c r="V59" t="s">
        <v>78</v>
      </c>
      <c r="W59" t="s">
        <v>91</v>
      </c>
    </row>
    <row r="60" spans="1:23" x14ac:dyDescent="0.35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  <c r="U60">
        <v>0</v>
      </c>
      <c r="V60" t="s">
        <v>78</v>
      </c>
      <c r="W60" t="s">
        <v>91</v>
      </c>
    </row>
    <row r="61" spans="1:23" x14ac:dyDescent="0.35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  <c r="U61">
        <v>0</v>
      </c>
      <c r="V61" t="s">
        <v>78</v>
      </c>
      <c r="W61" t="s">
        <v>91</v>
      </c>
    </row>
    <row r="62" spans="1:23" x14ac:dyDescent="0.35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  <c r="U62">
        <v>0</v>
      </c>
      <c r="V62" t="s">
        <v>78</v>
      </c>
      <c r="W62" t="s">
        <v>92</v>
      </c>
    </row>
    <row r="63" spans="1:23" x14ac:dyDescent="0.35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  <c r="U63">
        <v>0</v>
      </c>
      <c r="V63" t="s">
        <v>78</v>
      </c>
      <c r="W63" t="s">
        <v>92</v>
      </c>
    </row>
    <row r="64" spans="1:23" x14ac:dyDescent="0.35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  <c r="U64">
        <v>0</v>
      </c>
      <c r="V64" t="s">
        <v>78</v>
      </c>
      <c r="W64" t="s">
        <v>93</v>
      </c>
    </row>
    <row r="65" spans="1:23" x14ac:dyDescent="0.35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  <c r="U65">
        <v>1</v>
      </c>
      <c r="V65" t="s">
        <v>78</v>
      </c>
      <c r="W65" t="s">
        <v>92</v>
      </c>
    </row>
    <row r="66" spans="1:23" x14ac:dyDescent="0.35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  <c r="U66">
        <v>1</v>
      </c>
      <c r="V66" t="s">
        <v>79</v>
      </c>
      <c r="W66" t="s">
        <v>91</v>
      </c>
    </row>
    <row r="67" spans="1:23" x14ac:dyDescent="0.35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  <c r="U67">
        <v>0</v>
      </c>
      <c r="V67" t="s">
        <v>78</v>
      </c>
      <c r="W67" t="s">
        <v>93</v>
      </c>
    </row>
    <row r="68" spans="1:23" x14ac:dyDescent="0.35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  <c r="U68">
        <v>0</v>
      </c>
      <c r="V68" t="s">
        <v>78</v>
      </c>
      <c r="W68" t="s">
        <v>92</v>
      </c>
    </row>
    <row r="69" spans="1:23" x14ac:dyDescent="0.35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  <c r="U69">
        <v>0</v>
      </c>
      <c r="V69" t="s">
        <v>78</v>
      </c>
      <c r="W69" t="s">
        <v>91</v>
      </c>
    </row>
    <row r="70" spans="1:23" x14ac:dyDescent="0.35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  <c r="U70">
        <v>0</v>
      </c>
      <c r="V70" t="s">
        <v>78</v>
      </c>
      <c r="W70" t="s">
        <v>90</v>
      </c>
    </row>
    <row r="71" spans="1:23" x14ac:dyDescent="0.35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  <c r="U71">
        <v>0</v>
      </c>
      <c r="V71" t="s">
        <v>78</v>
      </c>
      <c r="W71" t="s">
        <v>92</v>
      </c>
    </row>
    <row r="72" spans="1:23" x14ac:dyDescent="0.35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  <c r="U72">
        <v>0</v>
      </c>
      <c r="V72" t="s">
        <v>78</v>
      </c>
      <c r="W72" t="s">
        <v>90</v>
      </c>
    </row>
    <row r="73" spans="1:23" x14ac:dyDescent="0.35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  <c r="U73">
        <v>1</v>
      </c>
      <c r="V73" t="s">
        <v>79</v>
      </c>
      <c r="W73" t="s">
        <v>92</v>
      </c>
    </row>
    <row r="74" spans="1:23" x14ac:dyDescent="0.35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  <c r="U74">
        <v>0</v>
      </c>
      <c r="V74" t="s">
        <v>78</v>
      </c>
      <c r="W74" t="s">
        <v>90</v>
      </c>
    </row>
    <row r="75" spans="1:23" x14ac:dyDescent="0.35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  <c r="U75">
        <v>0</v>
      </c>
      <c r="V75" t="s">
        <v>78</v>
      </c>
      <c r="W75" t="s">
        <v>92</v>
      </c>
    </row>
    <row r="76" spans="1:23" x14ac:dyDescent="0.35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  <c r="U76">
        <v>1</v>
      </c>
      <c r="V76" t="s">
        <v>78</v>
      </c>
      <c r="W76" t="s">
        <v>90</v>
      </c>
    </row>
    <row r="77" spans="1:23" x14ac:dyDescent="0.35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  <c r="U77">
        <v>0</v>
      </c>
      <c r="V77" t="s">
        <v>78</v>
      </c>
      <c r="W77" t="s">
        <v>92</v>
      </c>
    </row>
    <row r="78" spans="1:23" x14ac:dyDescent="0.35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  <c r="U78">
        <v>1</v>
      </c>
      <c r="V78" t="s">
        <v>78</v>
      </c>
      <c r="W78" t="s">
        <v>91</v>
      </c>
    </row>
    <row r="79" spans="1:23" x14ac:dyDescent="0.35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  <c r="U79">
        <v>0</v>
      </c>
      <c r="V79" t="s">
        <v>78</v>
      </c>
      <c r="W79" t="s">
        <v>92</v>
      </c>
    </row>
    <row r="80" spans="1:23" x14ac:dyDescent="0.35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  <c r="U80">
        <v>0</v>
      </c>
      <c r="V80" t="s">
        <v>78</v>
      </c>
      <c r="W80" t="s">
        <v>92</v>
      </c>
    </row>
    <row r="81" spans="1:23" x14ac:dyDescent="0.35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  <c r="U81">
        <v>0</v>
      </c>
      <c r="V81" t="s">
        <v>78</v>
      </c>
      <c r="W81" t="s">
        <v>92</v>
      </c>
    </row>
    <row r="82" spans="1:23" x14ac:dyDescent="0.35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  <c r="U82">
        <v>0</v>
      </c>
      <c r="V82" t="s">
        <v>78</v>
      </c>
      <c r="W82" t="s">
        <v>92</v>
      </c>
    </row>
    <row r="83" spans="1:23" x14ac:dyDescent="0.35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  <c r="U83">
        <v>0</v>
      </c>
      <c r="V83" t="s">
        <v>79</v>
      </c>
      <c r="W83" t="s">
        <v>90</v>
      </c>
    </row>
    <row r="84" spans="1:23" x14ac:dyDescent="0.35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  <c r="U84">
        <v>1</v>
      </c>
      <c r="V84" t="s">
        <v>78</v>
      </c>
      <c r="W84" t="s">
        <v>90</v>
      </c>
    </row>
    <row r="85" spans="1:23" x14ac:dyDescent="0.35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  <c r="U85">
        <v>1</v>
      </c>
      <c r="V85" t="s">
        <v>78</v>
      </c>
      <c r="W85" t="s">
        <v>92</v>
      </c>
    </row>
    <row r="86" spans="1:23" x14ac:dyDescent="0.35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  <c r="U86">
        <v>0</v>
      </c>
      <c r="V86" t="s">
        <v>79</v>
      </c>
      <c r="W86" t="s">
        <v>90</v>
      </c>
    </row>
    <row r="87" spans="1:23" x14ac:dyDescent="0.35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  <c r="U87">
        <v>0</v>
      </c>
      <c r="V87" t="s">
        <v>78</v>
      </c>
      <c r="W87" t="s">
        <v>90</v>
      </c>
    </row>
    <row r="88" spans="1:23" x14ac:dyDescent="0.35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  <c r="U88">
        <v>0</v>
      </c>
      <c r="V88" t="s">
        <v>78</v>
      </c>
      <c r="W88" t="s">
        <v>92</v>
      </c>
    </row>
    <row r="89" spans="1:23" x14ac:dyDescent="0.35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  <c r="U89">
        <v>0</v>
      </c>
      <c r="V89" t="s">
        <v>78</v>
      </c>
      <c r="W89" t="s">
        <v>90</v>
      </c>
    </row>
    <row r="90" spans="1:23" x14ac:dyDescent="0.35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  <c r="U90">
        <v>0</v>
      </c>
      <c r="V90" t="s">
        <v>79</v>
      </c>
      <c r="W90" t="s">
        <v>92</v>
      </c>
    </row>
    <row r="91" spans="1:23" x14ac:dyDescent="0.35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  <c r="U91">
        <v>0</v>
      </c>
      <c r="V91" t="s">
        <v>78</v>
      </c>
      <c r="W91" t="s">
        <v>93</v>
      </c>
    </row>
    <row r="92" spans="1:23" x14ac:dyDescent="0.35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  <c r="U92">
        <v>0</v>
      </c>
      <c r="V92" t="s">
        <v>78</v>
      </c>
      <c r="W92" t="s">
        <v>92</v>
      </c>
    </row>
    <row r="93" spans="1:23" x14ac:dyDescent="0.35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  <c r="U93">
        <v>0</v>
      </c>
      <c r="V93" t="s">
        <v>78</v>
      </c>
      <c r="W93" t="s">
        <v>91</v>
      </c>
    </row>
    <row r="94" spans="1:23" x14ac:dyDescent="0.35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  <c r="U94">
        <v>0</v>
      </c>
      <c r="V94" t="s">
        <v>78</v>
      </c>
      <c r="W94" t="s">
        <v>90</v>
      </c>
    </row>
    <row r="95" spans="1:23" x14ac:dyDescent="0.35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  <c r="U95">
        <v>0</v>
      </c>
      <c r="V95" t="s">
        <v>79</v>
      </c>
      <c r="W95" t="s">
        <v>90</v>
      </c>
    </row>
    <row r="96" spans="1:23" x14ac:dyDescent="0.35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  <c r="U96">
        <v>0</v>
      </c>
      <c r="V96" t="s">
        <v>78</v>
      </c>
      <c r="W96" t="s">
        <v>90</v>
      </c>
    </row>
    <row r="97" spans="1:23" x14ac:dyDescent="0.35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  <c r="U97">
        <v>0</v>
      </c>
      <c r="V97" t="s">
        <v>78</v>
      </c>
      <c r="W97" t="s">
        <v>92</v>
      </c>
    </row>
    <row r="98" spans="1:23" x14ac:dyDescent="0.35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  <c r="U98">
        <v>1</v>
      </c>
      <c r="V98" t="s">
        <v>78</v>
      </c>
      <c r="W98" t="s">
        <v>93</v>
      </c>
    </row>
    <row r="99" spans="1:23" x14ac:dyDescent="0.35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  <c r="U99">
        <v>0</v>
      </c>
      <c r="V99" t="s">
        <v>78</v>
      </c>
      <c r="W99" t="s">
        <v>92</v>
      </c>
    </row>
    <row r="100" spans="1:23" x14ac:dyDescent="0.35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  <c r="U100">
        <v>1</v>
      </c>
      <c r="V100" t="s">
        <v>78</v>
      </c>
      <c r="W100" t="s">
        <v>92</v>
      </c>
    </row>
    <row r="101" spans="1:23" x14ac:dyDescent="0.35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  <c r="U101">
        <v>0</v>
      </c>
      <c r="V101" t="s">
        <v>78</v>
      </c>
      <c r="W101" t="s">
        <v>93</v>
      </c>
    </row>
    <row r="102" spans="1:23" x14ac:dyDescent="0.35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  <c r="U102">
        <v>0</v>
      </c>
      <c r="V102" t="s">
        <v>78</v>
      </c>
      <c r="W102" t="s">
        <v>93</v>
      </c>
    </row>
    <row r="103" spans="1:23" x14ac:dyDescent="0.35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  <c r="U103">
        <v>0</v>
      </c>
      <c r="V103" t="s">
        <v>78</v>
      </c>
      <c r="W103" t="s">
        <v>90</v>
      </c>
    </row>
    <row r="104" spans="1:23" x14ac:dyDescent="0.35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  <c r="U104">
        <v>0</v>
      </c>
      <c r="V104" t="s">
        <v>78</v>
      </c>
      <c r="W104" t="s">
        <v>91</v>
      </c>
    </row>
    <row r="105" spans="1:23" x14ac:dyDescent="0.35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  <c r="U105">
        <v>0</v>
      </c>
      <c r="V105" t="s">
        <v>78</v>
      </c>
      <c r="W105" t="s">
        <v>90</v>
      </c>
    </row>
    <row r="106" spans="1:23" x14ac:dyDescent="0.35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  <c r="U106">
        <v>0</v>
      </c>
      <c r="V106" t="s">
        <v>78</v>
      </c>
      <c r="W106" t="s">
        <v>92</v>
      </c>
    </row>
    <row r="107" spans="1:23" x14ac:dyDescent="0.35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  <c r="U107">
        <v>1</v>
      </c>
      <c r="V107" t="s">
        <v>79</v>
      </c>
      <c r="W107" t="s">
        <v>91</v>
      </c>
    </row>
    <row r="108" spans="1:23" x14ac:dyDescent="0.35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  <c r="U108">
        <v>1</v>
      </c>
      <c r="V108" t="s">
        <v>79</v>
      </c>
      <c r="W108" t="s">
        <v>92</v>
      </c>
    </row>
    <row r="109" spans="1:23" x14ac:dyDescent="0.35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  <c r="U109">
        <v>0</v>
      </c>
      <c r="V109" t="s">
        <v>78</v>
      </c>
      <c r="W109" t="s">
        <v>92</v>
      </c>
    </row>
    <row r="110" spans="1:23" x14ac:dyDescent="0.35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  <c r="U110">
        <v>0</v>
      </c>
      <c r="V110" t="s">
        <v>78</v>
      </c>
      <c r="W110" t="s">
        <v>92</v>
      </c>
    </row>
    <row r="111" spans="1:23" x14ac:dyDescent="0.35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  <c r="U111">
        <v>0</v>
      </c>
      <c r="V111" t="s">
        <v>78</v>
      </c>
      <c r="W111" t="s">
        <v>92</v>
      </c>
    </row>
    <row r="112" spans="1:23" x14ac:dyDescent="0.35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  <c r="U112">
        <v>0</v>
      </c>
      <c r="V112" t="s">
        <v>78</v>
      </c>
      <c r="W112" t="s">
        <v>92</v>
      </c>
    </row>
    <row r="113" spans="1:23" x14ac:dyDescent="0.35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  <c r="U113">
        <v>0</v>
      </c>
      <c r="V113" t="s">
        <v>79</v>
      </c>
      <c r="W113" t="s">
        <v>92</v>
      </c>
    </row>
    <row r="114" spans="1:23" x14ac:dyDescent="0.35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  <c r="U114">
        <v>0</v>
      </c>
      <c r="V114" t="s">
        <v>78</v>
      </c>
      <c r="W114" t="s">
        <v>91</v>
      </c>
    </row>
    <row r="115" spans="1:23" x14ac:dyDescent="0.35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  <c r="U115">
        <v>0</v>
      </c>
      <c r="V115" t="s">
        <v>78</v>
      </c>
      <c r="W115" t="s">
        <v>92</v>
      </c>
    </row>
    <row r="116" spans="1:23" x14ac:dyDescent="0.35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  <c r="U116">
        <v>0</v>
      </c>
      <c r="V116" t="s">
        <v>78</v>
      </c>
      <c r="W116" t="s">
        <v>90</v>
      </c>
    </row>
    <row r="117" spans="1:23" x14ac:dyDescent="0.35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  <c r="U117">
        <v>0</v>
      </c>
      <c r="V117" t="s">
        <v>78</v>
      </c>
      <c r="W117" t="s">
        <v>90</v>
      </c>
    </row>
    <row r="118" spans="1:23" x14ac:dyDescent="0.35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  <c r="U118">
        <v>0</v>
      </c>
      <c r="V118" t="s">
        <v>78</v>
      </c>
      <c r="W118" t="s">
        <v>90</v>
      </c>
    </row>
    <row r="119" spans="1:23" x14ac:dyDescent="0.35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  <c r="U119">
        <v>0</v>
      </c>
      <c r="V119" t="s">
        <v>78</v>
      </c>
      <c r="W119" t="s">
        <v>90</v>
      </c>
    </row>
    <row r="120" spans="1:23" x14ac:dyDescent="0.35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  <c r="U120">
        <v>0</v>
      </c>
      <c r="V120" t="s">
        <v>78</v>
      </c>
      <c r="W120" t="s">
        <v>91</v>
      </c>
    </row>
    <row r="121" spans="1:23" x14ac:dyDescent="0.35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  <c r="U121">
        <v>0</v>
      </c>
      <c r="V121" t="s">
        <v>78</v>
      </c>
      <c r="W121" t="s">
        <v>90</v>
      </c>
    </row>
    <row r="122" spans="1:23" x14ac:dyDescent="0.35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  <c r="U122">
        <v>1</v>
      </c>
      <c r="V122" t="s">
        <v>78</v>
      </c>
      <c r="W122" t="s">
        <v>90</v>
      </c>
    </row>
    <row r="123" spans="1:23" x14ac:dyDescent="0.35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  <c r="U123">
        <v>0</v>
      </c>
      <c r="V123" t="s">
        <v>78</v>
      </c>
      <c r="W123" t="s">
        <v>90</v>
      </c>
    </row>
    <row r="124" spans="1:23" x14ac:dyDescent="0.35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  <c r="U124">
        <v>0</v>
      </c>
      <c r="V124" t="s">
        <v>78</v>
      </c>
      <c r="W124" t="s">
        <v>91</v>
      </c>
    </row>
    <row r="125" spans="1:23" x14ac:dyDescent="0.35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  <c r="U125">
        <v>0</v>
      </c>
      <c r="V125" t="s">
        <v>78</v>
      </c>
      <c r="W125" t="s">
        <v>90</v>
      </c>
    </row>
    <row r="126" spans="1:23" x14ac:dyDescent="0.35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  <c r="U126">
        <v>0</v>
      </c>
      <c r="V126" t="s">
        <v>78</v>
      </c>
      <c r="W126" t="s">
        <v>90</v>
      </c>
    </row>
    <row r="127" spans="1:23" x14ac:dyDescent="0.35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  <c r="U127">
        <v>0</v>
      </c>
      <c r="V127" t="s">
        <v>78</v>
      </c>
      <c r="W127" t="s">
        <v>92</v>
      </c>
    </row>
    <row r="128" spans="1:23" x14ac:dyDescent="0.35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  <c r="U128">
        <v>0</v>
      </c>
      <c r="V128" t="s">
        <v>78</v>
      </c>
      <c r="W128" t="s">
        <v>93</v>
      </c>
    </row>
    <row r="129" spans="1:23" x14ac:dyDescent="0.35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  <c r="U129">
        <v>0</v>
      </c>
      <c r="V129" t="s">
        <v>79</v>
      </c>
      <c r="W129" t="s">
        <v>90</v>
      </c>
    </row>
    <row r="130" spans="1:23" x14ac:dyDescent="0.35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  <c r="U130">
        <v>0</v>
      </c>
      <c r="V130" t="s">
        <v>78</v>
      </c>
      <c r="W130" t="s">
        <v>91</v>
      </c>
    </row>
    <row r="131" spans="1:23" x14ac:dyDescent="0.35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  <c r="U131">
        <v>1</v>
      </c>
      <c r="V131" t="s">
        <v>78</v>
      </c>
      <c r="W131" t="s">
        <v>92</v>
      </c>
    </row>
    <row r="132" spans="1:23" x14ac:dyDescent="0.35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  <c r="U132">
        <v>0</v>
      </c>
      <c r="V132" t="s">
        <v>78</v>
      </c>
      <c r="W132" t="s">
        <v>91</v>
      </c>
    </row>
    <row r="133" spans="1:23" x14ac:dyDescent="0.35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  <c r="U133">
        <v>0</v>
      </c>
      <c r="V133" t="s">
        <v>78</v>
      </c>
      <c r="W133" t="s">
        <v>94</v>
      </c>
    </row>
    <row r="134" spans="1:23" x14ac:dyDescent="0.35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  <c r="U134">
        <v>0</v>
      </c>
      <c r="V134" t="s">
        <v>78</v>
      </c>
      <c r="W134" t="s">
        <v>90</v>
      </c>
    </row>
    <row r="135" spans="1:23" x14ac:dyDescent="0.35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  <c r="U135">
        <v>0</v>
      </c>
      <c r="V135" t="s">
        <v>78</v>
      </c>
      <c r="W135" t="s">
        <v>91</v>
      </c>
    </row>
    <row r="136" spans="1:23" x14ac:dyDescent="0.35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  <c r="U136">
        <v>0</v>
      </c>
      <c r="V136" t="s">
        <v>78</v>
      </c>
      <c r="W136" t="s">
        <v>92</v>
      </c>
    </row>
    <row r="137" spans="1:23" x14ac:dyDescent="0.35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  <c r="U137">
        <v>0</v>
      </c>
      <c r="V137" t="s">
        <v>78</v>
      </c>
      <c r="W137" t="s">
        <v>91</v>
      </c>
    </row>
    <row r="138" spans="1:23" x14ac:dyDescent="0.35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  <c r="U138">
        <v>0</v>
      </c>
      <c r="V138" t="s">
        <v>78</v>
      </c>
      <c r="W138" t="s">
        <v>91</v>
      </c>
    </row>
    <row r="139" spans="1:23" x14ac:dyDescent="0.35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  <c r="U139">
        <v>0</v>
      </c>
      <c r="V139" t="s">
        <v>78</v>
      </c>
      <c r="W139" t="s">
        <v>92</v>
      </c>
    </row>
    <row r="140" spans="1:23" x14ac:dyDescent="0.35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  <c r="U140">
        <v>0</v>
      </c>
      <c r="V140" t="s">
        <v>78</v>
      </c>
      <c r="W140" t="s">
        <v>93</v>
      </c>
    </row>
    <row r="141" spans="1:23" x14ac:dyDescent="0.35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  <c r="U141">
        <v>0</v>
      </c>
      <c r="V141" t="s">
        <v>78</v>
      </c>
      <c r="W141" t="s">
        <v>92</v>
      </c>
    </row>
    <row r="142" spans="1:23" x14ac:dyDescent="0.35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  <c r="U142">
        <v>0</v>
      </c>
      <c r="V142" t="s">
        <v>78</v>
      </c>
      <c r="W142" t="s">
        <v>93</v>
      </c>
    </row>
    <row r="143" spans="1:23" x14ac:dyDescent="0.35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  <c r="U143">
        <v>0</v>
      </c>
      <c r="V143" t="s">
        <v>78</v>
      </c>
      <c r="W143" t="s">
        <v>92</v>
      </c>
    </row>
    <row r="144" spans="1:23" x14ac:dyDescent="0.35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  <c r="U144">
        <v>0</v>
      </c>
      <c r="V144" t="s">
        <v>78</v>
      </c>
      <c r="W144" t="s">
        <v>91</v>
      </c>
    </row>
    <row r="145" spans="1:23" x14ac:dyDescent="0.35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  <c r="U145">
        <v>0</v>
      </c>
      <c r="V145" t="s">
        <v>78</v>
      </c>
      <c r="W145" t="s">
        <v>92</v>
      </c>
    </row>
    <row r="146" spans="1:23" x14ac:dyDescent="0.35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  <c r="U146">
        <v>0</v>
      </c>
      <c r="V146" t="s">
        <v>78</v>
      </c>
      <c r="W146" t="s">
        <v>92</v>
      </c>
    </row>
    <row r="147" spans="1:23" x14ac:dyDescent="0.35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  <c r="U147">
        <v>0</v>
      </c>
      <c r="V147" t="s">
        <v>78</v>
      </c>
      <c r="W147" t="s">
        <v>90</v>
      </c>
    </row>
    <row r="148" spans="1:23" x14ac:dyDescent="0.35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  <c r="U148">
        <v>0</v>
      </c>
      <c r="V148" t="s">
        <v>78</v>
      </c>
      <c r="W148" t="s">
        <v>92</v>
      </c>
    </row>
    <row r="149" spans="1:23" x14ac:dyDescent="0.35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  <c r="U149">
        <v>0</v>
      </c>
      <c r="V149" t="s">
        <v>79</v>
      </c>
      <c r="W149" t="s">
        <v>92</v>
      </c>
    </row>
    <row r="150" spans="1:23" x14ac:dyDescent="0.35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  <c r="U150">
        <v>1</v>
      </c>
      <c r="V150" t="s">
        <v>79</v>
      </c>
      <c r="W150" t="s">
        <v>90</v>
      </c>
    </row>
    <row r="151" spans="1:23" x14ac:dyDescent="0.35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  <c r="U151">
        <v>0</v>
      </c>
      <c r="V151" t="s">
        <v>78</v>
      </c>
      <c r="W151" t="s">
        <v>92</v>
      </c>
    </row>
    <row r="152" spans="1:23" x14ac:dyDescent="0.35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  <c r="U152">
        <v>0</v>
      </c>
      <c r="V152" t="s">
        <v>78</v>
      </c>
      <c r="W152" t="s">
        <v>94</v>
      </c>
    </row>
    <row r="153" spans="1:23" x14ac:dyDescent="0.35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  <c r="U153">
        <v>0</v>
      </c>
      <c r="V153" t="s">
        <v>78</v>
      </c>
      <c r="W153" t="s">
        <v>91</v>
      </c>
    </row>
    <row r="154" spans="1:23" x14ac:dyDescent="0.35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  <c r="U154">
        <v>0</v>
      </c>
      <c r="V154" t="s">
        <v>78</v>
      </c>
      <c r="W154" t="s">
        <v>92</v>
      </c>
    </row>
    <row r="155" spans="1:23" x14ac:dyDescent="0.35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  <c r="U155">
        <v>0</v>
      </c>
      <c r="V155" t="s">
        <v>78</v>
      </c>
      <c r="W155" t="s">
        <v>90</v>
      </c>
    </row>
    <row r="156" spans="1:23" x14ac:dyDescent="0.35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  <c r="U156">
        <v>0</v>
      </c>
      <c r="V156" t="s">
        <v>78</v>
      </c>
      <c r="W156" t="s">
        <v>92</v>
      </c>
    </row>
    <row r="157" spans="1:23" x14ac:dyDescent="0.35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  <c r="U157">
        <v>0</v>
      </c>
      <c r="V157" t="s">
        <v>78</v>
      </c>
      <c r="W157" t="s">
        <v>93</v>
      </c>
    </row>
    <row r="158" spans="1:23" x14ac:dyDescent="0.35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  <c r="U158">
        <v>0</v>
      </c>
      <c r="V158" t="s">
        <v>78</v>
      </c>
      <c r="W158" t="s">
        <v>90</v>
      </c>
    </row>
    <row r="159" spans="1:23" x14ac:dyDescent="0.35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  <c r="U159">
        <v>0</v>
      </c>
      <c r="V159" t="s">
        <v>78</v>
      </c>
      <c r="W159" t="s">
        <v>92</v>
      </c>
    </row>
    <row r="160" spans="1:23" x14ac:dyDescent="0.35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  <c r="U160">
        <v>0</v>
      </c>
      <c r="V160" t="s">
        <v>78</v>
      </c>
      <c r="W160" t="s">
        <v>92</v>
      </c>
    </row>
    <row r="161" spans="1:23" x14ac:dyDescent="0.35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  <c r="U161">
        <v>0</v>
      </c>
      <c r="V161" t="s">
        <v>78</v>
      </c>
      <c r="W161" t="s">
        <v>90</v>
      </c>
    </row>
    <row r="162" spans="1:23" x14ac:dyDescent="0.35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  <c r="U162">
        <v>0</v>
      </c>
      <c r="V162" t="s">
        <v>78</v>
      </c>
      <c r="W162" t="s">
        <v>90</v>
      </c>
    </row>
    <row r="163" spans="1:23" x14ac:dyDescent="0.35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  <c r="U163">
        <v>0</v>
      </c>
      <c r="V163" t="s">
        <v>78</v>
      </c>
      <c r="W163" t="s">
        <v>92</v>
      </c>
    </row>
    <row r="164" spans="1:23" x14ac:dyDescent="0.35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  <c r="U164">
        <v>1</v>
      </c>
      <c r="V164" t="s">
        <v>78</v>
      </c>
      <c r="W164" t="s">
        <v>91</v>
      </c>
    </row>
    <row r="165" spans="1:23" x14ac:dyDescent="0.35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  <c r="U165">
        <v>1</v>
      </c>
      <c r="V165" t="s">
        <v>79</v>
      </c>
      <c r="W165" t="s">
        <v>90</v>
      </c>
    </row>
    <row r="166" spans="1:23" x14ac:dyDescent="0.35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  <c r="U166">
        <v>0</v>
      </c>
      <c r="V166" t="s">
        <v>78</v>
      </c>
      <c r="W166" t="s">
        <v>92</v>
      </c>
    </row>
    <row r="167" spans="1:23" x14ac:dyDescent="0.35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  <c r="U167">
        <v>0</v>
      </c>
      <c r="V167" t="s">
        <v>78</v>
      </c>
      <c r="W167" t="s">
        <v>93</v>
      </c>
    </row>
    <row r="168" spans="1:23" x14ac:dyDescent="0.35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  <c r="U168">
        <v>0</v>
      </c>
      <c r="V168" t="s">
        <v>78</v>
      </c>
      <c r="W168" t="s">
        <v>92</v>
      </c>
    </row>
    <row r="169" spans="1:23" x14ac:dyDescent="0.35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  <c r="U169">
        <v>0</v>
      </c>
      <c r="V169" t="s">
        <v>78</v>
      </c>
      <c r="W169" t="s">
        <v>90</v>
      </c>
    </row>
    <row r="170" spans="1:23" x14ac:dyDescent="0.35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  <c r="U170">
        <v>0</v>
      </c>
      <c r="V170" t="s">
        <v>78</v>
      </c>
      <c r="W170" t="s">
        <v>90</v>
      </c>
    </row>
    <row r="171" spans="1:23" x14ac:dyDescent="0.35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  <c r="U171">
        <v>0</v>
      </c>
      <c r="V171" t="s">
        <v>78</v>
      </c>
      <c r="W171" t="s">
        <v>91</v>
      </c>
    </row>
    <row r="172" spans="1:23" x14ac:dyDescent="0.35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  <c r="U172">
        <v>0</v>
      </c>
      <c r="V172" t="s">
        <v>78</v>
      </c>
      <c r="W172" t="s">
        <v>92</v>
      </c>
    </row>
    <row r="173" spans="1:23" x14ac:dyDescent="0.35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  <c r="U173">
        <v>0</v>
      </c>
      <c r="V173" t="s">
        <v>78</v>
      </c>
      <c r="W173" t="s">
        <v>90</v>
      </c>
    </row>
    <row r="174" spans="1:23" x14ac:dyDescent="0.35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  <c r="U174">
        <v>0</v>
      </c>
      <c r="V174" t="s">
        <v>78</v>
      </c>
      <c r="W174" t="s">
        <v>93</v>
      </c>
    </row>
    <row r="175" spans="1:23" x14ac:dyDescent="0.35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  <c r="U175">
        <v>0</v>
      </c>
      <c r="V175" t="s">
        <v>78</v>
      </c>
      <c r="W175" t="s">
        <v>90</v>
      </c>
    </row>
    <row r="176" spans="1:23" x14ac:dyDescent="0.35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  <c r="U176">
        <v>0</v>
      </c>
      <c r="V176" t="s">
        <v>78</v>
      </c>
      <c r="W176" t="s">
        <v>90</v>
      </c>
    </row>
    <row r="177" spans="1:23" x14ac:dyDescent="0.35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  <c r="U177">
        <v>0</v>
      </c>
      <c r="V177" t="s">
        <v>78</v>
      </c>
      <c r="W177" t="s">
        <v>90</v>
      </c>
    </row>
    <row r="178" spans="1:23" x14ac:dyDescent="0.35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  <c r="U178">
        <v>0</v>
      </c>
      <c r="V178" t="s">
        <v>78</v>
      </c>
      <c r="W178" t="s">
        <v>91</v>
      </c>
    </row>
    <row r="179" spans="1:23" x14ac:dyDescent="0.35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  <c r="U179">
        <v>0</v>
      </c>
      <c r="V179" t="s">
        <v>78</v>
      </c>
      <c r="W179" t="s">
        <v>92</v>
      </c>
    </row>
    <row r="180" spans="1:23" x14ac:dyDescent="0.35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  <c r="U180">
        <v>0</v>
      </c>
      <c r="V180" t="s">
        <v>78</v>
      </c>
      <c r="W180" t="s">
        <v>90</v>
      </c>
    </row>
    <row r="181" spans="1:23" x14ac:dyDescent="0.35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  <c r="U181">
        <v>0</v>
      </c>
      <c r="V181" t="s">
        <v>78</v>
      </c>
      <c r="W181" t="s">
        <v>90</v>
      </c>
    </row>
    <row r="182" spans="1:23" x14ac:dyDescent="0.35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  <c r="U182">
        <v>0</v>
      </c>
      <c r="V182" t="s">
        <v>78</v>
      </c>
      <c r="W182" t="s">
        <v>92</v>
      </c>
    </row>
    <row r="183" spans="1:23" x14ac:dyDescent="0.35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  <c r="U183">
        <v>0</v>
      </c>
      <c r="V183" t="s">
        <v>78</v>
      </c>
      <c r="W183" t="s">
        <v>90</v>
      </c>
    </row>
    <row r="184" spans="1:23" x14ac:dyDescent="0.35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  <c r="U184">
        <v>0</v>
      </c>
      <c r="V184" t="s">
        <v>78</v>
      </c>
      <c r="W184" t="s">
        <v>92</v>
      </c>
    </row>
    <row r="185" spans="1:23" x14ac:dyDescent="0.35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  <c r="U185">
        <v>0</v>
      </c>
      <c r="V185" t="s">
        <v>78</v>
      </c>
      <c r="W185" t="s">
        <v>93</v>
      </c>
    </row>
    <row r="186" spans="1:23" x14ac:dyDescent="0.35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  <c r="U186">
        <v>0</v>
      </c>
      <c r="V186" t="s">
        <v>78</v>
      </c>
      <c r="W186" t="s">
        <v>92</v>
      </c>
    </row>
    <row r="187" spans="1:23" x14ac:dyDescent="0.35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  <c r="U187">
        <v>0</v>
      </c>
      <c r="V187" t="s">
        <v>78</v>
      </c>
      <c r="W187" t="s">
        <v>92</v>
      </c>
    </row>
    <row r="188" spans="1:23" x14ac:dyDescent="0.35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  <c r="U188">
        <v>0</v>
      </c>
      <c r="V188" t="s">
        <v>78</v>
      </c>
      <c r="W188" t="s">
        <v>90</v>
      </c>
    </row>
    <row r="189" spans="1:23" x14ac:dyDescent="0.35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  <c r="U189">
        <v>0</v>
      </c>
      <c r="V189" t="s">
        <v>78</v>
      </c>
      <c r="W189" t="s">
        <v>90</v>
      </c>
    </row>
    <row r="190" spans="1:23" x14ac:dyDescent="0.35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  <c r="U190">
        <v>0</v>
      </c>
      <c r="V190" t="s">
        <v>78</v>
      </c>
      <c r="W190" t="s">
        <v>93</v>
      </c>
    </row>
    <row r="191" spans="1:23" x14ac:dyDescent="0.35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  <c r="U191">
        <v>1</v>
      </c>
      <c r="V191" t="s">
        <v>78</v>
      </c>
      <c r="W191" t="s">
        <v>92</v>
      </c>
    </row>
    <row r="192" spans="1:23" x14ac:dyDescent="0.35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  <c r="U192">
        <v>0</v>
      </c>
      <c r="V192" t="s">
        <v>78</v>
      </c>
      <c r="W192" t="s">
        <v>92</v>
      </c>
    </row>
    <row r="193" spans="1:23" x14ac:dyDescent="0.35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  <c r="U193">
        <v>0</v>
      </c>
      <c r="V193" t="s">
        <v>78</v>
      </c>
      <c r="W193" t="s">
        <v>90</v>
      </c>
    </row>
    <row r="194" spans="1:23" x14ac:dyDescent="0.35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  <c r="U194">
        <v>0</v>
      </c>
      <c r="V194" t="s">
        <v>78</v>
      </c>
      <c r="W194" t="s">
        <v>93</v>
      </c>
    </row>
    <row r="195" spans="1:23" x14ac:dyDescent="0.35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  <c r="U195">
        <v>0</v>
      </c>
      <c r="V195" t="s">
        <v>78</v>
      </c>
      <c r="W195" t="s">
        <v>92</v>
      </c>
    </row>
    <row r="196" spans="1:23" x14ac:dyDescent="0.35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  <c r="U196">
        <v>1</v>
      </c>
      <c r="V196" t="s">
        <v>79</v>
      </c>
      <c r="W196" t="s">
        <v>91</v>
      </c>
    </row>
    <row r="197" spans="1:23" x14ac:dyDescent="0.35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  <c r="U197">
        <v>0</v>
      </c>
      <c r="V197" t="s">
        <v>78</v>
      </c>
      <c r="W197" t="s">
        <v>90</v>
      </c>
    </row>
    <row r="198" spans="1:23" x14ac:dyDescent="0.35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  <c r="U198">
        <v>0</v>
      </c>
      <c r="V198" t="s">
        <v>78</v>
      </c>
      <c r="W198" t="s">
        <v>90</v>
      </c>
    </row>
    <row r="199" spans="1:23" x14ac:dyDescent="0.35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  <c r="U199">
        <v>0</v>
      </c>
      <c r="V199" t="s">
        <v>78</v>
      </c>
      <c r="W199" t="s">
        <v>91</v>
      </c>
    </row>
    <row r="200" spans="1:23" x14ac:dyDescent="0.35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  <c r="U200">
        <v>0</v>
      </c>
      <c r="V200" t="s">
        <v>78</v>
      </c>
      <c r="W200" t="s">
        <v>91</v>
      </c>
    </row>
    <row r="201" spans="1:23" x14ac:dyDescent="0.35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  <c r="U201">
        <v>1</v>
      </c>
      <c r="V201" t="s">
        <v>78</v>
      </c>
      <c r="W201" t="s">
        <v>91</v>
      </c>
    </row>
    <row r="202" spans="1:23" x14ac:dyDescent="0.35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  <c r="U202">
        <v>0</v>
      </c>
      <c r="V202" t="s">
        <v>78</v>
      </c>
      <c r="W202" t="s">
        <v>92</v>
      </c>
    </row>
    <row r="203" spans="1:23" x14ac:dyDescent="0.35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  <c r="U203">
        <v>0</v>
      </c>
      <c r="V203" t="s">
        <v>78</v>
      </c>
      <c r="W203" t="s">
        <v>94</v>
      </c>
    </row>
    <row r="204" spans="1:23" x14ac:dyDescent="0.35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  <c r="U204">
        <v>0</v>
      </c>
      <c r="V204" t="s">
        <v>78</v>
      </c>
      <c r="W204" t="s">
        <v>90</v>
      </c>
    </row>
    <row r="205" spans="1:23" x14ac:dyDescent="0.35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  <c r="U205">
        <v>0</v>
      </c>
      <c r="V205" t="s">
        <v>78</v>
      </c>
      <c r="W205" t="s">
        <v>93</v>
      </c>
    </row>
    <row r="206" spans="1:23" x14ac:dyDescent="0.35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  <c r="U206">
        <v>0</v>
      </c>
      <c r="V206" t="s">
        <v>79</v>
      </c>
      <c r="W206" t="s">
        <v>92</v>
      </c>
    </row>
    <row r="207" spans="1:23" x14ac:dyDescent="0.35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  <c r="U207">
        <v>1</v>
      </c>
      <c r="V207" t="s">
        <v>79</v>
      </c>
      <c r="W207" t="s">
        <v>93</v>
      </c>
    </row>
    <row r="208" spans="1:23" x14ac:dyDescent="0.35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  <c r="U208">
        <v>0</v>
      </c>
      <c r="V208" t="s">
        <v>79</v>
      </c>
      <c r="W208" t="s">
        <v>90</v>
      </c>
    </row>
    <row r="209" spans="1:23" x14ac:dyDescent="0.35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  <c r="U209">
        <v>0</v>
      </c>
      <c r="V209" t="s">
        <v>78</v>
      </c>
      <c r="W209" t="s">
        <v>92</v>
      </c>
    </row>
    <row r="210" spans="1:23" x14ac:dyDescent="0.35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  <c r="U210">
        <v>0</v>
      </c>
      <c r="V210" t="s">
        <v>78</v>
      </c>
      <c r="W210" t="s">
        <v>90</v>
      </c>
    </row>
    <row r="211" spans="1:23" x14ac:dyDescent="0.35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  <c r="U211">
        <v>0</v>
      </c>
      <c r="V211" t="s">
        <v>79</v>
      </c>
      <c r="W211" t="s">
        <v>90</v>
      </c>
    </row>
    <row r="212" spans="1:23" x14ac:dyDescent="0.35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  <c r="U212">
        <v>0</v>
      </c>
      <c r="V212" t="s">
        <v>78</v>
      </c>
      <c r="W212" t="s">
        <v>90</v>
      </c>
    </row>
    <row r="213" spans="1:23" x14ac:dyDescent="0.35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  <c r="U213">
        <v>0</v>
      </c>
      <c r="V213" t="s">
        <v>78</v>
      </c>
      <c r="W213" t="s">
        <v>90</v>
      </c>
    </row>
    <row r="214" spans="1:23" x14ac:dyDescent="0.35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  <c r="U214">
        <v>1</v>
      </c>
      <c r="V214" t="s">
        <v>78</v>
      </c>
      <c r="W214" t="s">
        <v>92</v>
      </c>
    </row>
    <row r="215" spans="1:23" x14ac:dyDescent="0.35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  <c r="U215">
        <v>0</v>
      </c>
      <c r="V215" t="s">
        <v>78</v>
      </c>
      <c r="W215" t="s">
        <v>93</v>
      </c>
    </row>
    <row r="216" spans="1:23" x14ac:dyDescent="0.35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  <c r="U216">
        <v>0</v>
      </c>
      <c r="V216" t="s">
        <v>78</v>
      </c>
      <c r="W216" t="s">
        <v>93</v>
      </c>
    </row>
    <row r="217" spans="1:23" x14ac:dyDescent="0.35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  <c r="U217">
        <v>0</v>
      </c>
      <c r="V217" t="s">
        <v>78</v>
      </c>
      <c r="W217" t="s">
        <v>91</v>
      </c>
    </row>
    <row r="218" spans="1:23" x14ac:dyDescent="0.35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  <c r="U218">
        <v>0</v>
      </c>
      <c r="V218" t="s">
        <v>78</v>
      </c>
      <c r="W218" t="s">
        <v>90</v>
      </c>
    </row>
    <row r="219" spans="1:23" x14ac:dyDescent="0.35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  <c r="U219">
        <v>0</v>
      </c>
      <c r="V219" t="s">
        <v>78</v>
      </c>
      <c r="W219" t="s">
        <v>92</v>
      </c>
    </row>
    <row r="220" spans="1:23" x14ac:dyDescent="0.35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  <c r="U220">
        <v>0</v>
      </c>
      <c r="V220" t="s">
        <v>78</v>
      </c>
      <c r="W220" t="s">
        <v>91</v>
      </c>
    </row>
    <row r="221" spans="1:23" x14ac:dyDescent="0.35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  <c r="U221">
        <v>0</v>
      </c>
      <c r="V221" t="s">
        <v>78</v>
      </c>
      <c r="W221" t="s">
        <v>90</v>
      </c>
    </row>
    <row r="222" spans="1:23" x14ac:dyDescent="0.35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  <c r="U222">
        <v>0</v>
      </c>
      <c r="V222" t="s">
        <v>79</v>
      </c>
      <c r="W222" t="s">
        <v>90</v>
      </c>
    </row>
    <row r="223" spans="1:23" x14ac:dyDescent="0.35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  <c r="U223">
        <v>0</v>
      </c>
      <c r="V223" t="s">
        <v>78</v>
      </c>
      <c r="W223" t="s">
        <v>90</v>
      </c>
    </row>
    <row r="224" spans="1:23" x14ac:dyDescent="0.35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  <c r="U224">
        <v>0</v>
      </c>
      <c r="V224" t="s">
        <v>78</v>
      </c>
      <c r="W224" t="s">
        <v>90</v>
      </c>
    </row>
    <row r="225" spans="1:23" x14ac:dyDescent="0.35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  <c r="U225">
        <v>0</v>
      </c>
      <c r="V225" t="s">
        <v>78</v>
      </c>
      <c r="W225" t="s">
        <v>90</v>
      </c>
    </row>
    <row r="226" spans="1:23" x14ac:dyDescent="0.35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  <c r="U226">
        <v>0</v>
      </c>
      <c r="V226" t="s">
        <v>78</v>
      </c>
      <c r="W226" t="s">
        <v>90</v>
      </c>
    </row>
    <row r="227" spans="1:23" x14ac:dyDescent="0.35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  <c r="U227">
        <v>0</v>
      </c>
      <c r="V227" t="s">
        <v>78</v>
      </c>
      <c r="W227" t="s">
        <v>93</v>
      </c>
    </row>
    <row r="228" spans="1:23" x14ac:dyDescent="0.35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  <c r="U228">
        <v>0</v>
      </c>
      <c r="V228" t="s">
        <v>78</v>
      </c>
      <c r="W228" t="s">
        <v>91</v>
      </c>
    </row>
    <row r="229" spans="1:23" x14ac:dyDescent="0.35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  <c r="U229">
        <v>0</v>
      </c>
      <c r="V229" t="s">
        <v>78</v>
      </c>
      <c r="W229" t="s">
        <v>92</v>
      </c>
    </row>
    <row r="230" spans="1:23" x14ac:dyDescent="0.35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  <c r="U230">
        <v>0</v>
      </c>
      <c r="V230" t="s">
        <v>78</v>
      </c>
      <c r="W230" t="s">
        <v>91</v>
      </c>
    </row>
    <row r="231" spans="1:23" x14ac:dyDescent="0.35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  <c r="U231">
        <v>1</v>
      </c>
      <c r="V231" t="s">
        <v>78</v>
      </c>
      <c r="W231" t="s">
        <v>91</v>
      </c>
    </row>
    <row r="232" spans="1:23" x14ac:dyDescent="0.35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  <c r="U232">
        <v>0</v>
      </c>
      <c r="V232" t="s">
        <v>78</v>
      </c>
      <c r="W232" t="s">
        <v>90</v>
      </c>
    </row>
    <row r="233" spans="1:23" x14ac:dyDescent="0.35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  <c r="U233">
        <v>0</v>
      </c>
      <c r="V233" t="s">
        <v>78</v>
      </c>
      <c r="W233" t="s">
        <v>91</v>
      </c>
    </row>
    <row r="234" spans="1:23" x14ac:dyDescent="0.35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  <c r="U234">
        <v>0</v>
      </c>
      <c r="V234" t="s">
        <v>78</v>
      </c>
      <c r="W234" t="s">
        <v>91</v>
      </c>
    </row>
    <row r="235" spans="1:23" x14ac:dyDescent="0.35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  <c r="U235">
        <v>0</v>
      </c>
      <c r="V235" t="s">
        <v>78</v>
      </c>
      <c r="W235" t="s">
        <v>92</v>
      </c>
    </row>
    <row r="236" spans="1:23" x14ac:dyDescent="0.35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  <c r="U236">
        <v>0</v>
      </c>
      <c r="V236" t="s">
        <v>78</v>
      </c>
      <c r="W236" t="s">
        <v>93</v>
      </c>
    </row>
    <row r="237" spans="1:23" x14ac:dyDescent="0.35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  <c r="U237">
        <v>0</v>
      </c>
      <c r="V237" t="s">
        <v>78</v>
      </c>
      <c r="W237" t="s">
        <v>91</v>
      </c>
    </row>
    <row r="238" spans="1:23" x14ac:dyDescent="0.35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  <c r="U238">
        <v>0</v>
      </c>
      <c r="V238" t="s">
        <v>78</v>
      </c>
      <c r="W238" t="s">
        <v>91</v>
      </c>
    </row>
    <row r="239" spans="1:23" x14ac:dyDescent="0.35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  <c r="U239">
        <v>0</v>
      </c>
      <c r="V239" t="s">
        <v>78</v>
      </c>
      <c r="W239" t="s">
        <v>91</v>
      </c>
    </row>
    <row r="240" spans="1:23" x14ac:dyDescent="0.35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  <c r="U240">
        <v>0</v>
      </c>
      <c r="V240" t="s">
        <v>78</v>
      </c>
      <c r="W240" t="s">
        <v>91</v>
      </c>
    </row>
    <row r="241" spans="1:23" x14ac:dyDescent="0.35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  <c r="U241">
        <v>1</v>
      </c>
      <c r="V241" t="s">
        <v>78</v>
      </c>
      <c r="W241" t="s">
        <v>92</v>
      </c>
    </row>
    <row r="242" spans="1:23" x14ac:dyDescent="0.35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  <c r="U242">
        <v>0</v>
      </c>
      <c r="V242" t="s">
        <v>78</v>
      </c>
      <c r="W242" t="s">
        <v>91</v>
      </c>
    </row>
    <row r="243" spans="1:23" x14ac:dyDescent="0.35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  <c r="U243">
        <v>0</v>
      </c>
      <c r="V243" t="s">
        <v>78</v>
      </c>
      <c r="W243" t="s">
        <v>91</v>
      </c>
    </row>
    <row r="244" spans="1:23" x14ac:dyDescent="0.35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  <c r="U244">
        <v>0</v>
      </c>
      <c r="V244" t="s">
        <v>78</v>
      </c>
      <c r="W244" t="s">
        <v>92</v>
      </c>
    </row>
    <row r="245" spans="1:23" x14ac:dyDescent="0.35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  <c r="U245">
        <v>0</v>
      </c>
      <c r="V245" t="s">
        <v>78</v>
      </c>
      <c r="W245" t="s">
        <v>90</v>
      </c>
    </row>
    <row r="246" spans="1:23" x14ac:dyDescent="0.35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  <c r="U246">
        <v>0</v>
      </c>
      <c r="V246" t="s">
        <v>78</v>
      </c>
      <c r="W246" t="s">
        <v>91</v>
      </c>
    </row>
    <row r="247" spans="1:23" x14ac:dyDescent="0.35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  <c r="U247">
        <v>0</v>
      </c>
      <c r="V247" t="s">
        <v>78</v>
      </c>
      <c r="W247" t="s">
        <v>92</v>
      </c>
    </row>
    <row r="248" spans="1:23" x14ac:dyDescent="0.35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  <c r="U248">
        <v>0</v>
      </c>
      <c r="V248" t="s">
        <v>78</v>
      </c>
      <c r="W248" t="s">
        <v>93</v>
      </c>
    </row>
    <row r="249" spans="1:23" x14ac:dyDescent="0.35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  <c r="U249">
        <v>0</v>
      </c>
      <c r="V249" t="s">
        <v>79</v>
      </c>
      <c r="W249" t="s">
        <v>90</v>
      </c>
    </row>
    <row r="250" spans="1:23" x14ac:dyDescent="0.35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  <c r="U250">
        <v>0</v>
      </c>
      <c r="V250" t="s">
        <v>78</v>
      </c>
      <c r="W250" t="s">
        <v>92</v>
      </c>
    </row>
    <row r="251" spans="1:23" x14ac:dyDescent="0.35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  <c r="U251">
        <v>1</v>
      </c>
      <c r="V251" t="s">
        <v>78</v>
      </c>
      <c r="W251" t="s">
        <v>90</v>
      </c>
    </row>
    <row r="252" spans="1:23" x14ac:dyDescent="0.35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  <c r="U252">
        <v>0</v>
      </c>
      <c r="V252" t="s">
        <v>78</v>
      </c>
      <c r="W252" t="s">
        <v>91</v>
      </c>
    </row>
    <row r="253" spans="1:23" x14ac:dyDescent="0.35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  <c r="U253">
        <v>0</v>
      </c>
      <c r="V253" t="s">
        <v>78</v>
      </c>
      <c r="W253" t="s">
        <v>91</v>
      </c>
    </row>
    <row r="254" spans="1:23" x14ac:dyDescent="0.35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  <c r="U254">
        <v>0</v>
      </c>
      <c r="V254" t="s">
        <v>78</v>
      </c>
      <c r="W254" t="s">
        <v>91</v>
      </c>
    </row>
    <row r="255" spans="1:23" x14ac:dyDescent="0.35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  <c r="U255">
        <v>1</v>
      </c>
      <c r="V255" t="s">
        <v>78</v>
      </c>
      <c r="W255" t="s">
        <v>90</v>
      </c>
    </row>
    <row r="256" spans="1:23" x14ac:dyDescent="0.35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  <c r="U256">
        <v>1</v>
      </c>
      <c r="V256" t="s">
        <v>79</v>
      </c>
      <c r="W256" t="s">
        <v>90</v>
      </c>
    </row>
    <row r="257" spans="1:23" x14ac:dyDescent="0.35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  <c r="U257">
        <v>0</v>
      </c>
      <c r="V257" t="s">
        <v>78</v>
      </c>
      <c r="W257" t="s">
        <v>90</v>
      </c>
    </row>
    <row r="258" spans="1:23" x14ac:dyDescent="0.35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  <c r="U258">
        <v>0</v>
      </c>
      <c r="V258" t="s">
        <v>78</v>
      </c>
      <c r="W258" t="s">
        <v>91</v>
      </c>
    </row>
    <row r="259" spans="1:23" x14ac:dyDescent="0.35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  <c r="U259">
        <v>1</v>
      </c>
      <c r="V259" t="s">
        <v>78</v>
      </c>
      <c r="W259" t="s">
        <v>92</v>
      </c>
    </row>
    <row r="260" spans="1:23" x14ac:dyDescent="0.35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  <c r="U260">
        <v>0</v>
      </c>
      <c r="V260" t="s">
        <v>78</v>
      </c>
      <c r="W260" t="s">
        <v>90</v>
      </c>
    </row>
    <row r="261" spans="1:23" x14ac:dyDescent="0.35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  <c r="U261">
        <v>0</v>
      </c>
      <c r="V261" t="s">
        <v>78</v>
      </c>
      <c r="W261" t="s">
        <v>94</v>
      </c>
    </row>
    <row r="262" spans="1:23" x14ac:dyDescent="0.35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  <c r="U262">
        <v>0</v>
      </c>
      <c r="V262" t="s">
        <v>78</v>
      </c>
      <c r="W262" t="s">
        <v>92</v>
      </c>
    </row>
    <row r="263" spans="1:23" x14ac:dyDescent="0.35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  <c r="U263">
        <v>0</v>
      </c>
      <c r="V263" t="s">
        <v>78</v>
      </c>
      <c r="W263" t="s">
        <v>90</v>
      </c>
    </row>
    <row r="264" spans="1:23" x14ac:dyDescent="0.35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  <c r="U264">
        <v>0</v>
      </c>
      <c r="V264" t="s">
        <v>78</v>
      </c>
      <c r="W264" t="s">
        <v>93</v>
      </c>
    </row>
    <row r="265" spans="1:23" x14ac:dyDescent="0.35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  <c r="U265">
        <v>0</v>
      </c>
      <c r="V265" t="s">
        <v>78</v>
      </c>
      <c r="W265" t="s">
        <v>90</v>
      </c>
    </row>
    <row r="266" spans="1:23" x14ac:dyDescent="0.35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  <c r="U266">
        <v>0</v>
      </c>
      <c r="V266" t="s">
        <v>78</v>
      </c>
      <c r="W266" t="s">
        <v>90</v>
      </c>
    </row>
    <row r="267" spans="1:23" x14ac:dyDescent="0.35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  <c r="U267">
        <v>0</v>
      </c>
      <c r="V267" t="s">
        <v>78</v>
      </c>
      <c r="W267" t="s">
        <v>92</v>
      </c>
    </row>
    <row r="268" spans="1:23" x14ac:dyDescent="0.35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  <c r="U268">
        <v>0</v>
      </c>
      <c r="V268" t="s">
        <v>78</v>
      </c>
      <c r="W268" t="s">
        <v>90</v>
      </c>
    </row>
    <row r="269" spans="1:23" x14ac:dyDescent="0.35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  <c r="U269">
        <v>0</v>
      </c>
      <c r="V269" t="s">
        <v>78</v>
      </c>
      <c r="W269" t="s">
        <v>90</v>
      </c>
    </row>
    <row r="270" spans="1:23" x14ac:dyDescent="0.35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  <c r="U270">
        <v>0</v>
      </c>
      <c r="V270" t="s">
        <v>78</v>
      </c>
      <c r="W270" t="s">
        <v>91</v>
      </c>
    </row>
    <row r="271" spans="1:23" x14ac:dyDescent="0.35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  <c r="U271">
        <v>0</v>
      </c>
      <c r="V271" t="s">
        <v>78</v>
      </c>
      <c r="W271" t="s">
        <v>90</v>
      </c>
    </row>
    <row r="272" spans="1:23" x14ac:dyDescent="0.35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  <c r="U272">
        <v>0</v>
      </c>
      <c r="V272" t="s">
        <v>78</v>
      </c>
      <c r="W272" t="s">
        <v>90</v>
      </c>
    </row>
    <row r="273" spans="1:23" x14ac:dyDescent="0.35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  <c r="U273">
        <v>0</v>
      </c>
      <c r="V273" t="s">
        <v>78</v>
      </c>
      <c r="W273" t="s">
        <v>90</v>
      </c>
    </row>
    <row r="274" spans="1:23" x14ac:dyDescent="0.35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  <c r="U274">
        <v>0</v>
      </c>
      <c r="V274" t="s">
        <v>78</v>
      </c>
      <c r="W274" t="s">
        <v>91</v>
      </c>
    </row>
    <row r="275" spans="1:23" x14ac:dyDescent="0.35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  <c r="U275">
        <v>0</v>
      </c>
      <c r="V275" t="s">
        <v>78</v>
      </c>
      <c r="W275" t="s">
        <v>92</v>
      </c>
    </row>
    <row r="276" spans="1:23" x14ac:dyDescent="0.35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  <c r="U276">
        <v>0</v>
      </c>
      <c r="V276" t="s">
        <v>78</v>
      </c>
      <c r="W276" t="s">
        <v>91</v>
      </c>
    </row>
    <row r="277" spans="1:23" x14ac:dyDescent="0.35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  <c r="U277">
        <v>0</v>
      </c>
      <c r="V277" t="s">
        <v>78</v>
      </c>
      <c r="W277" t="s">
        <v>90</v>
      </c>
    </row>
    <row r="278" spans="1:23" x14ac:dyDescent="0.35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  <c r="U278">
        <v>1</v>
      </c>
      <c r="V278" t="s">
        <v>78</v>
      </c>
      <c r="W278" t="s">
        <v>93</v>
      </c>
    </row>
    <row r="279" spans="1:23" x14ac:dyDescent="0.35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  <c r="U279">
        <v>1</v>
      </c>
      <c r="V279" t="s">
        <v>79</v>
      </c>
      <c r="W279" t="s">
        <v>92</v>
      </c>
    </row>
    <row r="280" spans="1:23" x14ac:dyDescent="0.35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  <c r="U280">
        <v>0</v>
      </c>
      <c r="V280" t="s">
        <v>78</v>
      </c>
      <c r="W280" t="s">
        <v>90</v>
      </c>
    </row>
    <row r="281" spans="1:23" x14ac:dyDescent="0.35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  <c r="U281">
        <v>0</v>
      </c>
      <c r="V281" t="s">
        <v>78</v>
      </c>
      <c r="W281" t="s">
        <v>91</v>
      </c>
    </row>
    <row r="282" spans="1:23" x14ac:dyDescent="0.35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  <c r="U282">
        <v>0</v>
      </c>
      <c r="V282" t="s">
        <v>78</v>
      </c>
      <c r="W282" t="s">
        <v>90</v>
      </c>
    </row>
    <row r="283" spans="1:23" x14ac:dyDescent="0.35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  <c r="U283">
        <v>0</v>
      </c>
      <c r="V283" t="s">
        <v>78</v>
      </c>
      <c r="W283" t="s">
        <v>93</v>
      </c>
    </row>
    <row r="284" spans="1:23" x14ac:dyDescent="0.35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  <c r="U284">
        <v>0</v>
      </c>
      <c r="V284" t="s">
        <v>78</v>
      </c>
      <c r="W284" t="s">
        <v>92</v>
      </c>
    </row>
    <row r="285" spans="1:23" x14ac:dyDescent="0.35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  <c r="U285">
        <v>1</v>
      </c>
      <c r="V285" t="s">
        <v>78</v>
      </c>
      <c r="W285" t="s">
        <v>92</v>
      </c>
    </row>
    <row r="286" spans="1:23" x14ac:dyDescent="0.35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  <c r="U286">
        <v>0</v>
      </c>
      <c r="V286" t="s">
        <v>78</v>
      </c>
      <c r="W286" t="s">
        <v>93</v>
      </c>
    </row>
    <row r="287" spans="1:23" x14ac:dyDescent="0.35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  <c r="U287">
        <v>0</v>
      </c>
      <c r="V287" t="s">
        <v>78</v>
      </c>
      <c r="W287" t="s">
        <v>90</v>
      </c>
    </row>
    <row r="288" spans="1:23" x14ac:dyDescent="0.35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  <c r="U288">
        <v>0</v>
      </c>
      <c r="V288" t="s">
        <v>78</v>
      </c>
      <c r="W288" t="s">
        <v>92</v>
      </c>
    </row>
    <row r="289" spans="1:23" x14ac:dyDescent="0.35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  <c r="U289">
        <v>0</v>
      </c>
      <c r="V289" t="s">
        <v>78</v>
      </c>
      <c r="W289" t="s">
        <v>91</v>
      </c>
    </row>
    <row r="290" spans="1:23" x14ac:dyDescent="0.35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  <c r="U290">
        <v>0</v>
      </c>
      <c r="V290" t="s">
        <v>78</v>
      </c>
      <c r="W290" t="s">
        <v>92</v>
      </c>
    </row>
    <row r="291" spans="1:23" x14ac:dyDescent="0.35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  <c r="U291">
        <v>0</v>
      </c>
      <c r="V291" t="s">
        <v>78</v>
      </c>
      <c r="W291" t="s">
        <v>91</v>
      </c>
    </row>
    <row r="292" spans="1:23" x14ac:dyDescent="0.35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  <c r="U292">
        <v>0</v>
      </c>
      <c r="V292" t="s">
        <v>78</v>
      </c>
      <c r="W292" t="s">
        <v>92</v>
      </c>
    </row>
    <row r="293" spans="1:23" x14ac:dyDescent="0.35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  <c r="U293">
        <v>0</v>
      </c>
      <c r="V293" t="s">
        <v>79</v>
      </c>
      <c r="W293" t="s">
        <v>93</v>
      </c>
    </row>
    <row r="294" spans="1:23" x14ac:dyDescent="0.35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  <c r="U294">
        <v>0</v>
      </c>
      <c r="V294" t="s">
        <v>79</v>
      </c>
      <c r="W294" t="s">
        <v>91</v>
      </c>
    </row>
    <row r="295" spans="1:23" x14ac:dyDescent="0.35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  <c r="U295">
        <v>0</v>
      </c>
      <c r="V295" t="s">
        <v>78</v>
      </c>
      <c r="W295" t="s">
        <v>92</v>
      </c>
    </row>
    <row r="296" spans="1:23" x14ac:dyDescent="0.35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  <c r="U296">
        <v>0</v>
      </c>
      <c r="V296" t="s">
        <v>78</v>
      </c>
      <c r="W296" t="s">
        <v>90</v>
      </c>
    </row>
    <row r="297" spans="1:23" x14ac:dyDescent="0.35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  <c r="U297">
        <v>1</v>
      </c>
      <c r="V297" t="s">
        <v>78</v>
      </c>
      <c r="W297" t="s">
        <v>92</v>
      </c>
    </row>
    <row r="298" spans="1:23" x14ac:dyDescent="0.35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  <c r="U298">
        <v>0</v>
      </c>
      <c r="V298" t="s">
        <v>78</v>
      </c>
      <c r="W298" t="s">
        <v>90</v>
      </c>
    </row>
    <row r="299" spans="1:23" x14ac:dyDescent="0.35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  <c r="U299">
        <v>0</v>
      </c>
      <c r="V299" t="s">
        <v>78</v>
      </c>
      <c r="W299" t="s">
        <v>92</v>
      </c>
    </row>
    <row r="300" spans="1:23" x14ac:dyDescent="0.35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  <c r="U300">
        <v>1</v>
      </c>
      <c r="V300" t="s">
        <v>78</v>
      </c>
      <c r="W300" t="s">
        <v>91</v>
      </c>
    </row>
    <row r="301" spans="1:23" x14ac:dyDescent="0.35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  <c r="U301">
        <v>0</v>
      </c>
      <c r="V301" t="s">
        <v>78</v>
      </c>
      <c r="W301" t="s">
        <v>91</v>
      </c>
    </row>
    <row r="302" spans="1:23" x14ac:dyDescent="0.35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  <c r="U302">
        <v>0</v>
      </c>
      <c r="V302" t="s">
        <v>78</v>
      </c>
      <c r="W302" t="s">
        <v>93</v>
      </c>
    </row>
    <row r="303" spans="1:23" x14ac:dyDescent="0.35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  <c r="U303">
        <v>0</v>
      </c>
      <c r="V303" t="s">
        <v>78</v>
      </c>
      <c r="W303" t="s">
        <v>92</v>
      </c>
    </row>
    <row r="304" spans="1:23" x14ac:dyDescent="0.35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  <c r="U304">
        <v>0</v>
      </c>
      <c r="V304" t="s">
        <v>78</v>
      </c>
      <c r="W304" t="s">
        <v>91</v>
      </c>
    </row>
    <row r="305" spans="1:23" x14ac:dyDescent="0.35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  <c r="U305">
        <v>0</v>
      </c>
      <c r="V305" t="s">
        <v>79</v>
      </c>
      <c r="W305" t="s">
        <v>90</v>
      </c>
    </row>
    <row r="306" spans="1:23" x14ac:dyDescent="0.35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  <c r="U306">
        <v>0</v>
      </c>
      <c r="V306" t="s">
        <v>78</v>
      </c>
      <c r="W306" t="s">
        <v>93</v>
      </c>
    </row>
    <row r="307" spans="1:23" x14ac:dyDescent="0.35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  <c r="U307">
        <v>0</v>
      </c>
      <c r="V307" t="s">
        <v>78</v>
      </c>
      <c r="W307" t="s">
        <v>91</v>
      </c>
    </row>
    <row r="308" spans="1:23" x14ac:dyDescent="0.35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  <c r="U308">
        <v>0</v>
      </c>
      <c r="V308" t="s">
        <v>78</v>
      </c>
      <c r="W308" t="s">
        <v>91</v>
      </c>
    </row>
    <row r="309" spans="1:23" x14ac:dyDescent="0.35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  <c r="U309">
        <v>0</v>
      </c>
      <c r="V309" t="s">
        <v>78</v>
      </c>
      <c r="W309" t="s">
        <v>93</v>
      </c>
    </row>
    <row r="310" spans="1:23" x14ac:dyDescent="0.35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  <c r="U310">
        <v>1</v>
      </c>
      <c r="V310" t="s">
        <v>78</v>
      </c>
      <c r="W310" t="s">
        <v>91</v>
      </c>
    </row>
    <row r="311" spans="1:23" x14ac:dyDescent="0.35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  <c r="U311">
        <v>0</v>
      </c>
      <c r="V311" t="s">
        <v>78</v>
      </c>
      <c r="W311" t="s">
        <v>93</v>
      </c>
    </row>
    <row r="312" spans="1:23" x14ac:dyDescent="0.35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  <c r="U312">
        <v>0</v>
      </c>
      <c r="V312" t="s">
        <v>78</v>
      </c>
      <c r="W312" t="s">
        <v>92</v>
      </c>
    </row>
    <row r="313" spans="1:23" x14ac:dyDescent="0.35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  <c r="U313">
        <v>0</v>
      </c>
      <c r="V313" t="s">
        <v>78</v>
      </c>
      <c r="W313" t="s">
        <v>91</v>
      </c>
    </row>
    <row r="314" spans="1:23" x14ac:dyDescent="0.35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  <c r="U314">
        <v>0</v>
      </c>
      <c r="V314" t="s">
        <v>78</v>
      </c>
      <c r="W314" t="s">
        <v>92</v>
      </c>
    </row>
    <row r="315" spans="1:23" x14ac:dyDescent="0.35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  <c r="U315">
        <v>1</v>
      </c>
      <c r="V315" t="s">
        <v>78</v>
      </c>
      <c r="W315" t="s">
        <v>92</v>
      </c>
    </row>
    <row r="316" spans="1:23" x14ac:dyDescent="0.35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  <c r="U316">
        <v>0</v>
      </c>
      <c r="V316" t="s">
        <v>78</v>
      </c>
      <c r="W316" t="s">
        <v>90</v>
      </c>
    </row>
    <row r="317" spans="1:23" x14ac:dyDescent="0.35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  <c r="U317">
        <v>0</v>
      </c>
      <c r="V317" t="s">
        <v>78</v>
      </c>
      <c r="W317" t="s">
        <v>91</v>
      </c>
    </row>
    <row r="318" spans="1:23" x14ac:dyDescent="0.35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  <c r="U318">
        <v>0</v>
      </c>
      <c r="V318" t="s">
        <v>78</v>
      </c>
      <c r="W318" t="s">
        <v>90</v>
      </c>
    </row>
    <row r="319" spans="1:23" x14ac:dyDescent="0.35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  <c r="U319">
        <v>0</v>
      </c>
      <c r="V319" t="s">
        <v>78</v>
      </c>
      <c r="W319" t="s">
        <v>91</v>
      </c>
    </row>
    <row r="320" spans="1:23" x14ac:dyDescent="0.35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  <c r="U320">
        <v>0</v>
      </c>
      <c r="V320" t="s">
        <v>78</v>
      </c>
      <c r="W320" t="s">
        <v>90</v>
      </c>
    </row>
    <row r="321" spans="1:23" x14ac:dyDescent="0.35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  <c r="U321">
        <v>0</v>
      </c>
      <c r="V321" t="s">
        <v>78</v>
      </c>
      <c r="W321" t="s">
        <v>92</v>
      </c>
    </row>
    <row r="322" spans="1:23" x14ac:dyDescent="0.35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  <c r="U322">
        <v>0</v>
      </c>
      <c r="V322" t="s">
        <v>79</v>
      </c>
      <c r="W322" t="s">
        <v>91</v>
      </c>
    </row>
    <row r="323" spans="1:23" x14ac:dyDescent="0.35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  <c r="U323">
        <v>0</v>
      </c>
      <c r="V323" t="s">
        <v>78</v>
      </c>
      <c r="W323" t="s">
        <v>93</v>
      </c>
    </row>
    <row r="324" spans="1:23" x14ac:dyDescent="0.35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  <c r="U324">
        <v>0</v>
      </c>
      <c r="V324" t="s">
        <v>78</v>
      </c>
      <c r="W324" t="s">
        <v>92</v>
      </c>
    </row>
    <row r="325" spans="1:23" x14ac:dyDescent="0.35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  <c r="U325">
        <v>0</v>
      </c>
      <c r="V325" t="s">
        <v>78</v>
      </c>
      <c r="W325" t="s">
        <v>93</v>
      </c>
    </row>
    <row r="326" spans="1:23" x14ac:dyDescent="0.35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  <c r="U326">
        <v>0</v>
      </c>
      <c r="V326" t="s">
        <v>78</v>
      </c>
      <c r="W326" t="s">
        <v>93</v>
      </c>
    </row>
    <row r="327" spans="1:23" x14ac:dyDescent="0.35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  <c r="U327">
        <v>0</v>
      </c>
      <c r="V327" t="s">
        <v>79</v>
      </c>
      <c r="W327" t="s">
        <v>90</v>
      </c>
    </row>
    <row r="328" spans="1:23" x14ac:dyDescent="0.35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  <c r="U328">
        <v>0</v>
      </c>
      <c r="V328" t="s">
        <v>78</v>
      </c>
      <c r="W328" t="s">
        <v>90</v>
      </c>
    </row>
    <row r="329" spans="1:23" x14ac:dyDescent="0.35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  <c r="U329">
        <v>1</v>
      </c>
      <c r="V329" t="s">
        <v>78</v>
      </c>
      <c r="W329" t="s">
        <v>94</v>
      </c>
    </row>
    <row r="330" spans="1:23" x14ac:dyDescent="0.35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  <c r="U330">
        <v>0</v>
      </c>
      <c r="V330" t="s">
        <v>78</v>
      </c>
      <c r="W330" t="s">
        <v>90</v>
      </c>
    </row>
    <row r="331" spans="1:23" x14ac:dyDescent="0.35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  <c r="U331">
        <v>0</v>
      </c>
      <c r="V331" t="s">
        <v>78</v>
      </c>
      <c r="W331" t="s">
        <v>92</v>
      </c>
    </row>
    <row r="332" spans="1:23" x14ac:dyDescent="0.35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  <c r="U332">
        <v>1</v>
      </c>
      <c r="V332" t="s">
        <v>78</v>
      </c>
      <c r="W332" t="s">
        <v>92</v>
      </c>
    </row>
    <row r="333" spans="1:23" x14ac:dyDescent="0.35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  <c r="U333">
        <v>0</v>
      </c>
      <c r="V333" t="s">
        <v>78</v>
      </c>
      <c r="W333" t="s">
        <v>92</v>
      </c>
    </row>
    <row r="334" spans="1:23" x14ac:dyDescent="0.35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  <c r="U334">
        <v>0</v>
      </c>
      <c r="V334" t="s">
        <v>78</v>
      </c>
      <c r="W334" t="s">
        <v>90</v>
      </c>
    </row>
    <row r="335" spans="1:23" x14ac:dyDescent="0.35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  <c r="U335">
        <v>0</v>
      </c>
      <c r="V335" t="s">
        <v>78</v>
      </c>
      <c r="W335" t="s">
        <v>90</v>
      </c>
    </row>
    <row r="336" spans="1:23" x14ac:dyDescent="0.35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  <c r="U336">
        <v>0</v>
      </c>
      <c r="V336" t="s">
        <v>78</v>
      </c>
      <c r="W336" t="s">
        <v>92</v>
      </c>
    </row>
    <row r="337" spans="1:23" x14ac:dyDescent="0.35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  <c r="U337">
        <v>0</v>
      </c>
      <c r="V337" t="s">
        <v>78</v>
      </c>
      <c r="W337" t="s">
        <v>94</v>
      </c>
    </row>
    <row r="338" spans="1:23" x14ac:dyDescent="0.35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  <c r="U338">
        <v>1</v>
      </c>
      <c r="V338" t="s">
        <v>79</v>
      </c>
      <c r="W338" t="s">
        <v>90</v>
      </c>
    </row>
    <row r="339" spans="1:23" x14ac:dyDescent="0.35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  <c r="U339">
        <v>0</v>
      </c>
      <c r="V339" t="s">
        <v>78</v>
      </c>
      <c r="W339" t="s">
        <v>91</v>
      </c>
    </row>
    <row r="340" spans="1:23" x14ac:dyDescent="0.35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  <c r="U340">
        <v>0</v>
      </c>
      <c r="V340" t="s">
        <v>78</v>
      </c>
      <c r="W340" t="s">
        <v>91</v>
      </c>
    </row>
    <row r="341" spans="1:23" x14ac:dyDescent="0.35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  <c r="U341">
        <v>0</v>
      </c>
      <c r="V341" t="s">
        <v>78</v>
      </c>
      <c r="W341" t="s">
        <v>93</v>
      </c>
    </row>
    <row r="342" spans="1:23" x14ac:dyDescent="0.35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  <c r="U342">
        <v>0</v>
      </c>
      <c r="V342" t="s">
        <v>78</v>
      </c>
      <c r="W342" t="s">
        <v>92</v>
      </c>
    </row>
    <row r="343" spans="1:23" x14ac:dyDescent="0.35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  <c r="U343">
        <v>0</v>
      </c>
      <c r="V343" t="s">
        <v>78</v>
      </c>
      <c r="W343" t="s">
        <v>92</v>
      </c>
    </row>
    <row r="344" spans="1:23" x14ac:dyDescent="0.35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  <c r="U344">
        <v>0</v>
      </c>
      <c r="V344" t="s">
        <v>78</v>
      </c>
      <c r="W344" t="s">
        <v>92</v>
      </c>
    </row>
    <row r="345" spans="1:23" x14ac:dyDescent="0.35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  <c r="U345">
        <v>1</v>
      </c>
      <c r="V345" t="s">
        <v>78</v>
      </c>
      <c r="W345" t="s">
        <v>91</v>
      </c>
    </row>
    <row r="346" spans="1:23" x14ac:dyDescent="0.35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  <c r="U346">
        <v>0</v>
      </c>
      <c r="V346" t="s">
        <v>78</v>
      </c>
      <c r="W346" t="s">
        <v>90</v>
      </c>
    </row>
    <row r="347" spans="1:23" x14ac:dyDescent="0.35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  <c r="U347">
        <v>0</v>
      </c>
      <c r="V347" t="s">
        <v>78</v>
      </c>
      <c r="W347" t="s">
        <v>90</v>
      </c>
    </row>
    <row r="348" spans="1:23" x14ac:dyDescent="0.35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  <c r="U348">
        <v>0</v>
      </c>
      <c r="V348" t="s">
        <v>78</v>
      </c>
      <c r="W348" t="s">
        <v>90</v>
      </c>
    </row>
    <row r="349" spans="1:23" x14ac:dyDescent="0.35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  <c r="U349">
        <v>0</v>
      </c>
      <c r="V349" t="s">
        <v>78</v>
      </c>
      <c r="W349" t="s">
        <v>91</v>
      </c>
    </row>
    <row r="350" spans="1:23" x14ac:dyDescent="0.35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  <c r="U350">
        <v>0</v>
      </c>
      <c r="V350" t="s">
        <v>78</v>
      </c>
      <c r="W350" t="s">
        <v>93</v>
      </c>
    </row>
    <row r="351" spans="1:23" x14ac:dyDescent="0.35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  <c r="U351">
        <v>0</v>
      </c>
      <c r="V351" t="s">
        <v>78</v>
      </c>
      <c r="W351" t="s">
        <v>90</v>
      </c>
    </row>
    <row r="352" spans="1:23" x14ac:dyDescent="0.35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  <c r="U352">
        <v>0</v>
      </c>
      <c r="V352" t="s">
        <v>78</v>
      </c>
      <c r="W352" t="s">
        <v>90</v>
      </c>
    </row>
    <row r="353" spans="1:23" x14ac:dyDescent="0.35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  <c r="U353">
        <v>0</v>
      </c>
      <c r="V353" t="s">
        <v>78</v>
      </c>
      <c r="W353" t="s">
        <v>90</v>
      </c>
    </row>
    <row r="354" spans="1:23" x14ac:dyDescent="0.35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  <c r="U354">
        <v>0</v>
      </c>
      <c r="V354" t="s">
        <v>78</v>
      </c>
      <c r="W354" t="s">
        <v>90</v>
      </c>
    </row>
    <row r="355" spans="1:23" x14ac:dyDescent="0.35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  <c r="U355">
        <v>0</v>
      </c>
      <c r="V355" t="s">
        <v>78</v>
      </c>
      <c r="W355" t="s">
        <v>91</v>
      </c>
    </row>
    <row r="356" spans="1:23" x14ac:dyDescent="0.35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  <c r="U356">
        <v>0</v>
      </c>
      <c r="V356" t="s">
        <v>78</v>
      </c>
      <c r="W356" t="s">
        <v>92</v>
      </c>
    </row>
    <row r="357" spans="1:23" x14ac:dyDescent="0.35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  <c r="U357">
        <v>0</v>
      </c>
      <c r="V357" t="s">
        <v>78</v>
      </c>
      <c r="W357" t="s">
        <v>91</v>
      </c>
    </row>
    <row r="358" spans="1:23" x14ac:dyDescent="0.35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  <c r="U358">
        <v>0</v>
      </c>
      <c r="V358" t="s">
        <v>78</v>
      </c>
      <c r="W358" t="s">
        <v>93</v>
      </c>
    </row>
    <row r="359" spans="1:23" x14ac:dyDescent="0.35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  <c r="U359">
        <v>1</v>
      </c>
      <c r="V359" t="s">
        <v>78</v>
      </c>
      <c r="W359" t="s">
        <v>93</v>
      </c>
    </row>
    <row r="360" spans="1:23" x14ac:dyDescent="0.35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  <c r="U360">
        <v>0</v>
      </c>
      <c r="V360" t="s">
        <v>78</v>
      </c>
      <c r="W360" t="s">
        <v>91</v>
      </c>
    </row>
    <row r="361" spans="1:23" x14ac:dyDescent="0.35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  <c r="U361">
        <v>0</v>
      </c>
      <c r="V361" t="s">
        <v>78</v>
      </c>
      <c r="W361" t="s">
        <v>90</v>
      </c>
    </row>
    <row r="362" spans="1:23" x14ac:dyDescent="0.35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  <c r="U362">
        <v>0</v>
      </c>
      <c r="V362" t="s">
        <v>78</v>
      </c>
      <c r="W362" t="s">
        <v>92</v>
      </c>
    </row>
    <row r="363" spans="1:23" x14ac:dyDescent="0.35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  <c r="U363">
        <v>0</v>
      </c>
      <c r="V363" t="s">
        <v>78</v>
      </c>
      <c r="W363" t="s">
        <v>92</v>
      </c>
    </row>
    <row r="364" spans="1:23" x14ac:dyDescent="0.35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  <c r="U364">
        <v>0</v>
      </c>
      <c r="V364" t="s">
        <v>78</v>
      </c>
      <c r="W364" t="s">
        <v>93</v>
      </c>
    </row>
    <row r="365" spans="1:23" x14ac:dyDescent="0.35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  <c r="U365">
        <v>1</v>
      </c>
      <c r="V365" t="s">
        <v>78</v>
      </c>
      <c r="W365" t="s">
        <v>90</v>
      </c>
    </row>
    <row r="366" spans="1:23" x14ac:dyDescent="0.35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  <c r="U366">
        <v>0</v>
      </c>
      <c r="V366" t="s">
        <v>78</v>
      </c>
      <c r="W366" t="s">
        <v>90</v>
      </c>
    </row>
    <row r="367" spans="1:23" x14ac:dyDescent="0.35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  <c r="U367">
        <v>0</v>
      </c>
      <c r="V367" t="s">
        <v>78</v>
      </c>
      <c r="W367" t="s">
        <v>92</v>
      </c>
    </row>
    <row r="368" spans="1:23" x14ac:dyDescent="0.35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  <c r="U368">
        <v>0</v>
      </c>
      <c r="V368" t="s">
        <v>78</v>
      </c>
      <c r="W368" t="s">
        <v>91</v>
      </c>
    </row>
    <row r="369" spans="1:23" x14ac:dyDescent="0.35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  <c r="U369">
        <v>0</v>
      </c>
      <c r="V369" t="s">
        <v>78</v>
      </c>
      <c r="W369" t="s">
        <v>90</v>
      </c>
    </row>
    <row r="370" spans="1:23" x14ac:dyDescent="0.35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  <c r="U370">
        <v>0</v>
      </c>
      <c r="V370" t="s">
        <v>78</v>
      </c>
      <c r="W370" t="s">
        <v>91</v>
      </c>
    </row>
    <row r="371" spans="1:23" x14ac:dyDescent="0.35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  <c r="U371">
        <v>0</v>
      </c>
      <c r="V371" t="s">
        <v>78</v>
      </c>
      <c r="W371" t="s">
        <v>92</v>
      </c>
    </row>
    <row r="372" spans="1:23" x14ac:dyDescent="0.35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  <c r="U372">
        <v>0</v>
      </c>
      <c r="V372" t="s">
        <v>78</v>
      </c>
      <c r="W372" t="s">
        <v>92</v>
      </c>
    </row>
    <row r="373" spans="1:23" x14ac:dyDescent="0.35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  <c r="U373">
        <v>0</v>
      </c>
      <c r="V373" t="s">
        <v>78</v>
      </c>
      <c r="W373" t="s">
        <v>93</v>
      </c>
    </row>
    <row r="374" spans="1:23" x14ac:dyDescent="0.35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  <c r="U374">
        <v>0</v>
      </c>
      <c r="V374" t="s">
        <v>79</v>
      </c>
      <c r="W374" t="s">
        <v>92</v>
      </c>
    </row>
    <row r="375" spans="1:23" x14ac:dyDescent="0.35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  <c r="U375">
        <v>0</v>
      </c>
      <c r="V375" t="s">
        <v>78</v>
      </c>
      <c r="W375" t="s">
        <v>92</v>
      </c>
    </row>
    <row r="376" spans="1:23" x14ac:dyDescent="0.35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  <c r="U376">
        <v>0</v>
      </c>
      <c r="V376" t="s">
        <v>78</v>
      </c>
      <c r="W376" t="s">
        <v>92</v>
      </c>
    </row>
    <row r="377" spans="1:23" x14ac:dyDescent="0.35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  <c r="U377">
        <v>0</v>
      </c>
      <c r="V377" t="s">
        <v>78</v>
      </c>
      <c r="W377" t="s">
        <v>92</v>
      </c>
    </row>
    <row r="378" spans="1:23" x14ac:dyDescent="0.35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  <c r="U378">
        <v>0</v>
      </c>
      <c r="V378" t="s">
        <v>78</v>
      </c>
      <c r="W378" t="s">
        <v>91</v>
      </c>
    </row>
    <row r="379" spans="1:23" x14ac:dyDescent="0.35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  <c r="U379">
        <v>1</v>
      </c>
      <c r="V379" t="s">
        <v>78</v>
      </c>
      <c r="W379" t="s">
        <v>90</v>
      </c>
    </row>
    <row r="380" spans="1:23" x14ac:dyDescent="0.35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  <c r="U380">
        <v>1</v>
      </c>
      <c r="V380" t="s">
        <v>78</v>
      </c>
      <c r="W380" t="s">
        <v>92</v>
      </c>
    </row>
    <row r="381" spans="1:23" x14ac:dyDescent="0.35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  <c r="U381">
        <v>0</v>
      </c>
      <c r="V381" t="s">
        <v>78</v>
      </c>
      <c r="W381" t="s">
        <v>92</v>
      </c>
    </row>
    <row r="382" spans="1:23" x14ac:dyDescent="0.35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  <c r="U382">
        <v>0</v>
      </c>
      <c r="V382" t="s">
        <v>78</v>
      </c>
      <c r="W382" t="s">
        <v>93</v>
      </c>
    </row>
    <row r="383" spans="1:23" x14ac:dyDescent="0.35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  <c r="U383">
        <v>0</v>
      </c>
      <c r="V383" t="s">
        <v>78</v>
      </c>
      <c r="W383" t="s">
        <v>90</v>
      </c>
    </row>
    <row r="384" spans="1:23" x14ac:dyDescent="0.35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  <c r="U384">
        <v>0</v>
      </c>
      <c r="V384" t="s">
        <v>78</v>
      </c>
      <c r="W384" t="s">
        <v>92</v>
      </c>
    </row>
    <row r="385" spans="1:23" x14ac:dyDescent="0.35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  <c r="U385">
        <v>0</v>
      </c>
      <c r="V385" t="s">
        <v>78</v>
      </c>
      <c r="W385" t="s">
        <v>90</v>
      </c>
    </row>
    <row r="386" spans="1:23" x14ac:dyDescent="0.35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  <c r="U386">
        <v>0</v>
      </c>
      <c r="V386" t="s">
        <v>78</v>
      </c>
      <c r="W386" t="s">
        <v>91</v>
      </c>
    </row>
    <row r="387" spans="1:23" x14ac:dyDescent="0.35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  <c r="U387">
        <v>0</v>
      </c>
      <c r="V387" t="s">
        <v>78</v>
      </c>
      <c r="W387" t="s">
        <v>92</v>
      </c>
    </row>
    <row r="388" spans="1:23" x14ac:dyDescent="0.35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  <c r="U388">
        <v>1</v>
      </c>
      <c r="V388" t="s">
        <v>78</v>
      </c>
      <c r="W388" t="s">
        <v>92</v>
      </c>
    </row>
    <row r="389" spans="1:23" x14ac:dyDescent="0.35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  <c r="U389">
        <v>1</v>
      </c>
      <c r="V389" t="s">
        <v>78</v>
      </c>
      <c r="W389" t="s">
        <v>91</v>
      </c>
    </row>
    <row r="390" spans="1:23" x14ac:dyDescent="0.35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  <c r="U390">
        <v>0</v>
      </c>
      <c r="V390" t="s">
        <v>78</v>
      </c>
      <c r="W390" t="s">
        <v>93</v>
      </c>
    </row>
    <row r="391" spans="1:23" x14ac:dyDescent="0.35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  <c r="U391">
        <v>0</v>
      </c>
      <c r="V391" t="s">
        <v>78</v>
      </c>
      <c r="W391" t="s">
        <v>93</v>
      </c>
    </row>
    <row r="392" spans="1:23" x14ac:dyDescent="0.35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  <c r="U392">
        <v>0</v>
      </c>
      <c r="V392" t="s">
        <v>78</v>
      </c>
      <c r="W392" t="s">
        <v>92</v>
      </c>
    </row>
    <row r="393" spans="1:23" x14ac:dyDescent="0.35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  <c r="U393">
        <v>0</v>
      </c>
      <c r="V393" t="s">
        <v>78</v>
      </c>
      <c r="W393" t="s">
        <v>91</v>
      </c>
    </row>
    <row r="394" spans="1:23" x14ac:dyDescent="0.35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  <c r="U394">
        <v>1</v>
      </c>
      <c r="V394" t="s">
        <v>79</v>
      </c>
      <c r="W394" t="s">
        <v>92</v>
      </c>
    </row>
    <row r="395" spans="1:23" x14ac:dyDescent="0.35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  <c r="U395">
        <v>0</v>
      </c>
      <c r="V395" t="s">
        <v>78</v>
      </c>
      <c r="W395" t="s">
        <v>91</v>
      </c>
    </row>
    <row r="396" spans="1:23" x14ac:dyDescent="0.35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  <c r="U396">
        <v>0</v>
      </c>
      <c r="V396" t="s">
        <v>78</v>
      </c>
      <c r="W396" t="s">
        <v>91</v>
      </c>
    </row>
    <row r="397" spans="1:23" x14ac:dyDescent="0.35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  <c r="U397">
        <v>0</v>
      </c>
      <c r="V397" t="s">
        <v>78</v>
      </c>
      <c r="W397" t="s">
        <v>91</v>
      </c>
    </row>
    <row r="398" spans="1:23" x14ac:dyDescent="0.35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  <c r="U398">
        <v>0</v>
      </c>
      <c r="V398" t="s">
        <v>78</v>
      </c>
      <c r="W398" t="s">
        <v>90</v>
      </c>
    </row>
    <row r="399" spans="1:23" x14ac:dyDescent="0.35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  <c r="U399">
        <v>0</v>
      </c>
      <c r="V399" t="s">
        <v>78</v>
      </c>
      <c r="W399" t="s">
        <v>91</v>
      </c>
    </row>
    <row r="400" spans="1:23" x14ac:dyDescent="0.35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  <c r="U400">
        <v>0</v>
      </c>
      <c r="V400" t="s">
        <v>78</v>
      </c>
      <c r="W400" t="s">
        <v>90</v>
      </c>
    </row>
    <row r="401" spans="1:23" x14ac:dyDescent="0.35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  <c r="U401">
        <v>0</v>
      </c>
      <c r="V401" t="s">
        <v>78</v>
      </c>
      <c r="W401" t="s">
        <v>92</v>
      </c>
    </row>
    <row r="402" spans="1:23" x14ac:dyDescent="0.35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  <c r="U402">
        <v>0</v>
      </c>
      <c r="V402" t="s">
        <v>78</v>
      </c>
      <c r="W402" t="s">
        <v>90</v>
      </c>
    </row>
    <row r="403" spans="1:23" x14ac:dyDescent="0.35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  <c r="U403">
        <v>0</v>
      </c>
      <c r="V403" t="s">
        <v>78</v>
      </c>
      <c r="W403" t="s">
        <v>92</v>
      </c>
    </row>
    <row r="404" spans="1:23" x14ac:dyDescent="0.35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  <c r="U404">
        <v>0</v>
      </c>
      <c r="V404" t="s">
        <v>78</v>
      </c>
      <c r="W404" t="s">
        <v>93</v>
      </c>
    </row>
    <row r="405" spans="1:23" x14ac:dyDescent="0.35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  <c r="U405">
        <v>0</v>
      </c>
      <c r="V405" t="s">
        <v>78</v>
      </c>
      <c r="W405" t="s">
        <v>90</v>
      </c>
    </row>
    <row r="406" spans="1:23" x14ac:dyDescent="0.35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  <c r="U406">
        <v>0</v>
      </c>
      <c r="V406" t="s">
        <v>78</v>
      </c>
      <c r="W406" t="s">
        <v>92</v>
      </c>
    </row>
    <row r="407" spans="1:23" x14ac:dyDescent="0.35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  <c r="U407">
        <v>0</v>
      </c>
      <c r="V407" t="s">
        <v>78</v>
      </c>
      <c r="W407" t="s">
        <v>91</v>
      </c>
    </row>
    <row r="408" spans="1:23" x14ac:dyDescent="0.35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  <c r="U408">
        <v>0</v>
      </c>
      <c r="V408" t="s">
        <v>78</v>
      </c>
      <c r="W408" t="s">
        <v>90</v>
      </c>
    </row>
    <row r="409" spans="1:23" x14ac:dyDescent="0.35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  <c r="U409">
        <v>1</v>
      </c>
      <c r="V409" t="s">
        <v>78</v>
      </c>
      <c r="W409" t="s">
        <v>93</v>
      </c>
    </row>
    <row r="410" spans="1:23" x14ac:dyDescent="0.35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  <c r="U410">
        <v>1</v>
      </c>
      <c r="V410" t="s">
        <v>78</v>
      </c>
      <c r="W410" t="s">
        <v>92</v>
      </c>
    </row>
    <row r="411" spans="1:23" x14ac:dyDescent="0.35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  <c r="U411">
        <v>0</v>
      </c>
      <c r="V411" t="s">
        <v>78</v>
      </c>
      <c r="W411" t="s">
        <v>90</v>
      </c>
    </row>
    <row r="412" spans="1:23" x14ac:dyDescent="0.35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  <c r="U412">
        <v>0</v>
      </c>
      <c r="V412" t="s">
        <v>78</v>
      </c>
      <c r="W412" t="s">
        <v>94</v>
      </c>
    </row>
    <row r="413" spans="1:23" x14ac:dyDescent="0.35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  <c r="U413">
        <v>0</v>
      </c>
      <c r="V413" t="s">
        <v>78</v>
      </c>
      <c r="W413" t="s">
        <v>91</v>
      </c>
    </row>
    <row r="414" spans="1:23" x14ac:dyDescent="0.35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  <c r="U414">
        <v>1</v>
      </c>
      <c r="V414" t="s">
        <v>79</v>
      </c>
      <c r="W414" t="s">
        <v>92</v>
      </c>
    </row>
    <row r="415" spans="1:23" x14ac:dyDescent="0.35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  <c r="U415">
        <v>0</v>
      </c>
      <c r="V415" t="s">
        <v>78</v>
      </c>
      <c r="W415" t="s">
        <v>90</v>
      </c>
    </row>
    <row r="416" spans="1:23" x14ac:dyDescent="0.35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  <c r="U416">
        <v>1</v>
      </c>
      <c r="V416" t="s">
        <v>78</v>
      </c>
      <c r="W416" t="s">
        <v>92</v>
      </c>
    </row>
    <row r="417" spans="1:23" x14ac:dyDescent="0.35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  <c r="U417">
        <v>0</v>
      </c>
      <c r="V417" t="s">
        <v>78</v>
      </c>
      <c r="W417" t="s">
        <v>90</v>
      </c>
    </row>
    <row r="418" spans="1:23" x14ac:dyDescent="0.35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  <c r="U418">
        <v>0</v>
      </c>
      <c r="V418" t="s">
        <v>78</v>
      </c>
      <c r="W418" t="s">
        <v>92</v>
      </c>
    </row>
    <row r="419" spans="1:23" x14ac:dyDescent="0.35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  <c r="U419">
        <v>0</v>
      </c>
      <c r="V419" t="s">
        <v>78</v>
      </c>
      <c r="W419" t="s">
        <v>93</v>
      </c>
    </row>
    <row r="420" spans="1:23" x14ac:dyDescent="0.35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  <c r="U420">
        <v>0</v>
      </c>
      <c r="V420" t="s">
        <v>78</v>
      </c>
      <c r="W420" t="s">
        <v>91</v>
      </c>
    </row>
    <row r="421" spans="1:23" x14ac:dyDescent="0.35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  <c r="U421">
        <v>1</v>
      </c>
      <c r="V421" t="s">
        <v>78</v>
      </c>
      <c r="W421" t="s">
        <v>92</v>
      </c>
    </row>
    <row r="422" spans="1:23" x14ac:dyDescent="0.35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  <c r="U422">
        <v>0</v>
      </c>
      <c r="V422" t="s">
        <v>78</v>
      </c>
      <c r="W422" t="s">
        <v>91</v>
      </c>
    </row>
    <row r="423" spans="1:23" x14ac:dyDescent="0.35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  <c r="U423">
        <v>1</v>
      </c>
      <c r="V423" t="s">
        <v>79</v>
      </c>
      <c r="W423" t="s">
        <v>90</v>
      </c>
    </row>
    <row r="424" spans="1:23" x14ac:dyDescent="0.35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  <c r="U424">
        <v>0</v>
      </c>
      <c r="V424" t="s">
        <v>78</v>
      </c>
      <c r="W424" t="s">
        <v>91</v>
      </c>
    </row>
    <row r="425" spans="1:23" x14ac:dyDescent="0.35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  <c r="U425">
        <v>0</v>
      </c>
      <c r="V425" t="s">
        <v>78</v>
      </c>
      <c r="W425" t="s">
        <v>92</v>
      </c>
    </row>
    <row r="426" spans="1:23" x14ac:dyDescent="0.35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  <c r="U426">
        <v>0</v>
      </c>
      <c r="V426" t="s">
        <v>78</v>
      </c>
      <c r="W426" t="s">
        <v>92</v>
      </c>
    </row>
    <row r="427" spans="1:23" x14ac:dyDescent="0.35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  <c r="U427">
        <v>0</v>
      </c>
      <c r="V427" t="s">
        <v>78</v>
      </c>
      <c r="W427" t="s">
        <v>93</v>
      </c>
    </row>
    <row r="428" spans="1:23" x14ac:dyDescent="0.35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  <c r="U428">
        <v>1</v>
      </c>
      <c r="V428" t="s">
        <v>78</v>
      </c>
      <c r="W428" t="s">
        <v>92</v>
      </c>
    </row>
    <row r="429" spans="1:23" x14ac:dyDescent="0.35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  <c r="U429">
        <v>0</v>
      </c>
      <c r="V429" t="s">
        <v>78</v>
      </c>
      <c r="W429" t="s">
        <v>90</v>
      </c>
    </row>
    <row r="430" spans="1:23" x14ac:dyDescent="0.35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  <c r="U430">
        <v>0</v>
      </c>
      <c r="V430" t="s">
        <v>78</v>
      </c>
      <c r="W430" t="s">
        <v>93</v>
      </c>
    </row>
    <row r="431" spans="1:23" x14ac:dyDescent="0.35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  <c r="U431">
        <v>0</v>
      </c>
      <c r="V431" t="s">
        <v>78</v>
      </c>
      <c r="W431" t="s">
        <v>92</v>
      </c>
    </row>
    <row r="432" spans="1:23" x14ac:dyDescent="0.35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  <c r="U432">
        <v>0</v>
      </c>
      <c r="V432" t="s">
        <v>78</v>
      </c>
      <c r="W432" t="s">
        <v>93</v>
      </c>
    </row>
    <row r="433" spans="1:23" x14ac:dyDescent="0.35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  <c r="U433">
        <v>0</v>
      </c>
      <c r="V433" t="s">
        <v>78</v>
      </c>
      <c r="W433" t="s">
        <v>90</v>
      </c>
    </row>
    <row r="434" spans="1:23" x14ac:dyDescent="0.35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  <c r="U434">
        <v>1</v>
      </c>
      <c r="V434" t="s">
        <v>79</v>
      </c>
      <c r="W434" t="s">
        <v>92</v>
      </c>
    </row>
    <row r="435" spans="1:23" x14ac:dyDescent="0.35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  <c r="U435">
        <v>0</v>
      </c>
      <c r="V435" t="s">
        <v>79</v>
      </c>
      <c r="W435" t="s">
        <v>90</v>
      </c>
    </row>
    <row r="436" spans="1:23" x14ac:dyDescent="0.35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  <c r="U436">
        <v>0</v>
      </c>
      <c r="V436" t="s">
        <v>78</v>
      </c>
      <c r="W436" t="s">
        <v>92</v>
      </c>
    </row>
    <row r="437" spans="1:23" x14ac:dyDescent="0.35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  <c r="U437">
        <v>0</v>
      </c>
      <c r="V437" t="s">
        <v>78</v>
      </c>
      <c r="W437" t="s">
        <v>92</v>
      </c>
    </row>
    <row r="438" spans="1:23" x14ac:dyDescent="0.35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  <c r="U438">
        <v>0</v>
      </c>
      <c r="V438" t="s">
        <v>78</v>
      </c>
      <c r="W438" t="s">
        <v>93</v>
      </c>
    </row>
    <row r="439" spans="1:23" x14ac:dyDescent="0.35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  <c r="U439">
        <v>0</v>
      </c>
      <c r="V439" t="s">
        <v>78</v>
      </c>
      <c r="W439" t="s">
        <v>92</v>
      </c>
    </row>
    <row r="440" spans="1:23" x14ac:dyDescent="0.35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  <c r="U440">
        <v>0</v>
      </c>
      <c r="V440" t="s">
        <v>78</v>
      </c>
      <c r="W440" t="s">
        <v>93</v>
      </c>
    </row>
    <row r="441" spans="1:23" x14ac:dyDescent="0.35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  <c r="U441">
        <v>0</v>
      </c>
      <c r="V441" t="s">
        <v>78</v>
      </c>
      <c r="W441" t="s">
        <v>90</v>
      </c>
    </row>
    <row r="442" spans="1:23" x14ac:dyDescent="0.35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  <c r="U442">
        <v>0</v>
      </c>
      <c r="V442" t="s">
        <v>78</v>
      </c>
      <c r="W442" t="s">
        <v>92</v>
      </c>
    </row>
    <row r="443" spans="1:23" x14ac:dyDescent="0.35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  <c r="U443">
        <v>0</v>
      </c>
      <c r="V443" t="s">
        <v>78</v>
      </c>
      <c r="W443" t="s">
        <v>90</v>
      </c>
    </row>
    <row r="444" spans="1:23" x14ac:dyDescent="0.35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  <c r="U444">
        <v>0</v>
      </c>
      <c r="V444" t="s">
        <v>78</v>
      </c>
      <c r="W444" t="s">
        <v>90</v>
      </c>
    </row>
    <row r="445" spans="1:23" x14ac:dyDescent="0.35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  <c r="U445">
        <v>0</v>
      </c>
      <c r="V445" t="s">
        <v>78</v>
      </c>
      <c r="W445" t="s">
        <v>91</v>
      </c>
    </row>
    <row r="446" spans="1:23" x14ac:dyDescent="0.35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  <c r="U446">
        <v>0</v>
      </c>
      <c r="V446" t="s">
        <v>78</v>
      </c>
      <c r="W446" t="s">
        <v>91</v>
      </c>
    </row>
    <row r="447" spans="1:23" x14ac:dyDescent="0.35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  <c r="U447">
        <v>0</v>
      </c>
      <c r="V447" t="s">
        <v>78</v>
      </c>
      <c r="W447" t="s">
        <v>91</v>
      </c>
    </row>
    <row r="448" spans="1:23" x14ac:dyDescent="0.35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  <c r="U448">
        <v>0</v>
      </c>
      <c r="V448" t="s">
        <v>78</v>
      </c>
      <c r="W448" t="s">
        <v>93</v>
      </c>
    </row>
    <row r="449" spans="1:23" x14ac:dyDescent="0.35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  <c r="U449">
        <v>0</v>
      </c>
      <c r="V449" t="s">
        <v>78</v>
      </c>
      <c r="W449" t="s">
        <v>93</v>
      </c>
    </row>
    <row r="450" spans="1:23" x14ac:dyDescent="0.35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  <c r="U450">
        <v>0</v>
      </c>
      <c r="V450" t="s">
        <v>78</v>
      </c>
      <c r="W450" t="s">
        <v>91</v>
      </c>
    </row>
    <row r="451" spans="1:23" x14ac:dyDescent="0.35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  <c r="U451">
        <v>1</v>
      </c>
      <c r="V451" t="s">
        <v>79</v>
      </c>
      <c r="W451" t="s">
        <v>91</v>
      </c>
    </row>
    <row r="452" spans="1:23" x14ac:dyDescent="0.35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  <c r="U452">
        <v>0</v>
      </c>
      <c r="V452" t="s">
        <v>78</v>
      </c>
      <c r="W452" t="s">
        <v>93</v>
      </c>
    </row>
    <row r="453" spans="1:23" x14ac:dyDescent="0.35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  <c r="U453">
        <v>0</v>
      </c>
      <c r="V453" t="s">
        <v>78</v>
      </c>
      <c r="W453" t="s">
        <v>92</v>
      </c>
    </row>
    <row r="454" spans="1:23" x14ac:dyDescent="0.35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  <c r="U454">
        <v>0</v>
      </c>
      <c r="V454" t="s">
        <v>78</v>
      </c>
      <c r="W454" t="s">
        <v>92</v>
      </c>
    </row>
    <row r="455" spans="1:23" x14ac:dyDescent="0.35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  <c r="U455">
        <v>1</v>
      </c>
      <c r="V455" t="s">
        <v>78</v>
      </c>
      <c r="W455" t="s">
        <v>92</v>
      </c>
    </row>
    <row r="456" spans="1:23" x14ac:dyDescent="0.35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  <c r="U456">
        <v>1</v>
      </c>
      <c r="V456" t="s">
        <v>79</v>
      </c>
      <c r="W456" t="s">
        <v>92</v>
      </c>
    </row>
    <row r="457" spans="1:23" x14ac:dyDescent="0.35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  <c r="U457">
        <v>0</v>
      </c>
      <c r="V457" t="s">
        <v>78</v>
      </c>
      <c r="W457" t="s">
        <v>93</v>
      </c>
    </row>
    <row r="458" spans="1:23" x14ac:dyDescent="0.35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  <c r="U458">
        <v>0</v>
      </c>
      <c r="V458" t="s">
        <v>79</v>
      </c>
      <c r="W458" t="s">
        <v>90</v>
      </c>
    </row>
    <row r="459" spans="1:23" x14ac:dyDescent="0.35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  <c r="U459">
        <v>1</v>
      </c>
      <c r="V459" t="s">
        <v>78</v>
      </c>
      <c r="W459" t="s">
        <v>93</v>
      </c>
    </row>
    <row r="460" spans="1:23" x14ac:dyDescent="0.35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  <c r="U460">
        <v>0</v>
      </c>
      <c r="V460" t="s">
        <v>78</v>
      </c>
      <c r="W460" t="s">
        <v>92</v>
      </c>
    </row>
    <row r="461" spans="1:23" x14ac:dyDescent="0.35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  <c r="U461">
        <v>0</v>
      </c>
      <c r="V461" t="s">
        <v>78</v>
      </c>
      <c r="W461" t="s">
        <v>93</v>
      </c>
    </row>
    <row r="462" spans="1:23" x14ac:dyDescent="0.35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  <c r="U462">
        <v>1</v>
      </c>
      <c r="V462" t="s">
        <v>78</v>
      </c>
      <c r="W462" t="s">
        <v>92</v>
      </c>
    </row>
    <row r="463" spans="1:23" x14ac:dyDescent="0.35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  <c r="U463">
        <v>0</v>
      </c>
      <c r="V463" t="s">
        <v>78</v>
      </c>
      <c r="W463" t="s">
        <v>90</v>
      </c>
    </row>
    <row r="464" spans="1:23" x14ac:dyDescent="0.35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  <c r="U464">
        <v>0</v>
      </c>
      <c r="V464" t="s">
        <v>78</v>
      </c>
      <c r="W464" t="s">
        <v>92</v>
      </c>
    </row>
    <row r="465" spans="1:23" x14ac:dyDescent="0.35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  <c r="U465">
        <v>0</v>
      </c>
      <c r="V465" t="s">
        <v>78</v>
      </c>
      <c r="W465" t="s">
        <v>90</v>
      </c>
    </row>
    <row r="466" spans="1:23" x14ac:dyDescent="0.35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  <c r="U466">
        <v>0</v>
      </c>
      <c r="V466" t="s">
        <v>78</v>
      </c>
      <c r="W466" t="s">
        <v>90</v>
      </c>
    </row>
    <row r="467" spans="1:23" x14ac:dyDescent="0.35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  <c r="U467">
        <v>0</v>
      </c>
      <c r="V467" t="s">
        <v>78</v>
      </c>
      <c r="W467" t="s">
        <v>92</v>
      </c>
    </row>
    <row r="468" spans="1:23" x14ac:dyDescent="0.35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  <c r="U468">
        <v>0</v>
      </c>
      <c r="V468" t="s">
        <v>78</v>
      </c>
      <c r="W468" t="s">
        <v>90</v>
      </c>
    </row>
    <row r="469" spans="1:23" x14ac:dyDescent="0.35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  <c r="U469">
        <v>0</v>
      </c>
      <c r="V469" t="s">
        <v>78</v>
      </c>
      <c r="W469" t="s">
        <v>92</v>
      </c>
    </row>
    <row r="470" spans="1:23" x14ac:dyDescent="0.35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  <c r="U470">
        <v>0</v>
      </c>
      <c r="V470" t="s">
        <v>78</v>
      </c>
      <c r="W470" t="s">
        <v>92</v>
      </c>
    </row>
    <row r="471" spans="1:23" x14ac:dyDescent="0.35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  <c r="U471">
        <v>0</v>
      </c>
      <c r="V471" t="s">
        <v>78</v>
      </c>
      <c r="W471" t="s">
        <v>90</v>
      </c>
    </row>
    <row r="472" spans="1:23" x14ac:dyDescent="0.35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  <c r="U472">
        <v>0</v>
      </c>
      <c r="V472" t="s">
        <v>78</v>
      </c>
      <c r="W472" t="s">
        <v>93</v>
      </c>
    </row>
    <row r="473" spans="1:23" x14ac:dyDescent="0.35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  <c r="U473">
        <v>0</v>
      </c>
      <c r="V473" t="s">
        <v>78</v>
      </c>
      <c r="W473" t="s">
        <v>91</v>
      </c>
    </row>
    <row r="474" spans="1:23" x14ac:dyDescent="0.35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  <c r="U474">
        <v>0</v>
      </c>
      <c r="V474" t="s">
        <v>78</v>
      </c>
      <c r="W474" t="s">
        <v>93</v>
      </c>
    </row>
    <row r="475" spans="1:23" x14ac:dyDescent="0.35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  <c r="U475">
        <v>0</v>
      </c>
      <c r="V475" t="s">
        <v>78</v>
      </c>
      <c r="W475" t="s">
        <v>92</v>
      </c>
    </row>
    <row r="476" spans="1:23" x14ac:dyDescent="0.35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  <c r="U476">
        <v>1</v>
      </c>
      <c r="V476" t="s">
        <v>78</v>
      </c>
      <c r="W476" t="s">
        <v>93</v>
      </c>
    </row>
    <row r="477" spans="1:23" x14ac:dyDescent="0.35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  <c r="U477">
        <v>0</v>
      </c>
      <c r="V477" t="s">
        <v>78</v>
      </c>
      <c r="W477" t="s">
        <v>90</v>
      </c>
    </row>
    <row r="478" spans="1:23" x14ac:dyDescent="0.35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  <c r="U478">
        <v>0</v>
      </c>
      <c r="V478" t="s">
        <v>78</v>
      </c>
      <c r="W478" t="s">
        <v>90</v>
      </c>
    </row>
    <row r="479" spans="1:23" x14ac:dyDescent="0.35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  <c r="U479">
        <v>0</v>
      </c>
      <c r="V479" t="s">
        <v>78</v>
      </c>
      <c r="W479" t="s">
        <v>92</v>
      </c>
    </row>
    <row r="480" spans="1:23" x14ac:dyDescent="0.35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  <c r="U480">
        <v>0</v>
      </c>
      <c r="V480" t="s">
        <v>78</v>
      </c>
      <c r="W480" t="s">
        <v>92</v>
      </c>
    </row>
    <row r="481" spans="1:23" x14ac:dyDescent="0.35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  <c r="U481">
        <v>1</v>
      </c>
      <c r="V481" t="s">
        <v>78</v>
      </c>
      <c r="W481" t="s">
        <v>90</v>
      </c>
    </row>
    <row r="482" spans="1:23" x14ac:dyDescent="0.35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  <c r="U482">
        <v>0</v>
      </c>
      <c r="V482" t="s">
        <v>78</v>
      </c>
      <c r="W482" t="s">
        <v>91</v>
      </c>
    </row>
    <row r="483" spans="1:23" x14ac:dyDescent="0.35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  <c r="U483">
        <v>0</v>
      </c>
      <c r="V483" t="s">
        <v>78</v>
      </c>
      <c r="W483" t="s">
        <v>90</v>
      </c>
    </row>
    <row r="484" spans="1:23" x14ac:dyDescent="0.35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  <c r="U484">
        <v>0</v>
      </c>
      <c r="V484" t="s">
        <v>78</v>
      </c>
      <c r="W484" t="s">
        <v>91</v>
      </c>
    </row>
    <row r="485" spans="1:23" x14ac:dyDescent="0.35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  <c r="U485">
        <v>1</v>
      </c>
      <c r="V485" t="s">
        <v>78</v>
      </c>
      <c r="W485" t="s">
        <v>90</v>
      </c>
    </row>
    <row r="486" spans="1:23" x14ac:dyDescent="0.35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  <c r="U486">
        <v>0</v>
      </c>
      <c r="V486" t="s">
        <v>78</v>
      </c>
      <c r="W486" t="s">
        <v>90</v>
      </c>
    </row>
    <row r="487" spans="1:23" x14ac:dyDescent="0.35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  <c r="U487">
        <v>0</v>
      </c>
      <c r="V487" t="s">
        <v>78</v>
      </c>
      <c r="W487" t="s">
        <v>92</v>
      </c>
    </row>
    <row r="488" spans="1:23" x14ac:dyDescent="0.35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  <c r="U488">
        <v>0</v>
      </c>
      <c r="V488" t="s">
        <v>78</v>
      </c>
      <c r="W488" t="s">
        <v>90</v>
      </c>
    </row>
    <row r="489" spans="1:23" x14ac:dyDescent="0.35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  <c r="U489">
        <v>1</v>
      </c>
      <c r="V489" t="s">
        <v>79</v>
      </c>
      <c r="W489" t="s">
        <v>90</v>
      </c>
    </row>
    <row r="490" spans="1:23" x14ac:dyDescent="0.35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  <c r="U490">
        <v>0</v>
      </c>
      <c r="V490" t="s">
        <v>78</v>
      </c>
      <c r="W490" t="s">
        <v>90</v>
      </c>
    </row>
    <row r="491" spans="1:23" x14ac:dyDescent="0.35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  <c r="U491">
        <v>0</v>
      </c>
      <c r="V491" t="s">
        <v>78</v>
      </c>
      <c r="W491" t="s">
        <v>92</v>
      </c>
    </row>
    <row r="492" spans="1:23" x14ac:dyDescent="0.35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  <c r="U492">
        <v>0</v>
      </c>
      <c r="V492" t="s">
        <v>78</v>
      </c>
      <c r="W492" t="s">
        <v>92</v>
      </c>
    </row>
    <row r="493" spans="1:23" x14ac:dyDescent="0.35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  <c r="U493">
        <v>0</v>
      </c>
      <c r="V493" t="s">
        <v>78</v>
      </c>
      <c r="W493" t="s">
        <v>92</v>
      </c>
    </row>
    <row r="494" spans="1:23" x14ac:dyDescent="0.35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  <c r="U494">
        <v>0</v>
      </c>
      <c r="V494" t="s">
        <v>78</v>
      </c>
      <c r="W494" t="s">
        <v>92</v>
      </c>
    </row>
    <row r="495" spans="1:23" x14ac:dyDescent="0.35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  <c r="U495">
        <v>0</v>
      </c>
      <c r="V495" t="s">
        <v>78</v>
      </c>
      <c r="W495" t="s">
        <v>90</v>
      </c>
    </row>
    <row r="496" spans="1:23" x14ac:dyDescent="0.35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  <c r="U496">
        <v>0</v>
      </c>
      <c r="V496" t="s">
        <v>78</v>
      </c>
      <c r="W496" t="s">
        <v>93</v>
      </c>
    </row>
    <row r="497" spans="1:23" x14ac:dyDescent="0.35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  <c r="U497">
        <v>0</v>
      </c>
      <c r="V497" t="s">
        <v>78</v>
      </c>
      <c r="W497" t="s">
        <v>92</v>
      </c>
    </row>
    <row r="498" spans="1:23" x14ac:dyDescent="0.35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  <c r="U498">
        <v>0</v>
      </c>
      <c r="V498" t="s">
        <v>78</v>
      </c>
      <c r="W498" t="s">
        <v>90</v>
      </c>
    </row>
    <row r="499" spans="1:23" x14ac:dyDescent="0.35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  <c r="U499">
        <v>0</v>
      </c>
      <c r="V499" t="s">
        <v>78</v>
      </c>
      <c r="W499" t="s">
        <v>91</v>
      </c>
    </row>
    <row r="500" spans="1:23" x14ac:dyDescent="0.35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  <c r="U500">
        <v>0</v>
      </c>
      <c r="V500" t="s">
        <v>78</v>
      </c>
      <c r="W500" t="s">
        <v>93</v>
      </c>
    </row>
    <row r="501" spans="1:23" x14ac:dyDescent="0.35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  <c r="U501">
        <v>0</v>
      </c>
      <c r="V501" t="s">
        <v>78</v>
      </c>
      <c r="W501" t="s">
        <v>93</v>
      </c>
    </row>
    <row r="502" spans="1:23" x14ac:dyDescent="0.35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  <c r="U502">
        <v>1</v>
      </c>
      <c r="V502" t="s">
        <v>78</v>
      </c>
      <c r="W502" t="s">
        <v>90</v>
      </c>
    </row>
    <row r="503" spans="1:23" x14ac:dyDescent="0.35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  <c r="U503">
        <v>0</v>
      </c>
      <c r="V503" t="s">
        <v>78</v>
      </c>
      <c r="W503" t="s">
        <v>90</v>
      </c>
    </row>
    <row r="504" spans="1:23" x14ac:dyDescent="0.35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  <c r="U504">
        <v>0</v>
      </c>
      <c r="V504" t="s">
        <v>78</v>
      </c>
      <c r="W504" t="s">
        <v>92</v>
      </c>
    </row>
    <row r="505" spans="1:23" x14ac:dyDescent="0.35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  <c r="U505">
        <v>0</v>
      </c>
      <c r="V505" t="s">
        <v>78</v>
      </c>
      <c r="W505" t="s">
        <v>93</v>
      </c>
    </row>
    <row r="506" spans="1:23" x14ac:dyDescent="0.35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  <c r="U506">
        <v>0</v>
      </c>
      <c r="V506" t="s">
        <v>78</v>
      </c>
      <c r="W506" t="s">
        <v>92</v>
      </c>
    </row>
    <row r="507" spans="1:23" x14ac:dyDescent="0.35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  <c r="U507">
        <v>0</v>
      </c>
      <c r="V507" t="s">
        <v>79</v>
      </c>
      <c r="W507" t="s">
        <v>91</v>
      </c>
    </row>
    <row r="508" spans="1:23" x14ac:dyDescent="0.35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  <c r="U508">
        <v>1</v>
      </c>
      <c r="V508" t="s">
        <v>78</v>
      </c>
      <c r="W508" t="s">
        <v>90</v>
      </c>
    </row>
    <row r="509" spans="1:23" x14ac:dyDescent="0.35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  <c r="U509">
        <v>0</v>
      </c>
      <c r="V509" t="s">
        <v>78</v>
      </c>
      <c r="W509" t="s">
        <v>93</v>
      </c>
    </row>
    <row r="510" spans="1:23" x14ac:dyDescent="0.35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  <c r="U510">
        <v>0</v>
      </c>
      <c r="V510" t="s">
        <v>78</v>
      </c>
      <c r="W510" t="s">
        <v>93</v>
      </c>
    </row>
    <row r="511" spans="1:23" x14ac:dyDescent="0.35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  <c r="U511">
        <v>0</v>
      </c>
      <c r="V511" t="s">
        <v>78</v>
      </c>
      <c r="W511" t="s">
        <v>91</v>
      </c>
    </row>
    <row r="512" spans="1:23" x14ac:dyDescent="0.35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  <c r="U512">
        <v>0</v>
      </c>
      <c r="V512" t="s">
        <v>78</v>
      </c>
      <c r="W512" t="s">
        <v>92</v>
      </c>
    </row>
    <row r="513" spans="1:23" x14ac:dyDescent="0.35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  <c r="U513">
        <v>0</v>
      </c>
      <c r="V513" t="s">
        <v>78</v>
      </c>
      <c r="W513" t="s">
        <v>91</v>
      </c>
    </row>
    <row r="514" spans="1:23" x14ac:dyDescent="0.35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  <c r="U514">
        <v>1</v>
      </c>
      <c r="V514" t="s">
        <v>78</v>
      </c>
      <c r="W514" t="s">
        <v>90</v>
      </c>
    </row>
    <row r="515" spans="1:23" x14ac:dyDescent="0.35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  <c r="U515">
        <v>0</v>
      </c>
      <c r="V515" t="s">
        <v>78</v>
      </c>
      <c r="W515" t="s">
        <v>91</v>
      </c>
    </row>
    <row r="516" spans="1:23" x14ac:dyDescent="0.35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  <c r="U516">
        <v>0</v>
      </c>
      <c r="V516" t="s">
        <v>78</v>
      </c>
      <c r="W516" t="s">
        <v>90</v>
      </c>
    </row>
    <row r="517" spans="1:23" x14ac:dyDescent="0.35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  <c r="U517">
        <v>0</v>
      </c>
      <c r="V517" t="s">
        <v>78</v>
      </c>
      <c r="W517" t="s">
        <v>91</v>
      </c>
    </row>
    <row r="518" spans="1:23" x14ac:dyDescent="0.35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  <c r="U518">
        <v>0</v>
      </c>
      <c r="V518" t="s">
        <v>78</v>
      </c>
      <c r="W518" t="s">
        <v>90</v>
      </c>
    </row>
    <row r="519" spans="1:23" x14ac:dyDescent="0.35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  <c r="U519">
        <v>0</v>
      </c>
      <c r="V519" t="s">
        <v>78</v>
      </c>
      <c r="W519" t="s">
        <v>90</v>
      </c>
    </row>
    <row r="520" spans="1:23" x14ac:dyDescent="0.35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  <c r="U520">
        <v>1</v>
      </c>
      <c r="V520" t="s">
        <v>78</v>
      </c>
      <c r="W520" t="s">
        <v>92</v>
      </c>
    </row>
    <row r="521" spans="1:23" x14ac:dyDescent="0.35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  <c r="U521">
        <v>0</v>
      </c>
      <c r="V521" t="s">
        <v>79</v>
      </c>
      <c r="W521" t="s">
        <v>92</v>
      </c>
    </row>
    <row r="522" spans="1:23" x14ac:dyDescent="0.35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  <c r="U522">
        <v>0</v>
      </c>
      <c r="V522" t="s">
        <v>78</v>
      </c>
      <c r="W522" t="s">
        <v>90</v>
      </c>
    </row>
    <row r="523" spans="1:23" x14ac:dyDescent="0.35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  <c r="U523">
        <v>0</v>
      </c>
      <c r="V523" t="s">
        <v>78</v>
      </c>
      <c r="W523" t="s">
        <v>91</v>
      </c>
    </row>
    <row r="524" spans="1:23" x14ac:dyDescent="0.35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  <c r="U524">
        <v>0</v>
      </c>
      <c r="V524" t="s">
        <v>78</v>
      </c>
      <c r="W524" t="s">
        <v>91</v>
      </c>
    </row>
    <row r="525" spans="1:23" x14ac:dyDescent="0.35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  <c r="U525">
        <v>0</v>
      </c>
      <c r="V525" t="s">
        <v>78</v>
      </c>
      <c r="W525" t="s">
        <v>92</v>
      </c>
    </row>
    <row r="526" spans="1:23" x14ac:dyDescent="0.35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  <c r="U526">
        <v>0</v>
      </c>
      <c r="V526" t="s">
        <v>78</v>
      </c>
      <c r="W526" t="s">
        <v>90</v>
      </c>
    </row>
    <row r="527" spans="1:23" x14ac:dyDescent="0.35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  <c r="U527">
        <v>0</v>
      </c>
      <c r="V527" t="s">
        <v>78</v>
      </c>
      <c r="W527" t="s">
        <v>93</v>
      </c>
    </row>
    <row r="528" spans="1:23" x14ac:dyDescent="0.35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  <c r="U528">
        <v>0</v>
      </c>
      <c r="V528" t="s">
        <v>79</v>
      </c>
      <c r="W528" t="s">
        <v>90</v>
      </c>
    </row>
    <row r="529" spans="1:23" x14ac:dyDescent="0.35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  <c r="U529">
        <v>0</v>
      </c>
      <c r="V529" t="s">
        <v>78</v>
      </c>
      <c r="W529" t="s">
        <v>90</v>
      </c>
    </row>
    <row r="530" spans="1:23" x14ac:dyDescent="0.35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  <c r="U530">
        <v>0</v>
      </c>
      <c r="V530" t="s">
        <v>78</v>
      </c>
      <c r="W530" t="s">
        <v>92</v>
      </c>
    </row>
    <row r="531" spans="1:23" x14ac:dyDescent="0.35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  <c r="U531">
        <v>0</v>
      </c>
      <c r="V531" t="s">
        <v>78</v>
      </c>
      <c r="W531" t="s">
        <v>94</v>
      </c>
    </row>
    <row r="532" spans="1:23" x14ac:dyDescent="0.35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  <c r="U532">
        <v>0</v>
      </c>
      <c r="V532" t="s">
        <v>78</v>
      </c>
      <c r="W532" t="s">
        <v>90</v>
      </c>
    </row>
    <row r="533" spans="1:23" x14ac:dyDescent="0.35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  <c r="U533">
        <v>0</v>
      </c>
      <c r="V533" t="s">
        <v>78</v>
      </c>
      <c r="W533" t="s">
        <v>92</v>
      </c>
    </row>
    <row r="534" spans="1:23" x14ac:dyDescent="0.35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  <c r="U534">
        <v>0</v>
      </c>
      <c r="V534" t="s">
        <v>78</v>
      </c>
      <c r="W534" t="s">
        <v>92</v>
      </c>
    </row>
    <row r="535" spans="1:23" x14ac:dyDescent="0.35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  <c r="U535">
        <v>0</v>
      </c>
      <c r="V535" t="s">
        <v>78</v>
      </c>
      <c r="W535" t="s">
        <v>92</v>
      </c>
    </row>
    <row r="536" spans="1:23" x14ac:dyDescent="0.35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  <c r="U536">
        <v>0</v>
      </c>
      <c r="V536" t="s">
        <v>78</v>
      </c>
      <c r="W536" t="s">
        <v>93</v>
      </c>
    </row>
    <row r="537" spans="1:23" x14ac:dyDescent="0.35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  <c r="U537">
        <v>0</v>
      </c>
      <c r="V537" t="s">
        <v>78</v>
      </c>
      <c r="W537" t="s">
        <v>90</v>
      </c>
    </row>
    <row r="538" spans="1:23" x14ac:dyDescent="0.35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  <c r="U538">
        <v>0</v>
      </c>
      <c r="V538" t="s">
        <v>78</v>
      </c>
      <c r="W538" t="s">
        <v>93</v>
      </c>
    </row>
    <row r="539" spans="1:23" x14ac:dyDescent="0.35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  <c r="U539">
        <v>0</v>
      </c>
      <c r="V539" t="s">
        <v>78</v>
      </c>
      <c r="W539" t="s">
        <v>92</v>
      </c>
    </row>
    <row r="540" spans="1:23" x14ac:dyDescent="0.35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  <c r="U540">
        <v>0</v>
      </c>
      <c r="V540" t="s">
        <v>78</v>
      </c>
      <c r="W540" t="s">
        <v>90</v>
      </c>
    </row>
    <row r="541" spans="1:23" x14ac:dyDescent="0.35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  <c r="U541">
        <v>1</v>
      </c>
      <c r="V541" t="s">
        <v>78</v>
      </c>
      <c r="W541" t="s">
        <v>92</v>
      </c>
    </row>
    <row r="542" spans="1:23" x14ac:dyDescent="0.35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  <c r="U542">
        <v>0</v>
      </c>
      <c r="V542" t="s">
        <v>78</v>
      </c>
      <c r="W542" t="s">
        <v>91</v>
      </c>
    </row>
    <row r="543" spans="1:23" x14ac:dyDescent="0.35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  <c r="U543">
        <v>0</v>
      </c>
      <c r="V543" t="s">
        <v>78</v>
      </c>
      <c r="W543" t="s">
        <v>90</v>
      </c>
    </row>
    <row r="544" spans="1:23" x14ac:dyDescent="0.35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  <c r="U544">
        <v>0</v>
      </c>
      <c r="V544" t="s">
        <v>78</v>
      </c>
      <c r="W544" t="s">
        <v>92</v>
      </c>
    </row>
    <row r="545" spans="1:23" x14ac:dyDescent="0.35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  <c r="U545">
        <v>0</v>
      </c>
      <c r="V545" t="s">
        <v>78</v>
      </c>
      <c r="W545" t="s">
        <v>90</v>
      </c>
    </row>
    <row r="546" spans="1:23" x14ac:dyDescent="0.35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  <c r="U546">
        <v>1</v>
      </c>
      <c r="V546" t="s">
        <v>79</v>
      </c>
      <c r="W546" t="s">
        <v>92</v>
      </c>
    </row>
    <row r="547" spans="1:23" x14ac:dyDescent="0.35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  <c r="U547">
        <v>0</v>
      </c>
      <c r="V547" t="s">
        <v>78</v>
      </c>
      <c r="W547" t="s">
        <v>93</v>
      </c>
    </row>
    <row r="548" spans="1:23" x14ac:dyDescent="0.35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  <c r="U548">
        <v>0</v>
      </c>
      <c r="V548" t="s">
        <v>78</v>
      </c>
      <c r="W548" t="s">
        <v>90</v>
      </c>
    </row>
    <row r="549" spans="1:23" x14ac:dyDescent="0.35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  <c r="U549">
        <v>0</v>
      </c>
      <c r="V549" t="s">
        <v>78</v>
      </c>
      <c r="W549" t="s">
        <v>93</v>
      </c>
    </row>
    <row r="550" spans="1:23" x14ac:dyDescent="0.35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  <c r="U550">
        <v>0</v>
      </c>
      <c r="V550" t="s">
        <v>78</v>
      </c>
      <c r="W550" t="s">
        <v>91</v>
      </c>
    </row>
    <row r="551" spans="1:23" x14ac:dyDescent="0.35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  <c r="U551">
        <v>1</v>
      </c>
      <c r="V551" t="s">
        <v>78</v>
      </c>
      <c r="W551" t="s">
        <v>90</v>
      </c>
    </row>
    <row r="552" spans="1:23" x14ac:dyDescent="0.35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  <c r="U552">
        <v>0</v>
      </c>
      <c r="V552" t="s">
        <v>78</v>
      </c>
      <c r="W552" t="s">
        <v>92</v>
      </c>
    </row>
    <row r="553" spans="1:23" x14ac:dyDescent="0.35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  <c r="U553">
        <v>0</v>
      </c>
      <c r="V553" t="s">
        <v>78</v>
      </c>
      <c r="W553" t="s">
        <v>91</v>
      </c>
    </row>
    <row r="554" spans="1:23" x14ac:dyDescent="0.35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  <c r="U554">
        <v>0</v>
      </c>
      <c r="V554" t="s">
        <v>78</v>
      </c>
      <c r="W554" t="s">
        <v>91</v>
      </c>
    </row>
    <row r="555" spans="1:23" x14ac:dyDescent="0.35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  <c r="U555">
        <v>0</v>
      </c>
      <c r="V555" t="s">
        <v>78</v>
      </c>
      <c r="W555" t="s">
        <v>90</v>
      </c>
    </row>
    <row r="556" spans="1:23" x14ac:dyDescent="0.35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  <c r="U556">
        <v>0</v>
      </c>
      <c r="V556" t="s">
        <v>78</v>
      </c>
      <c r="W556" t="s">
        <v>90</v>
      </c>
    </row>
    <row r="557" spans="1:23" x14ac:dyDescent="0.35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  <c r="U557">
        <v>0</v>
      </c>
      <c r="V557" t="s">
        <v>78</v>
      </c>
      <c r="W557" t="s">
        <v>91</v>
      </c>
    </row>
    <row r="558" spans="1:23" x14ac:dyDescent="0.35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  <c r="U558">
        <v>0</v>
      </c>
      <c r="V558" t="s">
        <v>78</v>
      </c>
      <c r="W558" t="s">
        <v>90</v>
      </c>
    </row>
    <row r="559" spans="1:23" x14ac:dyDescent="0.35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  <c r="U559">
        <v>0</v>
      </c>
      <c r="V559" t="s">
        <v>78</v>
      </c>
      <c r="W559" t="s">
        <v>93</v>
      </c>
    </row>
    <row r="560" spans="1:23" x14ac:dyDescent="0.35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  <c r="U560">
        <v>0</v>
      </c>
      <c r="V560" t="s">
        <v>78</v>
      </c>
      <c r="W560" t="s">
        <v>91</v>
      </c>
    </row>
    <row r="561" spans="1:23" x14ac:dyDescent="0.35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  <c r="U561">
        <v>0</v>
      </c>
      <c r="V561" t="s">
        <v>78</v>
      </c>
      <c r="W561" t="s">
        <v>92</v>
      </c>
    </row>
    <row r="562" spans="1:23" x14ac:dyDescent="0.35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  <c r="U562">
        <v>0</v>
      </c>
      <c r="V562" t="s">
        <v>78</v>
      </c>
      <c r="W562" t="s">
        <v>90</v>
      </c>
    </row>
    <row r="563" spans="1:23" x14ac:dyDescent="0.35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  <c r="U563">
        <v>0</v>
      </c>
      <c r="V563" t="s">
        <v>78</v>
      </c>
      <c r="W563" t="s">
        <v>93</v>
      </c>
    </row>
    <row r="564" spans="1:23" x14ac:dyDescent="0.35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  <c r="U564">
        <v>0</v>
      </c>
      <c r="V564" t="s">
        <v>78</v>
      </c>
      <c r="W564" t="s">
        <v>92</v>
      </c>
    </row>
    <row r="565" spans="1:23" x14ac:dyDescent="0.35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  <c r="U565">
        <v>0</v>
      </c>
      <c r="V565" t="s">
        <v>78</v>
      </c>
      <c r="W565" t="s">
        <v>92</v>
      </c>
    </row>
    <row r="566" spans="1:23" x14ac:dyDescent="0.35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  <c r="U566">
        <v>1</v>
      </c>
      <c r="V566" t="s">
        <v>78</v>
      </c>
      <c r="W566" t="s">
        <v>92</v>
      </c>
    </row>
    <row r="567" spans="1:23" x14ac:dyDescent="0.35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  <c r="U567">
        <v>0</v>
      </c>
      <c r="V567" t="s">
        <v>78</v>
      </c>
      <c r="W567" t="s">
        <v>90</v>
      </c>
    </row>
    <row r="568" spans="1:23" x14ac:dyDescent="0.35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  <c r="U568">
        <v>0</v>
      </c>
      <c r="V568" t="s">
        <v>78</v>
      </c>
      <c r="W568" t="s">
        <v>90</v>
      </c>
    </row>
    <row r="569" spans="1:23" x14ac:dyDescent="0.35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  <c r="U569">
        <v>0</v>
      </c>
      <c r="V569" t="s">
        <v>78</v>
      </c>
      <c r="W569" t="s">
        <v>91</v>
      </c>
    </row>
    <row r="570" spans="1:23" x14ac:dyDescent="0.35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  <c r="U570">
        <v>0</v>
      </c>
      <c r="V570" t="s">
        <v>78</v>
      </c>
      <c r="W570" t="s">
        <v>90</v>
      </c>
    </row>
    <row r="571" spans="1:23" x14ac:dyDescent="0.35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  <c r="U571">
        <v>0</v>
      </c>
      <c r="V571" t="s">
        <v>78</v>
      </c>
      <c r="W571" t="s">
        <v>90</v>
      </c>
    </row>
    <row r="572" spans="1:23" x14ac:dyDescent="0.35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  <c r="U572">
        <v>0</v>
      </c>
      <c r="V572" t="s">
        <v>78</v>
      </c>
      <c r="W572" t="s">
        <v>92</v>
      </c>
    </row>
    <row r="573" spans="1:23" x14ac:dyDescent="0.35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  <c r="U573">
        <v>0</v>
      </c>
      <c r="V573" t="s">
        <v>78</v>
      </c>
      <c r="W573" t="s">
        <v>91</v>
      </c>
    </row>
    <row r="574" spans="1:23" x14ac:dyDescent="0.35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  <c r="U574">
        <v>0</v>
      </c>
      <c r="V574" t="s">
        <v>78</v>
      </c>
      <c r="W574" t="s">
        <v>90</v>
      </c>
    </row>
    <row r="575" spans="1:23" x14ac:dyDescent="0.35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  <c r="U575">
        <v>0</v>
      </c>
      <c r="V575" t="s">
        <v>78</v>
      </c>
      <c r="W575" t="s">
        <v>92</v>
      </c>
    </row>
    <row r="576" spans="1:23" x14ac:dyDescent="0.35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  <c r="U576">
        <v>0</v>
      </c>
      <c r="V576" t="s">
        <v>78</v>
      </c>
      <c r="W576" t="s">
        <v>91</v>
      </c>
    </row>
    <row r="577" spans="1:23" x14ac:dyDescent="0.35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  <c r="U577">
        <v>0</v>
      </c>
      <c r="V577" t="s">
        <v>79</v>
      </c>
      <c r="W577" t="s">
        <v>92</v>
      </c>
    </row>
    <row r="578" spans="1:23" x14ac:dyDescent="0.35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  <c r="U578">
        <v>0</v>
      </c>
      <c r="V578" t="s">
        <v>78</v>
      </c>
      <c r="W578" t="s">
        <v>92</v>
      </c>
    </row>
    <row r="579" spans="1:23" x14ac:dyDescent="0.35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  <c r="U579">
        <v>0</v>
      </c>
      <c r="V579" t="s">
        <v>79</v>
      </c>
      <c r="W579" t="s">
        <v>91</v>
      </c>
    </row>
    <row r="580" spans="1:23" x14ac:dyDescent="0.35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  <c r="U580">
        <v>0</v>
      </c>
      <c r="V580" t="s">
        <v>78</v>
      </c>
      <c r="W580" t="s">
        <v>90</v>
      </c>
    </row>
    <row r="581" spans="1:23" x14ac:dyDescent="0.35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  <c r="U581">
        <v>0</v>
      </c>
      <c r="V581" t="s">
        <v>78</v>
      </c>
      <c r="W581" t="s">
        <v>91</v>
      </c>
    </row>
    <row r="582" spans="1:23" x14ac:dyDescent="0.35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  <c r="U582">
        <v>0</v>
      </c>
      <c r="V582" t="s">
        <v>78</v>
      </c>
      <c r="W582" t="s">
        <v>92</v>
      </c>
    </row>
    <row r="583" spans="1:23" x14ac:dyDescent="0.35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  <c r="U583">
        <v>0</v>
      </c>
      <c r="V583" t="s">
        <v>78</v>
      </c>
      <c r="W583" t="s">
        <v>93</v>
      </c>
    </row>
    <row r="584" spans="1:23" x14ac:dyDescent="0.35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  <c r="U584">
        <v>0</v>
      </c>
      <c r="V584" t="s">
        <v>78</v>
      </c>
      <c r="W584" t="s">
        <v>90</v>
      </c>
    </row>
    <row r="585" spans="1:23" x14ac:dyDescent="0.35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  <c r="U585">
        <v>0</v>
      </c>
      <c r="V585" t="s">
        <v>78</v>
      </c>
      <c r="W585" t="s">
        <v>90</v>
      </c>
    </row>
    <row r="586" spans="1:23" x14ac:dyDescent="0.35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  <c r="U586">
        <v>0</v>
      </c>
      <c r="V586" t="s">
        <v>78</v>
      </c>
      <c r="W586" t="s">
        <v>92</v>
      </c>
    </row>
    <row r="587" spans="1:23" x14ac:dyDescent="0.35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  <c r="U587">
        <v>0</v>
      </c>
      <c r="V587" t="s">
        <v>78</v>
      </c>
      <c r="W587" t="s">
        <v>90</v>
      </c>
    </row>
    <row r="588" spans="1:23" x14ac:dyDescent="0.35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  <c r="U588">
        <v>0</v>
      </c>
      <c r="V588" t="s">
        <v>78</v>
      </c>
      <c r="W588" t="s">
        <v>91</v>
      </c>
    </row>
    <row r="589" spans="1:23" x14ac:dyDescent="0.35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  <c r="U589">
        <v>0</v>
      </c>
      <c r="V589" t="s">
        <v>78</v>
      </c>
      <c r="W589" t="s">
        <v>91</v>
      </c>
    </row>
    <row r="590" spans="1:23" x14ac:dyDescent="0.35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  <c r="U590">
        <v>0</v>
      </c>
      <c r="V590" t="s">
        <v>78</v>
      </c>
      <c r="W590" t="s">
        <v>90</v>
      </c>
    </row>
    <row r="591" spans="1:23" x14ac:dyDescent="0.35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  <c r="U591">
        <v>0</v>
      </c>
      <c r="V591" t="s">
        <v>78</v>
      </c>
      <c r="W591" t="s">
        <v>92</v>
      </c>
    </row>
    <row r="592" spans="1:23" x14ac:dyDescent="0.35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  <c r="U592">
        <v>0</v>
      </c>
      <c r="V592" t="s">
        <v>78</v>
      </c>
      <c r="W592" t="s">
        <v>92</v>
      </c>
    </row>
    <row r="593" spans="1:23" x14ac:dyDescent="0.35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  <c r="U593">
        <v>0</v>
      </c>
      <c r="V593" t="s">
        <v>78</v>
      </c>
      <c r="W593" t="s">
        <v>91</v>
      </c>
    </row>
    <row r="594" spans="1:23" x14ac:dyDescent="0.35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  <c r="U594">
        <v>0</v>
      </c>
      <c r="V594" t="s">
        <v>78</v>
      </c>
      <c r="W594" t="s">
        <v>92</v>
      </c>
    </row>
    <row r="595" spans="1:23" x14ac:dyDescent="0.35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  <c r="U595">
        <v>0</v>
      </c>
      <c r="V595" t="s">
        <v>78</v>
      </c>
      <c r="W595" t="s">
        <v>90</v>
      </c>
    </row>
    <row r="596" spans="1:23" x14ac:dyDescent="0.35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  <c r="U596">
        <v>0</v>
      </c>
      <c r="V596" t="s">
        <v>78</v>
      </c>
      <c r="W596" t="s">
        <v>91</v>
      </c>
    </row>
    <row r="597" spans="1:23" x14ac:dyDescent="0.35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  <c r="U597">
        <v>0</v>
      </c>
      <c r="V597" t="s">
        <v>78</v>
      </c>
      <c r="W597" t="s">
        <v>91</v>
      </c>
    </row>
    <row r="598" spans="1:23" x14ac:dyDescent="0.35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  <c r="U598">
        <v>1</v>
      </c>
      <c r="V598" t="s">
        <v>78</v>
      </c>
      <c r="W598" t="s">
        <v>90</v>
      </c>
    </row>
    <row r="599" spans="1:23" x14ac:dyDescent="0.35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  <c r="U599">
        <v>0</v>
      </c>
      <c r="V599" t="s">
        <v>78</v>
      </c>
      <c r="W599" t="s">
        <v>93</v>
      </c>
    </row>
    <row r="600" spans="1:23" x14ac:dyDescent="0.35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  <c r="U600">
        <v>0</v>
      </c>
      <c r="V600" t="s">
        <v>78</v>
      </c>
      <c r="W600" t="s">
        <v>92</v>
      </c>
    </row>
    <row r="601" spans="1:23" x14ac:dyDescent="0.35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  <c r="U601">
        <v>0</v>
      </c>
      <c r="V601" t="s">
        <v>78</v>
      </c>
      <c r="W601" t="s">
        <v>90</v>
      </c>
    </row>
    <row r="602" spans="1:23" x14ac:dyDescent="0.35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  <c r="U602">
        <v>0</v>
      </c>
      <c r="V602" t="s">
        <v>78</v>
      </c>
      <c r="W602" t="s">
        <v>92</v>
      </c>
    </row>
    <row r="603" spans="1:23" x14ac:dyDescent="0.35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  <c r="U603">
        <v>0</v>
      </c>
      <c r="V603" t="s">
        <v>78</v>
      </c>
      <c r="W603" t="s">
        <v>90</v>
      </c>
    </row>
    <row r="604" spans="1:23" x14ac:dyDescent="0.35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  <c r="U604">
        <v>1</v>
      </c>
      <c r="V604" t="s">
        <v>79</v>
      </c>
      <c r="W604" t="s">
        <v>90</v>
      </c>
    </row>
    <row r="605" spans="1:23" x14ac:dyDescent="0.35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  <c r="U605">
        <v>0</v>
      </c>
      <c r="V605" t="s">
        <v>78</v>
      </c>
      <c r="W605" t="s">
        <v>90</v>
      </c>
    </row>
    <row r="606" spans="1:23" x14ac:dyDescent="0.35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  <c r="U606">
        <v>0</v>
      </c>
      <c r="V606" t="s">
        <v>78</v>
      </c>
      <c r="W606" t="s">
        <v>90</v>
      </c>
    </row>
    <row r="607" spans="1:23" x14ac:dyDescent="0.35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  <c r="U607">
        <v>0</v>
      </c>
      <c r="V607" t="s">
        <v>78</v>
      </c>
      <c r="W607" t="s">
        <v>93</v>
      </c>
    </row>
    <row r="608" spans="1:23" x14ac:dyDescent="0.35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  <c r="U608">
        <v>0</v>
      </c>
      <c r="V608" t="s">
        <v>78</v>
      </c>
      <c r="W608" t="s">
        <v>92</v>
      </c>
    </row>
    <row r="609" spans="1:23" x14ac:dyDescent="0.35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  <c r="U609">
        <v>0</v>
      </c>
      <c r="V609" t="s">
        <v>78</v>
      </c>
      <c r="W609" t="s">
        <v>92</v>
      </c>
    </row>
    <row r="610" spans="1:23" x14ac:dyDescent="0.35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  <c r="U610">
        <v>0</v>
      </c>
      <c r="V610" t="s">
        <v>78</v>
      </c>
      <c r="W610" t="s">
        <v>92</v>
      </c>
    </row>
    <row r="611" spans="1:23" x14ac:dyDescent="0.35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  <c r="U611">
        <v>0</v>
      </c>
      <c r="V611" t="s">
        <v>78</v>
      </c>
      <c r="W611" t="s">
        <v>91</v>
      </c>
    </row>
    <row r="612" spans="1:23" x14ac:dyDescent="0.35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  <c r="U612">
        <v>1</v>
      </c>
      <c r="V612" t="s">
        <v>78</v>
      </c>
      <c r="W612" t="s">
        <v>92</v>
      </c>
    </row>
    <row r="613" spans="1:23" x14ac:dyDescent="0.35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  <c r="U613">
        <v>0</v>
      </c>
      <c r="V613" t="s">
        <v>78</v>
      </c>
      <c r="W613" t="s">
        <v>92</v>
      </c>
    </row>
    <row r="614" spans="1:23" x14ac:dyDescent="0.35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  <c r="U614">
        <v>0</v>
      </c>
      <c r="V614" t="s">
        <v>78</v>
      </c>
      <c r="W614" t="s">
        <v>93</v>
      </c>
    </row>
    <row r="615" spans="1:23" x14ac:dyDescent="0.35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  <c r="U615">
        <v>0</v>
      </c>
      <c r="V615" t="s">
        <v>78</v>
      </c>
      <c r="W615" t="s">
        <v>92</v>
      </c>
    </row>
    <row r="616" spans="1:23" x14ac:dyDescent="0.35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  <c r="U616">
        <v>0</v>
      </c>
      <c r="V616" t="s">
        <v>78</v>
      </c>
      <c r="W616" t="s">
        <v>91</v>
      </c>
    </row>
    <row r="617" spans="1:23" x14ac:dyDescent="0.35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  <c r="U617">
        <v>1</v>
      </c>
      <c r="V617" t="s">
        <v>78</v>
      </c>
      <c r="W617" t="s">
        <v>92</v>
      </c>
    </row>
    <row r="618" spans="1:23" x14ac:dyDescent="0.35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  <c r="U618">
        <v>0</v>
      </c>
      <c r="V618" t="s">
        <v>78</v>
      </c>
      <c r="W618" t="s">
        <v>90</v>
      </c>
    </row>
    <row r="619" spans="1:23" x14ac:dyDescent="0.35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  <c r="U619">
        <v>0</v>
      </c>
      <c r="V619" t="s">
        <v>78</v>
      </c>
      <c r="W619" t="s">
        <v>92</v>
      </c>
    </row>
    <row r="620" spans="1:23" x14ac:dyDescent="0.35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  <c r="U620">
        <v>0</v>
      </c>
      <c r="V620" t="s">
        <v>78</v>
      </c>
      <c r="W620" t="s">
        <v>92</v>
      </c>
    </row>
    <row r="621" spans="1:23" x14ac:dyDescent="0.35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  <c r="U621">
        <v>0</v>
      </c>
      <c r="V621" t="s">
        <v>79</v>
      </c>
      <c r="W621" t="s">
        <v>90</v>
      </c>
    </row>
    <row r="622" spans="1:23" x14ac:dyDescent="0.35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  <c r="U622">
        <v>0</v>
      </c>
      <c r="V622" t="s">
        <v>78</v>
      </c>
      <c r="W622" t="s">
        <v>91</v>
      </c>
    </row>
    <row r="623" spans="1:23" x14ac:dyDescent="0.35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  <c r="U623">
        <v>0</v>
      </c>
      <c r="V623" t="s">
        <v>78</v>
      </c>
      <c r="W623" t="s">
        <v>90</v>
      </c>
    </row>
    <row r="624" spans="1:23" x14ac:dyDescent="0.35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  <c r="U624">
        <v>0</v>
      </c>
      <c r="V624" t="s">
        <v>78</v>
      </c>
      <c r="W624" t="s">
        <v>90</v>
      </c>
    </row>
    <row r="625" spans="1:23" x14ac:dyDescent="0.35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  <c r="U625">
        <v>0</v>
      </c>
      <c r="V625" t="s">
        <v>78</v>
      </c>
      <c r="W625" t="s">
        <v>91</v>
      </c>
    </row>
    <row r="626" spans="1:23" x14ac:dyDescent="0.35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  <c r="U626">
        <v>0</v>
      </c>
      <c r="V626" t="s">
        <v>78</v>
      </c>
      <c r="W626" t="s">
        <v>90</v>
      </c>
    </row>
    <row r="627" spans="1:23" x14ac:dyDescent="0.35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  <c r="U627">
        <v>0</v>
      </c>
      <c r="V627" t="s">
        <v>78</v>
      </c>
      <c r="W627" t="s">
        <v>91</v>
      </c>
    </row>
    <row r="628" spans="1:23" x14ac:dyDescent="0.35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  <c r="U628">
        <v>0</v>
      </c>
      <c r="V628" t="s">
        <v>78</v>
      </c>
      <c r="W628" t="s">
        <v>90</v>
      </c>
    </row>
    <row r="629" spans="1:23" x14ac:dyDescent="0.35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  <c r="U629">
        <v>0</v>
      </c>
      <c r="V629" t="s">
        <v>78</v>
      </c>
      <c r="W629" t="s">
        <v>94</v>
      </c>
    </row>
    <row r="630" spans="1:23" x14ac:dyDescent="0.35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  <c r="U630">
        <v>0</v>
      </c>
      <c r="V630" t="s">
        <v>78</v>
      </c>
      <c r="W630" t="s">
        <v>92</v>
      </c>
    </row>
    <row r="631" spans="1:23" x14ac:dyDescent="0.35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  <c r="U631">
        <v>0</v>
      </c>
      <c r="V631" t="s">
        <v>78</v>
      </c>
      <c r="W631" t="s">
        <v>93</v>
      </c>
    </row>
    <row r="632" spans="1:23" x14ac:dyDescent="0.35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  <c r="U632">
        <v>0</v>
      </c>
      <c r="V632" t="s">
        <v>78</v>
      </c>
      <c r="W632" t="s">
        <v>93</v>
      </c>
    </row>
    <row r="633" spans="1:23" x14ac:dyDescent="0.35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  <c r="U633">
        <v>0</v>
      </c>
      <c r="V633" t="s">
        <v>78</v>
      </c>
      <c r="W633" t="s">
        <v>90</v>
      </c>
    </row>
    <row r="634" spans="1:23" x14ac:dyDescent="0.35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  <c r="U634">
        <v>0</v>
      </c>
      <c r="V634" t="s">
        <v>78</v>
      </c>
      <c r="W634" t="s">
        <v>90</v>
      </c>
    </row>
    <row r="635" spans="1:23" x14ac:dyDescent="0.35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  <c r="U635">
        <v>0</v>
      </c>
      <c r="V635" t="s">
        <v>78</v>
      </c>
      <c r="W635" t="s">
        <v>91</v>
      </c>
    </row>
    <row r="636" spans="1:23" x14ac:dyDescent="0.35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  <c r="U636">
        <v>0</v>
      </c>
      <c r="V636" t="s">
        <v>78</v>
      </c>
      <c r="W636" t="s">
        <v>90</v>
      </c>
    </row>
    <row r="637" spans="1:23" x14ac:dyDescent="0.35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  <c r="U637">
        <v>0</v>
      </c>
      <c r="V637" t="s">
        <v>78</v>
      </c>
      <c r="W637" t="s">
        <v>93</v>
      </c>
    </row>
    <row r="638" spans="1:23" x14ac:dyDescent="0.35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  <c r="U638">
        <v>0</v>
      </c>
      <c r="V638" t="s">
        <v>78</v>
      </c>
      <c r="W638" t="s">
        <v>91</v>
      </c>
    </row>
    <row r="639" spans="1:23" x14ac:dyDescent="0.35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  <c r="U639">
        <v>0</v>
      </c>
      <c r="V639" t="s">
        <v>78</v>
      </c>
      <c r="W639" t="s">
        <v>93</v>
      </c>
    </row>
    <row r="640" spans="1:23" x14ac:dyDescent="0.35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  <c r="U640">
        <v>0</v>
      </c>
      <c r="V640" t="s">
        <v>78</v>
      </c>
      <c r="W640" t="s">
        <v>90</v>
      </c>
    </row>
    <row r="641" spans="1:23" x14ac:dyDescent="0.35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  <c r="U641">
        <v>1</v>
      </c>
      <c r="V641" t="s">
        <v>78</v>
      </c>
      <c r="W641" t="s">
        <v>90</v>
      </c>
    </row>
    <row r="642" spans="1:23" x14ac:dyDescent="0.35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  <c r="U642">
        <v>0</v>
      </c>
      <c r="V642" t="s">
        <v>78</v>
      </c>
      <c r="W642" t="s">
        <v>91</v>
      </c>
    </row>
    <row r="643" spans="1:23" x14ac:dyDescent="0.35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  <c r="U643">
        <v>0</v>
      </c>
      <c r="V643" t="s">
        <v>78</v>
      </c>
      <c r="W643" t="s">
        <v>92</v>
      </c>
    </row>
    <row r="644" spans="1:23" x14ac:dyDescent="0.35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  <c r="U644">
        <v>0</v>
      </c>
      <c r="V644" t="s">
        <v>78</v>
      </c>
      <c r="W644" t="s">
        <v>90</v>
      </c>
    </row>
    <row r="645" spans="1:23" x14ac:dyDescent="0.35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  <c r="U645">
        <v>0</v>
      </c>
      <c r="V645" t="s">
        <v>78</v>
      </c>
      <c r="W645" t="s">
        <v>91</v>
      </c>
    </row>
    <row r="646" spans="1:23" x14ac:dyDescent="0.35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  <c r="U646">
        <v>1</v>
      </c>
      <c r="V646" t="s">
        <v>79</v>
      </c>
      <c r="W646" t="s">
        <v>91</v>
      </c>
    </row>
    <row r="647" spans="1:23" x14ac:dyDescent="0.35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  <c r="U647">
        <v>0</v>
      </c>
      <c r="V647" t="s">
        <v>78</v>
      </c>
      <c r="W647" t="s">
        <v>92</v>
      </c>
    </row>
    <row r="648" spans="1:23" x14ac:dyDescent="0.35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  <c r="U648">
        <v>1</v>
      </c>
      <c r="V648" t="s">
        <v>78</v>
      </c>
      <c r="W648" t="s">
        <v>90</v>
      </c>
    </row>
    <row r="649" spans="1:23" x14ac:dyDescent="0.35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  <c r="U649">
        <v>0</v>
      </c>
      <c r="V649" t="s">
        <v>78</v>
      </c>
      <c r="W649" t="s">
        <v>90</v>
      </c>
    </row>
    <row r="650" spans="1:23" x14ac:dyDescent="0.35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  <c r="U650">
        <v>0</v>
      </c>
      <c r="V650" t="s">
        <v>78</v>
      </c>
      <c r="W650" t="s">
        <v>92</v>
      </c>
    </row>
    <row r="651" spans="1:23" x14ac:dyDescent="0.35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  <c r="U651">
        <v>0</v>
      </c>
      <c r="V651" t="s">
        <v>78</v>
      </c>
      <c r="W651" t="s">
        <v>91</v>
      </c>
    </row>
    <row r="652" spans="1:23" x14ac:dyDescent="0.35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  <c r="U652">
        <v>0</v>
      </c>
      <c r="V652" t="s">
        <v>79</v>
      </c>
      <c r="W652" t="s">
        <v>90</v>
      </c>
    </row>
    <row r="653" spans="1:23" x14ac:dyDescent="0.35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  <c r="U653">
        <v>0</v>
      </c>
      <c r="V653" t="s">
        <v>78</v>
      </c>
      <c r="W653" t="s">
        <v>91</v>
      </c>
    </row>
    <row r="654" spans="1:23" x14ac:dyDescent="0.35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  <c r="U654">
        <v>0</v>
      </c>
      <c r="V654" t="s">
        <v>78</v>
      </c>
      <c r="W654" t="s">
        <v>90</v>
      </c>
    </row>
    <row r="655" spans="1:23" x14ac:dyDescent="0.35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  <c r="U655">
        <v>0</v>
      </c>
      <c r="V655" t="s">
        <v>78</v>
      </c>
      <c r="W655" t="s">
        <v>93</v>
      </c>
    </row>
    <row r="656" spans="1:23" x14ac:dyDescent="0.35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  <c r="U656">
        <v>0</v>
      </c>
      <c r="V656" t="s">
        <v>78</v>
      </c>
      <c r="W656" t="s">
        <v>90</v>
      </c>
    </row>
    <row r="657" spans="1:23" x14ac:dyDescent="0.35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  <c r="U657">
        <v>0</v>
      </c>
      <c r="V657" t="s">
        <v>78</v>
      </c>
      <c r="W657" t="s">
        <v>90</v>
      </c>
    </row>
    <row r="658" spans="1:23" x14ac:dyDescent="0.35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  <c r="U658">
        <v>0</v>
      </c>
      <c r="V658" t="s">
        <v>78</v>
      </c>
      <c r="W658" t="s">
        <v>92</v>
      </c>
    </row>
    <row r="659" spans="1:23" x14ac:dyDescent="0.35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  <c r="U659">
        <v>1</v>
      </c>
      <c r="V659" t="s">
        <v>78</v>
      </c>
      <c r="W659" t="s">
        <v>93</v>
      </c>
    </row>
    <row r="660" spans="1:23" x14ac:dyDescent="0.35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  <c r="U660">
        <v>0</v>
      </c>
      <c r="V660" t="s">
        <v>78</v>
      </c>
      <c r="W660" t="s">
        <v>92</v>
      </c>
    </row>
    <row r="661" spans="1:23" x14ac:dyDescent="0.35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  <c r="U661">
        <v>0</v>
      </c>
      <c r="V661" t="s">
        <v>78</v>
      </c>
      <c r="W661" t="s">
        <v>91</v>
      </c>
    </row>
    <row r="662" spans="1:23" x14ac:dyDescent="0.35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  <c r="U662">
        <v>0</v>
      </c>
      <c r="V662" t="s">
        <v>78</v>
      </c>
      <c r="W662" t="s">
        <v>92</v>
      </c>
    </row>
    <row r="663" spans="1:23" x14ac:dyDescent="0.35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  <c r="U663">
        <v>0</v>
      </c>
      <c r="V663" t="s">
        <v>78</v>
      </c>
      <c r="W663" t="s">
        <v>93</v>
      </c>
    </row>
    <row r="664" spans="1:23" x14ac:dyDescent="0.35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  <c r="U664">
        <v>1</v>
      </c>
      <c r="V664" t="s">
        <v>78</v>
      </c>
      <c r="W664" t="s">
        <v>92</v>
      </c>
    </row>
    <row r="665" spans="1:23" x14ac:dyDescent="0.35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  <c r="U665">
        <v>0</v>
      </c>
      <c r="V665" t="s">
        <v>78</v>
      </c>
      <c r="W665" t="s">
        <v>92</v>
      </c>
    </row>
    <row r="666" spans="1:23" x14ac:dyDescent="0.35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  <c r="U666">
        <v>0</v>
      </c>
      <c r="V666" t="s">
        <v>78</v>
      </c>
      <c r="W666" t="s">
        <v>92</v>
      </c>
    </row>
    <row r="667" spans="1:23" x14ac:dyDescent="0.35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  <c r="U667">
        <v>0</v>
      </c>
      <c r="V667" t="s">
        <v>78</v>
      </c>
      <c r="W667" t="s">
        <v>90</v>
      </c>
    </row>
    <row r="668" spans="1:23" x14ac:dyDescent="0.35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  <c r="U668">
        <v>1</v>
      </c>
      <c r="V668" t="s">
        <v>78</v>
      </c>
      <c r="W668" t="s">
        <v>92</v>
      </c>
    </row>
    <row r="669" spans="1:23" x14ac:dyDescent="0.35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  <c r="U669">
        <v>0</v>
      </c>
      <c r="V669" t="s">
        <v>78</v>
      </c>
      <c r="W669" t="s">
        <v>91</v>
      </c>
    </row>
    <row r="670" spans="1:23" x14ac:dyDescent="0.35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  <c r="U670">
        <v>0</v>
      </c>
      <c r="V670" t="s">
        <v>78</v>
      </c>
      <c r="W670" t="s">
        <v>90</v>
      </c>
    </row>
    <row r="671" spans="1:23" x14ac:dyDescent="0.35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  <c r="U671">
        <v>0</v>
      </c>
      <c r="V671" t="s">
        <v>78</v>
      </c>
      <c r="W671" t="s">
        <v>90</v>
      </c>
    </row>
    <row r="672" spans="1:23" x14ac:dyDescent="0.35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  <c r="U672">
        <v>0</v>
      </c>
      <c r="V672" t="s">
        <v>78</v>
      </c>
      <c r="W672" t="s">
        <v>90</v>
      </c>
    </row>
    <row r="673" spans="1:23" x14ac:dyDescent="0.35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  <c r="U673">
        <v>0</v>
      </c>
      <c r="V673" t="s">
        <v>78</v>
      </c>
      <c r="W673" t="s">
        <v>92</v>
      </c>
    </row>
    <row r="674" spans="1:23" x14ac:dyDescent="0.35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  <c r="U674">
        <v>0</v>
      </c>
      <c r="V674" t="s">
        <v>78</v>
      </c>
      <c r="W674" t="s">
        <v>91</v>
      </c>
    </row>
    <row r="675" spans="1:23" x14ac:dyDescent="0.35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  <c r="U675">
        <v>0</v>
      </c>
      <c r="V675" t="s">
        <v>78</v>
      </c>
      <c r="W675" t="s">
        <v>92</v>
      </c>
    </row>
    <row r="676" spans="1:23" x14ac:dyDescent="0.35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  <c r="U676">
        <v>0</v>
      </c>
      <c r="V676" t="s">
        <v>78</v>
      </c>
      <c r="W676" t="s">
        <v>92</v>
      </c>
    </row>
    <row r="677" spans="1:23" x14ac:dyDescent="0.35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  <c r="U677">
        <v>0</v>
      </c>
      <c r="V677" t="s">
        <v>78</v>
      </c>
      <c r="W677" t="s">
        <v>93</v>
      </c>
    </row>
    <row r="678" spans="1:23" x14ac:dyDescent="0.35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  <c r="U678">
        <v>0</v>
      </c>
      <c r="V678" t="s">
        <v>78</v>
      </c>
      <c r="W678" t="s">
        <v>91</v>
      </c>
    </row>
    <row r="679" spans="1:23" x14ac:dyDescent="0.35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  <c r="U679">
        <v>0</v>
      </c>
      <c r="V679" t="s">
        <v>78</v>
      </c>
      <c r="W679" t="s">
        <v>90</v>
      </c>
    </row>
    <row r="680" spans="1:23" x14ac:dyDescent="0.35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  <c r="U680">
        <v>0</v>
      </c>
      <c r="V680" t="s">
        <v>78</v>
      </c>
      <c r="W680" t="s">
        <v>93</v>
      </c>
    </row>
    <row r="681" spans="1:23" x14ac:dyDescent="0.35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  <c r="U681">
        <v>0</v>
      </c>
      <c r="V681" t="s">
        <v>78</v>
      </c>
      <c r="W681" t="s">
        <v>91</v>
      </c>
    </row>
    <row r="682" spans="1:23" x14ac:dyDescent="0.35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  <c r="U682">
        <v>0</v>
      </c>
      <c r="V682" t="s">
        <v>78</v>
      </c>
      <c r="W682" t="s">
        <v>91</v>
      </c>
    </row>
    <row r="683" spans="1:23" x14ac:dyDescent="0.35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  <c r="U683">
        <v>0</v>
      </c>
      <c r="V683" t="s">
        <v>78</v>
      </c>
      <c r="W683" t="s">
        <v>92</v>
      </c>
    </row>
    <row r="684" spans="1:23" x14ac:dyDescent="0.35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  <c r="U684">
        <v>1</v>
      </c>
      <c r="V684" t="s">
        <v>78</v>
      </c>
      <c r="W684" t="s">
        <v>92</v>
      </c>
    </row>
    <row r="685" spans="1:23" x14ac:dyDescent="0.35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  <c r="U685">
        <v>0</v>
      </c>
      <c r="V685" t="s">
        <v>78</v>
      </c>
      <c r="W685" t="s">
        <v>92</v>
      </c>
    </row>
    <row r="686" spans="1:23" x14ac:dyDescent="0.35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  <c r="U686">
        <v>0</v>
      </c>
      <c r="V686" t="s">
        <v>78</v>
      </c>
      <c r="W686" t="s">
        <v>91</v>
      </c>
    </row>
    <row r="687" spans="1:23" x14ac:dyDescent="0.35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  <c r="U687">
        <v>0</v>
      </c>
      <c r="V687" t="s">
        <v>78</v>
      </c>
      <c r="W687" t="s">
        <v>91</v>
      </c>
    </row>
    <row r="688" spans="1:23" x14ac:dyDescent="0.35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  <c r="U688">
        <v>0</v>
      </c>
      <c r="V688" t="s">
        <v>78</v>
      </c>
      <c r="W688" t="s">
        <v>91</v>
      </c>
    </row>
    <row r="689" spans="1:23" x14ac:dyDescent="0.35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  <c r="U689">
        <v>0</v>
      </c>
      <c r="V689" t="s">
        <v>78</v>
      </c>
      <c r="W689" t="s">
        <v>92</v>
      </c>
    </row>
    <row r="690" spans="1:23" x14ac:dyDescent="0.35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  <c r="U690">
        <v>0</v>
      </c>
      <c r="V690" t="s">
        <v>78</v>
      </c>
      <c r="W690" t="s">
        <v>92</v>
      </c>
    </row>
    <row r="691" spans="1:23" x14ac:dyDescent="0.35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  <c r="U691">
        <v>0</v>
      </c>
      <c r="V691" t="s">
        <v>78</v>
      </c>
      <c r="W691" t="s">
        <v>92</v>
      </c>
    </row>
    <row r="692" spans="1:23" x14ac:dyDescent="0.35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  <c r="U692">
        <v>0</v>
      </c>
      <c r="V692" t="s">
        <v>78</v>
      </c>
      <c r="W692" t="s">
        <v>92</v>
      </c>
    </row>
    <row r="693" spans="1:23" x14ac:dyDescent="0.35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  <c r="U693">
        <v>0</v>
      </c>
      <c r="V693" t="s">
        <v>78</v>
      </c>
      <c r="W693" t="s">
        <v>91</v>
      </c>
    </row>
    <row r="694" spans="1:23" x14ac:dyDescent="0.35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  <c r="U694">
        <v>0</v>
      </c>
      <c r="V694" t="s">
        <v>78</v>
      </c>
      <c r="W694" t="s">
        <v>92</v>
      </c>
    </row>
    <row r="695" spans="1:23" x14ac:dyDescent="0.35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  <c r="U695">
        <v>0</v>
      </c>
      <c r="V695" t="s">
        <v>78</v>
      </c>
      <c r="W695" t="s">
        <v>90</v>
      </c>
    </row>
    <row r="696" spans="1:23" x14ac:dyDescent="0.35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  <c r="U696">
        <v>1</v>
      </c>
      <c r="V696" t="s">
        <v>78</v>
      </c>
      <c r="W696" t="s">
        <v>90</v>
      </c>
    </row>
    <row r="697" spans="1:23" x14ac:dyDescent="0.35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  <c r="U697">
        <v>0</v>
      </c>
      <c r="V697" t="s">
        <v>78</v>
      </c>
      <c r="W697" t="s">
        <v>92</v>
      </c>
    </row>
    <row r="698" spans="1:23" x14ac:dyDescent="0.35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  <c r="U698">
        <v>1</v>
      </c>
      <c r="V698" t="s">
        <v>78</v>
      </c>
      <c r="W698" t="s">
        <v>92</v>
      </c>
    </row>
    <row r="699" spans="1:23" x14ac:dyDescent="0.35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  <c r="U699">
        <v>0</v>
      </c>
      <c r="V699" t="s">
        <v>78</v>
      </c>
      <c r="W699" t="s">
        <v>90</v>
      </c>
    </row>
    <row r="700" spans="1:23" x14ac:dyDescent="0.35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  <c r="U700">
        <v>0</v>
      </c>
      <c r="V700" t="s">
        <v>78</v>
      </c>
      <c r="W700" t="s">
        <v>90</v>
      </c>
    </row>
    <row r="701" spans="1:23" x14ac:dyDescent="0.35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  <c r="U701">
        <v>0</v>
      </c>
      <c r="V701" t="s">
        <v>78</v>
      </c>
      <c r="W701" t="s">
        <v>93</v>
      </c>
    </row>
    <row r="702" spans="1:23" x14ac:dyDescent="0.35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  <c r="U702">
        <v>0</v>
      </c>
      <c r="V702" t="s">
        <v>78</v>
      </c>
      <c r="W702" t="s">
        <v>92</v>
      </c>
    </row>
    <row r="703" spans="1:23" x14ac:dyDescent="0.35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  <c r="U703">
        <v>0</v>
      </c>
      <c r="V703" t="s">
        <v>78</v>
      </c>
      <c r="W703" t="s">
        <v>92</v>
      </c>
    </row>
    <row r="704" spans="1:23" x14ac:dyDescent="0.35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  <c r="U704">
        <v>0</v>
      </c>
      <c r="V704" t="s">
        <v>78</v>
      </c>
      <c r="W704" t="s">
        <v>90</v>
      </c>
    </row>
    <row r="705" spans="1:23" x14ac:dyDescent="0.35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  <c r="U705">
        <v>0</v>
      </c>
      <c r="V705" t="s">
        <v>78</v>
      </c>
      <c r="W705" t="s">
        <v>90</v>
      </c>
    </row>
    <row r="706" spans="1:23" x14ac:dyDescent="0.35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  <c r="U706">
        <v>0</v>
      </c>
      <c r="V706" t="s">
        <v>79</v>
      </c>
      <c r="W706" t="s">
        <v>92</v>
      </c>
    </row>
    <row r="707" spans="1:23" x14ac:dyDescent="0.35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  <c r="U707">
        <v>0</v>
      </c>
      <c r="V707" t="s">
        <v>78</v>
      </c>
      <c r="W707" t="s">
        <v>92</v>
      </c>
    </row>
    <row r="708" spans="1:23" x14ac:dyDescent="0.35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  <c r="U708">
        <v>0</v>
      </c>
      <c r="V708" t="s">
        <v>78</v>
      </c>
      <c r="W708" t="s">
        <v>90</v>
      </c>
    </row>
    <row r="709" spans="1:23" x14ac:dyDescent="0.35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  <c r="U709">
        <v>0</v>
      </c>
      <c r="V709" t="s">
        <v>78</v>
      </c>
      <c r="W709" t="s">
        <v>91</v>
      </c>
    </row>
    <row r="710" spans="1:23" x14ac:dyDescent="0.35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  <c r="U710">
        <v>1</v>
      </c>
      <c r="V710" t="s">
        <v>78</v>
      </c>
      <c r="W710" t="s">
        <v>90</v>
      </c>
    </row>
    <row r="711" spans="1:23" x14ac:dyDescent="0.35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  <c r="U711">
        <v>0</v>
      </c>
      <c r="V711" t="s">
        <v>78</v>
      </c>
      <c r="W711" t="s">
        <v>92</v>
      </c>
    </row>
    <row r="712" spans="1:23" x14ac:dyDescent="0.35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  <c r="U712">
        <v>0</v>
      </c>
      <c r="V712" t="s">
        <v>78</v>
      </c>
      <c r="W712" t="s">
        <v>91</v>
      </c>
    </row>
    <row r="713" spans="1:23" x14ac:dyDescent="0.35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  <c r="U713">
        <v>0</v>
      </c>
      <c r="V713" t="s">
        <v>78</v>
      </c>
      <c r="W713" t="s">
        <v>90</v>
      </c>
    </row>
    <row r="714" spans="1:23" x14ac:dyDescent="0.35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  <c r="U714">
        <v>0</v>
      </c>
      <c r="V714" t="s">
        <v>78</v>
      </c>
      <c r="W714" t="s">
        <v>91</v>
      </c>
    </row>
    <row r="715" spans="1:23" x14ac:dyDescent="0.35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  <c r="U715">
        <v>1</v>
      </c>
      <c r="V715" t="s">
        <v>78</v>
      </c>
      <c r="W715" t="s">
        <v>91</v>
      </c>
    </row>
    <row r="716" spans="1:23" x14ac:dyDescent="0.35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  <c r="U716">
        <v>0</v>
      </c>
      <c r="V716" t="s">
        <v>78</v>
      </c>
      <c r="W716" t="s">
        <v>91</v>
      </c>
    </row>
    <row r="717" spans="1:23" x14ac:dyDescent="0.35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  <c r="U717">
        <v>0</v>
      </c>
      <c r="V717" t="s">
        <v>78</v>
      </c>
      <c r="W717" t="s">
        <v>92</v>
      </c>
    </row>
    <row r="718" spans="1:23" x14ac:dyDescent="0.35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  <c r="U718">
        <v>0</v>
      </c>
      <c r="V718" t="s">
        <v>78</v>
      </c>
      <c r="W718" t="s">
        <v>92</v>
      </c>
    </row>
    <row r="719" spans="1:23" x14ac:dyDescent="0.35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  <c r="U719">
        <v>0</v>
      </c>
      <c r="V719" t="s">
        <v>78</v>
      </c>
      <c r="W719" t="s">
        <v>90</v>
      </c>
    </row>
    <row r="720" spans="1:23" x14ac:dyDescent="0.35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  <c r="U720">
        <v>0</v>
      </c>
      <c r="V720" t="s">
        <v>78</v>
      </c>
      <c r="W720" t="s">
        <v>91</v>
      </c>
    </row>
    <row r="721" spans="1:23" x14ac:dyDescent="0.35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  <c r="U721">
        <v>0</v>
      </c>
      <c r="V721" t="s">
        <v>78</v>
      </c>
      <c r="W721" t="s">
        <v>90</v>
      </c>
    </row>
    <row r="722" spans="1:23" x14ac:dyDescent="0.35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  <c r="U722">
        <v>1</v>
      </c>
      <c r="V722" t="s">
        <v>78</v>
      </c>
      <c r="W722" t="s">
        <v>92</v>
      </c>
    </row>
    <row r="723" spans="1:23" x14ac:dyDescent="0.35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  <c r="U723">
        <v>0</v>
      </c>
      <c r="V723" t="s">
        <v>78</v>
      </c>
      <c r="W723" t="s">
        <v>91</v>
      </c>
    </row>
    <row r="724" spans="1:23" x14ac:dyDescent="0.35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  <c r="U724">
        <v>0</v>
      </c>
      <c r="V724" t="s">
        <v>78</v>
      </c>
      <c r="W724" t="s">
        <v>93</v>
      </c>
    </row>
    <row r="725" spans="1:23" x14ac:dyDescent="0.35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  <c r="U725">
        <v>0</v>
      </c>
      <c r="V725" t="s">
        <v>78</v>
      </c>
      <c r="W725" t="s">
        <v>92</v>
      </c>
    </row>
    <row r="726" spans="1:23" x14ac:dyDescent="0.35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  <c r="U726">
        <v>0</v>
      </c>
      <c r="V726" t="s">
        <v>78</v>
      </c>
      <c r="W726" t="s">
        <v>93</v>
      </c>
    </row>
    <row r="727" spans="1:23" x14ac:dyDescent="0.35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  <c r="U727">
        <v>0</v>
      </c>
      <c r="V727" t="s">
        <v>78</v>
      </c>
      <c r="W727" t="s">
        <v>91</v>
      </c>
    </row>
    <row r="728" spans="1:23" x14ac:dyDescent="0.35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  <c r="U728">
        <v>0</v>
      </c>
      <c r="V728" t="s">
        <v>79</v>
      </c>
      <c r="W728" t="s">
        <v>93</v>
      </c>
    </row>
    <row r="729" spans="1:23" x14ac:dyDescent="0.35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  <c r="U729">
        <v>0</v>
      </c>
      <c r="V729" t="s">
        <v>78</v>
      </c>
      <c r="W729" t="s">
        <v>90</v>
      </c>
    </row>
    <row r="730" spans="1:23" x14ac:dyDescent="0.35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  <c r="U730">
        <v>0</v>
      </c>
      <c r="V730" t="s">
        <v>78</v>
      </c>
      <c r="W730" t="s">
        <v>92</v>
      </c>
    </row>
    <row r="731" spans="1:23" x14ac:dyDescent="0.35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  <c r="U731">
        <v>0</v>
      </c>
      <c r="V731" t="s">
        <v>78</v>
      </c>
      <c r="W731" t="s">
        <v>93</v>
      </c>
    </row>
    <row r="732" spans="1:23" x14ac:dyDescent="0.35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  <c r="U732">
        <v>0</v>
      </c>
      <c r="V732" t="s">
        <v>78</v>
      </c>
      <c r="W732" t="s">
        <v>90</v>
      </c>
    </row>
    <row r="733" spans="1:23" x14ac:dyDescent="0.35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  <c r="U733">
        <v>0</v>
      </c>
      <c r="V733" t="s">
        <v>78</v>
      </c>
      <c r="W733" t="s">
        <v>91</v>
      </c>
    </row>
    <row r="734" spans="1:23" x14ac:dyDescent="0.35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  <c r="U734">
        <v>0</v>
      </c>
      <c r="V734" t="s">
        <v>78</v>
      </c>
      <c r="W734" t="s">
        <v>91</v>
      </c>
    </row>
    <row r="735" spans="1:23" x14ac:dyDescent="0.35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  <c r="U735">
        <v>0</v>
      </c>
      <c r="V735" t="s">
        <v>78</v>
      </c>
      <c r="W735" t="s">
        <v>91</v>
      </c>
    </row>
    <row r="736" spans="1:23" x14ac:dyDescent="0.35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  <c r="U736">
        <v>0</v>
      </c>
      <c r="V736" t="s">
        <v>78</v>
      </c>
      <c r="W736" t="s">
        <v>90</v>
      </c>
    </row>
    <row r="737" spans="1:23" x14ac:dyDescent="0.35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  <c r="U737">
        <v>0</v>
      </c>
      <c r="V737" t="s">
        <v>78</v>
      </c>
      <c r="W737" t="s">
        <v>92</v>
      </c>
    </row>
    <row r="738" spans="1:23" x14ac:dyDescent="0.35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  <c r="U738">
        <v>0</v>
      </c>
      <c r="V738" t="s">
        <v>79</v>
      </c>
      <c r="W738" t="s">
        <v>90</v>
      </c>
    </row>
    <row r="739" spans="1:23" x14ac:dyDescent="0.35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  <c r="U739">
        <v>0</v>
      </c>
      <c r="V739" t="s">
        <v>78</v>
      </c>
      <c r="W739" t="s">
        <v>93</v>
      </c>
    </row>
    <row r="740" spans="1:23" x14ac:dyDescent="0.35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  <c r="U740">
        <v>0</v>
      </c>
      <c r="V740" t="s">
        <v>78</v>
      </c>
      <c r="W740" t="s">
        <v>90</v>
      </c>
    </row>
    <row r="741" spans="1:23" x14ac:dyDescent="0.35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  <c r="U741">
        <v>0</v>
      </c>
      <c r="V741" t="s">
        <v>78</v>
      </c>
      <c r="W741" t="s">
        <v>93</v>
      </c>
    </row>
    <row r="742" spans="1:23" x14ac:dyDescent="0.35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  <c r="U742">
        <v>0</v>
      </c>
      <c r="V742" t="s">
        <v>78</v>
      </c>
      <c r="W742" t="s">
        <v>92</v>
      </c>
    </row>
    <row r="743" spans="1:23" x14ac:dyDescent="0.35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  <c r="U743">
        <v>0</v>
      </c>
      <c r="V743" t="s">
        <v>78</v>
      </c>
      <c r="W743" t="s">
        <v>92</v>
      </c>
    </row>
    <row r="744" spans="1:23" x14ac:dyDescent="0.35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  <c r="U744">
        <v>0</v>
      </c>
      <c r="V744" t="s">
        <v>78</v>
      </c>
      <c r="W744" t="s">
        <v>90</v>
      </c>
    </row>
    <row r="745" spans="1:23" x14ac:dyDescent="0.35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  <c r="U745">
        <v>0</v>
      </c>
      <c r="V745" t="s">
        <v>78</v>
      </c>
      <c r="W745" t="s">
        <v>90</v>
      </c>
    </row>
    <row r="746" spans="1:23" x14ac:dyDescent="0.35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  <c r="U746">
        <v>0</v>
      </c>
      <c r="V746" t="s">
        <v>78</v>
      </c>
      <c r="W746" t="s">
        <v>90</v>
      </c>
    </row>
    <row r="747" spans="1:23" x14ac:dyDescent="0.35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  <c r="U747">
        <v>0</v>
      </c>
      <c r="V747" t="s">
        <v>78</v>
      </c>
      <c r="W747" t="s">
        <v>90</v>
      </c>
    </row>
    <row r="748" spans="1:23" x14ac:dyDescent="0.35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  <c r="U748">
        <v>0</v>
      </c>
      <c r="V748" t="s">
        <v>78</v>
      </c>
      <c r="W748" t="s">
        <v>92</v>
      </c>
    </row>
    <row r="749" spans="1:23" x14ac:dyDescent="0.35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  <c r="U749">
        <v>1</v>
      </c>
      <c r="V749" t="s">
        <v>78</v>
      </c>
      <c r="W749" t="s">
        <v>90</v>
      </c>
    </row>
    <row r="750" spans="1:23" x14ac:dyDescent="0.35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  <c r="U750">
        <v>0</v>
      </c>
      <c r="V750" t="s">
        <v>78</v>
      </c>
      <c r="W750" t="s">
        <v>91</v>
      </c>
    </row>
    <row r="751" spans="1:23" x14ac:dyDescent="0.35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  <c r="U751">
        <v>1</v>
      </c>
      <c r="V751" t="s">
        <v>79</v>
      </c>
      <c r="W751" t="s">
        <v>90</v>
      </c>
    </row>
    <row r="752" spans="1:23" x14ac:dyDescent="0.35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  <c r="U752">
        <v>0</v>
      </c>
      <c r="V752" t="s">
        <v>78</v>
      </c>
      <c r="W752" t="s">
        <v>90</v>
      </c>
    </row>
    <row r="753" spans="1:23" x14ac:dyDescent="0.35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  <c r="U753">
        <v>0</v>
      </c>
      <c r="V753" t="s">
        <v>78</v>
      </c>
      <c r="W753" t="s">
        <v>90</v>
      </c>
    </row>
    <row r="754" spans="1:23" x14ac:dyDescent="0.35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  <c r="U754">
        <v>0</v>
      </c>
      <c r="V754" t="s">
        <v>78</v>
      </c>
      <c r="W754" t="s">
        <v>92</v>
      </c>
    </row>
    <row r="755" spans="1:23" x14ac:dyDescent="0.35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  <c r="U755">
        <v>1</v>
      </c>
      <c r="V755" t="s">
        <v>78</v>
      </c>
      <c r="W755" t="s">
        <v>94</v>
      </c>
    </row>
    <row r="756" spans="1:23" x14ac:dyDescent="0.35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  <c r="U756">
        <v>0</v>
      </c>
      <c r="V756" t="s">
        <v>79</v>
      </c>
      <c r="W756" t="s">
        <v>91</v>
      </c>
    </row>
    <row r="757" spans="1:23" x14ac:dyDescent="0.35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  <c r="U757">
        <v>0</v>
      </c>
      <c r="V757" t="s">
        <v>78</v>
      </c>
      <c r="W757" t="s">
        <v>92</v>
      </c>
    </row>
    <row r="758" spans="1:23" x14ac:dyDescent="0.35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  <c r="U758">
        <v>1</v>
      </c>
      <c r="V758" t="s">
        <v>78</v>
      </c>
      <c r="W758" t="s">
        <v>92</v>
      </c>
    </row>
    <row r="759" spans="1:23" x14ac:dyDescent="0.35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  <c r="U759">
        <v>1</v>
      </c>
      <c r="V759" t="s">
        <v>79</v>
      </c>
      <c r="W759" t="s">
        <v>91</v>
      </c>
    </row>
    <row r="760" spans="1:23" x14ac:dyDescent="0.35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  <c r="U760">
        <v>0</v>
      </c>
      <c r="V760" t="s">
        <v>78</v>
      </c>
      <c r="W760" t="s">
        <v>90</v>
      </c>
    </row>
    <row r="761" spans="1:23" x14ac:dyDescent="0.35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  <c r="U761">
        <v>0</v>
      </c>
      <c r="V761" t="s">
        <v>79</v>
      </c>
      <c r="W761" t="s">
        <v>94</v>
      </c>
    </row>
    <row r="762" spans="1:23" x14ac:dyDescent="0.35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  <c r="U762">
        <v>0</v>
      </c>
      <c r="V762" t="s">
        <v>78</v>
      </c>
      <c r="W762" t="s">
        <v>90</v>
      </c>
    </row>
    <row r="763" spans="1:23" x14ac:dyDescent="0.35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  <c r="U763">
        <v>0</v>
      </c>
      <c r="V763" t="s">
        <v>78</v>
      </c>
      <c r="W763" t="s">
        <v>93</v>
      </c>
    </row>
    <row r="764" spans="1:23" x14ac:dyDescent="0.35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  <c r="U764">
        <v>0</v>
      </c>
      <c r="V764" t="s">
        <v>78</v>
      </c>
      <c r="W764" t="s">
        <v>93</v>
      </c>
    </row>
    <row r="765" spans="1:23" x14ac:dyDescent="0.35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  <c r="U765">
        <v>0</v>
      </c>
      <c r="V765" t="s">
        <v>78</v>
      </c>
      <c r="W765" t="s">
        <v>93</v>
      </c>
    </row>
    <row r="766" spans="1:23" x14ac:dyDescent="0.35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  <c r="U766">
        <v>1</v>
      </c>
      <c r="V766" t="s">
        <v>78</v>
      </c>
      <c r="W766" t="s">
        <v>91</v>
      </c>
    </row>
    <row r="767" spans="1:23" x14ac:dyDescent="0.35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  <c r="U767">
        <v>0</v>
      </c>
      <c r="V767" t="s">
        <v>78</v>
      </c>
      <c r="W767" t="s">
        <v>91</v>
      </c>
    </row>
    <row r="768" spans="1:23" x14ac:dyDescent="0.35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  <c r="U768">
        <v>0</v>
      </c>
      <c r="V768" t="s">
        <v>78</v>
      </c>
      <c r="W768" t="s">
        <v>92</v>
      </c>
    </row>
    <row r="769" spans="1:23" x14ac:dyDescent="0.35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  <c r="U769">
        <v>0</v>
      </c>
      <c r="V769" t="s">
        <v>78</v>
      </c>
      <c r="W769" t="s">
        <v>93</v>
      </c>
    </row>
    <row r="770" spans="1:23" x14ac:dyDescent="0.35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  <c r="U770">
        <v>0</v>
      </c>
      <c r="V770" t="s">
        <v>78</v>
      </c>
      <c r="W770" t="s">
        <v>90</v>
      </c>
    </row>
    <row r="771" spans="1:23" x14ac:dyDescent="0.35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  <c r="U771">
        <v>0</v>
      </c>
      <c r="V771" t="s">
        <v>78</v>
      </c>
      <c r="W771" t="s">
        <v>91</v>
      </c>
    </row>
    <row r="772" spans="1:23" x14ac:dyDescent="0.35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  <c r="U772">
        <v>0</v>
      </c>
      <c r="V772" t="s">
        <v>78</v>
      </c>
      <c r="W772" t="s">
        <v>92</v>
      </c>
    </row>
    <row r="773" spans="1:23" x14ac:dyDescent="0.35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  <c r="U773">
        <v>0</v>
      </c>
      <c r="V773" t="s">
        <v>78</v>
      </c>
      <c r="W773" t="s">
        <v>94</v>
      </c>
    </row>
    <row r="774" spans="1:23" x14ac:dyDescent="0.35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  <c r="U774">
        <v>0</v>
      </c>
      <c r="V774" t="s">
        <v>78</v>
      </c>
      <c r="W774" t="s">
        <v>92</v>
      </c>
    </row>
    <row r="775" spans="1:23" x14ac:dyDescent="0.35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  <c r="U775">
        <v>0</v>
      </c>
      <c r="V775" t="s">
        <v>78</v>
      </c>
      <c r="W775" t="s">
        <v>93</v>
      </c>
    </row>
    <row r="776" spans="1:23" x14ac:dyDescent="0.35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  <c r="U776">
        <v>0</v>
      </c>
      <c r="V776" t="s">
        <v>78</v>
      </c>
      <c r="W776" t="s">
        <v>91</v>
      </c>
    </row>
    <row r="777" spans="1:23" x14ac:dyDescent="0.35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  <c r="U777">
        <v>0</v>
      </c>
      <c r="V777" t="s">
        <v>78</v>
      </c>
      <c r="W777" t="s">
        <v>92</v>
      </c>
    </row>
    <row r="778" spans="1:23" x14ac:dyDescent="0.35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  <c r="U778">
        <v>0</v>
      </c>
      <c r="V778" t="s">
        <v>78</v>
      </c>
      <c r="W778" t="s">
        <v>93</v>
      </c>
    </row>
    <row r="779" spans="1:23" x14ac:dyDescent="0.35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  <c r="U779">
        <v>0</v>
      </c>
      <c r="V779" t="s">
        <v>78</v>
      </c>
      <c r="W779" t="s">
        <v>92</v>
      </c>
    </row>
    <row r="780" spans="1:23" x14ac:dyDescent="0.35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  <c r="U780">
        <v>0</v>
      </c>
      <c r="V780" t="s">
        <v>78</v>
      </c>
      <c r="W780" t="s">
        <v>92</v>
      </c>
    </row>
    <row r="781" spans="1:23" x14ac:dyDescent="0.35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  <c r="U781">
        <v>1</v>
      </c>
      <c r="V781" t="s">
        <v>78</v>
      </c>
      <c r="W781" t="s">
        <v>92</v>
      </c>
    </row>
    <row r="782" spans="1:23" x14ac:dyDescent="0.35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  <c r="U782">
        <v>0</v>
      </c>
      <c r="V782" t="s">
        <v>78</v>
      </c>
      <c r="W782" t="s">
        <v>91</v>
      </c>
    </row>
    <row r="783" spans="1:23" x14ac:dyDescent="0.35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  <c r="U783">
        <v>0</v>
      </c>
      <c r="V783" t="s">
        <v>79</v>
      </c>
      <c r="W783" t="s">
        <v>92</v>
      </c>
    </row>
    <row r="784" spans="1:23" x14ac:dyDescent="0.35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  <c r="U784">
        <v>0</v>
      </c>
      <c r="V784" t="s">
        <v>78</v>
      </c>
      <c r="W784" t="s">
        <v>92</v>
      </c>
    </row>
    <row r="785" spans="1:23" x14ac:dyDescent="0.35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  <c r="U785">
        <v>0</v>
      </c>
      <c r="V785" t="s">
        <v>78</v>
      </c>
      <c r="W785" t="s">
        <v>90</v>
      </c>
    </row>
    <row r="786" spans="1:23" x14ac:dyDescent="0.35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  <c r="U786">
        <v>0</v>
      </c>
      <c r="V786" t="s">
        <v>78</v>
      </c>
      <c r="W786" t="s">
        <v>93</v>
      </c>
    </row>
    <row r="787" spans="1:23" x14ac:dyDescent="0.35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  <c r="U787">
        <v>0</v>
      </c>
      <c r="V787" t="s">
        <v>78</v>
      </c>
      <c r="W787" t="s">
        <v>90</v>
      </c>
    </row>
    <row r="788" spans="1:23" x14ac:dyDescent="0.35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  <c r="U788">
        <v>0</v>
      </c>
      <c r="V788" t="s">
        <v>78</v>
      </c>
      <c r="W788" t="s">
        <v>92</v>
      </c>
    </row>
    <row r="789" spans="1:23" x14ac:dyDescent="0.35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  <c r="U789">
        <v>0</v>
      </c>
      <c r="V789" t="s">
        <v>78</v>
      </c>
      <c r="W789" t="s">
        <v>90</v>
      </c>
    </row>
    <row r="790" spans="1:23" x14ac:dyDescent="0.35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  <c r="U790">
        <v>0</v>
      </c>
      <c r="V790" t="s">
        <v>78</v>
      </c>
      <c r="W790" t="s">
        <v>91</v>
      </c>
    </row>
    <row r="791" spans="1:23" x14ac:dyDescent="0.35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  <c r="U791">
        <v>1</v>
      </c>
      <c r="V791" t="s">
        <v>79</v>
      </c>
      <c r="W791" t="s">
        <v>92</v>
      </c>
    </row>
    <row r="792" spans="1:23" x14ac:dyDescent="0.35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  <c r="U792">
        <v>0</v>
      </c>
      <c r="V792" t="s">
        <v>78</v>
      </c>
      <c r="W792" t="s">
        <v>90</v>
      </c>
    </row>
    <row r="793" spans="1:23" x14ac:dyDescent="0.35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  <c r="U793">
        <v>1</v>
      </c>
      <c r="V793" t="s">
        <v>78</v>
      </c>
      <c r="W793" t="s">
        <v>93</v>
      </c>
    </row>
    <row r="794" spans="1:23" x14ac:dyDescent="0.35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  <c r="U794">
        <v>0</v>
      </c>
      <c r="V794" t="s">
        <v>78</v>
      </c>
      <c r="W794" t="s">
        <v>91</v>
      </c>
    </row>
    <row r="795" spans="1:23" x14ac:dyDescent="0.35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  <c r="U795">
        <v>0</v>
      </c>
      <c r="V795" t="s">
        <v>78</v>
      </c>
      <c r="W795" t="s">
        <v>90</v>
      </c>
    </row>
    <row r="796" spans="1:23" x14ac:dyDescent="0.35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  <c r="U796">
        <v>0</v>
      </c>
      <c r="V796" t="s">
        <v>78</v>
      </c>
      <c r="W796" t="s">
        <v>92</v>
      </c>
    </row>
    <row r="797" spans="1:23" x14ac:dyDescent="0.35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  <c r="U797">
        <v>0</v>
      </c>
      <c r="V797" t="s">
        <v>79</v>
      </c>
      <c r="W797" t="s">
        <v>90</v>
      </c>
    </row>
    <row r="798" spans="1:23" x14ac:dyDescent="0.35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  <c r="U798">
        <v>0</v>
      </c>
      <c r="V798" t="s">
        <v>78</v>
      </c>
      <c r="W798" t="s">
        <v>93</v>
      </c>
    </row>
    <row r="799" spans="1:23" x14ac:dyDescent="0.35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  <c r="U799">
        <v>0</v>
      </c>
      <c r="V799" t="s">
        <v>78</v>
      </c>
      <c r="W799" t="s">
        <v>91</v>
      </c>
    </row>
    <row r="800" spans="1:23" x14ac:dyDescent="0.35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  <c r="U800">
        <v>0</v>
      </c>
      <c r="V800" t="s">
        <v>78</v>
      </c>
      <c r="W800" t="s">
        <v>91</v>
      </c>
    </row>
    <row r="801" spans="1:23" x14ac:dyDescent="0.35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  <c r="U801">
        <v>0</v>
      </c>
      <c r="V801" t="s">
        <v>78</v>
      </c>
      <c r="W801" t="s">
        <v>90</v>
      </c>
    </row>
    <row r="802" spans="1:23" x14ac:dyDescent="0.35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  <c r="U802">
        <v>0</v>
      </c>
      <c r="V802" t="s">
        <v>78</v>
      </c>
      <c r="W802" t="s">
        <v>91</v>
      </c>
    </row>
    <row r="803" spans="1:23" x14ac:dyDescent="0.35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  <c r="U803">
        <v>0</v>
      </c>
      <c r="V803" t="s">
        <v>78</v>
      </c>
      <c r="W803" t="s">
        <v>92</v>
      </c>
    </row>
    <row r="804" spans="1:23" x14ac:dyDescent="0.35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  <c r="U804">
        <v>0</v>
      </c>
      <c r="V804" t="s">
        <v>78</v>
      </c>
      <c r="W804" t="s">
        <v>93</v>
      </c>
    </row>
    <row r="805" spans="1:23" x14ac:dyDescent="0.35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  <c r="U805">
        <v>0</v>
      </c>
      <c r="V805" t="s">
        <v>78</v>
      </c>
      <c r="W805" t="s">
        <v>94</v>
      </c>
    </row>
    <row r="806" spans="1:23" x14ac:dyDescent="0.35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  <c r="U806">
        <v>0</v>
      </c>
      <c r="V806" t="s">
        <v>78</v>
      </c>
      <c r="W806" t="s">
        <v>90</v>
      </c>
    </row>
    <row r="807" spans="1:23" x14ac:dyDescent="0.35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  <c r="U807">
        <v>0</v>
      </c>
      <c r="V807" t="s">
        <v>78</v>
      </c>
      <c r="W807" t="s">
        <v>90</v>
      </c>
    </row>
    <row r="808" spans="1:23" x14ac:dyDescent="0.35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  <c r="U808">
        <v>0</v>
      </c>
      <c r="V808" t="s">
        <v>78</v>
      </c>
      <c r="W808" t="s">
        <v>91</v>
      </c>
    </row>
    <row r="809" spans="1:23" x14ac:dyDescent="0.35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  <c r="U809">
        <v>0</v>
      </c>
      <c r="V809" t="s">
        <v>78</v>
      </c>
      <c r="W809" t="s">
        <v>92</v>
      </c>
    </row>
    <row r="810" spans="1:23" x14ac:dyDescent="0.35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  <c r="U810">
        <v>1</v>
      </c>
      <c r="V810" t="s">
        <v>78</v>
      </c>
      <c r="W810" t="s">
        <v>93</v>
      </c>
    </row>
    <row r="811" spans="1:23" x14ac:dyDescent="0.35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  <c r="U811">
        <v>0</v>
      </c>
      <c r="V811" t="s">
        <v>78</v>
      </c>
      <c r="W811" t="s">
        <v>93</v>
      </c>
    </row>
    <row r="812" spans="1:23" x14ac:dyDescent="0.35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  <c r="U812">
        <v>1</v>
      </c>
      <c r="V812" t="s">
        <v>78</v>
      </c>
      <c r="W812" t="s">
        <v>90</v>
      </c>
    </row>
    <row r="813" spans="1:23" x14ac:dyDescent="0.35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  <c r="U813">
        <v>0</v>
      </c>
      <c r="V813" t="s">
        <v>78</v>
      </c>
      <c r="W813" t="s">
        <v>92</v>
      </c>
    </row>
    <row r="814" spans="1:23" x14ac:dyDescent="0.35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  <c r="U814">
        <v>0</v>
      </c>
      <c r="V814" t="s">
        <v>78</v>
      </c>
      <c r="W814" t="s">
        <v>92</v>
      </c>
    </row>
    <row r="815" spans="1:23" x14ac:dyDescent="0.35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  <c r="U815">
        <v>0</v>
      </c>
      <c r="V815" t="s">
        <v>78</v>
      </c>
      <c r="W815" t="s">
        <v>93</v>
      </c>
    </row>
    <row r="816" spans="1:23" x14ac:dyDescent="0.35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  <c r="U816">
        <v>0</v>
      </c>
      <c r="V816" t="s">
        <v>78</v>
      </c>
      <c r="W816" t="s">
        <v>92</v>
      </c>
    </row>
    <row r="817" spans="1:23" x14ac:dyDescent="0.35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  <c r="U817">
        <v>0</v>
      </c>
      <c r="V817" t="s">
        <v>78</v>
      </c>
      <c r="W817" t="s">
        <v>91</v>
      </c>
    </row>
    <row r="818" spans="1:23" x14ac:dyDescent="0.35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  <c r="U818">
        <v>0</v>
      </c>
      <c r="V818" t="s">
        <v>79</v>
      </c>
      <c r="W818" t="s">
        <v>94</v>
      </c>
    </row>
    <row r="819" spans="1:23" x14ac:dyDescent="0.35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  <c r="U819">
        <v>1</v>
      </c>
      <c r="V819" t="s">
        <v>78</v>
      </c>
      <c r="W819" t="s">
        <v>90</v>
      </c>
    </row>
    <row r="820" spans="1:23" x14ac:dyDescent="0.35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  <c r="U820">
        <v>0</v>
      </c>
      <c r="V820" t="s">
        <v>78</v>
      </c>
      <c r="W820" t="s">
        <v>90</v>
      </c>
    </row>
    <row r="821" spans="1:23" x14ac:dyDescent="0.35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  <c r="U821">
        <v>1</v>
      </c>
      <c r="V821" t="s">
        <v>79</v>
      </c>
      <c r="W821" t="s">
        <v>92</v>
      </c>
    </row>
    <row r="822" spans="1:23" x14ac:dyDescent="0.35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  <c r="U822">
        <v>1</v>
      </c>
      <c r="V822" t="s">
        <v>79</v>
      </c>
      <c r="W822" t="s">
        <v>92</v>
      </c>
    </row>
    <row r="823" spans="1:23" x14ac:dyDescent="0.35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  <c r="U823">
        <v>0</v>
      </c>
      <c r="V823" t="s">
        <v>78</v>
      </c>
      <c r="W823" t="s">
        <v>91</v>
      </c>
    </row>
    <row r="824" spans="1:23" x14ac:dyDescent="0.35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  <c r="U824">
        <v>0</v>
      </c>
      <c r="V824" t="s">
        <v>78</v>
      </c>
      <c r="W824" t="s">
        <v>93</v>
      </c>
    </row>
    <row r="825" spans="1:23" x14ac:dyDescent="0.35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  <c r="U825">
        <v>0</v>
      </c>
      <c r="V825" t="s">
        <v>78</v>
      </c>
      <c r="W825" t="s">
        <v>90</v>
      </c>
    </row>
    <row r="826" spans="1:23" x14ac:dyDescent="0.35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  <c r="U826">
        <v>0</v>
      </c>
      <c r="V826" t="s">
        <v>78</v>
      </c>
      <c r="W826" t="s">
        <v>92</v>
      </c>
    </row>
    <row r="827" spans="1:23" x14ac:dyDescent="0.35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  <c r="U827">
        <v>0</v>
      </c>
      <c r="V827" t="s">
        <v>78</v>
      </c>
      <c r="W827" t="s">
        <v>92</v>
      </c>
    </row>
    <row r="828" spans="1:23" x14ac:dyDescent="0.35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  <c r="U828">
        <v>0</v>
      </c>
      <c r="V828" t="s">
        <v>78</v>
      </c>
      <c r="W828" t="s">
        <v>92</v>
      </c>
    </row>
    <row r="829" spans="1:23" x14ac:dyDescent="0.35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  <c r="U829">
        <v>1</v>
      </c>
      <c r="V829" t="s">
        <v>78</v>
      </c>
      <c r="W829" t="s">
        <v>92</v>
      </c>
    </row>
    <row r="830" spans="1:23" x14ac:dyDescent="0.35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  <c r="U830">
        <v>0</v>
      </c>
      <c r="V830" t="s">
        <v>78</v>
      </c>
      <c r="W830" t="s">
        <v>91</v>
      </c>
    </row>
    <row r="831" spans="1:23" x14ac:dyDescent="0.35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  <c r="U831">
        <v>1</v>
      </c>
      <c r="V831" t="s">
        <v>78</v>
      </c>
      <c r="W831" t="s">
        <v>90</v>
      </c>
    </row>
    <row r="832" spans="1:23" x14ac:dyDescent="0.35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  <c r="U832">
        <v>0</v>
      </c>
      <c r="V832" t="s">
        <v>78</v>
      </c>
      <c r="W832" t="s">
        <v>91</v>
      </c>
    </row>
    <row r="833" spans="1:23" x14ac:dyDescent="0.35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  <c r="U833">
        <v>0</v>
      </c>
      <c r="V833" t="s">
        <v>78</v>
      </c>
      <c r="W833" t="s">
        <v>93</v>
      </c>
    </row>
    <row r="834" spans="1:23" x14ac:dyDescent="0.35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  <c r="U834">
        <v>0</v>
      </c>
      <c r="V834" t="s">
        <v>78</v>
      </c>
      <c r="W834" t="s">
        <v>93</v>
      </c>
    </row>
    <row r="835" spans="1:23" x14ac:dyDescent="0.35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  <c r="U835">
        <v>0</v>
      </c>
      <c r="V835" t="s">
        <v>78</v>
      </c>
      <c r="W835" t="s">
        <v>92</v>
      </c>
    </row>
    <row r="836" spans="1:23" x14ac:dyDescent="0.35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  <c r="U836">
        <v>0</v>
      </c>
      <c r="V836" t="s">
        <v>78</v>
      </c>
      <c r="W836" t="s">
        <v>92</v>
      </c>
    </row>
    <row r="837" spans="1:23" x14ac:dyDescent="0.35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  <c r="U837">
        <v>0</v>
      </c>
      <c r="V837" t="s">
        <v>78</v>
      </c>
      <c r="W837" t="s">
        <v>91</v>
      </c>
    </row>
    <row r="838" spans="1:23" x14ac:dyDescent="0.35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  <c r="U838">
        <v>0</v>
      </c>
      <c r="V838" t="s">
        <v>78</v>
      </c>
      <c r="W838" t="s">
        <v>90</v>
      </c>
    </row>
    <row r="839" spans="1:23" x14ac:dyDescent="0.35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  <c r="U839">
        <v>0</v>
      </c>
      <c r="V839" t="s">
        <v>78</v>
      </c>
      <c r="W839" t="s">
        <v>93</v>
      </c>
    </row>
    <row r="840" spans="1:23" x14ac:dyDescent="0.35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  <c r="U840">
        <v>0</v>
      </c>
      <c r="V840" t="s">
        <v>78</v>
      </c>
      <c r="W840" t="s">
        <v>91</v>
      </c>
    </row>
    <row r="841" spans="1:23" x14ac:dyDescent="0.35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  <c r="U841">
        <v>0</v>
      </c>
      <c r="V841" t="s">
        <v>78</v>
      </c>
      <c r="W841" t="s">
        <v>91</v>
      </c>
    </row>
    <row r="842" spans="1:23" x14ac:dyDescent="0.35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  <c r="U842">
        <v>0</v>
      </c>
      <c r="V842" t="s">
        <v>78</v>
      </c>
      <c r="W842" t="s">
        <v>92</v>
      </c>
    </row>
    <row r="843" spans="1:23" x14ac:dyDescent="0.35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  <c r="U843">
        <v>0</v>
      </c>
      <c r="V843" t="s">
        <v>78</v>
      </c>
      <c r="W843" t="s">
        <v>93</v>
      </c>
    </row>
    <row r="844" spans="1:23" x14ac:dyDescent="0.35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  <c r="U844">
        <v>0</v>
      </c>
      <c r="V844" t="s">
        <v>78</v>
      </c>
      <c r="W844" t="s">
        <v>92</v>
      </c>
    </row>
    <row r="845" spans="1:23" x14ac:dyDescent="0.35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  <c r="U845">
        <v>0</v>
      </c>
      <c r="V845" t="s">
        <v>78</v>
      </c>
      <c r="W845" t="s">
        <v>93</v>
      </c>
    </row>
    <row r="846" spans="1:23" x14ac:dyDescent="0.35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  <c r="U846">
        <v>0</v>
      </c>
      <c r="V846" t="s">
        <v>78</v>
      </c>
      <c r="W846" t="s">
        <v>91</v>
      </c>
    </row>
    <row r="847" spans="1:23" x14ac:dyDescent="0.35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  <c r="U847">
        <v>0</v>
      </c>
      <c r="V847" t="s">
        <v>78</v>
      </c>
      <c r="W847" t="s">
        <v>91</v>
      </c>
    </row>
    <row r="848" spans="1:23" x14ac:dyDescent="0.35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  <c r="U848">
        <v>0</v>
      </c>
      <c r="V848" t="s">
        <v>78</v>
      </c>
      <c r="W848" t="s">
        <v>91</v>
      </c>
    </row>
    <row r="849" spans="1:23" x14ac:dyDescent="0.35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  <c r="U849">
        <v>0</v>
      </c>
      <c r="V849" t="s">
        <v>78</v>
      </c>
      <c r="W849" t="s">
        <v>90</v>
      </c>
    </row>
    <row r="850" spans="1:23" x14ac:dyDescent="0.35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  <c r="U850">
        <v>0</v>
      </c>
      <c r="V850" t="s">
        <v>78</v>
      </c>
      <c r="W850" t="s">
        <v>91</v>
      </c>
    </row>
    <row r="851" spans="1:23" x14ac:dyDescent="0.35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  <c r="U851">
        <v>0</v>
      </c>
      <c r="V851" t="s">
        <v>78</v>
      </c>
      <c r="W851" t="s">
        <v>90</v>
      </c>
    </row>
    <row r="852" spans="1:23" x14ac:dyDescent="0.35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  <c r="U852">
        <v>0</v>
      </c>
      <c r="V852" t="s">
        <v>78</v>
      </c>
      <c r="W852" t="s">
        <v>90</v>
      </c>
    </row>
    <row r="853" spans="1:23" x14ac:dyDescent="0.35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  <c r="U853">
        <v>0</v>
      </c>
      <c r="V853" t="s">
        <v>78</v>
      </c>
      <c r="W853" t="s">
        <v>90</v>
      </c>
    </row>
    <row r="854" spans="1:23" x14ac:dyDescent="0.35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  <c r="U854">
        <v>0</v>
      </c>
      <c r="V854" t="s">
        <v>78</v>
      </c>
      <c r="W854" t="s">
        <v>93</v>
      </c>
    </row>
    <row r="855" spans="1:23" x14ac:dyDescent="0.35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  <c r="U855">
        <v>0</v>
      </c>
      <c r="V855" t="s">
        <v>78</v>
      </c>
      <c r="W855" t="s">
        <v>91</v>
      </c>
    </row>
    <row r="856" spans="1:23" x14ac:dyDescent="0.35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  <c r="U856">
        <v>1</v>
      </c>
      <c r="V856" t="s">
        <v>78</v>
      </c>
      <c r="W856" t="s">
        <v>92</v>
      </c>
    </row>
    <row r="857" spans="1:23" x14ac:dyDescent="0.35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  <c r="U857">
        <v>0</v>
      </c>
      <c r="V857" t="s">
        <v>78</v>
      </c>
      <c r="W857" t="s">
        <v>94</v>
      </c>
    </row>
    <row r="858" spans="1:23" x14ac:dyDescent="0.35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  <c r="U858">
        <v>0</v>
      </c>
      <c r="V858" t="s">
        <v>78</v>
      </c>
      <c r="W858" t="s">
        <v>90</v>
      </c>
    </row>
    <row r="859" spans="1:23" x14ac:dyDescent="0.35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  <c r="U859">
        <v>0</v>
      </c>
      <c r="V859" t="s">
        <v>78</v>
      </c>
      <c r="W859" t="s">
        <v>92</v>
      </c>
    </row>
    <row r="860" spans="1:23" x14ac:dyDescent="0.35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  <c r="U860">
        <v>0</v>
      </c>
      <c r="V860" t="s">
        <v>78</v>
      </c>
      <c r="W860" t="s">
        <v>90</v>
      </c>
    </row>
    <row r="861" spans="1:23" x14ac:dyDescent="0.35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  <c r="U861">
        <v>0</v>
      </c>
      <c r="V861" t="s">
        <v>78</v>
      </c>
      <c r="W861" t="s">
        <v>91</v>
      </c>
    </row>
    <row r="862" spans="1:23" x14ac:dyDescent="0.35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  <c r="U862">
        <v>0</v>
      </c>
      <c r="V862" t="s">
        <v>78</v>
      </c>
      <c r="W862" t="s">
        <v>91</v>
      </c>
    </row>
    <row r="863" spans="1:23" x14ac:dyDescent="0.35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  <c r="U863">
        <v>0</v>
      </c>
      <c r="V863" t="s">
        <v>78</v>
      </c>
      <c r="W863" t="s">
        <v>92</v>
      </c>
    </row>
    <row r="864" spans="1:23" x14ac:dyDescent="0.35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  <c r="U864">
        <v>1</v>
      </c>
      <c r="V864" t="s">
        <v>78</v>
      </c>
      <c r="W864" t="s">
        <v>91</v>
      </c>
    </row>
    <row r="865" spans="1:23" x14ac:dyDescent="0.35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  <c r="U865">
        <v>0</v>
      </c>
      <c r="V865" t="s">
        <v>78</v>
      </c>
      <c r="W865" t="s">
        <v>92</v>
      </c>
    </row>
    <row r="866" spans="1:23" x14ac:dyDescent="0.35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  <c r="U866">
        <v>1</v>
      </c>
      <c r="V866" t="s">
        <v>78</v>
      </c>
      <c r="W866" t="s">
        <v>90</v>
      </c>
    </row>
    <row r="867" spans="1:23" x14ac:dyDescent="0.35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  <c r="U867">
        <v>0</v>
      </c>
      <c r="V867" t="s">
        <v>78</v>
      </c>
      <c r="W867" t="s">
        <v>92</v>
      </c>
    </row>
    <row r="868" spans="1:23" x14ac:dyDescent="0.35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  <c r="U868">
        <v>0</v>
      </c>
      <c r="V868" t="s">
        <v>78</v>
      </c>
      <c r="W868" t="s">
        <v>90</v>
      </c>
    </row>
    <row r="869" spans="1:23" x14ac:dyDescent="0.35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  <c r="U869">
        <v>0</v>
      </c>
      <c r="V869" t="s">
        <v>78</v>
      </c>
      <c r="W869" t="s">
        <v>90</v>
      </c>
    </row>
    <row r="870" spans="1:23" x14ac:dyDescent="0.35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  <c r="U870">
        <v>0</v>
      </c>
      <c r="V870" t="s">
        <v>78</v>
      </c>
      <c r="W870" t="s">
        <v>90</v>
      </c>
    </row>
    <row r="871" spans="1:23" x14ac:dyDescent="0.35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  <c r="U871">
        <v>0</v>
      </c>
      <c r="V871" t="s">
        <v>78</v>
      </c>
      <c r="W871" t="s">
        <v>92</v>
      </c>
    </row>
    <row r="872" spans="1:23" x14ac:dyDescent="0.35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  <c r="U872">
        <v>1</v>
      </c>
      <c r="V872" t="s">
        <v>79</v>
      </c>
      <c r="W872" t="s">
        <v>90</v>
      </c>
    </row>
    <row r="873" spans="1:23" x14ac:dyDescent="0.35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  <c r="U873">
        <v>0</v>
      </c>
      <c r="V873" t="s">
        <v>78</v>
      </c>
      <c r="W873" t="s">
        <v>92</v>
      </c>
    </row>
    <row r="874" spans="1:23" x14ac:dyDescent="0.35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  <c r="U874">
        <v>0</v>
      </c>
      <c r="V874" t="s">
        <v>79</v>
      </c>
      <c r="W874" t="s">
        <v>91</v>
      </c>
    </row>
    <row r="875" spans="1:23" x14ac:dyDescent="0.35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  <c r="U875">
        <v>0</v>
      </c>
      <c r="V875" t="s">
        <v>78</v>
      </c>
      <c r="W875" t="s">
        <v>91</v>
      </c>
    </row>
    <row r="876" spans="1:23" x14ac:dyDescent="0.35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  <c r="U876">
        <v>0</v>
      </c>
      <c r="V876" t="s">
        <v>78</v>
      </c>
      <c r="W876" t="s">
        <v>92</v>
      </c>
    </row>
    <row r="877" spans="1:23" x14ac:dyDescent="0.35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  <c r="U877">
        <v>0</v>
      </c>
      <c r="V877" t="s">
        <v>78</v>
      </c>
      <c r="W877" t="s">
        <v>90</v>
      </c>
    </row>
    <row r="878" spans="1:23" x14ac:dyDescent="0.35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  <c r="U878">
        <v>0</v>
      </c>
      <c r="V878" t="s">
        <v>79</v>
      </c>
      <c r="W878" t="s">
        <v>92</v>
      </c>
    </row>
    <row r="879" spans="1:23" x14ac:dyDescent="0.35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  <c r="U879">
        <v>0</v>
      </c>
      <c r="V879" t="s">
        <v>79</v>
      </c>
      <c r="W879" t="s">
        <v>91</v>
      </c>
    </row>
    <row r="880" spans="1:23" x14ac:dyDescent="0.35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  <c r="U880">
        <v>0</v>
      </c>
      <c r="V880" t="s">
        <v>78</v>
      </c>
      <c r="W880" t="s">
        <v>91</v>
      </c>
    </row>
    <row r="881" spans="1:23" x14ac:dyDescent="0.35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  <c r="U881">
        <v>0</v>
      </c>
      <c r="V881" t="s">
        <v>78</v>
      </c>
      <c r="W881" t="s">
        <v>90</v>
      </c>
    </row>
    <row r="882" spans="1:23" x14ac:dyDescent="0.35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  <c r="U882">
        <v>0</v>
      </c>
      <c r="V882" t="s">
        <v>78</v>
      </c>
      <c r="W882" t="s">
        <v>92</v>
      </c>
    </row>
    <row r="883" spans="1:23" x14ac:dyDescent="0.35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  <c r="U883">
        <v>0</v>
      </c>
      <c r="V883" t="s">
        <v>78</v>
      </c>
      <c r="W883" t="s">
        <v>92</v>
      </c>
    </row>
    <row r="884" spans="1:23" x14ac:dyDescent="0.35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  <c r="U884">
        <v>0</v>
      </c>
      <c r="V884" t="s">
        <v>78</v>
      </c>
      <c r="W884" t="s">
        <v>91</v>
      </c>
    </row>
    <row r="885" spans="1:23" x14ac:dyDescent="0.35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  <c r="U885">
        <v>0</v>
      </c>
      <c r="V885" t="s">
        <v>78</v>
      </c>
      <c r="W885" t="s">
        <v>90</v>
      </c>
    </row>
    <row r="886" spans="1:23" x14ac:dyDescent="0.35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  <c r="U886">
        <v>0</v>
      </c>
      <c r="V886" t="s">
        <v>78</v>
      </c>
      <c r="W886" t="s">
        <v>92</v>
      </c>
    </row>
    <row r="887" spans="1:23" x14ac:dyDescent="0.35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  <c r="U887">
        <v>0</v>
      </c>
      <c r="V887" t="s">
        <v>78</v>
      </c>
      <c r="W887" t="s">
        <v>93</v>
      </c>
    </row>
    <row r="888" spans="1:23" x14ac:dyDescent="0.35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  <c r="U888">
        <v>0</v>
      </c>
      <c r="V888" t="s">
        <v>78</v>
      </c>
      <c r="W888" t="s">
        <v>92</v>
      </c>
    </row>
    <row r="889" spans="1:23" x14ac:dyDescent="0.35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  <c r="U889">
        <v>0</v>
      </c>
      <c r="V889" t="s">
        <v>78</v>
      </c>
      <c r="W889" t="s">
        <v>92</v>
      </c>
    </row>
    <row r="890" spans="1:23" x14ac:dyDescent="0.35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  <c r="U890">
        <v>0</v>
      </c>
      <c r="V890" t="s">
        <v>78</v>
      </c>
      <c r="W890" t="s">
        <v>91</v>
      </c>
    </row>
    <row r="891" spans="1:23" x14ac:dyDescent="0.35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  <c r="U891">
        <v>0</v>
      </c>
      <c r="V891" t="s">
        <v>78</v>
      </c>
      <c r="W891" t="s">
        <v>90</v>
      </c>
    </row>
    <row r="892" spans="1:23" x14ac:dyDescent="0.35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  <c r="U892">
        <v>0</v>
      </c>
      <c r="V892" t="s">
        <v>78</v>
      </c>
      <c r="W892" t="s">
        <v>91</v>
      </c>
    </row>
    <row r="893" spans="1:23" x14ac:dyDescent="0.35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  <c r="U893">
        <v>0</v>
      </c>
      <c r="V893" t="s">
        <v>78</v>
      </c>
      <c r="W893" t="s">
        <v>90</v>
      </c>
    </row>
    <row r="894" spans="1:23" x14ac:dyDescent="0.35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  <c r="U894">
        <v>0</v>
      </c>
      <c r="V894" t="s">
        <v>78</v>
      </c>
      <c r="W894" t="s">
        <v>92</v>
      </c>
    </row>
    <row r="895" spans="1:23" x14ac:dyDescent="0.35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  <c r="U895">
        <v>0</v>
      </c>
      <c r="V895" t="s">
        <v>78</v>
      </c>
      <c r="W895" t="s">
        <v>90</v>
      </c>
    </row>
    <row r="896" spans="1:23" x14ac:dyDescent="0.35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  <c r="U896">
        <v>0</v>
      </c>
      <c r="V896" t="s">
        <v>78</v>
      </c>
      <c r="W896" t="s">
        <v>90</v>
      </c>
    </row>
    <row r="897" spans="1:23" x14ac:dyDescent="0.35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  <c r="U897">
        <v>0</v>
      </c>
      <c r="V897" t="s">
        <v>78</v>
      </c>
      <c r="W897" t="s">
        <v>94</v>
      </c>
    </row>
    <row r="898" spans="1:23" x14ac:dyDescent="0.35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  <c r="U898">
        <v>0</v>
      </c>
      <c r="V898" t="s">
        <v>78</v>
      </c>
      <c r="W898" t="s">
        <v>91</v>
      </c>
    </row>
    <row r="899" spans="1:23" x14ac:dyDescent="0.35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  <c r="U899">
        <v>0</v>
      </c>
      <c r="V899" t="s">
        <v>78</v>
      </c>
      <c r="W899" t="s">
        <v>91</v>
      </c>
    </row>
    <row r="900" spans="1:23" x14ac:dyDescent="0.35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  <c r="U900">
        <v>0</v>
      </c>
      <c r="V900" t="s">
        <v>78</v>
      </c>
      <c r="W900" t="s">
        <v>91</v>
      </c>
    </row>
    <row r="901" spans="1:23" x14ac:dyDescent="0.35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  <c r="U901">
        <v>0</v>
      </c>
      <c r="V901" t="s">
        <v>78</v>
      </c>
      <c r="W901" t="s">
        <v>90</v>
      </c>
    </row>
    <row r="902" spans="1:23" x14ac:dyDescent="0.35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  <c r="U902">
        <v>0</v>
      </c>
      <c r="V902" t="s">
        <v>78</v>
      </c>
      <c r="W902" t="s">
        <v>93</v>
      </c>
    </row>
    <row r="903" spans="1:23" x14ac:dyDescent="0.35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  <c r="U903">
        <v>1</v>
      </c>
      <c r="V903" t="s">
        <v>78</v>
      </c>
      <c r="W903" t="s">
        <v>92</v>
      </c>
    </row>
    <row r="904" spans="1:23" x14ac:dyDescent="0.35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  <c r="U904">
        <v>0</v>
      </c>
      <c r="V904" t="s">
        <v>78</v>
      </c>
      <c r="W904" t="s">
        <v>91</v>
      </c>
    </row>
    <row r="905" spans="1:23" x14ac:dyDescent="0.35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  <c r="U905">
        <v>0</v>
      </c>
      <c r="V905" t="s">
        <v>78</v>
      </c>
      <c r="W905" t="s">
        <v>90</v>
      </c>
    </row>
    <row r="906" spans="1:23" x14ac:dyDescent="0.35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  <c r="U906">
        <v>0</v>
      </c>
      <c r="V906" t="s">
        <v>78</v>
      </c>
      <c r="W906" t="s">
        <v>92</v>
      </c>
    </row>
    <row r="907" spans="1:23" x14ac:dyDescent="0.35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  <c r="U907">
        <v>0</v>
      </c>
      <c r="V907" t="s">
        <v>78</v>
      </c>
      <c r="W907" t="s">
        <v>92</v>
      </c>
    </row>
    <row r="908" spans="1:23" x14ac:dyDescent="0.35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  <c r="U908">
        <v>0</v>
      </c>
      <c r="V908" t="s">
        <v>78</v>
      </c>
      <c r="W908" t="s">
        <v>92</v>
      </c>
    </row>
    <row r="909" spans="1:23" x14ac:dyDescent="0.35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  <c r="U909">
        <v>0</v>
      </c>
      <c r="V909" t="s">
        <v>78</v>
      </c>
      <c r="W909" t="s">
        <v>90</v>
      </c>
    </row>
    <row r="910" spans="1:23" x14ac:dyDescent="0.35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  <c r="U910">
        <v>0</v>
      </c>
      <c r="V910" t="s">
        <v>78</v>
      </c>
      <c r="W910" t="s">
        <v>92</v>
      </c>
    </row>
    <row r="911" spans="1:23" x14ac:dyDescent="0.35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  <c r="U911">
        <v>0</v>
      </c>
      <c r="V911" t="s">
        <v>78</v>
      </c>
      <c r="W911" t="s">
        <v>90</v>
      </c>
    </row>
    <row r="912" spans="1:23" x14ac:dyDescent="0.35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  <c r="U912">
        <v>0</v>
      </c>
      <c r="V912" t="s">
        <v>78</v>
      </c>
      <c r="W912" t="s">
        <v>90</v>
      </c>
    </row>
    <row r="913" spans="1:23" x14ac:dyDescent="0.35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  <c r="U913">
        <v>0</v>
      </c>
      <c r="V913" t="s">
        <v>78</v>
      </c>
      <c r="W913" t="s">
        <v>90</v>
      </c>
    </row>
    <row r="914" spans="1:23" x14ac:dyDescent="0.35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  <c r="U914">
        <v>0</v>
      </c>
      <c r="V914" t="s">
        <v>78</v>
      </c>
      <c r="W914" t="s">
        <v>92</v>
      </c>
    </row>
    <row r="915" spans="1:23" x14ac:dyDescent="0.35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  <c r="U915">
        <v>0</v>
      </c>
      <c r="V915" t="s">
        <v>78</v>
      </c>
      <c r="W915" t="s">
        <v>93</v>
      </c>
    </row>
    <row r="916" spans="1:23" x14ac:dyDescent="0.35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  <c r="U916">
        <v>0</v>
      </c>
      <c r="V916" t="s">
        <v>78</v>
      </c>
      <c r="W916" t="s">
        <v>91</v>
      </c>
    </row>
    <row r="917" spans="1:23" x14ac:dyDescent="0.35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  <c r="U917">
        <v>0</v>
      </c>
      <c r="V917" t="s">
        <v>78</v>
      </c>
      <c r="W917" t="s">
        <v>90</v>
      </c>
    </row>
    <row r="918" spans="1:23" x14ac:dyDescent="0.35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  <c r="U918">
        <v>0</v>
      </c>
      <c r="V918" t="s">
        <v>78</v>
      </c>
      <c r="W918" t="s">
        <v>90</v>
      </c>
    </row>
    <row r="919" spans="1:23" x14ac:dyDescent="0.35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  <c r="U919">
        <v>0</v>
      </c>
      <c r="V919" t="s">
        <v>78</v>
      </c>
      <c r="W919" t="s">
        <v>92</v>
      </c>
    </row>
    <row r="920" spans="1:23" x14ac:dyDescent="0.35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  <c r="U920">
        <v>0</v>
      </c>
      <c r="V920" t="s">
        <v>78</v>
      </c>
      <c r="W920" t="s">
        <v>93</v>
      </c>
    </row>
    <row r="921" spans="1:23" x14ac:dyDescent="0.35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  <c r="U921">
        <v>0</v>
      </c>
      <c r="V921" t="s">
        <v>78</v>
      </c>
      <c r="W921" t="s">
        <v>90</v>
      </c>
    </row>
    <row r="922" spans="1:23" x14ac:dyDescent="0.35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  <c r="U922">
        <v>0</v>
      </c>
      <c r="V922" t="s">
        <v>78</v>
      </c>
      <c r="W922" t="s">
        <v>91</v>
      </c>
    </row>
    <row r="923" spans="1:23" x14ac:dyDescent="0.35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  <c r="U923">
        <v>0</v>
      </c>
      <c r="V923" t="s">
        <v>78</v>
      </c>
      <c r="W923" t="s">
        <v>90</v>
      </c>
    </row>
    <row r="924" spans="1:23" x14ac:dyDescent="0.35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  <c r="U924">
        <v>0</v>
      </c>
      <c r="V924" t="s">
        <v>78</v>
      </c>
      <c r="W924" t="s">
        <v>93</v>
      </c>
    </row>
    <row r="925" spans="1:23" x14ac:dyDescent="0.35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  <c r="U925">
        <v>1</v>
      </c>
      <c r="V925" t="s">
        <v>79</v>
      </c>
      <c r="W925" t="s">
        <v>90</v>
      </c>
    </row>
    <row r="926" spans="1:23" x14ac:dyDescent="0.35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  <c r="U926">
        <v>0</v>
      </c>
      <c r="V926" t="s">
        <v>78</v>
      </c>
      <c r="W926" t="s">
        <v>93</v>
      </c>
    </row>
    <row r="927" spans="1:23" x14ac:dyDescent="0.35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  <c r="U927">
        <v>0</v>
      </c>
      <c r="V927" t="s">
        <v>79</v>
      </c>
      <c r="W927" t="s">
        <v>92</v>
      </c>
    </row>
    <row r="928" spans="1:23" x14ac:dyDescent="0.35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  <c r="U928">
        <v>1</v>
      </c>
      <c r="V928" t="s">
        <v>78</v>
      </c>
      <c r="W928" t="s">
        <v>91</v>
      </c>
    </row>
    <row r="929" spans="1:23" x14ac:dyDescent="0.35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  <c r="U929">
        <v>0</v>
      </c>
      <c r="V929" t="s">
        <v>78</v>
      </c>
      <c r="W929" t="s">
        <v>92</v>
      </c>
    </row>
    <row r="930" spans="1:23" x14ac:dyDescent="0.35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  <c r="U930">
        <v>0</v>
      </c>
      <c r="V930" t="s">
        <v>78</v>
      </c>
      <c r="W930" t="s">
        <v>90</v>
      </c>
    </row>
    <row r="931" spans="1:23" x14ac:dyDescent="0.35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  <c r="U931">
        <v>0</v>
      </c>
      <c r="V931" t="s">
        <v>78</v>
      </c>
      <c r="W931" t="s">
        <v>91</v>
      </c>
    </row>
    <row r="932" spans="1:23" x14ac:dyDescent="0.35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  <c r="U932">
        <v>0</v>
      </c>
      <c r="V932" t="s">
        <v>78</v>
      </c>
      <c r="W932" t="s">
        <v>90</v>
      </c>
    </row>
    <row r="933" spans="1:23" x14ac:dyDescent="0.35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  <c r="U933">
        <v>0</v>
      </c>
      <c r="V933" t="s">
        <v>78</v>
      </c>
      <c r="W933" t="s">
        <v>90</v>
      </c>
    </row>
    <row r="934" spans="1:23" x14ac:dyDescent="0.35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  <c r="U934">
        <v>0</v>
      </c>
      <c r="V934" t="s">
        <v>78</v>
      </c>
      <c r="W934" t="s">
        <v>93</v>
      </c>
    </row>
    <row r="935" spans="1:23" x14ac:dyDescent="0.35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  <c r="U935">
        <v>0</v>
      </c>
      <c r="V935" t="s">
        <v>78</v>
      </c>
      <c r="W935" t="s">
        <v>92</v>
      </c>
    </row>
    <row r="936" spans="1:23" x14ac:dyDescent="0.35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  <c r="U936">
        <v>0</v>
      </c>
      <c r="V936" t="s">
        <v>78</v>
      </c>
      <c r="W936" t="s">
        <v>91</v>
      </c>
    </row>
    <row r="937" spans="1:23" x14ac:dyDescent="0.35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  <c r="U937">
        <v>0</v>
      </c>
      <c r="V937" t="s">
        <v>78</v>
      </c>
      <c r="W937" t="s">
        <v>90</v>
      </c>
    </row>
    <row r="938" spans="1:23" x14ac:dyDescent="0.35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  <c r="U938">
        <v>1</v>
      </c>
      <c r="V938" t="s">
        <v>78</v>
      </c>
      <c r="W938" t="s">
        <v>90</v>
      </c>
    </row>
    <row r="939" spans="1:23" x14ac:dyDescent="0.35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  <c r="U939">
        <v>0</v>
      </c>
      <c r="V939" t="s">
        <v>78</v>
      </c>
      <c r="W939" t="s">
        <v>90</v>
      </c>
    </row>
    <row r="940" spans="1:23" x14ac:dyDescent="0.35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  <c r="U940">
        <v>0</v>
      </c>
      <c r="V940" t="s">
        <v>78</v>
      </c>
      <c r="W940" t="s">
        <v>91</v>
      </c>
    </row>
    <row r="941" spans="1:23" x14ac:dyDescent="0.35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  <c r="U941">
        <v>0</v>
      </c>
      <c r="V941" t="s">
        <v>78</v>
      </c>
      <c r="W941" t="s">
        <v>93</v>
      </c>
    </row>
    <row r="942" spans="1:23" x14ac:dyDescent="0.35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  <c r="U942">
        <v>0</v>
      </c>
      <c r="V942" t="s">
        <v>78</v>
      </c>
      <c r="W942" t="s">
        <v>91</v>
      </c>
    </row>
    <row r="943" spans="1:23" x14ac:dyDescent="0.35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  <c r="U943">
        <v>0</v>
      </c>
      <c r="V943" t="s">
        <v>78</v>
      </c>
      <c r="W943" t="s">
        <v>90</v>
      </c>
    </row>
    <row r="944" spans="1:23" x14ac:dyDescent="0.35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  <c r="U944">
        <v>1</v>
      </c>
      <c r="V944" t="s">
        <v>79</v>
      </c>
      <c r="W944" t="s">
        <v>92</v>
      </c>
    </row>
    <row r="945" spans="1:23" x14ac:dyDescent="0.35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  <c r="U945">
        <v>1</v>
      </c>
      <c r="V945" t="s">
        <v>78</v>
      </c>
      <c r="W945" t="s">
        <v>91</v>
      </c>
    </row>
    <row r="946" spans="1:23" x14ac:dyDescent="0.35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  <c r="U946">
        <v>0</v>
      </c>
      <c r="V946" t="s">
        <v>78</v>
      </c>
      <c r="W946" t="s">
        <v>94</v>
      </c>
    </row>
    <row r="947" spans="1:23" x14ac:dyDescent="0.35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  <c r="U947">
        <v>0</v>
      </c>
      <c r="V947" t="s">
        <v>78</v>
      </c>
      <c r="W947" t="s">
        <v>91</v>
      </c>
    </row>
    <row r="948" spans="1:23" x14ac:dyDescent="0.35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  <c r="U948">
        <v>0</v>
      </c>
      <c r="V948" t="s">
        <v>78</v>
      </c>
      <c r="W948" t="s">
        <v>90</v>
      </c>
    </row>
    <row r="949" spans="1:23" x14ac:dyDescent="0.35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  <c r="U949">
        <v>0</v>
      </c>
      <c r="V949" t="s">
        <v>78</v>
      </c>
      <c r="W949" t="s">
        <v>91</v>
      </c>
    </row>
    <row r="950" spans="1:23" x14ac:dyDescent="0.35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  <c r="U950">
        <v>0</v>
      </c>
      <c r="V950" t="s">
        <v>78</v>
      </c>
      <c r="W950" t="s">
        <v>92</v>
      </c>
    </row>
    <row r="951" spans="1:23" x14ac:dyDescent="0.35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  <c r="U951">
        <v>0</v>
      </c>
      <c r="V951" t="s">
        <v>78</v>
      </c>
      <c r="W951" t="s">
        <v>90</v>
      </c>
    </row>
    <row r="952" spans="1:23" x14ac:dyDescent="0.35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  <c r="U952">
        <v>0</v>
      </c>
      <c r="V952" t="s">
        <v>78</v>
      </c>
      <c r="W952" t="s">
        <v>92</v>
      </c>
    </row>
    <row r="953" spans="1:23" x14ac:dyDescent="0.35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  <c r="U953">
        <v>1</v>
      </c>
      <c r="V953" t="s">
        <v>79</v>
      </c>
      <c r="W953" t="s">
        <v>92</v>
      </c>
    </row>
    <row r="954" spans="1:23" x14ac:dyDescent="0.35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  <c r="U954">
        <v>0</v>
      </c>
      <c r="V954" t="s">
        <v>78</v>
      </c>
      <c r="W954" t="s">
        <v>91</v>
      </c>
    </row>
    <row r="955" spans="1:23" x14ac:dyDescent="0.35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  <c r="U955">
        <v>1</v>
      </c>
      <c r="V955" t="s">
        <v>78</v>
      </c>
      <c r="W955" t="s">
        <v>90</v>
      </c>
    </row>
    <row r="956" spans="1:23" x14ac:dyDescent="0.35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  <c r="U956">
        <v>0</v>
      </c>
      <c r="V956" t="s">
        <v>78</v>
      </c>
      <c r="W956" t="s">
        <v>94</v>
      </c>
    </row>
    <row r="957" spans="1:23" x14ac:dyDescent="0.35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  <c r="U957">
        <v>0</v>
      </c>
      <c r="V957" t="s">
        <v>78</v>
      </c>
      <c r="W957" t="s">
        <v>93</v>
      </c>
    </row>
    <row r="958" spans="1:23" x14ac:dyDescent="0.35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  <c r="U958">
        <v>0</v>
      </c>
      <c r="V958" t="s">
        <v>78</v>
      </c>
      <c r="W958" t="s">
        <v>90</v>
      </c>
    </row>
    <row r="959" spans="1:23" x14ac:dyDescent="0.35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  <c r="U959">
        <v>0</v>
      </c>
      <c r="V959" t="s">
        <v>78</v>
      </c>
      <c r="W959" t="s">
        <v>94</v>
      </c>
    </row>
    <row r="960" spans="1:23" x14ac:dyDescent="0.35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  <c r="U960">
        <v>0</v>
      </c>
      <c r="V960" t="s">
        <v>78</v>
      </c>
      <c r="W960" t="s">
        <v>91</v>
      </c>
    </row>
    <row r="961" spans="1:23" x14ac:dyDescent="0.35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  <c r="U961">
        <v>0</v>
      </c>
      <c r="V961" t="s">
        <v>78</v>
      </c>
      <c r="W961" t="s">
        <v>90</v>
      </c>
    </row>
    <row r="962" spans="1:23" x14ac:dyDescent="0.35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  <c r="U962">
        <v>0</v>
      </c>
      <c r="V962" t="s">
        <v>78</v>
      </c>
      <c r="W962" t="s">
        <v>91</v>
      </c>
    </row>
    <row r="963" spans="1:23" x14ac:dyDescent="0.35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  <c r="U963">
        <v>0</v>
      </c>
      <c r="V963" t="s">
        <v>78</v>
      </c>
      <c r="W963" t="s">
        <v>91</v>
      </c>
    </row>
    <row r="964" spans="1:23" x14ac:dyDescent="0.35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  <c r="U964">
        <v>0</v>
      </c>
      <c r="V964" t="s">
        <v>78</v>
      </c>
      <c r="W964" t="s">
        <v>92</v>
      </c>
    </row>
    <row r="965" spans="1:23" x14ac:dyDescent="0.35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  <c r="U965">
        <v>0</v>
      </c>
      <c r="V965" t="s">
        <v>78</v>
      </c>
      <c r="W965" t="s">
        <v>90</v>
      </c>
    </row>
    <row r="966" spans="1:23" x14ac:dyDescent="0.35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  <c r="U966">
        <v>0</v>
      </c>
      <c r="V966" t="s">
        <v>78</v>
      </c>
      <c r="W966" t="s">
        <v>90</v>
      </c>
    </row>
    <row r="967" spans="1:23" x14ac:dyDescent="0.35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  <c r="U967">
        <v>0</v>
      </c>
      <c r="V967" t="s">
        <v>78</v>
      </c>
      <c r="W967" t="s">
        <v>90</v>
      </c>
    </row>
    <row r="968" spans="1:23" x14ac:dyDescent="0.35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  <c r="U968">
        <v>0</v>
      </c>
      <c r="V968" t="s">
        <v>78</v>
      </c>
      <c r="W968" t="s">
        <v>92</v>
      </c>
    </row>
    <row r="969" spans="1:23" x14ac:dyDescent="0.35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  <c r="U969">
        <v>1</v>
      </c>
      <c r="V969" t="s">
        <v>79</v>
      </c>
      <c r="W969" t="s">
        <v>91</v>
      </c>
    </row>
    <row r="970" spans="1:23" x14ac:dyDescent="0.35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  <c r="U970">
        <v>0</v>
      </c>
      <c r="V970" t="s">
        <v>78</v>
      </c>
      <c r="W970" t="s">
        <v>90</v>
      </c>
    </row>
    <row r="971" spans="1:23" x14ac:dyDescent="0.35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  <c r="U971">
        <v>0</v>
      </c>
      <c r="V971" t="s">
        <v>78</v>
      </c>
      <c r="W971" t="s">
        <v>90</v>
      </c>
    </row>
    <row r="972" spans="1:23" x14ac:dyDescent="0.35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  <c r="U972">
        <v>0</v>
      </c>
      <c r="V972" t="s">
        <v>78</v>
      </c>
      <c r="W972" t="s">
        <v>92</v>
      </c>
    </row>
    <row r="973" spans="1:23" x14ac:dyDescent="0.35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  <c r="U973">
        <v>0</v>
      </c>
      <c r="V973" t="s">
        <v>78</v>
      </c>
      <c r="W973" t="s">
        <v>90</v>
      </c>
    </row>
    <row r="974" spans="1:23" x14ac:dyDescent="0.35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  <c r="U974">
        <v>0</v>
      </c>
      <c r="V974" t="s">
        <v>78</v>
      </c>
      <c r="W974" t="s">
        <v>93</v>
      </c>
    </row>
    <row r="975" spans="1:23" x14ac:dyDescent="0.35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  <c r="U975">
        <v>0</v>
      </c>
      <c r="V975" t="s">
        <v>78</v>
      </c>
      <c r="W975" t="s">
        <v>93</v>
      </c>
    </row>
    <row r="976" spans="1:23" x14ac:dyDescent="0.35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  <c r="U976">
        <v>0</v>
      </c>
      <c r="V976" t="s">
        <v>78</v>
      </c>
      <c r="W976" t="s">
        <v>91</v>
      </c>
    </row>
    <row r="977" spans="1:23" x14ac:dyDescent="0.35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  <c r="U977">
        <v>0</v>
      </c>
      <c r="V977" t="s">
        <v>78</v>
      </c>
      <c r="W977" t="s">
        <v>92</v>
      </c>
    </row>
    <row r="978" spans="1:23" x14ac:dyDescent="0.35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  <c r="U978">
        <v>0</v>
      </c>
      <c r="V978" t="s">
        <v>78</v>
      </c>
      <c r="W978" t="s">
        <v>93</v>
      </c>
    </row>
    <row r="979" spans="1:23" x14ac:dyDescent="0.35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  <c r="U979">
        <v>0</v>
      </c>
      <c r="V979" t="s">
        <v>78</v>
      </c>
      <c r="W979" t="s">
        <v>90</v>
      </c>
    </row>
    <row r="980" spans="1:23" x14ac:dyDescent="0.35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  <c r="U980">
        <v>0</v>
      </c>
      <c r="V980" t="s">
        <v>78</v>
      </c>
      <c r="W980" t="s">
        <v>92</v>
      </c>
    </row>
    <row r="981" spans="1:23" x14ac:dyDescent="0.35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  <c r="U981">
        <v>0</v>
      </c>
      <c r="V981" t="s">
        <v>78</v>
      </c>
      <c r="W981" t="s">
        <v>90</v>
      </c>
    </row>
    <row r="982" spans="1:23" x14ac:dyDescent="0.35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  <c r="U982">
        <v>0</v>
      </c>
      <c r="V982" t="s">
        <v>78</v>
      </c>
      <c r="W982" t="s">
        <v>93</v>
      </c>
    </row>
    <row r="983" spans="1:23" x14ac:dyDescent="0.35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  <c r="U983">
        <v>0</v>
      </c>
      <c r="V983" t="s">
        <v>78</v>
      </c>
      <c r="W983" t="s">
        <v>91</v>
      </c>
    </row>
    <row r="984" spans="1:23" x14ac:dyDescent="0.35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  <c r="U984">
        <v>0</v>
      </c>
      <c r="V984" t="s">
        <v>78</v>
      </c>
      <c r="W984" t="s">
        <v>92</v>
      </c>
    </row>
    <row r="985" spans="1:23" x14ac:dyDescent="0.35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  <c r="U985">
        <v>0</v>
      </c>
      <c r="V985" t="s">
        <v>78</v>
      </c>
      <c r="W985" t="s">
        <v>91</v>
      </c>
    </row>
    <row r="986" spans="1:23" x14ac:dyDescent="0.35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  <c r="U986">
        <v>0</v>
      </c>
      <c r="V986" t="s">
        <v>79</v>
      </c>
      <c r="W986" t="s">
        <v>94</v>
      </c>
    </row>
    <row r="987" spans="1:23" x14ac:dyDescent="0.35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  <c r="U987">
        <v>0</v>
      </c>
      <c r="V987" t="s">
        <v>78</v>
      </c>
      <c r="W987" t="s">
        <v>92</v>
      </c>
    </row>
    <row r="988" spans="1:23" x14ac:dyDescent="0.35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  <c r="U988">
        <v>0</v>
      </c>
      <c r="V988" t="s">
        <v>78</v>
      </c>
      <c r="W988" t="s">
        <v>90</v>
      </c>
    </row>
    <row r="989" spans="1:23" x14ac:dyDescent="0.35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  <c r="U989">
        <v>0</v>
      </c>
      <c r="V989" t="s">
        <v>78</v>
      </c>
      <c r="W989" t="s">
        <v>92</v>
      </c>
    </row>
    <row r="990" spans="1:23" x14ac:dyDescent="0.35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  <c r="U990">
        <v>0</v>
      </c>
      <c r="V990" t="s">
        <v>78</v>
      </c>
      <c r="W990" t="s">
        <v>92</v>
      </c>
    </row>
    <row r="991" spans="1:23" x14ac:dyDescent="0.35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  <c r="U991">
        <v>1</v>
      </c>
      <c r="V991" t="s">
        <v>78</v>
      </c>
      <c r="W991" t="s">
        <v>91</v>
      </c>
    </row>
    <row r="992" spans="1:23" x14ac:dyDescent="0.35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  <c r="U992">
        <v>0</v>
      </c>
      <c r="V992" t="s">
        <v>78</v>
      </c>
      <c r="W992" t="s">
        <v>91</v>
      </c>
    </row>
    <row r="993" spans="1:23" x14ac:dyDescent="0.35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  <c r="U993">
        <v>0</v>
      </c>
      <c r="V993" t="s">
        <v>78</v>
      </c>
      <c r="W993" t="s">
        <v>92</v>
      </c>
    </row>
    <row r="994" spans="1:23" x14ac:dyDescent="0.35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  <c r="U994">
        <v>0</v>
      </c>
      <c r="V994" t="s">
        <v>78</v>
      </c>
      <c r="W994" t="s">
        <v>90</v>
      </c>
    </row>
    <row r="995" spans="1:23" x14ac:dyDescent="0.35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  <c r="U995">
        <v>0</v>
      </c>
      <c r="V995" t="s">
        <v>78</v>
      </c>
      <c r="W995" t="s">
        <v>90</v>
      </c>
    </row>
    <row r="996" spans="1:23" x14ac:dyDescent="0.35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  <c r="U996">
        <v>0</v>
      </c>
      <c r="V996" t="s">
        <v>78</v>
      </c>
      <c r="W996" t="s">
        <v>91</v>
      </c>
    </row>
    <row r="997" spans="1:23" x14ac:dyDescent="0.35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  <c r="U997">
        <v>0</v>
      </c>
      <c r="V997" t="s">
        <v>78</v>
      </c>
      <c r="W997" t="s">
        <v>93</v>
      </c>
    </row>
    <row r="998" spans="1:23" x14ac:dyDescent="0.35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  <c r="U998">
        <v>0</v>
      </c>
      <c r="V998" t="s">
        <v>78</v>
      </c>
      <c r="W998" t="s">
        <v>92</v>
      </c>
    </row>
    <row r="999" spans="1:23" x14ac:dyDescent="0.35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  <c r="U999">
        <v>0</v>
      </c>
      <c r="V999" t="s">
        <v>78</v>
      </c>
      <c r="W999" t="s">
        <v>91</v>
      </c>
    </row>
    <row r="1000" spans="1:23" x14ac:dyDescent="0.35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  <c r="U1000">
        <v>0</v>
      </c>
      <c r="V1000" t="s">
        <v>78</v>
      </c>
      <c r="W1000" t="s">
        <v>91</v>
      </c>
    </row>
    <row r="1001" spans="1:23" x14ac:dyDescent="0.35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  <c r="U1001">
        <v>1</v>
      </c>
      <c r="V1001" t="s">
        <v>79</v>
      </c>
      <c r="W1001" t="s">
        <v>92</v>
      </c>
    </row>
    <row r="1002" spans="1:23" x14ac:dyDescent="0.35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  <c r="U1002">
        <v>1</v>
      </c>
      <c r="V1002" t="s">
        <v>79</v>
      </c>
      <c r="W1002" t="s">
        <v>90</v>
      </c>
    </row>
    <row r="1003" spans="1:23" x14ac:dyDescent="0.35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  <c r="U1003">
        <v>0</v>
      </c>
      <c r="V1003" t="s">
        <v>78</v>
      </c>
      <c r="W1003" t="s">
        <v>91</v>
      </c>
    </row>
    <row r="1004" spans="1:23" x14ac:dyDescent="0.35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  <c r="U1004">
        <v>0</v>
      </c>
      <c r="V1004" t="s">
        <v>78</v>
      </c>
      <c r="W1004" t="s">
        <v>90</v>
      </c>
    </row>
    <row r="1005" spans="1:23" x14ac:dyDescent="0.35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  <c r="U1005">
        <v>0</v>
      </c>
      <c r="V1005" t="s">
        <v>79</v>
      </c>
      <c r="W1005" t="s">
        <v>90</v>
      </c>
    </row>
    <row r="1006" spans="1:23" x14ac:dyDescent="0.35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  <c r="U1006">
        <v>0</v>
      </c>
      <c r="V1006" t="s">
        <v>78</v>
      </c>
      <c r="W1006" t="s">
        <v>91</v>
      </c>
    </row>
    <row r="1007" spans="1:23" x14ac:dyDescent="0.35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  <c r="U1007">
        <v>0</v>
      </c>
      <c r="V1007" t="s">
        <v>78</v>
      </c>
      <c r="W1007" t="s">
        <v>90</v>
      </c>
    </row>
    <row r="1008" spans="1:23" x14ac:dyDescent="0.35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  <c r="U1008">
        <v>0</v>
      </c>
      <c r="V1008" t="s">
        <v>78</v>
      </c>
      <c r="W1008" t="s">
        <v>90</v>
      </c>
    </row>
    <row r="1009" spans="1:23" x14ac:dyDescent="0.35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  <c r="U1009">
        <v>0</v>
      </c>
      <c r="V1009" t="s">
        <v>78</v>
      </c>
      <c r="W1009" t="s">
        <v>92</v>
      </c>
    </row>
    <row r="1010" spans="1:23" x14ac:dyDescent="0.35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  <c r="U1010">
        <v>0</v>
      </c>
      <c r="V1010" t="s">
        <v>78</v>
      </c>
      <c r="W1010" t="s">
        <v>91</v>
      </c>
    </row>
    <row r="1011" spans="1:23" x14ac:dyDescent="0.35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  <c r="U1011">
        <v>1</v>
      </c>
      <c r="V1011" t="s">
        <v>78</v>
      </c>
      <c r="W1011" t="s">
        <v>92</v>
      </c>
    </row>
    <row r="1012" spans="1:23" x14ac:dyDescent="0.35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  <c r="U1012">
        <v>0</v>
      </c>
      <c r="V1012" t="s">
        <v>78</v>
      </c>
      <c r="W1012" t="s">
        <v>91</v>
      </c>
    </row>
    <row r="1013" spans="1:23" x14ac:dyDescent="0.35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  <c r="U1013">
        <v>0</v>
      </c>
      <c r="V1013" t="s">
        <v>78</v>
      </c>
      <c r="W1013" t="s">
        <v>92</v>
      </c>
    </row>
    <row r="1014" spans="1:23" x14ac:dyDescent="0.35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  <c r="U1014">
        <v>0</v>
      </c>
      <c r="V1014" t="s">
        <v>78</v>
      </c>
      <c r="W1014" t="s">
        <v>94</v>
      </c>
    </row>
    <row r="1015" spans="1:23" x14ac:dyDescent="0.35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  <c r="U1015">
        <v>0</v>
      </c>
      <c r="V1015" t="s">
        <v>78</v>
      </c>
      <c r="W1015" t="s">
        <v>91</v>
      </c>
    </row>
    <row r="1016" spans="1:23" x14ac:dyDescent="0.35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  <c r="U1016">
        <v>0</v>
      </c>
      <c r="V1016" t="s">
        <v>78</v>
      </c>
      <c r="W1016" t="s">
        <v>91</v>
      </c>
    </row>
    <row r="1017" spans="1:23" x14ac:dyDescent="0.35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  <c r="U1017">
        <v>0</v>
      </c>
      <c r="V1017" t="s">
        <v>78</v>
      </c>
      <c r="W1017" t="s">
        <v>93</v>
      </c>
    </row>
    <row r="1018" spans="1:23" x14ac:dyDescent="0.35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  <c r="U1018">
        <v>0</v>
      </c>
      <c r="V1018" t="s">
        <v>78</v>
      </c>
      <c r="W1018" t="s">
        <v>92</v>
      </c>
    </row>
    <row r="1019" spans="1:23" x14ac:dyDescent="0.35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  <c r="U1019">
        <v>0</v>
      </c>
      <c r="V1019" t="s">
        <v>78</v>
      </c>
      <c r="W1019" t="s">
        <v>91</v>
      </c>
    </row>
    <row r="1020" spans="1:23" x14ac:dyDescent="0.35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  <c r="U1020">
        <v>0</v>
      </c>
      <c r="V1020" t="s">
        <v>78</v>
      </c>
      <c r="W1020" t="s">
        <v>90</v>
      </c>
    </row>
    <row r="1021" spans="1:23" x14ac:dyDescent="0.35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  <c r="U1021">
        <v>0</v>
      </c>
      <c r="V1021" t="s">
        <v>78</v>
      </c>
      <c r="W1021" t="s">
        <v>90</v>
      </c>
    </row>
    <row r="1022" spans="1:23" x14ac:dyDescent="0.35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  <c r="U1022">
        <v>0</v>
      </c>
      <c r="V1022" t="s">
        <v>78</v>
      </c>
      <c r="W1022" t="s">
        <v>91</v>
      </c>
    </row>
    <row r="1023" spans="1:23" x14ac:dyDescent="0.35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  <c r="U1023">
        <v>0</v>
      </c>
      <c r="V1023" t="s">
        <v>78</v>
      </c>
      <c r="W1023" t="s">
        <v>92</v>
      </c>
    </row>
    <row r="1024" spans="1:23" x14ac:dyDescent="0.35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  <c r="U1024">
        <v>0</v>
      </c>
      <c r="V1024" t="s">
        <v>79</v>
      </c>
      <c r="W1024" t="s">
        <v>92</v>
      </c>
    </row>
    <row r="1025" spans="1:23" x14ac:dyDescent="0.35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  <c r="U1025">
        <v>0</v>
      </c>
      <c r="V1025" t="s">
        <v>78</v>
      </c>
      <c r="W1025" t="s">
        <v>90</v>
      </c>
    </row>
    <row r="1026" spans="1:23" x14ac:dyDescent="0.35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  <c r="U1026">
        <v>0</v>
      </c>
      <c r="V1026" t="s">
        <v>78</v>
      </c>
      <c r="W1026" t="s">
        <v>93</v>
      </c>
    </row>
    <row r="1027" spans="1:23" x14ac:dyDescent="0.35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  <c r="U1027">
        <v>0</v>
      </c>
      <c r="V1027" t="s">
        <v>78</v>
      </c>
      <c r="W1027" t="s">
        <v>91</v>
      </c>
    </row>
    <row r="1028" spans="1:23" x14ac:dyDescent="0.35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  <c r="U1028">
        <v>0</v>
      </c>
      <c r="V1028" t="s">
        <v>78</v>
      </c>
      <c r="W1028" t="s">
        <v>93</v>
      </c>
    </row>
    <row r="1029" spans="1:23" x14ac:dyDescent="0.35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  <c r="U1029">
        <v>0</v>
      </c>
      <c r="V1029" t="s">
        <v>78</v>
      </c>
      <c r="W1029" t="s">
        <v>90</v>
      </c>
    </row>
    <row r="1030" spans="1:23" x14ac:dyDescent="0.35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  <c r="U1030">
        <v>0</v>
      </c>
      <c r="V1030" t="s">
        <v>78</v>
      </c>
      <c r="W1030" t="s">
        <v>90</v>
      </c>
    </row>
    <row r="1031" spans="1:23" x14ac:dyDescent="0.35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  <c r="U1031">
        <v>0</v>
      </c>
      <c r="V1031" t="s">
        <v>78</v>
      </c>
      <c r="W1031" t="s">
        <v>92</v>
      </c>
    </row>
    <row r="1032" spans="1:23" x14ac:dyDescent="0.35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  <c r="U1032">
        <v>0</v>
      </c>
      <c r="V1032" t="s">
        <v>78</v>
      </c>
      <c r="W1032" t="s">
        <v>90</v>
      </c>
    </row>
    <row r="1033" spans="1:23" x14ac:dyDescent="0.35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  <c r="U1033">
        <v>0</v>
      </c>
      <c r="V1033" t="s">
        <v>78</v>
      </c>
      <c r="W1033" t="s">
        <v>91</v>
      </c>
    </row>
    <row r="1034" spans="1:23" x14ac:dyDescent="0.35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  <c r="U1034">
        <v>0</v>
      </c>
      <c r="V1034" t="s">
        <v>78</v>
      </c>
      <c r="W1034" t="s">
        <v>90</v>
      </c>
    </row>
    <row r="1035" spans="1:23" x14ac:dyDescent="0.35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  <c r="U1035">
        <v>0</v>
      </c>
      <c r="V1035" t="s">
        <v>78</v>
      </c>
      <c r="W1035" t="s">
        <v>91</v>
      </c>
    </row>
    <row r="1036" spans="1:23" x14ac:dyDescent="0.35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  <c r="U1036">
        <v>0</v>
      </c>
      <c r="V1036" t="s">
        <v>78</v>
      </c>
      <c r="W1036" t="s">
        <v>92</v>
      </c>
    </row>
    <row r="1037" spans="1:23" x14ac:dyDescent="0.35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  <c r="U1037">
        <v>1</v>
      </c>
      <c r="V1037" t="s">
        <v>78</v>
      </c>
      <c r="W1037" t="s">
        <v>93</v>
      </c>
    </row>
    <row r="1038" spans="1:23" x14ac:dyDescent="0.35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  <c r="U1038">
        <v>0</v>
      </c>
      <c r="V1038" t="s">
        <v>78</v>
      </c>
      <c r="W1038" t="s">
        <v>93</v>
      </c>
    </row>
    <row r="1039" spans="1:23" x14ac:dyDescent="0.35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  <c r="U1039">
        <v>0</v>
      </c>
      <c r="V1039" t="s">
        <v>78</v>
      </c>
      <c r="W1039" t="s">
        <v>92</v>
      </c>
    </row>
    <row r="1040" spans="1:23" x14ac:dyDescent="0.35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  <c r="U1040">
        <v>0</v>
      </c>
      <c r="V1040" t="s">
        <v>79</v>
      </c>
      <c r="W1040" t="s">
        <v>91</v>
      </c>
    </row>
    <row r="1041" spans="1:23" x14ac:dyDescent="0.35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  <c r="U1041">
        <v>0</v>
      </c>
      <c r="V1041" t="s">
        <v>78</v>
      </c>
      <c r="W1041" t="s">
        <v>92</v>
      </c>
    </row>
    <row r="1042" spans="1:23" x14ac:dyDescent="0.35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  <c r="U1042">
        <v>0</v>
      </c>
      <c r="V1042" t="s">
        <v>78</v>
      </c>
      <c r="W1042" t="s">
        <v>93</v>
      </c>
    </row>
    <row r="1043" spans="1:23" x14ac:dyDescent="0.35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  <c r="U1043">
        <v>0</v>
      </c>
      <c r="V1043" t="s">
        <v>78</v>
      </c>
      <c r="W1043" t="s">
        <v>91</v>
      </c>
    </row>
    <row r="1044" spans="1:23" x14ac:dyDescent="0.35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  <c r="U1044">
        <v>0</v>
      </c>
      <c r="V1044" t="s">
        <v>78</v>
      </c>
      <c r="W1044" t="s">
        <v>92</v>
      </c>
    </row>
    <row r="1045" spans="1:23" x14ac:dyDescent="0.35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  <c r="U1045">
        <v>1</v>
      </c>
      <c r="V1045" t="s">
        <v>79</v>
      </c>
      <c r="W1045" t="s">
        <v>90</v>
      </c>
    </row>
    <row r="1046" spans="1:23" x14ac:dyDescent="0.35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  <c r="U1046">
        <v>0</v>
      </c>
      <c r="V1046" t="s">
        <v>79</v>
      </c>
      <c r="W1046" t="s">
        <v>91</v>
      </c>
    </row>
    <row r="1047" spans="1:23" x14ac:dyDescent="0.35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  <c r="U1047">
        <v>0</v>
      </c>
      <c r="V1047" t="s">
        <v>78</v>
      </c>
      <c r="W1047" t="s">
        <v>91</v>
      </c>
    </row>
    <row r="1048" spans="1:23" x14ac:dyDescent="0.35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  <c r="U1048">
        <v>0</v>
      </c>
      <c r="V1048" t="s">
        <v>78</v>
      </c>
      <c r="W1048" t="s">
        <v>93</v>
      </c>
    </row>
    <row r="1049" spans="1:23" x14ac:dyDescent="0.35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  <c r="U1049">
        <v>0</v>
      </c>
      <c r="V1049" t="s">
        <v>78</v>
      </c>
      <c r="W1049" t="s">
        <v>90</v>
      </c>
    </row>
    <row r="1050" spans="1:23" x14ac:dyDescent="0.35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  <c r="U1050">
        <v>0</v>
      </c>
      <c r="V1050" t="s">
        <v>79</v>
      </c>
      <c r="W1050" t="s">
        <v>91</v>
      </c>
    </row>
    <row r="1051" spans="1:23" x14ac:dyDescent="0.35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  <c r="U1051">
        <v>0</v>
      </c>
      <c r="V1051" t="s">
        <v>78</v>
      </c>
      <c r="W1051" t="s">
        <v>91</v>
      </c>
    </row>
    <row r="1052" spans="1:23" x14ac:dyDescent="0.35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  <c r="U1052">
        <v>0</v>
      </c>
      <c r="V1052" t="s">
        <v>78</v>
      </c>
      <c r="W1052" t="s">
        <v>90</v>
      </c>
    </row>
    <row r="1053" spans="1:23" x14ac:dyDescent="0.35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  <c r="U1053">
        <v>0</v>
      </c>
      <c r="V1053" t="s">
        <v>78</v>
      </c>
      <c r="W1053" t="s">
        <v>93</v>
      </c>
    </row>
    <row r="1054" spans="1:23" x14ac:dyDescent="0.35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  <c r="U1054">
        <v>0</v>
      </c>
      <c r="V1054" t="s">
        <v>78</v>
      </c>
      <c r="W1054" t="s">
        <v>92</v>
      </c>
    </row>
    <row r="1055" spans="1:23" x14ac:dyDescent="0.35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  <c r="U1055">
        <v>0</v>
      </c>
      <c r="V1055" t="s">
        <v>78</v>
      </c>
      <c r="W1055" t="s">
        <v>90</v>
      </c>
    </row>
    <row r="1056" spans="1:23" x14ac:dyDescent="0.35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  <c r="U1056">
        <v>1</v>
      </c>
      <c r="V1056" t="s">
        <v>78</v>
      </c>
      <c r="W1056" t="s">
        <v>92</v>
      </c>
    </row>
    <row r="1057" spans="1:23" x14ac:dyDescent="0.35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  <c r="U1057">
        <v>0</v>
      </c>
      <c r="V1057" t="s">
        <v>78</v>
      </c>
      <c r="W1057" t="s">
        <v>92</v>
      </c>
    </row>
    <row r="1058" spans="1:23" x14ac:dyDescent="0.35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  <c r="U1058">
        <v>0</v>
      </c>
      <c r="V1058" t="s">
        <v>78</v>
      </c>
      <c r="W1058" t="s">
        <v>90</v>
      </c>
    </row>
    <row r="1059" spans="1:23" x14ac:dyDescent="0.35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  <c r="U1059">
        <v>0</v>
      </c>
      <c r="V1059" t="s">
        <v>78</v>
      </c>
      <c r="W1059" t="s">
        <v>92</v>
      </c>
    </row>
    <row r="1060" spans="1:23" x14ac:dyDescent="0.35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  <c r="U1060">
        <v>0</v>
      </c>
      <c r="V1060" t="s">
        <v>78</v>
      </c>
      <c r="W1060" t="s">
        <v>90</v>
      </c>
    </row>
    <row r="1061" spans="1:23" x14ac:dyDescent="0.35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  <c r="U1061">
        <v>0</v>
      </c>
      <c r="V1061" t="s">
        <v>78</v>
      </c>
      <c r="W1061" t="s">
        <v>93</v>
      </c>
    </row>
    <row r="1062" spans="1:23" x14ac:dyDescent="0.35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  <c r="U1062">
        <v>0</v>
      </c>
      <c r="V1062" t="s">
        <v>78</v>
      </c>
      <c r="W1062" t="s">
        <v>92</v>
      </c>
    </row>
    <row r="1063" spans="1:23" x14ac:dyDescent="0.35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  <c r="U1063">
        <v>0</v>
      </c>
      <c r="V1063" t="s">
        <v>78</v>
      </c>
      <c r="W1063" t="s">
        <v>93</v>
      </c>
    </row>
    <row r="1064" spans="1:23" x14ac:dyDescent="0.35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  <c r="U1064">
        <v>0</v>
      </c>
      <c r="V1064" t="s">
        <v>79</v>
      </c>
      <c r="W1064" t="s">
        <v>91</v>
      </c>
    </row>
    <row r="1065" spans="1:23" x14ac:dyDescent="0.35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  <c r="U1065">
        <v>1</v>
      </c>
      <c r="V1065" t="s">
        <v>78</v>
      </c>
      <c r="W1065" t="s">
        <v>93</v>
      </c>
    </row>
    <row r="1066" spans="1:23" x14ac:dyDescent="0.35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  <c r="U1066">
        <v>0</v>
      </c>
      <c r="V1066" t="s">
        <v>78</v>
      </c>
      <c r="W1066" t="s">
        <v>92</v>
      </c>
    </row>
    <row r="1067" spans="1:23" x14ac:dyDescent="0.35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  <c r="U1067">
        <v>0</v>
      </c>
      <c r="V1067" t="s">
        <v>78</v>
      </c>
      <c r="W1067" t="s">
        <v>92</v>
      </c>
    </row>
    <row r="1068" spans="1:23" x14ac:dyDescent="0.35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  <c r="U1068">
        <v>0</v>
      </c>
      <c r="V1068" t="s">
        <v>78</v>
      </c>
      <c r="W1068" t="s">
        <v>93</v>
      </c>
    </row>
    <row r="1069" spans="1:23" x14ac:dyDescent="0.35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  <c r="U1069">
        <v>0</v>
      </c>
      <c r="V1069" t="s">
        <v>78</v>
      </c>
      <c r="W1069" t="s">
        <v>92</v>
      </c>
    </row>
    <row r="1070" spans="1:23" x14ac:dyDescent="0.35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  <c r="U1070">
        <v>0</v>
      </c>
      <c r="V1070" t="s">
        <v>78</v>
      </c>
      <c r="W1070" t="s">
        <v>90</v>
      </c>
    </row>
    <row r="1071" spans="1:23" x14ac:dyDescent="0.35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  <c r="U1071">
        <v>0</v>
      </c>
      <c r="V1071" t="s">
        <v>78</v>
      </c>
      <c r="W1071" t="s">
        <v>92</v>
      </c>
    </row>
    <row r="1072" spans="1:23" x14ac:dyDescent="0.35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  <c r="U1072">
        <v>0</v>
      </c>
      <c r="V1072" t="s">
        <v>78</v>
      </c>
      <c r="W1072" t="s">
        <v>92</v>
      </c>
    </row>
    <row r="1073" spans="1:23" x14ac:dyDescent="0.35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  <c r="U1073">
        <v>0</v>
      </c>
      <c r="V1073" t="s">
        <v>79</v>
      </c>
      <c r="W1073" t="s">
        <v>92</v>
      </c>
    </row>
    <row r="1074" spans="1:23" x14ac:dyDescent="0.35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  <c r="U1074">
        <v>1</v>
      </c>
      <c r="V1074" t="s">
        <v>79</v>
      </c>
      <c r="W1074" t="s">
        <v>93</v>
      </c>
    </row>
    <row r="1075" spans="1:23" x14ac:dyDescent="0.35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  <c r="U1075">
        <v>0</v>
      </c>
      <c r="V1075" t="s">
        <v>78</v>
      </c>
      <c r="W1075" t="s">
        <v>90</v>
      </c>
    </row>
    <row r="1076" spans="1:23" x14ac:dyDescent="0.35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  <c r="U1076">
        <v>0</v>
      </c>
      <c r="V1076" t="s">
        <v>78</v>
      </c>
      <c r="W1076" t="s">
        <v>94</v>
      </c>
    </row>
    <row r="1077" spans="1:23" x14ac:dyDescent="0.35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  <c r="U1077">
        <v>1</v>
      </c>
      <c r="V1077" t="s">
        <v>78</v>
      </c>
      <c r="W1077" t="s">
        <v>93</v>
      </c>
    </row>
    <row r="1078" spans="1:23" x14ac:dyDescent="0.35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  <c r="U1078">
        <v>0</v>
      </c>
      <c r="V1078" t="s">
        <v>78</v>
      </c>
      <c r="W1078" t="s">
        <v>92</v>
      </c>
    </row>
    <row r="1079" spans="1:23" x14ac:dyDescent="0.35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  <c r="U1079">
        <v>1</v>
      </c>
      <c r="V1079" t="s">
        <v>78</v>
      </c>
      <c r="W1079" t="s">
        <v>91</v>
      </c>
    </row>
    <row r="1080" spans="1:23" x14ac:dyDescent="0.35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  <c r="U1080">
        <v>0</v>
      </c>
      <c r="V1080" t="s">
        <v>78</v>
      </c>
      <c r="W1080" t="s">
        <v>92</v>
      </c>
    </row>
    <row r="1081" spans="1:23" x14ac:dyDescent="0.35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  <c r="U1081">
        <v>1</v>
      </c>
      <c r="V1081" t="s">
        <v>78</v>
      </c>
      <c r="W1081" t="s">
        <v>93</v>
      </c>
    </row>
    <row r="1082" spans="1:23" x14ac:dyDescent="0.35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  <c r="U1082">
        <v>0</v>
      </c>
      <c r="V1082" t="s">
        <v>78</v>
      </c>
      <c r="W1082" t="s">
        <v>90</v>
      </c>
    </row>
    <row r="1083" spans="1:23" x14ac:dyDescent="0.35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  <c r="U1083">
        <v>0</v>
      </c>
      <c r="V1083" t="s">
        <v>79</v>
      </c>
      <c r="W1083" t="s">
        <v>90</v>
      </c>
    </row>
    <row r="1084" spans="1:23" x14ac:dyDescent="0.35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  <c r="U1084">
        <v>0</v>
      </c>
      <c r="V1084" t="s">
        <v>78</v>
      </c>
      <c r="W1084" t="s">
        <v>91</v>
      </c>
    </row>
    <row r="1085" spans="1:23" x14ac:dyDescent="0.35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  <c r="U1085">
        <v>1</v>
      </c>
      <c r="V1085" t="s">
        <v>79</v>
      </c>
      <c r="W1085" t="s">
        <v>91</v>
      </c>
    </row>
    <row r="1086" spans="1:23" x14ac:dyDescent="0.35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  <c r="U1086">
        <v>0</v>
      </c>
      <c r="V1086" t="s">
        <v>78</v>
      </c>
      <c r="W1086" t="s">
        <v>90</v>
      </c>
    </row>
    <row r="1087" spans="1:23" x14ac:dyDescent="0.35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  <c r="U1087">
        <v>0</v>
      </c>
      <c r="V1087" t="s">
        <v>78</v>
      </c>
      <c r="W1087" t="s">
        <v>91</v>
      </c>
    </row>
    <row r="1088" spans="1:23" x14ac:dyDescent="0.35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  <c r="U1088">
        <v>0</v>
      </c>
      <c r="V1088" t="s">
        <v>78</v>
      </c>
      <c r="W1088" t="s">
        <v>93</v>
      </c>
    </row>
    <row r="1089" spans="1:23" x14ac:dyDescent="0.35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  <c r="U1089">
        <v>0</v>
      </c>
      <c r="V1089" t="s">
        <v>78</v>
      </c>
      <c r="W1089" t="s">
        <v>90</v>
      </c>
    </row>
    <row r="1090" spans="1:23" x14ac:dyDescent="0.35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  <c r="U1090">
        <v>0</v>
      </c>
      <c r="V1090" t="s">
        <v>78</v>
      </c>
      <c r="W1090" t="s">
        <v>92</v>
      </c>
    </row>
    <row r="1091" spans="1:23" x14ac:dyDescent="0.35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  <c r="U1091">
        <v>0</v>
      </c>
      <c r="V1091" t="s">
        <v>78</v>
      </c>
      <c r="W1091" t="s">
        <v>92</v>
      </c>
    </row>
    <row r="1092" spans="1:23" x14ac:dyDescent="0.35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  <c r="U1092">
        <v>0</v>
      </c>
      <c r="V1092" t="s">
        <v>78</v>
      </c>
      <c r="W1092" t="s">
        <v>90</v>
      </c>
    </row>
    <row r="1093" spans="1:23" x14ac:dyDescent="0.35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  <c r="U1093">
        <v>0</v>
      </c>
      <c r="V1093" t="s">
        <v>78</v>
      </c>
      <c r="W1093" t="s">
        <v>91</v>
      </c>
    </row>
    <row r="1094" spans="1:23" x14ac:dyDescent="0.35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  <c r="U1094">
        <v>0</v>
      </c>
      <c r="V1094" t="s">
        <v>78</v>
      </c>
      <c r="W1094" t="s">
        <v>92</v>
      </c>
    </row>
    <row r="1095" spans="1:23" x14ac:dyDescent="0.35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  <c r="U1095">
        <v>0</v>
      </c>
      <c r="V1095" t="s">
        <v>78</v>
      </c>
      <c r="W1095" t="s">
        <v>92</v>
      </c>
    </row>
    <row r="1096" spans="1:23" x14ac:dyDescent="0.35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  <c r="U1096">
        <v>0</v>
      </c>
      <c r="V1096" t="s">
        <v>78</v>
      </c>
      <c r="W1096" t="s">
        <v>92</v>
      </c>
    </row>
    <row r="1097" spans="1:23" x14ac:dyDescent="0.35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  <c r="U1097">
        <v>0</v>
      </c>
      <c r="V1097" t="s">
        <v>78</v>
      </c>
      <c r="W1097" t="s">
        <v>90</v>
      </c>
    </row>
    <row r="1098" spans="1:23" x14ac:dyDescent="0.35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  <c r="U1098">
        <v>0</v>
      </c>
      <c r="V1098" t="s">
        <v>78</v>
      </c>
      <c r="W1098" t="s">
        <v>91</v>
      </c>
    </row>
    <row r="1099" spans="1:23" x14ac:dyDescent="0.35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  <c r="U1099">
        <v>0</v>
      </c>
      <c r="V1099" t="s">
        <v>78</v>
      </c>
      <c r="W1099" t="s">
        <v>93</v>
      </c>
    </row>
    <row r="1100" spans="1:23" x14ac:dyDescent="0.35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  <c r="U1100">
        <v>0</v>
      </c>
      <c r="V1100" t="s">
        <v>78</v>
      </c>
      <c r="W1100" t="s">
        <v>91</v>
      </c>
    </row>
    <row r="1101" spans="1:23" x14ac:dyDescent="0.35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  <c r="U1101">
        <v>1</v>
      </c>
      <c r="V1101" t="s">
        <v>78</v>
      </c>
      <c r="W1101" t="s">
        <v>91</v>
      </c>
    </row>
    <row r="1102" spans="1:23" x14ac:dyDescent="0.35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  <c r="U1102">
        <v>0</v>
      </c>
      <c r="V1102" t="s">
        <v>78</v>
      </c>
      <c r="W1102" t="s">
        <v>94</v>
      </c>
    </row>
    <row r="1103" spans="1:23" x14ac:dyDescent="0.35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  <c r="U1103">
        <v>0</v>
      </c>
      <c r="V1103" t="s">
        <v>78</v>
      </c>
      <c r="W1103" t="s">
        <v>92</v>
      </c>
    </row>
    <row r="1104" spans="1:23" x14ac:dyDescent="0.35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  <c r="U1104">
        <v>0</v>
      </c>
      <c r="V1104" t="s">
        <v>78</v>
      </c>
      <c r="W1104" t="s">
        <v>92</v>
      </c>
    </row>
    <row r="1105" spans="1:23" x14ac:dyDescent="0.35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  <c r="U1105">
        <v>1</v>
      </c>
      <c r="V1105" t="s">
        <v>78</v>
      </c>
      <c r="W1105" t="s">
        <v>92</v>
      </c>
    </row>
    <row r="1106" spans="1:23" x14ac:dyDescent="0.35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  <c r="U1106">
        <v>0</v>
      </c>
      <c r="V1106" t="s">
        <v>78</v>
      </c>
      <c r="W1106" t="s">
        <v>91</v>
      </c>
    </row>
    <row r="1107" spans="1:23" x14ac:dyDescent="0.35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  <c r="U1107">
        <v>0</v>
      </c>
      <c r="V1107" t="s">
        <v>78</v>
      </c>
      <c r="W1107" t="s">
        <v>92</v>
      </c>
    </row>
    <row r="1108" spans="1:23" x14ac:dyDescent="0.35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  <c r="U1108">
        <v>0</v>
      </c>
      <c r="V1108" t="s">
        <v>78</v>
      </c>
      <c r="W1108" t="s">
        <v>91</v>
      </c>
    </row>
    <row r="1109" spans="1:23" x14ac:dyDescent="0.35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  <c r="U1109">
        <v>1</v>
      </c>
      <c r="V1109" t="s">
        <v>78</v>
      </c>
      <c r="W1109" t="s">
        <v>93</v>
      </c>
    </row>
    <row r="1110" spans="1:23" x14ac:dyDescent="0.35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  <c r="U1110">
        <v>0</v>
      </c>
      <c r="V1110" t="s">
        <v>78</v>
      </c>
      <c r="W1110" t="s">
        <v>92</v>
      </c>
    </row>
    <row r="1111" spans="1:23" x14ac:dyDescent="0.35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  <c r="U1111">
        <v>0</v>
      </c>
      <c r="V1111" t="s">
        <v>78</v>
      </c>
      <c r="W1111" t="s">
        <v>90</v>
      </c>
    </row>
    <row r="1112" spans="1:23" x14ac:dyDescent="0.35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  <c r="U1112">
        <v>0</v>
      </c>
      <c r="V1112" t="s">
        <v>78</v>
      </c>
      <c r="W1112" t="s">
        <v>90</v>
      </c>
    </row>
    <row r="1113" spans="1:23" x14ac:dyDescent="0.35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  <c r="U1113">
        <v>0</v>
      </c>
      <c r="V1113" t="s">
        <v>78</v>
      </c>
      <c r="W1113" t="s">
        <v>90</v>
      </c>
    </row>
    <row r="1114" spans="1:23" x14ac:dyDescent="0.35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  <c r="U1114">
        <v>0</v>
      </c>
      <c r="V1114" t="s">
        <v>78</v>
      </c>
      <c r="W1114" t="s">
        <v>90</v>
      </c>
    </row>
    <row r="1115" spans="1:23" x14ac:dyDescent="0.35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  <c r="U1115">
        <v>0</v>
      </c>
      <c r="V1115" t="s">
        <v>78</v>
      </c>
      <c r="W1115" t="s">
        <v>94</v>
      </c>
    </row>
    <row r="1116" spans="1:23" x14ac:dyDescent="0.35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  <c r="U1116">
        <v>0</v>
      </c>
      <c r="V1116" t="s">
        <v>78</v>
      </c>
      <c r="W1116" t="s">
        <v>92</v>
      </c>
    </row>
    <row r="1117" spans="1:23" x14ac:dyDescent="0.35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  <c r="U1117">
        <v>0</v>
      </c>
      <c r="V1117" t="s">
        <v>78</v>
      </c>
      <c r="W1117" t="s">
        <v>90</v>
      </c>
    </row>
    <row r="1118" spans="1:23" x14ac:dyDescent="0.35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  <c r="U1118">
        <v>0</v>
      </c>
      <c r="V1118" t="s">
        <v>78</v>
      </c>
      <c r="W1118" t="s">
        <v>90</v>
      </c>
    </row>
    <row r="1119" spans="1:23" x14ac:dyDescent="0.35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  <c r="U1119">
        <v>0</v>
      </c>
      <c r="V1119" t="s">
        <v>78</v>
      </c>
      <c r="W1119" t="s">
        <v>90</v>
      </c>
    </row>
    <row r="1120" spans="1:23" x14ac:dyDescent="0.35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  <c r="U1120">
        <v>0</v>
      </c>
      <c r="V1120" t="s">
        <v>78</v>
      </c>
      <c r="W1120" t="s">
        <v>93</v>
      </c>
    </row>
    <row r="1121" spans="1:23" x14ac:dyDescent="0.35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  <c r="U1121">
        <v>1</v>
      </c>
      <c r="V1121" t="s">
        <v>78</v>
      </c>
      <c r="W1121" t="s">
        <v>94</v>
      </c>
    </row>
    <row r="1122" spans="1:23" x14ac:dyDescent="0.35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  <c r="U1122">
        <v>0</v>
      </c>
      <c r="V1122" t="s">
        <v>78</v>
      </c>
      <c r="W1122" t="s">
        <v>90</v>
      </c>
    </row>
    <row r="1123" spans="1:23" x14ac:dyDescent="0.35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  <c r="U1123">
        <v>0</v>
      </c>
      <c r="V1123" t="s">
        <v>78</v>
      </c>
      <c r="W1123" t="s">
        <v>90</v>
      </c>
    </row>
    <row r="1124" spans="1:23" x14ac:dyDescent="0.35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  <c r="U1124">
        <v>1</v>
      </c>
      <c r="V1124" t="s">
        <v>78</v>
      </c>
      <c r="W1124" t="s">
        <v>91</v>
      </c>
    </row>
    <row r="1125" spans="1:23" x14ac:dyDescent="0.35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  <c r="U1125">
        <v>0</v>
      </c>
      <c r="V1125" t="s">
        <v>78</v>
      </c>
      <c r="W1125" t="s">
        <v>90</v>
      </c>
    </row>
    <row r="1126" spans="1:23" x14ac:dyDescent="0.35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  <c r="U1126">
        <v>0</v>
      </c>
      <c r="V1126" t="s">
        <v>78</v>
      </c>
      <c r="W1126" t="s">
        <v>91</v>
      </c>
    </row>
    <row r="1127" spans="1:23" x14ac:dyDescent="0.35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  <c r="U1127">
        <v>0</v>
      </c>
      <c r="V1127" t="s">
        <v>78</v>
      </c>
      <c r="W1127" t="s">
        <v>90</v>
      </c>
    </row>
    <row r="1128" spans="1:23" x14ac:dyDescent="0.35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  <c r="U1128">
        <v>0</v>
      </c>
      <c r="V1128" t="s">
        <v>78</v>
      </c>
      <c r="W1128" t="s">
        <v>92</v>
      </c>
    </row>
    <row r="1129" spans="1:23" x14ac:dyDescent="0.35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  <c r="U1129">
        <v>0</v>
      </c>
      <c r="V1129" t="s">
        <v>78</v>
      </c>
      <c r="W1129" t="s">
        <v>94</v>
      </c>
    </row>
    <row r="1130" spans="1:23" x14ac:dyDescent="0.35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  <c r="U1130">
        <v>1</v>
      </c>
      <c r="V1130" t="s">
        <v>78</v>
      </c>
      <c r="W1130" t="s">
        <v>90</v>
      </c>
    </row>
    <row r="1131" spans="1:23" x14ac:dyDescent="0.35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  <c r="U1131">
        <v>0</v>
      </c>
      <c r="V1131" t="s">
        <v>78</v>
      </c>
      <c r="W1131" t="s">
        <v>92</v>
      </c>
    </row>
    <row r="1132" spans="1:23" x14ac:dyDescent="0.35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  <c r="U1132">
        <v>0</v>
      </c>
      <c r="V1132" t="s">
        <v>78</v>
      </c>
      <c r="W1132" t="s">
        <v>90</v>
      </c>
    </row>
    <row r="1133" spans="1:23" x14ac:dyDescent="0.35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  <c r="U1133">
        <v>1</v>
      </c>
      <c r="V1133" t="s">
        <v>78</v>
      </c>
      <c r="W1133" t="s">
        <v>90</v>
      </c>
    </row>
    <row r="1134" spans="1:23" x14ac:dyDescent="0.35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  <c r="U1134">
        <v>0</v>
      </c>
      <c r="V1134" t="s">
        <v>78</v>
      </c>
      <c r="W1134" t="s">
        <v>93</v>
      </c>
    </row>
    <row r="1135" spans="1:23" x14ac:dyDescent="0.35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  <c r="U1135">
        <v>1</v>
      </c>
      <c r="V1135" t="s">
        <v>79</v>
      </c>
      <c r="W1135" t="s">
        <v>92</v>
      </c>
    </row>
    <row r="1136" spans="1:23" x14ac:dyDescent="0.35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  <c r="U1136">
        <v>0</v>
      </c>
      <c r="V1136" t="s">
        <v>78</v>
      </c>
      <c r="W1136" t="s">
        <v>91</v>
      </c>
    </row>
    <row r="1137" spans="1:23" x14ac:dyDescent="0.35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  <c r="U1137">
        <v>0</v>
      </c>
      <c r="V1137" t="s">
        <v>78</v>
      </c>
      <c r="W1137" t="s">
        <v>93</v>
      </c>
    </row>
    <row r="1138" spans="1:23" x14ac:dyDescent="0.35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  <c r="U1138">
        <v>0</v>
      </c>
      <c r="V1138" t="s">
        <v>78</v>
      </c>
      <c r="W1138" t="s">
        <v>92</v>
      </c>
    </row>
    <row r="1139" spans="1:23" x14ac:dyDescent="0.35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  <c r="U1139">
        <v>1</v>
      </c>
      <c r="V1139" t="s">
        <v>78</v>
      </c>
      <c r="W1139" t="s">
        <v>90</v>
      </c>
    </row>
    <row r="1140" spans="1:23" x14ac:dyDescent="0.35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  <c r="U1140">
        <v>1</v>
      </c>
      <c r="V1140" t="s">
        <v>79</v>
      </c>
      <c r="W1140" t="s">
        <v>90</v>
      </c>
    </row>
    <row r="1141" spans="1:23" x14ac:dyDescent="0.35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  <c r="U1141">
        <v>1</v>
      </c>
      <c r="V1141" t="s">
        <v>78</v>
      </c>
      <c r="W1141" t="s">
        <v>90</v>
      </c>
    </row>
    <row r="1142" spans="1:23" x14ac:dyDescent="0.35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  <c r="U1142">
        <v>0</v>
      </c>
      <c r="V1142" t="s">
        <v>78</v>
      </c>
      <c r="W1142" t="s">
        <v>90</v>
      </c>
    </row>
    <row r="1143" spans="1:23" x14ac:dyDescent="0.35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  <c r="U1143">
        <v>0</v>
      </c>
      <c r="V1143" t="s">
        <v>78</v>
      </c>
      <c r="W1143" t="s">
        <v>93</v>
      </c>
    </row>
    <row r="1144" spans="1:23" x14ac:dyDescent="0.35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  <c r="U1144">
        <v>0</v>
      </c>
      <c r="V1144" t="s">
        <v>78</v>
      </c>
      <c r="W1144" t="s">
        <v>92</v>
      </c>
    </row>
    <row r="1145" spans="1:23" x14ac:dyDescent="0.35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  <c r="U1145">
        <v>1</v>
      </c>
      <c r="V1145" t="s">
        <v>78</v>
      </c>
      <c r="W1145" t="s">
        <v>93</v>
      </c>
    </row>
    <row r="1146" spans="1:23" x14ac:dyDescent="0.35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  <c r="U1146">
        <v>0</v>
      </c>
      <c r="V1146" t="s">
        <v>78</v>
      </c>
      <c r="W1146" t="s">
        <v>94</v>
      </c>
    </row>
    <row r="1147" spans="1:23" x14ac:dyDescent="0.35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  <c r="U1147">
        <v>0</v>
      </c>
      <c r="V1147" t="s">
        <v>78</v>
      </c>
      <c r="W1147" t="s">
        <v>91</v>
      </c>
    </row>
    <row r="1148" spans="1:23" x14ac:dyDescent="0.35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  <c r="U1148">
        <v>0</v>
      </c>
      <c r="V1148" t="s">
        <v>78</v>
      </c>
      <c r="W1148" t="s">
        <v>90</v>
      </c>
    </row>
    <row r="1149" spans="1:23" x14ac:dyDescent="0.35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  <c r="U1149">
        <v>0</v>
      </c>
      <c r="V1149" t="s">
        <v>78</v>
      </c>
      <c r="W1149" t="s">
        <v>90</v>
      </c>
    </row>
    <row r="1150" spans="1:23" x14ac:dyDescent="0.35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  <c r="U1150">
        <v>0</v>
      </c>
      <c r="V1150" t="s">
        <v>78</v>
      </c>
      <c r="W1150" t="s">
        <v>93</v>
      </c>
    </row>
    <row r="1151" spans="1:23" x14ac:dyDescent="0.35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  <c r="U1151">
        <v>0</v>
      </c>
      <c r="V1151" t="s">
        <v>78</v>
      </c>
      <c r="W1151" t="s">
        <v>90</v>
      </c>
    </row>
    <row r="1152" spans="1:23" x14ac:dyDescent="0.35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  <c r="U1152">
        <v>0</v>
      </c>
      <c r="V1152" t="s">
        <v>78</v>
      </c>
      <c r="W1152" t="s">
        <v>93</v>
      </c>
    </row>
    <row r="1153" spans="1:23" x14ac:dyDescent="0.35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  <c r="U1153">
        <v>1</v>
      </c>
      <c r="V1153" t="s">
        <v>78</v>
      </c>
      <c r="W1153" t="s">
        <v>92</v>
      </c>
    </row>
    <row r="1154" spans="1:23" x14ac:dyDescent="0.35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  <c r="U1154">
        <v>0</v>
      </c>
      <c r="V1154" t="s">
        <v>78</v>
      </c>
      <c r="W1154" t="s">
        <v>93</v>
      </c>
    </row>
    <row r="1155" spans="1:23" x14ac:dyDescent="0.35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  <c r="U1155">
        <v>0</v>
      </c>
      <c r="V1155" t="s">
        <v>78</v>
      </c>
      <c r="W1155" t="s">
        <v>92</v>
      </c>
    </row>
    <row r="1156" spans="1:23" x14ac:dyDescent="0.35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  <c r="U1156">
        <v>0</v>
      </c>
      <c r="V1156" t="s">
        <v>78</v>
      </c>
      <c r="W1156" t="s">
        <v>92</v>
      </c>
    </row>
    <row r="1157" spans="1:23" x14ac:dyDescent="0.35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  <c r="U1157">
        <v>0</v>
      </c>
      <c r="V1157" t="s">
        <v>78</v>
      </c>
      <c r="W1157" t="s">
        <v>90</v>
      </c>
    </row>
    <row r="1158" spans="1:23" x14ac:dyDescent="0.35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  <c r="U1158">
        <v>1</v>
      </c>
      <c r="V1158" t="s">
        <v>78</v>
      </c>
      <c r="W1158" t="s">
        <v>90</v>
      </c>
    </row>
    <row r="1159" spans="1:23" x14ac:dyDescent="0.35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  <c r="U1159">
        <v>0</v>
      </c>
      <c r="V1159" t="s">
        <v>78</v>
      </c>
      <c r="W1159" t="s">
        <v>91</v>
      </c>
    </row>
    <row r="1160" spans="1:23" x14ac:dyDescent="0.35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  <c r="U1160">
        <v>0</v>
      </c>
      <c r="V1160" t="s">
        <v>78</v>
      </c>
      <c r="W1160" t="s">
        <v>92</v>
      </c>
    </row>
    <row r="1161" spans="1:23" x14ac:dyDescent="0.35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  <c r="U1161">
        <v>0</v>
      </c>
      <c r="V1161" t="s">
        <v>78</v>
      </c>
      <c r="W1161" t="s">
        <v>92</v>
      </c>
    </row>
    <row r="1162" spans="1:23" x14ac:dyDescent="0.35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  <c r="U1162">
        <v>0</v>
      </c>
      <c r="V1162" t="s">
        <v>79</v>
      </c>
      <c r="W1162" t="s">
        <v>90</v>
      </c>
    </row>
    <row r="1163" spans="1:23" x14ac:dyDescent="0.35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  <c r="U1163">
        <v>0</v>
      </c>
      <c r="V1163" t="s">
        <v>78</v>
      </c>
      <c r="W1163" t="s">
        <v>92</v>
      </c>
    </row>
    <row r="1164" spans="1:23" x14ac:dyDescent="0.35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  <c r="U1164">
        <v>0</v>
      </c>
      <c r="V1164" t="s">
        <v>78</v>
      </c>
      <c r="W1164" t="s">
        <v>90</v>
      </c>
    </row>
    <row r="1165" spans="1:23" x14ac:dyDescent="0.35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  <c r="U1165">
        <v>0</v>
      </c>
      <c r="V1165" t="s">
        <v>78</v>
      </c>
      <c r="W1165" t="s">
        <v>91</v>
      </c>
    </row>
    <row r="1166" spans="1:23" x14ac:dyDescent="0.35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  <c r="U1166">
        <v>0</v>
      </c>
      <c r="V1166" t="s">
        <v>78</v>
      </c>
      <c r="W1166" t="s">
        <v>92</v>
      </c>
    </row>
    <row r="1167" spans="1:23" x14ac:dyDescent="0.35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  <c r="U1167">
        <v>1</v>
      </c>
      <c r="V1167" t="s">
        <v>79</v>
      </c>
      <c r="W1167" t="s">
        <v>90</v>
      </c>
    </row>
    <row r="1168" spans="1:23" x14ac:dyDescent="0.35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  <c r="U1168">
        <v>0</v>
      </c>
      <c r="V1168" t="s">
        <v>78</v>
      </c>
      <c r="W1168" t="s">
        <v>90</v>
      </c>
    </row>
    <row r="1169" spans="1:23" x14ac:dyDescent="0.35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  <c r="U1169">
        <v>0</v>
      </c>
      <c r="V1169" t="s">
        <v>78</v>
      </c>
      <c r="W1169" t="s">
        <v>92</v>
      </c>
    </row>
    <row r="1170" spans="1:23" x14ac:dyDescent="0.35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  <c r="U1170">
        <v>1</v>
      </c>
      <c r="V1170" t="s">
        <v>79</v>
      </c>
      <c r="W1170" t="s">
        <v>92</v>
      </c>
    </row>
    <row r="1171" spans="1:23" x14ac:dyDescent="0.35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  <c r="U1171">
        <v>0</v>
      </c>
      <c r="V1171" t="s">
        <v>78</v>
      </c>
      <c r="W1171" t="s">
        <v>93</v>
      </c>
    </row>
    <row r="1172" spans="1:23" x14ac:dyDescent="0.35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  <c r="U1172">
        <v>0</v>
      </c>
      <c r="V1172" t="s">
        <v>78</v>
      </c>
      <c r="W1172" t="s">
        <v>93</v>
      </c>
    </row>
    <row r="1173" spans="1:23" x14ac:dyDescent="0.35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  <c r="U1173">
        <v>0</v>
      </c>
      <c r="V1173" t="s">
        <v>78</v>
      </c>
      <c r="W1173" t="s">
        <v>93</v>
      </c>
    </row>
    <row r="1174" spans="1:23" x14ac:dyDescent="0.35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  <c r="U1174">
        <v>0</v>
      </c>
      <c r="V1174" t="s">
        <v>78</v>
      </c>
      <c r="W1174" t="s">
        <v>93</v>
      </c>
    </row>
    <row r="1175" spans="1:23" x14ac:dyDescent="0.35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  <c r="U1175">
        <v>0</v>
      </c>
      <c r="V1175" t="s">
        <v>78</v>
      </c>
      <c r="W1175" t="s">
        <v>92</v>
      </c>
    </row>
    <row r="1176" spans="1:23" x14ac:dyDescent="0.35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  <c r="U1176">
        <v>0</v>
      </c>
      <c r="V1176" t="s">
        <v>78</v>
      </c>
      <c r="W1176" t="s">
        <v>91</v>
      </c>
    </row>
    <row r="1177" spans="1:23" x14ac:dyDescent="0.35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  <c r="U1177">
        <v>0</v>
      </c>
      <c r="V1177" t="s">
        <v>78</v>
      </c>
      <c r="W1177" t="s">
        <v>94</v>
      </c>
    </row>
    <row r="1178" spans="1:23" x14ac:dyDescent="0.35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  <c r="U1178">
        <v>0</v>
      </c>
      <c r="V1178" t="s">
        <v>78</v>
      </c>
      <c r="W1178" t="s">
        <v>92</v>
      </c>
    </row>
    <row r="1179" spans="1:23" x14ac:dyDescent="0.35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  <c r="U1179">
        <v>0</v>
      </c>
      <c r="V1179" t="s">
        <v>78</v>
      </c>
      <c r="W1179" t="s">
        <v>93</v>
      </c>
    </row>
    <row r="1180" spans="1:23" x14ac:dyDescent="0.35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  <c r="U1180">
        <v>1</v>
      </c>
      <c r="V1180" t="s">
        <v>78</v>
      </c>
      <c r="W1180" t="s">
        <v>90</v>
      </c>
    </row>
    <row r="1181" spans="1:23" x14ac:dyDescent="0.35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  <c r="U1181">
        <v>0</v>
      </c>
      <c r="V1181" t="s">
        <v>78</v>
      </c>
      <c r="W1181" t="s">
        <v>91</v>
      </c>
    </row>
    <row r="1182" spans="1:23" x14ac:dyDescent="0.35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  <c r="U1182">
        <v>0</v>
      </c>
      <c r="V1182" t="s">
        <v>78</v>
      </c>
      <c r="W1182" t="s">
        <v>90</v>
      </c>
    </row>
    <row r="1183" spans="1:23" x14ac:dyDescent="0.35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  <c r="U1183">
        <v>0</v>
      </c>
      <c r="V1183" t="s">
        <v>78</v>
      </c>
      <c r="W1183" t="s">
        <v>90</v>
      </c>
    </row>
    <row r="1184" spans="1:23" x14ac:dyDescent="0.35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  <c r="U1184">
        <v>0</v>
      </c>
      <c r="V1184" t="s">
        <v>79</v>
      </c>
      <c r="W1184" t="s">
        <v>91</v>
      </c>
    </row>
    <row r="1185" spans="1:23" x14ac:dyDescent="0.35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  <c r="U1185">
        <v>0</v>
      </c>
      <c r="V1185" t="s">
        <v>78</v>
      </c>
      <c r="W1185" t="s">
        <v>90</v>
      </c>
    </row>
    <row r="1186" spans="1:23" x14ac:dyDescent="0.35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  <c r="U1186">
        <v>0</v>
      </c>
      <c r="V1186" t="s">
        <v>78</v>
      </c>
      <c r="W1186" t="s">
        <v>90</v>
      </c>
    </row>
    <row r="1187" spans="1:23" x14ac:dyDescent="0.35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  <c r="U1187">
        <v>0</v>
      </c>
      <c r="V1187" t="s">
        <v>79</v>
      </c>
      <c r="W1187" t="s">
        <v>90</v>
      </c>
    </row>
    <row r="1188" spans="1:23" x14ac:dyDescent="0.35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  <c r="U1188">
        <v>0</v>
      </c>
      <c r="V1188" t="s">
        <v>78</v>
      </c>
      <c r="W1188" t="s">
        <v>90</v>
      </c>
    </row>
    <row r="1189" spans="1:23" x14ac:dyDescent="0.35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  <c r="U1189">
        <v>0</v>
      </c>
      <c r="V1189" t="s">
        <v>78</v>
      </c>
      <c r="W1189" t="s">
        <v>92</v>
      </c>
    </row>
    <row r="1190" spans="1:23" x14ac:dyDescent="0.35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  <c r="U1190">
        <v>0</v>
      </c>
      <c r="V1190" t="s">
        <v>78</v>
      </c>
      <c r="W1190" t="s">
        <v>90</v>
      </c>
    </row>
    <row r="1191" spans="1:23" x14ac:dyDescent="0.35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  <c r="U1191">
        <v>0</v>
      </c>
      <c r="V1191" t="s">
        <v>78</v>
      </c>
      <c r="W1191" t="s">
        <v>92</v>
      </c>
    </row>
    <row r="1192" spans="1:23" x14ac:dyDescent="0.35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  <c r="U1192">
        <v>1</v>
      </c>
      <c r="V1192" t="s">
        <v>79</v>
      </c>
      <c r="W1192" t="s">
        <v>90</v>
      </c>
    </row>
    <row r="1193" spans="1:23" x14ac:dyDescent="0.35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  <c r="U1193">
        <v>0</v>
      </c>
      <c r="V1193" t="s">
        <v>78</v>
      </c>
      <c r="W1193" t="s">
        <v>92</v>
      </c>
    </row>
    <row r="1194" spans="1:23" x14ac:dyDescent="0.35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  <c r="U1194">
        <v>1</v>
      </c>
      <c r="V1194" t="s">
        <v>79</v>
      </c>
      <c r="W1194" t="s">
        <v>92</v>
      </c>
    </row>
    <row r="1195" spans="1:23" x14ac:dyDescent="0.35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  <c r="U1195">
        <v>0</v>
      </c>
      <c r="V1195" t="s">
        <v>78</v>
      </c>
      <c r="W1195" t="s">
        <v>91</v>
      </c>
    </row>
    <row r="1196" spans="1:23" x14ac:dyDescent="0.35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  <c r="U1196">
        <v>0</v>
      </c>
      <c r="V1196" t="s">
        <v>78</v>
      </c>
      <c r="W1196" t="s">
        <v>91</v>
      </c>
    </row>
    <row r="1197" spans="1:23" x14ac:dyDescent="0.35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  <c r="U1197">
        <v>0</v>
      </c>
      <c r="V1197" t="s">
        <v>78</v>
      </c>
      <c r="W1197" t="s">
        <v>90</v>
      </c>
    </row>
    <row r="1198" spans="1:23" x14ac:dyDescent="0.35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  <c r="U1198">
        <v>0</v>
      </c>
      <c r="V1198" t="s">
        <v>78</v>
      </c>
      <c r="W1198" t="s">
        <v>90</v>
      </c>
    </row>
    <row r="1199" spans="1:23" x14ac:dyDescent="0.35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  <c r="U1199">
        <v>0</v>
      </c>
      <c r="V1199" t="s">
        <v>78</v>
      </c>
      <c r="W1199" t="s">
        <v>92</v>
      </c>
    </row>
    <row r="1200" spans="1:23" x14ac:dyDescent="0.35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  <c r="U1200">
        <v>0</v>
      </c>
      <c r="V1200" t="s">
        <v>78</v>
      </c>
      <c r="W1200" t="s">
        <v>91</v>
      </c>
    </row>
    <row r="1201" spans="1:23" x14ac:dyDescent="0.35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  <c r="U1201">
        <v>0</v>
      </c>
      <c r="V1201" t="s">
        <v>78</v>
      </c>
      <c r="W1201" t="s">
        <v>90</v>
      </c>
    </row>
    <row r="1202" spans="1:23" x14ac:dyDescent="0.35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  <c r="U1202">
        <v>0</v>
      </c>
      <c r="V1202" t="s">
        <v>78</v>
      </c>
      <c r="W1202" t="s">
        <v>91</v>
      </c>
    </row>
    <row r="1203" spans="1:23" x14ac:dyDescent="0.35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  <c r="U1203">
        <v>0</v>
      </c>
      <c r="V1203" t="s">
        <v>78</v>
      </c>
      <c r="W1203" t="s">
        <v>93</v>
      </c>
    </row>
    <row r="1204" spans="1:23" x14ac:dyDescent="0.35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  <c r="U1204">
        <v>0</v>
      </c>
      <c r="V1204" t="s">
        <v>78</v>
      </c>
      <c r="W1204" t="s">
        <v>92</v>
      </c>
    </row>
    <row r="1205" spans="1:23" x14ac:dyDescent="0.35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  <c r="U1205">
        <v>1</v>
      </c>
      <c r="V1205" t="s">
        <v>78</v>
      </c>
      <c r="W1205" t="s">
        <v>92</v>
      </c>
    </row>
    <row r="1206" spans="1:23" x14ac:dyDescent="0.35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  <c r="U1206">
        <v>0</v>
      </c>
      <c r="V1206" t="s">
        <v>78</v>
      </c>
      <c r="W1206" t="s">
        <v>93</v>
      </c>
    </row>
    <row r="1207" spans="1:23" x14ac:dyDescent="0.35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  <c r="U1207">
        <v>0</v>
      </c>
      <c r="V1207" t="s">
        <v>78</v>
      </c>
      <c r="W1207" t="s">
        <v>90</v>
      </c>
    </row>
    <row r="1208" spans="1:23" x14ac:dyDescent="0.35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  <c r="U1208">
        <v>0</v>
      </c>
      <c r="V1208" t="s">
        <v>78</v>
      </c>
      <c r="W1208" t="s">
        <v>90</v>
      </c>
    </row>
    <row r="1209" spans="1:23" x14ac:dyDescent="0.35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  <c r="U1209">
        <v>0</v>
      </c>
      <c r="V1209" t="s">
        <v>78</v>
      </c>
      <c r="W1209" t="s">
        <v>92</v>
      </c>
    </row>
    <row r="1210" spans="1:23" x14ac:dyDescent="0.35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  <c r="U1210">
        <v>0</v>
      </c>
      <c r="V1210" t="s">
        <v>78</v>
      </c>
      <c r="W1210" t="s">
        <v>93</v>
      </c>
    </row>
    <row r="1211" spans="1:23" x14ac:dyDescent="0.35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  <c r="U1211">
        <v>0</v>
      </c>
      <c r="V1211" t="s">
        <v>78</v>
      </c>
      <c r="W1211" t="s">
        <v>92</v>
      </c>
    </row>
    <row r="1212" spans="1:23" x14ac:dyDescent="0.35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  <c r="U1212">
        <v>0</v>
      </c>
      <c r="V1212" t="s">
        <v>78</v>
      </c>
      <c r="W1212" t="s">
        <v>91</v>
      </c>
    </row>
    <row r="1213" spans="1:23" x14ac:dyDescent="0.35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  <c r="U1213">
        <v>0</v>
      </c>
      <c r="V1213" t="s">
        <v>78</v>
      </c>
      <c r="W1213" t="s">
        <v>90</v>
      </c>
    </row>
    <row r="1214" spans="1:23" x14ac:dyDescent="0.35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  <c r="U1214">
        <v>0</v>
      </c>
      <c r="V1214" t="s">
        <v>78</v>
      </c>
      <c r="W1214" t="s">
        <v>94</v>
      </c>
    </row>
    <row r="1215" spans="1:23" x14ac:dyDescent="0.35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  <c r="U1215">
        <v>0</v>
      </c>
      <c r="V1215" t="s">
        <v>78</v>
      </c>
      <c r="W1215" t="s">
        <v>93</v>
      </c>
    </row>
    <row r="1216" spans="1:23" x14ac:dyDescent="0.35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  <c r="U1216">
        <v>0</v>
      </c>
      <c r="V1216" t="s">
        <v>78</v>
      </c>
      <c r="W1216" t="s">
        <v>90</v>
      </c>
    </row>
    <row r="1217" spans="1:23" x14ac:dyDescent="0.35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  <c r="U1217">
        <v>0</v>
      </c>
      <c r="V1217" t="s">
        <v>78</v>
      </c>
      <c r="W1217" t="s">
        <v>92</v>
      </c>
    </row>
    <row r="1218" spans="1:23" x14ac:dyDescent="0.35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  <c r="U1218">
        <v>0</v>
      </c>
      <c r="V1218" t="s">
        <v>78</v>
      </c>
      <c r="W1218" t="s">
        <v>92</v>
      </c>
    </row>
    <row r="1219" spans="1:23" x14ac:dyDescent="0.35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  <c r="U1219">
        <v>0</v>
      </c>
      <c r="V1219" t="s">
        <v>78</v>
      </c>
      <c r="W1219" t="s">
        <v>92</v>
      </c>
    </row>
    <row r="1220" spans="1:23" x14ac:dyDescent="0.35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  <c r="U1220">
        <v>0</v>
      </c>
      <c r="V1220" t="s">
        <v>78</v>
      </c>
      <c r="W1220" t="s">
        <v>90</v>
      </c>
    </row>
    <row r="1221" spans="1:23" x14ac:dyDescent="0.35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  <c r="U1221">
        <v>0</v>
      </c>
      <c r="V1221" t="s">
        <v>78</v>
      </c>
      <c r="W1221" t="s">
        <v>91</v>
      </c>
    </row>
    <row r="1222" spans="1:23" x14ac:dyDescent="0.35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  <c r="U1222">
        <v>0</v>
      </c>
      <c r="V1222" t="s">
        <v>78</v>
      </c>
      <c r="W1222" t="s">
        <v>91</v>
      </c>
    </row>
    <row r="1223" spans="1:23" x14ac:dyDescent="0.35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  <c r="U1223">
        <v>0</v>
      </c>
      <c r="V1223" t="s">
        <v>78</v>
      </c>
      <c r="W1223" t="s">
        <v>92</v>
      </c>
    </row>
    <row r="1224" spans="1:23" x14ac:dyDescent="0.35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  <c r="U1224">
        <v>0</v>
      </c>
      <c r="V1224" t="s">
        <v>78</v>
      </c>
      <c r="W1224" t="s">
        <v>93</v>
      </c>
    </row>
    <row r="1225" spans="1:23" x14ac:dyDescent="0.35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  <c r="U1225">
        <v>0</v>
      </c>
      <c r="V1225" t="s">
        <v>78</v>
      </c>
      <c r="W1225" t="s">
        <v>90</v>
      </c>
    </row>
    <row r="1226" spans="1:23" x14ac:dyDescent="0.35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  <c r="U1226">
        <v>0</v>
      </c>
      <c r="V1226" t="s">
        <v>78</v>
      </c>
      <c r="W1226" t="s">
        <v>91</v>
      </c>
    </row>
    <row r="1227" spans="1:23" x14ac:dyDescent="0.35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  <c r="U1227">
        <v>0</v>
      </c>
      <c r="V1227" t="s">
        <v>79</v>
      </c>
      <c r="W1227" t="s">
        <v>90</v>
      </c>
    </row>
    <row r="1228" spans="1:23" x14ac:dyDescent="0.35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  <c r="U1228">
        <v>0</v>
      </c>
      <c r="V1228" t="s">
        <v>79</v>
      </c>
      <c r="W1228" t="s">
        <v>91</v>
      </c>
    </row>
    <row r="1229" spans="1:23" x14ac:dyDescent="0.35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  <c r="U1229">
        <v>0</v>
      </c>
      <c r="V1229" t="s">
        <v>78</v>
      </c>
      <c r="W1229" t="s">
        <v>92</v>
      </c>
    </row>
    <row r="1230" spans="1:23" x14ac:dyDescent="0.35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  <c r="U1230">
        <v>0</v>
      </c>
      <c r="V1230" t="s">
        <v>78</v>
      </c>
      <c r="W1230" t="s">
        <v>92</v>
      </c>
    </row>
    <row r="1231" spans="1:23" x14ac:dyDescent="0.35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  <c r="U1231">
        <v>0</v>
      </c>
      <c r="V1231" t="s">
        <v>78</v>
      </c>
      <c r="W1231" t="s">
        <v>90</v>
      </c>
    </row>
    <row r="1232" spans="1:23" x14ac:dyDescent="0.35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  <c r="U1232">
        <v>1</v>
      </c>
      <c r="V1232" t="s">
        <v>78</v>
      </c>
      <c r="W1232" t="s">
        <v>91</v>
      </c>
    </row>
    <row r="1233" spans="1:23" x14ac:dyDescent="0.35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  <c r="U1233">
        <v>0</v>
      </c>
      <c r="V1233" t="s">
        <v>78</v>
      </c>
      <c r="W1233" t="s">
        <v>90</v>
      </c>
    </row>
    <row r="1234" spans="1:23" x14ac:dyDescent="0.35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  <c r="U1234">
        <v>0</v>
      </c>
      <c r="V1234" t="s">
        <v>78</v>
      </c>
      <c r="W1234" t="s">
        <v>90</v>
      </c>
    </row>
    <row r="1235" spans="1:23" x14ac:dyDescent="0.35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  <c r="U1235">
        <v>0</v>
      </c>
      <c r="V1235" t="s">
        <v>78</v>
      </c>
      <c r="W1235" t="s">
        <v>90</v>
      </c>
    </row>
    <row r="1236" spans="1:23" x14ac:dyDescent="0.35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  <c r="U1236">
        <v>0</v>
      </c>
      <c r="V1236" t="s">
        <v>78</v>
      </c>
      <c r="W1236" t="s">
        <v>92</v>
      </c>
    </row>
    <row r="1237" spans="1:23" x14ac:dyDescent="0.35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  <c r="U1237">
        <v>0</v>
      </c>
      <c r="V1237" t="s">
        <v>78</v>
      </c>
      <c r="W1237" t="s">
        <v>92</v>
      </c>
    </row>
    <row r="1238" spans="1:23" x14ac:dyDescent="0.35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  <c r="U1238">
        <v>0</v>
      </c>
      <c r="V1238" t="s">
        <v>78</v>
      </c>
      <c r="W1238" t="s">
        <v>91</v>
      </c>
    </row>
    <row r="1239" spans="1:23" x14ac:dyDescent="0.35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  <c r="U1239">
        <v>0</v>
      </c>
      <c r="V1239" t="s">
        <v>78</v>
      </c>
      <c r="W1239" t="s">
        <v>93</v>
      </c>
    </row>
    <row r="1240" spans="1:23" x14ac:dyDescent="0.35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  <c r="U1240">
        <v>0</v>
      </c>
      <c r="V1240" t="s">
        <v>78</v>
      </c>
      <c r="W1240" t="s">
        <v>92</v>
      </c>
    </row>
    <row r="1241" spans="1:23" x14ac:dyDescent="0.35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  <c r="U1241">
        <v>0</v>
      </c>
      <c r="V1241" t="s">
        <v>78</v>
      </c>
      <c r="W1241" t="s">
        <v>91</v>
      </c>
    </row>
    <row r="1242" spans="1:23" x14ac:dyDescent="0.35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  <c r="U1242">
        <v>0</v>
      </c>
      <c r="V1242" t="s">
        <v>78</v>
      </c>
      <c r="W1242" t="s">
        <v>90</v>
      </c>
    </row>
    <row r="1243" spans="1:23" x14ac:dyDescent="0.35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  <c r="U1243">
        <v>0</v>
      </c>
      <c r="V1243" t="s">
        <v>78</v>
      </c>
      <c r="W1243" t="s">
        <v>93</v>
      </c>
    </row>
    <row r="1244" spans="1:23" x14ac:dyDescent="0.35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  <c r="U1244">
        <v>1</v>
      </c>
      <c r="V1244" t="s">
        <v>78</v>
      </c>
      <c r="W1244" t="s">
        <v>92</v>
      </c>
    </row>
    <row r="1245" spans="1:23" x14ac:dyDescent="0.35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  <c r="U1245">
        <v>0</v>
      </c>
      <c r="V1245" t="s">
        <v>78</v>
      </c>
      <c r="W1245" t="s">
        <v>92</v>
      </c>
    </row>
    <row r="1246" spans="1:23" x14ac:dyDescent="0.35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  <c r="U1246">
        <v>0</v>
      </c>
      <c r="V1246" t="s">
        <v>78</v>
      </c>
      <c r="W1246" t="s">
        <v>91</v>
      </c>
    </row>
    <row r="1247" spans="1:23" x14ac:dyDescent="0.35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  <c r="U1247">
        <v>0</v>
      </c>
      <c r="V1247" t="s">
        <v>78</v>
      </c>
      <c r="W1247" t="s">
        <v>92</v>
      </c>
    </row>
    <row r="1248" spans="1:23" x14ac:dyDescent="0.35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  <c r="U1248">
        <v>0</v>
      </c>
      <c r="V1248" t="s">
        <v>78</v>
      </c>
      <c r="W1248" t="s">
        <v>90</v>
      </c>
    </row>
    <row r="1249" spans="1:23" x14ac:dyDescent="0.35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  <c r="U1249">
        <v>0</v>
      </c>
      <c r="V1249" t="s">
        <v>78</v>
      </c>
      <c r="W1249" t="s">
        <v>90</v>
      </c>
    </row>
    <row r="1250" spans="1:23" x14ac:dyDescent="0.35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  <c r="U1250">
        <v>0</v>
      </c>
      <c r="V1250" t="s">
        <v>78</v>
      </c>
      <c r="W1250" t="s">
        <v>90</v>
      </c>
    </row>
    <row r="1251" spans="1:23" x14ac:dyDescent="0.35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  <c r="U1251">
        <v>0</v>
      </c>
      <c r="V1251" t="s">
        <v>78</v>
      </c>
      <c r="W1251" t="s">
        <v>92</v>
      </c>
    </row>
    <row r="1252" spans="1:23" x14ac:dyDescent="0.35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  <c r="U1252">
        <v>0</v>
      </c>
      <c r="V1252" t="s">
        <v>78</v>
      </c>
      <c r="W1252" t="s">
        <v>90</v>
      </c>
    </row>
    <row r="1253" spans="1:23" x14ac:dyDescent="0.35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  <c r="U1253">
        <v>0</v>
      </c>
      <c r="V1253" t="s">
        <v>78</v>
      </c>
      <c r="W1253" t="s">
        <v>94</v>
      </c>
    </row>
    <row r="1254" spans="1:23" x14ac:dyDescent="0.35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  <c r="U1254">
        <v>0</v>
      </c>
      <c r="V1254" t="s">
        <v>78</v>
      </c>
      <c r="W1254" t="s">
        <v>90</v>
      </c>
    </row>
    <row r="1255" spans="1:23" x14ac:dyDescent="0.35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  <c r="U1255">
        <v>1</v>
      </c>
      <c r="V1255" t="s">
        <v>78</v>
      </c>
      <c r="W1255" t="s">
        <v>90</v>
      </c>
    </row>
    <row r="1256" spans="1:23" x14ac:dyDescent="0.35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  <c r="U1256">
        <v>0</v>
      </c>
      <c r="V1256" t="s">
        <v>78</v>
      </c>
      <c r="W1256" t="s">
        <v>91</v>
      </c>
    </row>
    <row r="1257" spans="1:23" x14ac:dyDescent="0.35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  <c r="U1257">
        <v>0</v>
      </c>
      <c r="V1257" t="s">
        <v>78</v>
      </c>
      <c r="W1257" t="s">
        <v>90</v>
      </c>
    </row>
    <row r="1258" spans="1:23" x14ac:dyDescent="0.35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  <c r="U1258">
        <v>0</v>
      </c>
      <c r="V1258" t="s">
        <v>78</v>
      </c>
      <c r="W1258" t="s">
        <v>90</v>
      </c>
    </row>
    <row r="1259" spans="1:23" x14ac:dyDescent="0.35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  <c r="U1259">
        <v>0</v>
      </c>
      <c r="V1259" t="s">
        <v>78</v>
      </c>
      <c r="W1259" t="s">
        <v>91</v>
      </c>
    </row>
    <row r="1260" spans="1:23" x14ac:dyDescent="0.35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  <c r="U1260">
        <v>0</v>
      </c>
      <c r="V1260" t="s">
        <v>78</v>
      </c>
      <c r="W1260" t="s">
        <v>94</v>
      </c>
    </row>
    <row r="1261" spans="1:23" x14ac:dyDescent="0.35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  <c r="U1261">
        <v>0</v>
      </c>
      <c r="V1261" t="s">
        <v>78</v>
      </c>
      <c r="W1261" t="s">
        <v>92</v>
      </c>
    </row>
    <row r="1262" spans="1:23" x14ac:dyDescent="0.35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  <c r="U1262">
        <v>0</v>
      </c>
      <c r="V1262" t="s">
        <v>78</v>
      </c>
      <c r="W1262" t="s">
        <v>92</v>
      </c>
    </row>
    <row r="1263" spans="1:23" x14ac:dyDescent="0.35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  <c r="U1263">
        <v>0</v>
      </c>
      <c r="V1263" t="s">
        <v>78</v>
      </c>
      <c r="W1263" t="s">
        <v>90</v>
      </c>
    </row>
    <row r="1264" spans="1:23" x14ac:dyDescent="0.35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  <c r="U1264">
        <v>0</v>
      </c>
      <c r="V1264" t="s">
        <v>78</v>
      </c>
      <c r="W1264" t="s">
        <v>90</v>
      </c>
    </row>
    <row r="1265" spans="1:23" x14ac:dyDescent="0.35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  <c r="U1265">
        <v>0</v>
      </c>
      <c r="V1265" t="s">
        <v>78</v>
      </c>
      <c r="W1265" t="s">
        <v>92</v>
      </c>
    </row>
    <row r="1266" spans="1:23" x14ac:dyDescent="0.35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  <c r="U1266">
        <v>0</v>
      </c>
      <c r="V1266" t="s">
        <v>78</v>
      </c>
      <c r="W1266" t="s">
        <v>90</v>
      </c>
    </row>
    <row r="1267" spans="1:23" x14ac:dyDescent="0.35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  <c r="U1267">
        <v>0</v>
      </c>
      <c r="V1267" t="s">
        <v>78</v>
      </c>
      <c r="W1267" t="s">
        <v>92</v>
      </c>
    </row>
    <row r="1268" spans="1:23" x14ac:dyDescent="0.35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  <c r="U1268">
        <v>0</v>
      </c>
      <c r="V1268" t="s">
        <v>78</v>
      </c>
      <c r="W1268" t="s">
        <v>90</v>
      </c>
    </row>
    <row r="1269" spans="1:23" x14ac:dyDescent="0.35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  <c r="U1269">
        <v>0</v>
      </c>
      <c r="V1269" t="s">
        <v>78</v>
      </c>
      <c r="W1269" t="s">
        <v>92</v>
      </c>
    </row>
    <row r="1270" spans="1:23" x14ac:dyDescent="0.35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  <c r="U1270">
        <v>0</v>
      </c>
      <c r="V1270" t="s">
        <v>79</v>
      </c>
      <c r="W1270" t="s">
        <v>92</v>
      </c>
    </row>
    <row r="1271" spans="1:23" x14ac:dyDescent="0.35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  <c r="U1271">
        <v>0</v>
      </c>
      <c r="V1271" t="s">
        <v>78</v>
      </c>
      <c r="W1271" t="s">
        <v>92</v>
      </c>
    </row>
    <row r="1272" spans="1:23" x14ac:dyDescent="0.35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  <c r="U1272">
        <v>0</v>
      </c>
      <c r="V1272" t="s">
        <v>78</v>
      </c>
      <c r="W1272" t="s">
        <v>91</v>
      </c>
    </row>
    <row r="1273" spans="1:23" x14ac:dyDescent="0.35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  <c r="U1273">
        <v>0</v>
      </c>
      <c r="V1273" t="s">
        <v>78</v>
      </c>
      <c r="W1273" t="s">
        <v>90</v>
      </c>
    </row>
    <row r="1274" spans="1:23" x14ac:dyDescent="0.35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  <c r="U1274">
        <v>0</v>
      </c>
      <c r="V1274" t="s">
        <v>78</v>
      </c>
      <c r="W1274" t="s">
        <v>92</v>
      </c>
    </row>
    <row r="1275" spans="1:23" x14ac:dyDescent="0.35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  <c r="U1275">
        <v>0</v>
      </c>
      <c r="V1275" t="s">
        <v>78</v>
      </c>
      <c r="W1275" t="s">
        <v>91</v>
      </c>
    </row>
    <row r="1276" spans="1:23" x14ac:dyDescent="0.35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  <c r="U1276">
        <v>0</v>
      </c>
      <c r="V1276" t="s">
        <v>78</v>
      </c>
      <c r="W1276" t="s">
        <v>92</v>
      </c>
    </row>
    <row r="1277" spans="1:23" x14ac:dyDescent="0.35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  <c r="U1277">
        <v>0</v>
      </c>
      <c r="V1277" t="s">
        <v>78</v>
      </c>
      <c r="W1277" t="s">
        <v>92</v>
      </c>
    </row>
    <row r="1278" spans="1:23" x14ac:dyDescent="0.35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  <c r="U1278">
        <v>0</v>
      </c>
      <c r="V1278" t="s">
        <v>78</v>
      </c>
      <c r="W1278" t="s">
        <v>94</v>
      </c>
    </row>
    <row r="1279" spans="1:23" x14ac:dyDescent="0.35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  <c r="U1279">
        <v>0</v>
      </c>
      <c r="V1279" t="s">
        <v>78</v>
      </c>
      <c r="W1279" t="s">
        <v>93</v>
      </c>
    </row>
    <row r="1280" spans="1:23" x14ac:dyDescent="0.35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  <c r="U1280">
        <v>0</v>
      </c>
      <c r="V1280" t="s">
        <v>78</v>
      </c>
      <c r="W1280" t="s">
        <v>93</v>
      </c>
    </row>
    <row r="1281" spans="1:23" x14ac:dyDescent="0.35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  <c r="U1281">
        <v>0</v>
      </c>
      <c r="V1281" t="s">
        <v>78</v>
      </c>
      <c r="W1281" t="s">
        <v>90</v>
      </c>
    </row>
    <row r="1282" spans="1:23" x14ac:dyDescent="0.35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  <c r="U1282">
        <v>0</v>
      </c>
      <c r="V1282" t="s">
        <v>78</v>
      </c>
      <c r="W1282" t="s">
        <v>90</v>
      </c>
    </row>
    <row r="1283" spans="1:23" x14ac:dyDescent="0.35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  <c r="U1283">
        <v>0</v>
      </c>
      <c r="V1283" t="s">
        <v>78</v>
      </c>
      <c r="W1283" t="s">
        <v>91</v>
      </c>
    </row>
    <row r="1284" spans="1:23" x14ac:dyDescent="0.35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  <c r="U1284">
        <v>0</v>
      </c>
      <c r="V1284" t="s">
        <v>78</v>
      </c>
      <c r="W1284" t="s">
        <v>90</v>
      </c>
    </row>
    <row r="1285" spans="1:23" x14ac:dyDescent="0.35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  <c r="U1285">
        <v>0</v>
      </c>
      <c r="V1285" t="s">
        <v>78</v>
      </c>
      <c r="W1285" t="s">
        <v>90</v>
      </c>
    </row>
    <row r="1286" spans="1:23" x14ac:dyDescent="0.35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  <c r="U1286">
        <v>0</v>
      </c>
      <c r="V1286" t="s">
        <v>78</v>
      </c>
      <c r="W1286" t="s">
        <v>92</v>
      </c>
    </row>
    <row r="1287" spans="1:23" x14ac:dyDescent="0.35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  <c r="U1287">
        <v>0</v>
      </c>
      <c r="V1287" t="s">
        <v>78</v>
      </c>
      <c r="W1287" t="s">
        <v>91</v>
      </c>
    </row>
    <row r="1288" spans="1:23" x14ac:dyDescent="0.35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  <c r="U1288">
        <v>0</v>
      </c>
      <c r="V1288" t="s">
        <v>78</v>
      </c>
      <c r="W1288" t="s">
        <v>93</v>
      </c>
    </row>
    <row r="1289" spans="1:23" x14ac:dyDescent="0.35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  <c r="U1289">
        <v>0</v>
      </c>
      <c r="V1289" t="s">
        <v>78</v>
      </c>
      <c r="W1289" t="s">
        <v>93</v>
      </c>
    </row>
    <row r="1290" spans="1:23" x14ac:dyDescent="0.35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  <c r="U1290">
        <v>1</v>
      </c>
      <c r="V1290" t="s">
        <v>78</v>
      </c>
      <c r="W1290" t="s">
        <v>91</v>
      </c>
    </row>
    <row r="1291" spans="1:23" x14ac:dyDescent="0.35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  <c r="U1291">
        <v>0</v>
      </c>
      <c r="V1291" t="s">
        <v>78</v>
      </c>
      <c r="W1291" t="s">
        <v>91</v>
      </c>
    </row>
    <row r="1292" spans="1:23" x14ac:dyDescent="0.35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  <c r="U1292">
        <v>1</v>
      </c>
      <c r="V1292" t="s">
        <v>78</v>
      </c>
      <c r="W1292" t="s">
        <v>92</v>
      </c>
    </row>
    <row r="1293" spans="1:23" x14ac:dyDescent="0.35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  <c r="U1293">
        <v>1</v>
      </c>
      <c r="V1293" t="s">
        <v>79</v>
      </c>
      <c r="W1293" t="s">
        <v>91</v>
      </c>
    </row>
    <row r="1294" spans="1:23" x14ac:dyDescent="0.35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  <c r="U1294">
        <v>1</v>
      </c>
      <c r="V1294" t="s">
        <v>78</v>
      </c>
      <c r="W1294" t="s">
        <v>90</v>
      </c>
    </row>
    <row r="1295" spans="1:23" x14ac:dyDescent="0.35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  <c r="U1295">
        <v>1</v>
      </c>
      <c r="V1295" t="s">
        <v>78</v>
      </c>
      <c r="W1295" t="s">
        <v>90</v>
      </c>
    </row>
    <row r="1296" spans="1:23" x14ac:dyDescent="0.35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  <c r="U1296">
        <v>0</v>
      </c>
      <c r="V1296" t="s">
        <v>78</v>
      </c>
      <c r="W1296" t="s">
        <v>90</v>
      </c>
    </row>
    <row r="1297" spans="1:23" x14ac:dyDescent="0.35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  <c r="U1297">
        <v>0</v>
      </c>
      <c r="V1297" t="s">
        <v>78</v>
      </c>
      <c r="W1297" t="s">
        <v>92</v>
      </c>
    </row>
    <row r="1298" spans="1:23" x14ac:dyDescent="0.35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  <c r="U1298">
        <v>1</v>
      </c>
      <c r="V1298" t="s">
        <v>79</v>
      </c>
      <c r="W1298" t="s">
        <v>90</v>
      </c>
    </row>
    <row r="1299" spans="1:23" x14ac:dyDescent="0.35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  <c r="U1299">
        <v>0</v>
      </c>
      <c r="V1299" t="s">
        <v>78</v>
      </c>
      <c r="W1299" t="s">
        <v>90</v>
      </c>
    </row>
    <row r="1300" spans="1:23" x14ac:dyDescent="0.35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  <c r="U1300">
        <v>0</v>
      </c>
      <c r="V1300" t="s">
        <v>78</v>
      </c>
      <c r="W1300" t="s">
        <v>92</v>
      </c>
    </row>
    <row r="1301" spans="1:23" x14ac:dyDescent="0.35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  <c r="U1301">
        <v>0</v>
      </c>
      <c r="V1301" t="s">
        <v>78</v>
      </c>
      <c r="W1301" t="s">
        <v>93</v>
      </c>
    </row>
    <row r="1302" spans="1:23" x14ac:dyDescent="0.35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  <c r="U1302">
        <v>0</v>
      </c>
      <c r="V1302" t="s">
        <v>78</v>
      </c>
      <c r="W1302" t="s">
        <v>91</v>
      </c>
    </row>
    <row r="1303" spans="1:23" x14ac:dyDescent="0.35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  <c r="U1303">
        <v>0</v>
      </c>
      <c r="V1303" t="s">
        <v>78</v>
      </c>
      <c r="W1303" t="s">
        <v>90</v>
      </c>
    </row>
    <row r="1304" spans="1:23" x14ac:dyDescent="0.35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  <c r="U1304">
        <v>0</v>
      </c>
      <c r="V1304" t="s">
        <v>78</v>
      </c>
      <c r="W1304" t="s">
        <v>90</v>
      </c>
    </row>
    <row r="1305" spans="1:23" x14ac:dyDescent="0.35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  <c r="U1305">
        <v>0</v>
      </c>
      <c r="V1305" t="s">
        <v>78</v>
      </c>
      <c r="W1305" t="s">
        <v>90</v>
      </c>
    </row>
    <row r="1306" spans="1:23" x14ac:dyDescent="0.35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  <c r="U1306">
        <v>1</v>
      </c>
      <c r="V1306" t="s">
        <v>78</v>
      </c>
      <c r="W1306" t="s">
        <v>91</v>
      </c>
    </row>
    <row r="1307" spans="1:23" x14ac:dyDescent="0.35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  <c r="U1307">
        <v>0</v>
      </c>
      <c r="V1307" t="s">
        <v>78</v>
      </c>
      <c r="W1307" t="s">
        <v>92</v>
      </c>
    </row>
    <row r="1308" spans="1:23" x14ac:dyDescent="0.35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  <c r="U1308">
        <v>0</v>
      </c>
      <c r="V1308" t="s">
        <v>78</v>
      </c>
      <c r="W1308" t="s">
        <v>92</v>
      </c>
    </row>
    <row r="1309" spans="1:23" x14ac:dyDescent="0.35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  <c r="U1309">
        <v>0</v>
      </c>
      <c r="V1309" t="s">
        <v>78</v>
      </c>
      <c r="W1309" t="s">
        <v>91</v>
      </c>
    </row>
    <row r="1310" spans="1:23" x14ac:dyDescent="0.35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  <c r="U1310">
        <v>0</v>
      </c>
      <c r="V1310" t="s">
        <v>78</v>
      </c>
      <c r="W1310" t="s">
        <v>90</v>
      </c>
    </row>
    <row r="1311" spans="1:23" x14ac:dyDescent="0.35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  <c r="U1311">
        <v>0</v>
      </c>
      <c r="V1311" t="s">
        <v>78</v>
      </c>
      <c r="W1311" t="s">
        <v>90</v>
      </c>
    </row>
    <row r="1312" spans="1:23" x14ac:dyDescent="0.35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  <c r="U1312">
        <v>0</v>
      </c>
      <c r="V1312" t="s">
        <v>78</v>
      </c>
      <c r="W1312" t="s">
        <v>93</v>
      </c>
    </row>
    <row r="1313" spans="1:23" x14ac:dyDescent="0.35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  <c r="U1313">
        <v>0</v>
      </c>
      <c r="V1313" t="s">
        <v>78</v>
      </c>
      <c r="W1313" t="s">
        <v>92</v>
      </c>
    </row>
    <row r="1314" spans="1:23" x14ac:dyDescent="0.35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  <c r="U1314">
        <v>0</v>
      </c>
      <c r="V1314" t="s">
        <v>78</v>
      </c>
      <c r="W1314" t="s">
        <v>91</v>
      </c>
    </row>
    <row r="1315" spans="1:23" x14ac:dyDescent="0.35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  <c r="U1315">
        <v>0</v>
      </c>
      <c r="V1315" t="s">
        <v>78</v>
      </c>
      <c r="W1315" t="s">
        <v>92</v>
      </c>
    </row>
    <row r="1316" spans="1:23" x14ac:dyDescent="0.35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  <c r="U1316">
        <v>0</v>
      </c>
      <c r="V1316" t="s">
        <v>78</v>
      </c>
      <c r="W1316" t="s">
        <v>92</v>
      </c>
    </row>
    <row r="1317" spans="1:23" x14ac:dyDescent="0.35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  <c r="U1317">
        <v>0</v>
      </c>
      <c r="V1317" t="s">
        <v>78</v>
      </c>
      <c r="W1317" t="s">
        <v>93</v>
      </c>
    </row>
    <row r="1318" spans="1:23" x14ac:dyDescent="0.35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  <c r="U1318">
        <v>0</v>
      </c>
      <c r="V1318" t="s">
        <v>78</v>
      </c>
      <c r="W1318" t="s">
        <v>91</v>
      </c>
    </row>
    <row r="1319" spans="1:23" x14ac:dyDescent="0.35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  <c r="U1319">
        <v>0</v>
      </c>
      <c r="V1319" t="s">
        <v>78</v>
      </c>
      <c r="W1319" t="s">
        <v>91</v>
      </c>
    </row>
    <row r="1320" spans="1:23" x14ac:dyDescent="0.35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  <c r="U1320">
        <v>0</v>
      </c>
      <c r="V1320" t="s">
        <v>78</v>
      </c>
      <c r="W1320" t="s">
        <v>90</v>
      </c>
    </row>
    <row r="1321" spans="1:23" x14ac:dyDescent="0.35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  <c r="U1321">
        <v>0</v>
      </c>
      <c r="V1321" t="s">
        <v>78</v>
      </c>
      <c r="W1321" t="s">
        <v>92</v>
      </c>
    </row>
    <row r="1322" spans="1:23" x14ac:dyDescent="0.35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  <c r="U1322">
        <v>0</v>
      </c>
      <c r="V1322" t="s">
        <v>78</v>
      </c>
      <c r="W1322" t="s">
        <v>92</v>
      </c>
    </row>
    <row r="1323" spans="1:23" x14ac:dyDescent="0.35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  <c r="U1323">
        <v>0</v>
      </c>
      <c r="V1323" t="s">
        <v>78</v>
      </c>
      <c r="W1323" t="s">
        <v>90</v>
      </c>
    </row>
    <row r="1324" spans="1:23" x14ac:dyDescent="0.35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  <c r="U1324">
        <v>0</v>
      </c>
      <c r="V1324" t="s">
        <v>78</v>
      </c>
      <c r="W1324" t="s">
        <v>92</v>
      </c>
    </row>
    <row r="1325" spans="1:23" x14ac:dyDescent="0.35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  <c r="U1325">
        <v>0</v>
      </c>
      <c r="V1325" t="s">
        <v>78</v>
      </c>
      <c r="W1325" t="s">
        <v>90</v>
      </c>
    </row>
    <row r="1326" spans="1:23" x14ac:dyDescent="0.35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  <c r="U1326">
        <v>0</v>
      </c>
      <c r="V1326" t="s">
        <v>78</v>
      </c>
      <c r="W1326" t="s">
        <v>91</v>
      </c>
    </row>
    <row r="1327" spans="1:23" x14ac:dyDescent="0.35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  <c r="U1327">
        <v>0</v>
      </c>
      <c r="V1327" t="s">
        <v>78</v>
      </c>
      <c r="W1327" t="s">
        <v>93</v>
      </c>
    </row>
    <row r="1328" spans="1:23" x14ac:dyDescent="0.35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  <c r="U1328">
        <v>0</v>
      </c>
      <c r="V1328" t="s">
        <v>78</v>
      </c>
      <c r="W1328" t="s">
        <v>90</v>
      </c>
    </row>
    <row r="1329" spans="1:23" x14ac:dyDescent="0.35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  <c r="U1329">
        <v>0</v>
      </c>
      <c r="V1329" t="s">
        <v>78</v>
      </c>
      <c r="W1329" t="s">
        <v>90</v>
      </c>
    </row>
    <row r="1330" spans="1:23" x14ac:dyDescent="0.35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  <c r="U1330">
        <v>0</v>
      </c>
      <c r="V1330" t="s">
        <v>78</v>
      </c>
      <c r="W1330" t="s">
        <v>93</v>
      </c>
    </row>
    <row r="1331" spans="1:23" x14ac:dyDescent="0.35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  <c r="U1331">
        <v>0</v>
      </c>
      <c r="V1331" t="s">
        <v>78</v>
      </c>
      <c r="W1331" t="s">
        <v>92</v>
      </c>
    </row>
    <row r="1332" spans="1:23" x14ac:dyDescent="0.35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  <c r="U1332">
        <v>0</v>
      </c>
      <c r="V1332" t="s">
        <v>78</v>
      </c>
      <c r="W1332" t="s">
        <v>90</v>
      </c>
    </row>
    <row r="1333" spans="1:23" x14ac:dyDescent="0.35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  <c r="U1333">
        <v>0</v>
      </c>
      <c r="V1333" t="s">
        <v>78</v>
      </c>
      <c r="W1333" t="s">
        <v>90</v>
      </c>
    </row>
    <row r="1334" spans="1:23" x14ac:dyDescent="0.35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  <c r="U1334">
        <v>0</v>
      </c>
      <c r="V1334" t="s">
        <v>78</v>
      </c>
      <c r="W1334" t="s">
        <v>91</v>
      </c>
    </row>
    <row r="1335" spans="1:23" x14ac:dyDescent="0.35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  <c r="U1335">
        <v>0</v>
      </c>
      <c r="V1335" t="s">
        <v>78</v>
      </c>
      <c r="W1335" t="s">
        <v>90</v>
      </c>
    </row>
    <row r="1336" spans="1:23" x14ac:dyDescent="0.35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  <c r="U1336">
        <v>0</v>
      </c>
      <c r="V1336" t="s">
        <v>78</v>
      </c>
      <c r="W1336" t="s">
        <v>92</v>
      </c>
    </row>
    <row r="1337" spans="1:23" x14ac:dyDescent="0.35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  <c r="U1337">
        <v>0</v>
      </c>
      <c r="V1337" t="s">
        <v>78</v>
      </c>
      <c r="W1337" t="s">
        <v>92</v>
      </c>
    </row>
    <row r="1338" spans="1:23" x14ac:dyDescent="0.35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  <c r="U1338">
        <v>0</v>
      </c>
      <c r="V1338" t="s">
        <v>78</v>
      </c>
      <c r="W1338" t="s">
        <v>92</v>
      </c>
    </row>
    <row r="1339" spans="1:23" x14ac:dyDescent="0.35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  <c r="U1339">
        <v>1</v>
      </c>
      <c r="V1339" t="s">
        <v>78</v>
      </c>
      <c r="W1339" t="s">
        <v>92</v>
      </c>
    </row>
    <row r="1340" spans="1:23" x14ac:dyDescent="0.35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  <c r="U1340">
        <v>0</v>
      </c>
      <c r="V1340" t="s">
        <v>78</v>
      </c>
      <c r="W1340" t="s">
        <v>92</v>
      </c>
    </row>
    <row r="1341" spans="1:23" x14ac:dyDescent="0.35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  <c r="U1341">
        <v>0</v>
      </c>
      <c r="V1341" t="s">
        <v>78</v>
      </c>
      <c r="W1341" t="s">
        <v>90</v>
      </c>
    </row>
    <row r="1342" spans="1:23" x14ac:dyDescent="0.35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  <c r="U1342">
        <v>0</v>
      </c>
      <c r="V1342" t="s">
        <v>78</v>
      </c>
      <c r="W1342" t="s">
        <v>90</v>
      </c>
    </row>
    <row r="1343" spans="1:23" x14ac:dyDescent="0.35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  <c r="U1343">
        <v>0</v>
      </c>
      <c r="V1343" t="s">
        <v>78</v>
      </c>
      <c r="W1343" t="s">
        <v>92</v>
      </c>
    </row>
    <row r="1344" spans="1:23" x14ac:dyDescent="0.35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  <c r="U1344">
        <v>0</v>
      </c>
      <c r="V1344" t="s">
        <v>78</v>
      </c>
      <c r="W1344" t="s">
        <v>92</v>
      </c>
    </row>
    <row r="1345" spans="1:23" x14ac:dyDescent="0.35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  <c r="U1345">
        <v>0</v>
      </c>
      <c r="V1345" t="s">
        <v>78</v>
      </c>
      <c r="W1345" t="s">
        <v>93</v>
      </c>
    </row>
    <row r="1346" spans="1:23" x14ac:dyDescent="0.35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  <c r="U1346">
        <v>1</v>
      </c>
      <c r="V1346" t="s">
        <v>78</v>
      </c>
      <c r="W1346" t="s">
        <v>90</v>
      </c>
    </row>
    <row r="1347" spans="1:23" x14ac:dyDescent="0.35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  <c r="U1347">
        <v>0</v>
      </c>
      <c r="V1347" t="s">
        <v>78</v>
      </c>
      <c r="W1347" t="s">
        <v>90</v>
      </c>
    </row>
    <row r="1348" spans="1:23" x14ac:dyDescent="0.35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  <c r="U1348">
        <v>0</v>
      </c>
      <c r="V1348" t="s">
        <v>78</v>
      </c>
      <c r="W1348" t="s">
        <v>92</v>
      </c>
    </row>
    <row r="1349" spans="1:23" x14ac:dyDescent="0.35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  <c r="U1349">
        <v>0</v>
      </c>
      <c r="V1349" t="s">
        <v>78</v>
      </c>
      <c r="W1349" t="s">
        <v>91</v>
      </c>
    </row>
    <row r="1350" spans="1:23" x14ac:dyDescent="0.35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  <c r="U1350">
        <v>0</v>
      </c>
      <c r="V1350" t="s">
        <v>78</v>
      </c>
      <c r="W1350" t="s">
        <v>92</v>
      </c>
    </row>
    <row r="1351" spans="1:23" x14ac:dyDescent="0.35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  <c r="U1351">
        <v>0</v>
      </c>
      <c r="V1351" t="s">
        <v>78</v>
      </c>
      <c r="W1351" t="s">
        <v>92</v>
      </c>
    </row>
    <row r="1352" spans="1:23" x14ac:dyDescent="0.35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  <c r="U1352">
        <v>0</v>
      </c>
      <c r="V1352" t="s">
        <v>78</v>
      </c>
      <c r="W1352" t="s">
        <v>90</v>
      </c>
    </row>
    <row r="1353" spans="1:23" x14ac:dyDescent="0.35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  <c r="U1353">
        <v>0</v>
      </c>
      <c r="V1353" t="s">
        <v>78</v>
      </c>
      <c r="W1353" t="s">
        <v>90</v>
      </c>
    </row>
    <row r="1354" spans="1:23" x14ac:dyDescent="0.35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  <c r="U1354">
        <v>0</v>
      </c>
      <c r="V1354" t="s">
        <v>78</v>
      </c>
      <c r="W1354" t="s">
        <v>93</v>
      </c>
    </row>
    <row r="1355" spans="1:23" x14ac:dyDescent="0.35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  <c r="U1355">
        <v>0</v>
      </c>
      <c r="V1355" t="s">
        <v>78</v>
      </c>
      <c r="W1355" t="s">
        <v>90</v>
      </c>
    </row>
    <row r="1356" spans="1:23" x14ac:dyDescent="0.35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  <c r="U1356">
        <v>0</v>
      </c>
      <c r="V1356" t="s">
        <v>78</v>
      </c>
      <c r="W1356" t="s">
        <v>92</v>
      </c>
    </row>
    <row r="1357" spans="1:23" x14ac:dyDescent="0.35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  <c r="U1357">
        <v>0</v>
      </c>
      <c r="V1357" t="s">
        <v>78</v>
      </c>
      <c r="W1357" t="s">
        <v>92</v>
      </c>
    </row>
    <row r="1358" spans="1:23" x14ac:dyDescent="0.35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  <c r="U1358">
        <v>0</v>
      </c>
      <c r="V1358" t="s">
        <v>78</v>
      </c>
      <c r="W1358" t="s">
        <v>94</v>
      </c>
    </row>
    <row r="1359" spans="1:23" x14ac:dyDescent="0.35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  <c r="U1359">
        <v>0</v>
      </c>
      <c r="V1359" t="s">
        <v>78</v>
      </c>
      <c r="W1359" t="s">
        <v>91</v>
      </c>
    </row>
    <row r="1360" spans="1:23" x14ac:dyDescent="0.35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  <c r="U1360">
        <v>0</v>
      </c>
      <c r="V1360" t="s">
        <v>78</v>
      </c>
      <c r="W1360" t="s">
        <v>93</v>
      </c>
    </row>
    <row r="1361" spans="1:23" x14ac:dyDescent="0.35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  <c r="U1361">
        <v>0</v>
      </c>
      <c r="V1361" t="s">
        <v>79</v>
      </c>
      <c r="W1361" t="s">
        <v>90</v>
      </c>
    </row>
    <row r="1362" spans="1:23" x14ac:dyDescent="0.35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  <c r="U1362">
        <v>0</v>
      </c>
      <c r="V1362" t="s">
        <v>78</v>
      </c>
      <c r="W1362" t="s">
        <v>92</v>
      </c>
    </row>
    <row r="1363" spans="1:23" x14ac:dyDescent="0.35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  <c r="U1363">
        <v>0</v>
      </c>
      <c r="V1363" t="s">
        <v>78</v>
      </c>
      <c r="W1363" t="s">
        <v>92</v>
      </c>
    </row>
    <row r="1364" spans="1:23" x14ac:dyDescent="0.35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  <c r="U1364">
        <v>0</v>
      </c>
      <c r="V1364" t="s">
        <v>78</v>
      </c>
      <c r="W1364" t="s">
        <v>92</v>
      </c>
    </row>
    <row r="1365" spans="1:23" x14ac:dyDescent="0.35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  <c r="U1365">
        <v>0</v>
      </c>
      <c r="V1365" t="s">
        <v>78</v>
      </c>
      <c r="W1365" t="s">
        <v>90</v>
      </c>
    </row>
    <row r="1366" spans="1:23" x14ac:dyDescent="0.35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  <c r="U1366">
        <v>0</v>
      </c>
      <c r="V1366" t="s">
        <v>78</v>
      </c>
      <c r="W1366" t="s">
        <v>92</v>
      </c>
    </row>
    <row r="1367" spans="1:23" x14ac:dyDescent="0.35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  <c r="U1367">
        <v>1</v>
      </c>
      <c r="V1367" t="s">
        <v>79</v>
      </c>
      <c r="W1367" t="s">
        <v>91</v>
      </c>
    </row>
    <row r="1368" spans="1:23" x14ac:dyDescent="0.35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  <c r="U1368">
        <v>0</v>
      </c>
      <c r="V1368" t="s">
        <v>78</v>
      </c>
      <c r="W1368" t="s">
        <v>91</v>
      </c>
    </row>
    <row r="1369" spans="1:23" x14ac:dyDescent="0.35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  <c r="U1369">
        <v>0</v>
      </c>
      <c r="V1369" t="s">
        <v>78</v>
      </c>
      <c r="W1369" t="s">
        <v>90</v>
      </c>
    </row>
    <row r="1370" spans="1:23" x14ac:dyDescent="0.35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  <c r="U1370">
        <v>0</v>
      </c>
      <c r="V1370" t="s">
        <v>78</v>
      </c>
      <c r="W1370" t="s">
        <v>90</v>
      </c>
    </row>
    <row r="1371" spans="1:23" x14ac:dyDescent="0.35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  <c r="U1371">
        <v>0</v>
      </c>
      <c r="V1371" t="s">
        <v>78</v>
      </c>
      <c r="W1371" t="s">
        <v>92</v>
      </c>
    </row>
    <row r="1372" spans="1:23" x14ac:dyDescent="0.35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  <c r="U1372">
        <v>0</v>
      </c>
      <c r="V1372" t="s">
        <v>78</v>
      </c>
      <c r="W1372" t="s">
        <v>90</v>
      </c>
    </row>
    <row r="1373" spans="1:23" x14ac:dyDescent="0.35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  <c r="U1373">
        <v>0</v>
      </c>
      <c r="V1373" t="s">
        <v>78</v>
      </c>
      <c r="W1373" t="s">
        <v>91</v>
      </c>
    </row>
    <row r="1374" spans="1:23" x14ac:dyDescent="0.35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  <c r="U1374">
        <v>0</v>
      </c>
      <c r="V1374" t="s">
        <v>78</v>
      </c>
      <c r="W1374" t="s">
        <v>93</v>
      </c>
    </row>
    <row r="1375" spans="1:23" x14ac:dyDescent="0.35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  <c r="U1375">
        <v>0</v>
      </c>
      <c r="V1375" t="s">
        <v>78</v>
      </c>
      <c r="W1375" t="s">
        <v>90</v>
      </c>
    </row>
    <row r="1376" spans="1:23" x14ac:dyDescent="0.35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  <c r="U1376">
        <v>0</v>
      </c>
      <c r="V1376" t="s">
        <v>78</v>
      </c>
      <c r="W1376" t="s">
        <v>91</v>
      </c>
    </row>
    <row r="1377" spans="1:23" x14ac:dyDescent="0.35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  <c r="U1377">
        <v>0</v>
      </c>
      <c r="V1377" t="s">
        <v>78</v>
      </c>
      <c r="W1377" t="s">
        <v>91</v>
      </c>
    </row>
    <row r="1378" spans="1:23" x14ac:dyDescent="0.35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  <c r="U1378">
        <v>0</v>
      </c>
      <c r="V1378" t="s">
        <v>78</v>
      </c>
      <c r="W1378" t="s">
        <v>90</v>
      </c>
    </row>
    <row r="1379" spans="1:23" x14ac:dyDescent="0.35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  <c r="U1379">
        <v>0</v>
      </c>
      <c r="V1379" t="s">
        <v>78</v>
      </c>
      <c r="W1379" t="s">
        <v>92</v>
      </c>
    </row>
    <row r="1380" spans="1:23" x14ac:dyDescent="0.35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  <c r="U1380">
        <v>1</v>
      </c>
      <c r="V1380" t="s">
        <v>79</v>
      </c>
      <c r="W1380" t="s">
        <v>92</v>
      </c>
    </row>
    <row r="1381" spans="1:23" x14ac:dyDescent="0.35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  <c r="U1381">
        <v>0</v>
      </c>
      <c r="V1381" t="s">
        <v>78</v>
      </c>
      <c r="W1381" t="s">
        <v>92</v>
      </c>
    </row>
    <row r="1382" spans="1:23" x14ac:dyDescent="0.35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  <c r="U1382">
        <v>1</v>
      </c>
      <c r="V1382" t="s">
        <v>79</v>
      </c>
      <c r="W1382" t="s">
        <v>90</v>
      </c>
    </row>
    <row r="1383" spans="1:23" x14ac:dyDescent="0.35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  <c r="U1383">
        <v>0</v>
      </c>
      <c r="V1383" t="s">
        <v>78</v>
      </c>
      <c r="W1383" t="s">
        <v>92</v>
      </c>
    </row>
    <row r="1384" spans="1:23" x14ac:dyDescent="0.35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  <c r="U1384">
        <v>0</v>
      </c>
      <c r="V1384" t="s">
        <v>78</v>
      </c>
      <c r="W1384" t="s">
        <v>92</v>
      </c>
    </row>
    <row r="1385" spans="1:23" x14ac:dyDescent="0.35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  <c r="U1385">
        <v>0</v>
      </c>
      <c r="V1385" t="s">
        <v>78</v>
      </c>
      <c r="W1385" t="s">
        <v>93</v>
      </c>
    </row>
    <row r="1386" spans="1:23" x14ac:dyDescent="0.35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  <c r="U1386">
        <v>0</v>
      </c>
      <c r="V1386" t="s">
        <v>78</v>
      </c>
      <c r="W1386" t="s">
        <v>90</v>
      </c>
    </row>
    <row r="1387" spans="1:23" x14ac:dyDescent="0.35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  <c r="U1387">
        <v>0</v>
      </c>
      <c r="V1387" t="s">
        <v>78</v>
      </c>
      <c r="W1387" t="s">
        <v>90</v>
      </c>
    </row>
    <row r="1388" spans="1:23" x14ac:dyDescent="0.35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  <c r="U1388">
        <v>0</v>
      </c>
      <c r="V1388" t="s">
        <v>78</v>
      </c>
      <c r="W1388" t="s">
        <v>92</v>
      </c>
    </row>
    <row r="1389" spans="1:23" x14ac:dyDescent="0.35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  <c r="U1389">
        <v>1</v>
      </c>
      <c r="V1389" t="s">
        <v>78</v>
      </c>
      <c r="W1389" t="s">
        <v>91</v>
      </c>
    </row>
    <row r="1390" spans="1:23" x14ac:dyDescent="0.35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  <c r="U1390">
        <v>0</v>
      </c>
      <c r="V1390" t="s">
        <v>78</v>
      </c>
      <c r="W1390" t="s">
        <v>90</v>
      </c>
    </row>
    <row r="1391" spans="1:23" x14ac:dyDescent="0.35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  <c r="U1391">
        <v>0</v>
      </c>
      <c r="V1391" t="s">
        <v>78</v>
      </c>
      <c r="W1391" t="s">
        <v>90</v>
      </c>
    </row>
    <row r="1392" spans="1:23" x14ac:dyDescent="0.35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  <c r="U1392">
        <v>0</v>
      </c>
      <c r="V1392" t="s">
        <v>78</v>
      </c>
      <c r="W1392" t="s">
        <v>90</v>
      </c>
    </row>
    <row r="1393" spans="1:23" x14ac:dyDescent="0.35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  <c r="U1393">
        <v>0</v>
      </c>
      <c r="V1393" t="s">
        <v>78</v>
      </c>
      <c r="W1393" t="s">
        <v>92</v>
      </c>
    </row>
    <row r="1394" spans="1:23" x14ac:dyDescent="0.35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  <c r="U1394">
        <v>1</v>
      </c>
      <c r="V1394" t="s">
        <v>78</v>
      </c>
      <c r="W1394" t="s">
        <v>92</v>
      </c>
    </row>
    <row r="1395" spans="1:23" x14ac:dyDescent="0.35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  <c r="U1395">
        <v>0</v>
      </c>
      <c r="V1395" t="s">
        <v>78</v>
      </c>
      <c r="W1395" t="s">
        <v>91</v>
      </c>
    </row>
    <row r="1396" spans="1:23" x14ac:dyDescent="0.35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  <c r="U1396">
        <v>1</v>
      </c>
      <c r="V1396" t="s">
        <v>78</v>
      </c>
      <c r="W1396" t="s">
        <v>92</v>
      </c>
    </row>
    <row r="1397" spans="1:23" x14ac:dyDescent="0.35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  <c r="U1397">
        <v>0</v>
      </c>
      <c r="V1397" t="s">
        <v>78</v>
      </c>
      <c r="W1397" t="s">
        <v>92</v>
      </c>
    </row>
    <row r="1398" spans="1:23" x14ac:dyDescent="0.35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  <c r="U1398">
        <v>0</v>
      </c>
      <c r="V1398" t="s">
        <v>78</v>
      </c>
      <c r="W1398" t="s">
        <v>91</v>
      </c>
    </row>
    <row r="1399" spans="1:23" x14ac:dyDescent="0.35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  <c r="U1399">
        <v>0</v>
      </c>
      <c r="V1399" t="s">
        <v>78</v>
      </c>
      <c r="W1399" t="s">
        <v>90</v>
      </c>
    </row>
    <row r="1400" spans="1:23" x14ac:dyDescent="0.35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  <c r="U1400">
        <v>0</v>
      </c>
      <c r="V1400" t="s">
        <v>78</v>
      </c>
      <c r="W1400" t="s">
        <v>91</v>
      </c>
    </row>
    <row r="1401" spans="1:23" x14ac:dyDescent="0.35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  <c r="U1401">
        <v>0</v>
      </c>
      <c r="V1401" t="s">
        <v>78</v>
      </c>
      <c r="W1401" t="s">
        <v>91</v>
      </c>
    </row>
    <row r="1402" spans="1:23" x14ac:dyDescent="0.35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  <c r="U1402">
        <v>0</v>
      </c>
      <c r="V1402" t="s">
        <v>78</v>
      </c>
      <c r="W1402" t="s">
        <v>90</v>
      </c>
    </row>
    <row r="1403" spans="1:23" x14ac:dyDescent="0.35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  <c r="U1403">
        <v>0</v>
      </c>
      <c r="V1403" t="s">
        <v>78</v>
      </c>
      <c r="W1403" t="s">
        <v>92</v>
      </c>
    </row>
    <row r="1404" spans="1:23" x14ac:dyDescent="0.35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  <c r="U1404">
        <v>1</v>
      </c>
      <c r="V1404" t="s">
        <v>79</v>
      </c>
      <c r="W1404" t="s">
        <v>91</v>
      </c>
    </row>
    <row r="1405" spans="1:23" x14ac:dyDescent="0.35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  <c r="U1405">
        <v>0</v>
      </c>
      <c r="V1405" t="s">
        <v>78</v>
      </c>
      <c r="W1405" t="s">
        <v>91</v>
      </c>
    </row>
    <row r="1406" spans="1:23" x14ac:dyDescent="0.35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  <c r="U1406">
        <v>0</v>
      </c>
      <c r="V1406" t="s">
        <v>78</v>
      </c>
      <c r="W1406" t="s">
        <v>90</v>
      </c>
    </row>
    <row r="1407" spans="1:23" x14ac:dyDescent="0.35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  <c r="U1407">
        <v>0</v>
      </c>
      <c r="V1407" t="s">
        <v>78</v>
      </c>
      <c r="W1407" t="s">
        <v>92</v>
      </c>
    </row>
    <row r="1408" spans="1:23" x14ac:dyDescent="0.35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  <c r="U1408">
        <v>0</v>
      </c>
      <c r="V1408" t="s">
        <v>78</v>
      </c>
      <c r="W1408" t="s">
        <v>90</v>
      </c>
    </row>
    <row r="1409" spans="1:23" x14ac:dyDescent="0.35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  <c r="U1409">
        <v>0</v>
      </c>
      <c r="V1409" t="s">
        <v>78</v>
      </c>
      <c r="W1409" t="s">
        <v>93</v>
      </c>
    </row>
    <row r="1410" spans="1:23" x14ac:dyDescent="0.35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  <c r="U1410">
        <v>0</v>
      </c>
      <c r="V1410" t="s">
        <v>78</v>
      </c>
      <c r="W1410" t="s">
        <v>92</v>
      </c>
    </row>
    <row r="1411" spans="1:23" x14ac:dyDescent="0.35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  <c r="U1411">
        <v>0</v>
      </c>
      <c r="V1411" t="s">
        <v>78</v>
      </c>
      <c r="W1411" t="s">
        <v>92</v>
      </c>
    </row>
    <row r="1412" spans="1:23" x14ac:dyDescent="0.35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  <c r="U1412">
        <v>0</v>
      </c>
      <c r="V1412" t="s">
        <v>79</v>
      </c>
      <c r="W1412" t="s">
        <v>94</v>
      </c>
    </row>
    <row r="1413" spans="1:23" x14ac:dyDescent="0.35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  <c r="U1413">
        <v>1</v>
      </c>
      <c r="V1413" t="s">
        <v>78</v>
      </c>
      <c r="W1413" t="s">
        <v>92</v>
      </c>
    </row>
    <row r="1414" spans="1:23" x14ac:dyDescent="0.35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  <c r="U1414">
        <v>0</v>
      </c>
      <c r="V1414" t="s">
        <v>78</v>
      </c>
      <c r="W1414" t="s">
        <v>92</v>
      </c>
    </row>
    <row r="1415" spans="1:23" x14ac:dyDescent="0.35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  <c r="U1415">
        <v>0</v>
      </c>
      <c r="V1415" t="s">
        <v>78</v>
      </c>
      <c r="W1415" t="s">
        <v>92</v>
      </c>
    </row>
    <row r="1416" spans="1:23" x14ac:dyDescent="0.35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  <c r="U1416">
        <v>0</v>
      </c>
      <c r="V1416" t="s">
        <v>78</v>
      </c>
      <c r="W1416" t="s">
        <v>90</v>
      </c>
    </row>
    <row r="1417" spans="1:23" x14ac:dyDescent="0.35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  <c r="U1417">
        <v>1</v>
      </c>
      <c r="V1417" t="s">
        <v>78</v>
      </c>
      <c r="W1417" t="s">
        <v>92</v>
      </c>
    </row>
    <row r="1418" spans="1:23" x14ac:dyDescent="0.35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  <c r="U1418">
        <v>0</v>
      </c>
      <c r="V1418" t="s">
        <v>78</v>
      </c>
      <c r="W1418" t="s">
        <v>90</v>
      </c>
    </row>
    <row r="1419" spans="1:23" x14ac:dyDescent="0.35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  <c r="U1419">
        <v>0</v>
      </c>
      <c r="V1419" t="s">
        <v>78</v>
      </c>
      <c r="W1419" t="s">
        <v>90</v>
      </c>
    </row>
    <row r="1420" spans="1:23" x14ac:dyDescent="0.35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  <c r="U1420">
        <v>0</v>
      </c>
      <c r="V1420" t="s">
        <v>78</v>
      </c>
      <c r="W1420" t="s">
        <v>93</v>
      </c>
    </row>
    <row r="1421" spans="1:23" x14ac:dyDescent="0.35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  <c r="U1421">
        <v>0</v>
      </c>
      <c r="V1421" t="s">
        <v>78</v>
      </c>
      <c r="W1421" t="s">
        <v>90</v>
      </c>
    </row>
    <row r="1422" spans="1:23" x14ac:dyDescent="0.35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  <c r="U1422">
        <v>0</v>
      </c>
      <c r="V1422" t="s">
        <v>78</v>
      </c>
      <c r="W1422" t="s">
        <v>92</v>
      </c>
    </row>
    <row r="1423" spans="1:23" x14ac:dyDescent="0.35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  <c r="U1423">
        <v>0</v>
      </c>
      <c r="V1423" t="s">
        <v>78</v>
      </c>
      <c r="W1423" t="s">
        <v>91</v>
      </c>
    </row>
    <row r="1424" spans="1:23" x14ac:dyDescent="0.35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  <c r="U1424">
        <v>0</v>
      </c>
      <c r="V1424" t="s">
        <v>78</v>
      </c>
      <c r="W1424" t="s">
        <v>90</v>
      </c>
    </row>
    <row r="1425" spans="1:23" x14ac:dyDescent="0.35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  <c r="U1425">
        <v>0</v>
      </c>
      <c r="V1425" t="s">
        <v>78</v>
      </c>
      <c r="W1425" t="s">
        <v>91</v>
      </c>
    </row>
    <row r="1426" spans="1:23" x14ac:dyDescent="0.35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  <c r="U1426">
        <v>1</v>
      </c>
      <c r="V1426" t="s">
        <v>78</v>
      </c>
      <c r="W1426" t="s">
        <v>92</v>
      </c>
    </row>
    <row r="1427" spans="1:23" x14ac:dyDescent="0.35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  <c r="U1427">
        <v>1</v>
      </c>
      <c r="V1427" t="s">
        <v>78</v>
      </c>
      <c r="W1427" t="s">
        <v>92</v>
      </c>
    </row>
    <row r="1428" spans="1:23" x14ac:dyDescent="0.35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  <c r="U1428">
        <v>0</v>
      </c>
      <c r="V1428" t="s">
        <v>78</v>
      </c>
      <c r="W1428" t="s">
        <v>90</v>
      </c>
    </row>
    <row r="1429" spans="1:23" x14ac:dyDescent="0.35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  <c r="U1429">
        <v>1</v>
      </c>
      <c r="V1429" t="s">
        <v>79</v>
      </c>
      <c r="W1429" t="s">
        <v>90</v>
      </c>
    </row>
    <row r="1430" spans="1:23" x14ac:dyDescent="0.35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  <c r="U1430">
        <v>0</v>
      </c>
      <c r="V1430" t="s">
        <v>78</v>
      </c>
      <c r="W1430" t="s">
        <v>91</v>
      </c>
    </row>
    <row r="1431" spans="1:23" x14ac:dyDescent="0.35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  <c r="U1431">
        <v>0</v>
      </c>
      <c r="V1431" t="s">
        <v>78</v>
      </c>
      <c r="W1431" t="s">
        <v>91</v>
      </c>
    </row>
    <row r="1432" spans="1:23" x14ac:dyDescent="0.35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  <c r="U1432">
        <v>0</v>
      </c>
      <c r="V1432" t="s">
        <v>78</v>
      </c>
      <c r="W1432" t="s">
        <v>91</v>
      </c>
    </row>
    <row r="1433" spans="1:23" x14ac:dyDescent="0.35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  <c r="U1433">
        <v>0</v>
      </c>
      <c r="V1433" t="s">
        <v>79</v>
      </c>
      <c r="W1433" t="s">
        <v>91</v>
      </c>
    </row>
    <row r="1434" spans="1:23" x14ac:dyDescent="0.35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  <c r="U1434">
        <v>0</v>
      </c>
      <c r="V1434" t="s">
        <v>78</v>
      </c>
      <c r="W1434" t="s">
        <v>92</v>
      </c>
    </row>
    <row r="1435" spans="1:23" x14ac:dyDescent="0.35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  <c r="U1435">
        <v>1</v>
      </c>
      <c r="V1435" t="s">
        <v>78</v>
      </c>
      <c r="W1435" t="s">
        <v>93</v>
      </c>
    </row>
    <row r="1436" spans="1:23" x14ac:dyDescent="0.35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  <c r="U1436">
        <v>0</v>
      </c>
      <c r="V1436" t="s">
        <v>78</v>
      </c>
      <c r="W1436" t="s">
        <v>90</v>
      </c>
    </row>
    <row r="1437" spans="1:23" x14ac:dyDescent="0.35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  <c r="U1437">
        <v>1</v>
      </c>
      <c r="V1437" t="s">
        <v>78</v>
      </c>
      <c r="W1437" t="s">
        <v>91</v>
      </c>
    </row>
    <row r="1438" spans="1:23" x14ac:dyDescent="0.35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  <c r="U1438">
        <v>0</v>
      </c>
      <c r="V1438" t="s">
        <v>78</v>
      </c>
      <c r="W1438" t="s">
        <v>93</v>
      </c>
    </row>
    <row r="1439" spans="1:23" x14ac:dyDescent="0.35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  <c r="U1439">
        <v>0</v>
      </c>
      <c r="V1439" t="s">
        <v>78</v>
      </c>
      <c r="W1439" t="s">
        <v>93</v>
      </c>
    </row>
    <row r="1440" spans="1:23" x14ac:dyDescent="0.35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  <c r="U1440">
        <v>1</v>
      </c>
      <c r="V1440" t="s">
        <v>79</v>
      </c>
      <c r="W1440" t="s">
        <v>93</v>
      </c>
    </row>
    <row r="1441" spans="1:23" x14ac:dyDescent="0.35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  <c r="U1441">
        <v>0</v>
      </c>
      <c r="V1441" t="s">
        <v>79</v>
      </c>
      <c r="W1441" t="s">
        <v>92</v>
      </c>
    </row>
    <row r="1442" spans="1:23" x14ac:dyDescent="0.35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  <c r="U1442">
        <v>0</v>
      </c>
      <c r="V1442" t="s">
        <v>78</v>
      </c>
      <c r="W1442" t="s">
        <v>90</v>
      </c>
    </row>
    <row r="1443" spans="1:23" x14ac:dyDescent="0.35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  <c r="U1443">
        <v>0</v>
      </c>
      <c r="V1443" t="s">
        <v>78</v>
      </c>
      <c r="W1443" t="s">
        <v>91</v>
      </c>
    </row>
    <row r="1444" spans="1:23" x14ac:dyDescent="0.35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  <c r="U1444">
        <v>0</v>
      </c>
      <c r="V1444" t="s">
        <v>78</v>
      </c>
      <c r="W1444" t="s">
        <v>91</v>
      </c>
    </row>
    <row r="1445" spans="1:23" x14ac:dyDescent="0.35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  <c r="U1445">
        <v>1</v>
      </c>
      <c r="V1445" t="s">
        <v>79</v>
      </c>
      <c r="W1445" t="s">
        <v>92</v>
      </c>
    </row>
    <row r="1446" spans="1:23" x14ac:dyDescent="0.35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  <c r="U1446">
        <v>0</v>
      </c>
      <c r="V1446" t="s">
        <v>78</v>
      </c>
      <c r="W1446" t="s">
        <v>90</v>
      </c>
    </row>
    <row r="1447" spans="1:23" x14ac:dyDescent="0.35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  <c r="U1447">
        <v>0</v>
      </c>
      <c r="V1447" t="s">
        <v>78</v>
      </c>
      <c r="W1447" t="s">
        <v>92</v>
      </c>
    </row>
    <row r="1448" spans="1:23" x14ac:dyDescent="0.35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  <c r="U1448">
        <v>0</v>
      </c>
      <c r="V1448" t="s">
        <v>78</v>
      </c>
      <c r="W1448" t="s">
        <v>93</v>
      </c>
    </row>
    <row r="1449" spans="1:23" x14ac:dyDescent="0.35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  <c r="U1449">
        <v>1</v>
      </c>
      <c r="V1449" t="s">
        <v>78</v>
      </c>
      <c r="W1449" t="s">
        <v>90</v>
      </c>
    </row>
    <row r="1450" spans="1:23" x14ac:dyDescent="0.35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  <c r="U1450">
        <v>0</v>
      </c>
      <c r="V1450" t="s">
        <v>78</v>
      </c>
      <c r="W1450" t="s">
        <v>90</v>
      </c>
    </row>
    <row r="1451" spans="1:23" x14ac:dyDescent="0.35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  <c r="U1451">
        <v>0</v>
      </c>
      <c r="V1451" t="s">
        <v>78</v>
      </c>
      <c r="W1451" t="s">
        <v>90</v>
      </c>
    </row>
    <row r="1452" spans="1:23" x14ac:dyDescent="0.35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  <c r="U1452">
        <v>0</v>
      </c>
      <c r="V1452" t="s">
        <v>78</v>
      </c>
      <c r="W1452" t="s">
        <v>90</v>
      </c>
    </row>
    <row r="1453" spans="1:23" x14ac:dyDescent="0.35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  <c r="U1453">
        <v>0</v>
      </c>
      <c r="V1453" t="s">
        <v>78</v>
      </c>
      <c r="W1453" t="s">
        <v>90</v>
      </c>
    </row>
    <row r="1454" spans="1:23" x14ac:dyDescent="0.35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  <c r="U1454">
        <v>0</v>
      </c>
      <c r="V1454" t="s">
        <v>78</v>
      </c>
      <c r="W1454" t="s">
        <v>90</v>
      </c>
    </row>
    <row r="1455" spans="1:23" x14ac:dyDescent="0.35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  <c r="U1455">
        <v>0</v>
      </c>
      <c r="V1455" t="s">
        <v>78</v>
      </c>
      <c r="W1455" t="s">
        <v>93</v>
      </c>
    </row>
    <row r="1456" spans="1:23" x14ac:dyDescent="0.35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  <c r="U1456">
        <v>0</v>
      </c>
      <c r="V1456" t="s">
        <v>78</v>
      </c>
      <c r="W1456" t="s">
        <v>90</v>
      </c>
    </row>
    <row r="1457" spans="1:23" x14ac:dyDescent="0.35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  <c r="U1457">
        <v>0</v>
      </c>
      <c r="V1457" t="s">
        <v>78</v>
      </c>
      <c r="W1457" t="s">
        <v>91</v>
      </c>
    </row>
    <row r="1458" spans="1:23" x14ac:dyDescent="0.35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  <c r="U1458">
        <v>0</v>
      </c>
      <c r="V1458" t="s">
        <v>78</v>
      </c>
      <c r="W1458" t="s">
        <v>90</v>
      </c>
    </row>
    <row r="1459" spans="1:23" x14ac:dyDescent="0.35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  <c r="U1459">
        <v>0</v>
      </c>
      <c r="V1459" t="s">
        <v>78</v>
      </c>
      <c r="W1459" t="s">
        <v>90</v>
      </c>
    </row>
    <row r="1460" spans="1:23" x14ac:dyDescent="0.35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  <c r="U1460">
        <v>0</v>
      </c>
      <c r="V1460" t="s">
        <v>78</v>
      </c>
      <c r="W1460" t="s">
        <v>92</v>
      </c>
    </row>
    <row r="1461" spans="1:23" x14ac:dyDescent="0.35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  <c r="U1461">
        <v>0</v>
      </c>
      <c r="V1461" t="s">
        <v>78</v>
      </c>
      <c r="W1461" t="s">
        <v>90</v>
      </c>
    </row>
    <row r="1462" spans="1:23" x14ac:dyDescent="0.35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  <c r="U1462">
        <v>1</v>
      </c>
      <c r="V1462" t="s">
        <v>78</v>
      </c>
      <c r="W1462" t="s">
        <v>90</v>
      </c>
    </row>
    <row r="1463" spans="1:23" x14ac:dyDescent="0.35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  <c r="U1463">
        <v>0</v>
      </c>
      <c r="V1463" t="s">
        <v>78</v>
      </c>
      <c r="W1463" t="s">
        <v>91</v>
      </c>
    </row>
    <row r="1464" spans="1:23" x14ac:dyDescent="0.35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  <c r="U1464">
        <v>0</v>
      </c>
      <c r="V1464" t="s">
        <v>78</v>
      </c>
      <c r="W1464" t="s">
        <v>90</v>
      </c>
    </row>
    <row r="1465" spans="1:23" x14ac:dyDescent="0.35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  <c r="U1465">
        <v>1</v>
      </c>
      <c r="V1465" t="s">
        <v>78</v>
      </c>
      <c r="W1465" t="s">
        <v>92</v>
      </c>
    </row>
    <row r="1466" spans="1:23" x14ac:dyDescent="0.35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  <c r="U1466">
        <v>0</v>
      </c>
      <c r="V1466" t="s">
        <v>78</v>
      </c>
      <c r="W1466" t="s">
        <v>91</v>
      </c>
    </row>
    <row r="1467" spans="1:23" x14ac:dyDescent="0.35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  <c r="U1467">
        <v>0</v>
      </c>
      <c r="V1467" t="s">
        <v>78</v>
      </c>
      <c r="W1467" t="s">
        <v>92</v>
      </c>
    </row>
    <row r="1468" spans="1:23" x14ac:dyDescent="0.35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  <c r="U1468">
        <v>0</v>
      </c>
      <c r="V1468" t="s">
        <v>78</v>
      </c>
      <c r="W1468" t="s">
        <v>92</v>
      </c>
    </row>
    <row r="1469" spans="1:23" x14ac:dyDescent="0.35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  <c r="U1469">
        <v>0</v>
      </c>
      <c r="V1469" t="s">
        <v>78</v>
      </c>
      <c r="W1469" t="s">
        <v>93</v>
      </c>
    </row>
    <row r="1470" spans="1:23" x14ac:dyDescent="0.35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  <c r="U1470">
        <v>0</v>
      </c>
      <c r="V1470" t="s">
        <v>78</v>
      </c>
      <c r="W1470" t="s">
        <v>90</v>
      </c>
    </row>
    <row r="1471" spans="1:23" x14ac:dyDescent="0.35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  <c r="U1471">
        <v>0</v>
      </c>
      <c r="V1471" t="s">
        <v>78</v>
      </c>
      <c r="W1471" t="s">
        <v>92</v>
      </c>
    </row>
    <row r="1472" spans="1:23" x14ac:dyDescent="0.35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  <c r="U1472">
        <v>0</v>
      </c>
      <c r="V1472" t="s">
        <v>78</v>
      </c>
      <c r="W1472" t="s">
        <v>90</v>
      </c>
    </row>
    <row r="1473" spans="1:23" x14ac:dyDescent="0.35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  <c r="U1473">
        <v>1</v>
      </c>
      <c r="V1473" t="s">
        <v>78</v>
      </c>
      <c r="W1473" t="s">
        <v>94</v>
      </c>
    </row>
    <row r="1474" spans="1:23" x14ac:dyDescent="0.35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  <c r="U1474">
        <v>0</v>
      </c>
      <c r="V1474" t="s">
        <v>78</v>
      </c>
      <c r="W1474" t="s">
        <v>91</v>
      </c>
    </row>
    <row r="1475" spans="1:23" x14ac:dyDescent="0.35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  <c r="U1475">
        <v>1</v>
      </c>
      <c r="V1475" t="s">
        <v>78</v>
      </c>
      <c r="W1475" t="s">
        <v>91</v>
      </c>
    </row>
    <row r="1476" spans="1:23" x14ac:dyDescent="0.35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  <c r="U1476">
        <v>0</v>
      </c>
      <c r="V1476" t="s">
        <v>78</v>
      </c>
      <c r="W1476" t="s">
        <v>92</v>
      </c>
    </row>
    <row r="1477" spans="1:23" x14ac:dyDescent="0.35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  <c r="U1477">
        <v>1</v>
      </c>
      <c r="V1477" t="s">
        <v>78</v>
      </c>
      <c r="W1477" t="s">
        <v>93</v>
      </c>
    </row>
    <row r="1478" spans="1:23" x14ac:dyDescent="0.35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  <c r="U1478">
        <v>0</v>
      </c>
      <c r="V1478" t="s">
        <v>78</v>
      </c>
      <c r="W1478" t="s">
        <v>92</v>
      </c>
    </row>
    <row r="1479" spans="1:23" x14ac:dyDescent="0.35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  <c r="U1479">
        <v>0</v>
      </c>
      <c r="V1479" t="s">
        <v>78</v>
      </c>
      <c r="W1479" t="s">
        <v>90</v>
      </c>
    </row>
    <row r="1480" spans="1:23" x14ac:dyDescent="0.35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  <c r="U1480">
        <v>0</v>
      </c>
      <c r="V1480" t="s">
        <v>78</v>
      </c>
      <c r="W1480" t="s">
        <v>93</v>
      </c>
    </row>
    <row r="1481" spans="1:23" x14ac:dyDescent="0.35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  <c r="U1481">
        <v>0</v>
      </c>
      <c r="V1481" t="s">
        <v>78</v>
      </c>
      <c r="W1481" t="s">
        <v>91</v>
      </c>
    </row>
    <row r="1482" spans="1:23" x14ac:dyDescent="0.35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  <c r="U1482">
        <v>0</v>
      </c>
      <c r="V1482" t="s">
        <v>78</v>
      </c>
      <c r="W1482" t="s">
        <v>92</v>
      </c>
    </row>
    <row r="1483" spans="1:23" x14ac:dyDescent="0.35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  <c r="U1483">
        <v>0</v>
      </c>
      <c r="V1483" t="s">
        <v>78</v>
      </c>
      <c r="W1483" t="s">
        <v>90</v>
      </c>
    </row>
    <row r="1484" spans="1:23" x14ac:dyDescent="0.35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  <c r="U1484">
        <v>0</v>
      </c>
      <c r="V1484" t="s">
        <v>78</v>
      </c>
      <c r="W1484" t="s">
        <v>91</v>
      </c>
    </row>
    <row r="1485" spans="1:23" x14ac:dyDescent="0.35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  <c r="U1485">
        <v>0</v>
      </c>
      <c r="V1485" t="s">
        <v>78</v>
      </c>
      <c r="W1485" t="s">
        <v>92</v>
      </c>
    </row>
    <row r="1486" spans="1:23" x14ac:dyDescent="0.35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  <c r="U1486">
        <v>1</v>
      </c>
      <c r="V1486" t="s">
        <v>78</v>
      </c>
      <c r="W1486" t="s">
        <v>92</v>
      </c>
    </row>
    <row r="1487" spans="1:23" x14ac:dyDescent="0.35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  <c r="U1487">
        <v>1</v>
      </c>
      <c r="V1487" t="s">
        <v>79</v>
      </c>
      <c r="W1487" t="s">
        <v>90</v>
      </c>
    </row>
    <row r="1488" spans="1:23" x14ac:dyDescent="0.35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  <c r="U1488">
        <v>0</v>
      </c>
      <c r="V1488" t="s">
        <v>78</v>
      </c>
      <c r="W1488" t="s">
        <v>90</v>
      </c>
    </row>
    <row r="1489" spans="1:23" x14ac:dyDescent="0.35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  <c r="U1489">
        <v>0</v>
      </c>
      <c r="V1489" t="s">
        <v>78</v>
      </c>
      <c r="W1489" t="s">
        <v>90</v>
      </c>
    </row>
    <row r="1490" spans="1:23" x14ac:dyDescent="0.35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  <c r="U1490">
        <v>1</v>
      </c>
      <c r="V1490" t="s">
        <v>78</v>
      </c>
      <c r="W1490" t="s">
        <v>90</v>
      </c>
    </row>
    <row r="1491" spans="1:23" x14ac:dyDescent="0.35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  <c r="U1491">
        <v>0</v>
      </c>
      <c r="V1491" t="s">
        <v>78</v>
      </c>
      <c r="W1491" t="s">
        <v>90</v>
      </c>
    </row>
    <row r="1492" spans="1:23" x14ac:dyDescent="0.35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  <c r="U1492">
        <v>0</v>
      </c>
      <c r="V1492" t="s">
        <v>78</v>
      </c>
      <c r="W1492" t="s">
        <v>90</v>
      </c>
    </row>
    <row r="1493" spans="1:23" x14ac:dyDescent="0.35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  <c r="U1493">
        <v>0</v>
      </c>
      <c r="V1493" t="s">
        <v>78</v>
      </c>
      <c r="W1493" t="s">
        <v>94</v>
      </c>
    </row>
    <row r="1494" spans="1:23" x14ac:dyDescent="0.35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  <c r="U1494">
        <v>0</v>
      </c>
      <c r="V1494" t="s">
        <v>78</v>
      </c>
      <c r="W1494" t="s">
        <v>91</v>
      </c>
    </row>
    <row r="1495" spans="1:23" x14ac:dyDescent="0.35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  <c r="U1495">
        <v>0</v>
      </c>
      <c r="V1495" t="s">
        <v>78</v>
      </c>
      <c r="W1495" t="s">
        <v>92</v>
      </c>
    </row>
    <row r="1496" spans="1:23" x14ac:dyDescent="0.35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  <c r="U1496">
        <v>1</v>
      </c>
      <c r="V1496" t="s">
        <v>78</v>
      </c>
      <c r="W1496" t="s">
        <v>91</v>
      </c>
    </row>
    <row r="1497" spans="1:23" x14ac:dyDescent="0.35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  <c r="U1497">
        <v>0</v>
      </c>
      <c r="V1497" t="s">
        <v>78</v>
      </c>
      <c r="W1497" t="s">
        <v>93</v>
      </c>
    </row>
    <row r="1498" spans="1:23" x14ac:dyDescent="0.35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  <c r="U1498">
        <v>0</v>
      </c>
      <c r="V1498" t="s">
        <v>78</v>
      </c>
      <c r="W1498" t="s">
        <v>90</v>
      </c>
    </row>
    <row r="1499" spans="1:23" x14ac:dyDescent="0.35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  <c r="U1499">
        <v>0</v>
      </c>
      <c r="V1499" t="s">
        <v>78</v>
      </c>
      <c r="W1499" t="s">
        <v>92</v>
      </c>
    </row>
    <row r="1500" spans="1:23" x14ac:dyDescent="0.35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  <c r="U1500">
        <v>0</v>
      </c>
      <c r="V1500" t="s">
        <v>78</v>
      </c>
      <c r="W1500" t="s">
        <v>91</v>
      </c>
    </row>
    <row r="1501" spans="1:23" x14ac:dyDescent="0.35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  <c r="U1501">
        <v>0</v>
      </c>
      <c r="V1501" t="s">
        <v>78</v>
      </c>
      <c r="W1501" t="s">
        <v>92</v>
      </c>
    </row>
    <row r="1502" spans="1:23" x14ac:dyDescent="0.35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  <c r="U1502">
        <v>0</v>
      </c>
      <c r="V1502" t="s">
        <v>78</v>
      </c>
      <c r="W1502" t="s">
        <v>92</v>
      </c>
    </row>
    <row r="1503" spans="1:23" x14ac:dyDescent="0.35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  <c r="U1503">
        <v>1</v>
      </c>
      <c r="V1503" t="s">
        <v>78</v>
      </c>
      <c r="W1503" t="s">
        <v>93</v>
      </c>
    </row>
    <row r="1504" spans="1:23" x14ac:dyDescent="0.35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  <c r="U1504">
        <v>0</v>
      </c>
      <c r="V1504" t="s">
        <v>78</v>
      </c>
      <c r="W1504" t="s">
        <v>93</v>
      </c>
    </row>
    <row r="1505" spans="1:23" x14ac:dyDescent="0.35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  <c r="U1505">
        <v>0</v>
      </c>
      <c r="V1505" t="s">
        <v>78</v>
      </c>
      <c r="W1505" t="s">
        <v>90</v>
      </c>
    </row>
    <row r="1506" spans="1:23" x14ac:dyDescent="0.35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  <c r="U1506">
        <v>0</v>
      </c>
      <c r="V1506" t="s">
        <v>78</v>
      </c>
      <c r="W1506" t="s">
        <v>91</v>
      </c>
    </row>
    <row r="1507" spans="1:23" x14ac:dyDescent="0.35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  <c r="U1507">
        <v>0</v>
      </c>
      <c r="V1507" t="s">
        <v>78</v>
      </c>
      <c r="W1507" t="s">
        <v>92</v>
      </c>
    </row>
    <row r="1508" spans="1:23" x14ac:dyDescent="0.35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  <c r="U1508">
        <v>0</v>
      </c>
      <c r="V1508" t="s">
        <v>78</v>
      </c>
      <c r="W1508" t="s">
        <v>91</v>
      </c>
    </row>
    <row r="1509" spans="1:23" x14ac:dyDescent="0.35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  <c r="U1509">
        <v>0</v>
      </c>
      <c r="V1509" t="s">
        <v>78</v>
      </c>
      <c r="W1509" t="s">
        <v>90</v>
      </c>
    </row>
    <row r="1510" spans="1:23" x14ac:dyDescent="0.35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  <c r="U1510">
        <v>0</v>
      </c>
      <c r="V1510" t="s">
        <v>78</v>
      </c>
      <c r="W1510" t="s">
        <v>92</v>
      </c>
    </row>
    <row r="1511" spans="1:23" x14ac:dyDescent="0.35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  <c r="U1511">
        <v>0</v>
      </c>
      <c r="V1511" t="s">
        <v>78</v>
      </c>
      <c r="W1511" t="s">
        <v>90</v>
      </c>
    </row>
    <row r="1512" spans="1:23" x14ac:dyDescent="0.35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  <c r="U1512">
        <v>0</v>
      </c>
      <c r="V1512" t="s">
        <v>78</v>
      </c>
      <c r="W1512" t="s">
        <v>90</v>
      </c>
    </row>
    <row r="1513" spans="1:23" x14ac:dyDescent="0.35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  <c r="U1513">
        <v>1</v>
      </c>
      <c r="V1513" t="s">
        <v>78</v>
      </c>
      <c r="W1513" t="s">
        <v>93</v>
      </c>
    </row>
    <row r="1514" spans="1:23" x14ac:dyDescent="0.35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  <c r="U1514">
        <v>0</v>
      </c>
      <c r="V1514" t="s">
        <v>78</v>
      </c>
      <c r="W1514" t="s">
        <v>91</v>
      </c>
    </row>
    <row r="1515" spans="1:23" x14ac:dyDescent="0.35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  <c r="U1515">
        <v>0</v>
      </c>
      <c r="V1515" t="s">
        <v>78</v>
      </c>
      <c r="W1515" t="s">
        <v>92</v>
      </c>
    </row>
    <row r="1516" spans="1:23" x14ac:dyDescent="0.35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  <c r="U1516">
        <v>0</v>
      </c>
      <c r="V1516" t="s">
        <v>78</v>
      </c>
      <c r="W1516" t="s">
        <v>92</v>
      </c>
    </row>
    <row r="1517" spans="1:23" x14ac:dyDescent="0.35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  <c r="U1517">
        <v>0</v>
      </c>
      <c r="V1517" t="s">
        <v>78</v>
      </c>
      <c r="W1517" t="s">
        <v>91</v>
      </c>
    </row>
    <row r="1518" spans="1:23" x14ac:dyDescent="0.35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  <c r="U1518">
        <v>0</v>
      </c>
      <c r="V1518" t="s">
        <v>78</v>
      </c>
      <c r="W1518" t="s">
        <v>92</v>
      </c>
    </row>
    <row r="1519" spans="1:23" x14ac:dyDescent="0.35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  <c r="U1519">
        <v>0</v>
      </c>
      <c r="V1519" t="s">
        <v>78</v>
      </c>
      <c r="W1519" t="s">
        <v>90</v>
      </c>
    </row>
    <row r="1520" spans="1:23" x14ac:dyDescent="0.35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  <c r="U1520">
        <v>1</v>
      </c>
      <c r="V1520" t="s">
        <v>78</v>
      </c>
      <c r="W1520" t="s">
        <v>90</v>
      </c>
    </row>
    <row r="1521" spans="1:23" x14ac:dyDescent="0.35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  <c r="U1521">
        <v>0</v>
      </c>
      <c r="V1521" t="s">
        <v>78</v>
      </c>
      <c r="W1521" t="s">
        <v>92</v>
      </c>
    </row>
    <row r="1522" spans="1:23" x14ac:dyDescent="0.35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  <c r="U1522">
        <v>0</v>
      </c>
      <c r="V1522" t="s">
        <v>78</v>
      </c>
      <c r="W1522" t="s">
        <v>90</v>
      </c>
    </row>
    <row r="1523" spans="1:23" x14ac:dyDescent="0.35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  <c r="U1523">
        <v>0</v>
      </c>
      <c r="V1523" t="s">
        <v>78</v>
      </c>
      <c r="W1523" t="s">
        <v>90</v>
      </c>
    </row>
    <row r="1524" spans="1:23" x14ac:dyDescent="0.35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  <c r="U1524">
        <v>0</v>
      </c>
      <c r="V1524" t="s">
        <v>78</v>
      </c>
      <c r="W1524" t="s">
        <v>92</v>
      </c>
    </row>
    <row r="1525" spans="1:23" x14ac:dyDescent="0.35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  <c r="U1525">
        <v>0</v>
      </c>
      <c r="V1525" t="s">
        <v>78</v>
      </c>
      <c r="W1525" t="s">
        <v>90</v>
      </c>
    </row>
    <row r="1526" spans="1:23" x14ac:dyDescent="0.35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  <c r="U1526">
        <v>0</v>
      </c>
      <c r="V1526" t="s">
        <v>78</v>
      </c>
      <c r="W1526" t="s">
        <v>90</v>
      </c>
    </row>
    <row r="1527" spans="1:23" x14ac:dyDescent="0.35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  <c r="U1527">
        <v>0</v>
      </c>
      <c r="V1527" t="s">
        <v>78</v>
      </c>
      <c r="W1527" t="s">
        <v>90</v>
      </c>
    </row>
    <row r="1528" spans="1:23" x14ac:dyDescent="0.35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  <c r="U1528">
        <v>0</v>
      </c>
      <c r="V1528" t="s">
        <v>78</v>
      </c>
      <c r="W1528" t="s">
        <v>91</v>
      </c>
    </row>
    <row r="1529" spans="1:23" x14ac:dyDescent="0.35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  <c r="U1529">
        <v>0</v>
      </c>
      <c r="V1529" t="s">
        <v>78</v>
      </c>
      <c r="W1529" t="s">
        <v>92</v>
      </c>
    </row>
    <row r="1530" spans="1:23" x14ac:dyDescent="0.35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  <c r="U1530">
        <v>0</v>
      </c>
      <c r="V1530" t="s">
        <v>78</v>
      </c>
      <c r="W1530" t="s">
        <v>92</v>
      </c>
    </row>
    <row r="1531" spans="1:23" x14ac:dyDescent="0.35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  <c r="U1531">
        <v>0</v>
      </c>
      <c r="V1531" t="s">
        <v>78</v>
      </c>
      <c r="W1531" t="s">
        <v>90</v>
      </c>
    </row>
    <row r="1532" spans="1:23" x14ac:dyDescent="0.35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  <c r="U1532">
        <v>0</v>
      </c>
      <c r="V1532" t="s">
        <v>78</v>
      </c>
      <c r="W1532" t="s">
        <v>93</v>
      </c>
    </row>
    <row r="1533" spans="1:23" x14ac:dyDescent="0.35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  <c r="U1533">
        <v>0</v>
      </c>
      <c r="V1533" t="s">
        <v>78</v>
      </c>
      <c r="W1533" t="s">
        <v>90</v>
      </c>
    </row>
    <row r="1534" spans="1:23" x14ac:dyDescent="0.35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  <c r="U1534">
        <v>0</v>
      </c>
      <c r="V1534" t="s">
        <v>78</v>
      </c>
      <c r="W1534" t="s">
        <v>92</v>
      </c>
    </row>
    <row r="1535" spans="1:23" x14ac:dyDescent="0.35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  <c r="U1535">
        <v>0</v>
      </c>
      <c r="V1535" t="s">
        <v>78</v>
      </c>
      <c r="W1535" t="s">
        <v>93</v>
      </c>
    </row>
    <row r="1536" spans="1:23" x14ac:dyDescent="0.35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  <c r="U1536">
        <v>0</v>
      </c>
      <c r="V1536" t="s">
        <v>78</v>
      </c>
      <c r="W1536" t="s">
        <v>90</v>
      </c>
    </row>
    <row r="1537" spans="1:23" x14ac:dyDescent="0.35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  <c r="U1537">
        <v>0</v>
      </c>
      <c r="V1537" t="s">
        <v>78</v>
      </c>
      <c r="W1537" t="s">
        <v>90</v>
      </c>
    </row>
    <row r="1538" spans="1:23" x14ac:dyDescent="0.35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  <c r="U1538">
        <v>0</v>
      </c>
      <c r="V1538" t="s">
        <v>78</v>
      </c>
      <c r="W1538" t="s">
        <v>90</v>
      </c>
    </row>
    <row r="1539" spans="1:23" x14ac:dyDescent="0.35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  <c r="U1539">
        <v>0</v>
      </c>
      <c r="V1539" t="s">
        <v>78</v>
      </c>
      <c r="W1539" t="s">
        <v>91</v>
      </c>
    </row>
    <row r="1540" spans="1:23" x14ac:dyDescent="0.35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  <c r="U1540">
        <v>0</v>
      </c>
      <c r="V1540" t="s">
        <v>78</v>
      </c>
      <c r="W1540" t="s">
        <v>90</v>
      </c>
    </row>
    <row r="1541" spans="1:23" x14ac:dyDescent="0.35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  <c r="U1541">
        <v>0</v>
      </c>
      <c r="V1541" t="s">
        <v>78</v>
      </c>
      <c r="W1541" t="s">
        <v>90</v>
      </c>
    </row>
    <row r="1542" spans="1:23" x14ac:dyDescent="0.35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  <c r="U1542">
        <v>0</v>
      </c>
      <c r="V1542" t="s">
        <v>78</v>
      </c>
      <c r="W1542" t="s">
        <v>92</v>
      </c>
    </row>
    <row r="1543" spans="1:23" x14ac:dyDescent="0.35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  <c r="U1543">
        <v>0</v>
      </c>
      <c r="V1543" t="s">
        <v>78</v>
      </c>
      <c r="W1543" t="s">
        <v>90</v>
      </c>
    </row>
    <row r="1544" spans="1:23" x14ac:dyDescent="0.35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  <c r="U1544">
        <v>0</v>
      </c>
      <c r="V1544" t="s">
        <v>78</v>
      </c>
      <c r="W1544" t="s">
        <v>92</v>
      </c>
    </row>
    <row r="1545" spans="1:23" x14ac:dyDescent="0.35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  <c r="U1545">
        <v>0</v>
      </c>
      <c r="V1545" t="s">
        <v>78</v>
      </c>
      <c r="W1545" t="s">
        <v>93</v>
      </c>
    </row>
    <row r="1546" spans="1:23" x14ac:dyDescent="0.35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  <c r="U1546">
        <v>0</v>
      </c>
      <c r="V1546" t="s">
        <v>79</v>
      </c>
      <c r="W1546" t="s">
        <v>92</v>
      </c>
    </row>
    <row r="1547" spans="1:23" x14ac:dyDescent="0.35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  <c r="U1547">
        <v>0</v>
      </c>
      <c r="V1547" t="s">
        <v>78</v>
      </c>
      <c r="W1547" t="s">
        <v>92</v>
      </c>
    </row>
    <row r="1548" spans="1:23" x14ac:dyDescent="0.35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  <c r="U1548">
        <v>0</v>
      </c>
      <c r="V1548" t="s">
        <v>78</v>
      </c>
      <c r="W1548" t="s">
        <v>92</v>
      </c>
    </row>
    <row r="1549" spans="1:23" x14ac:dyDescent="0.35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  <c r="U1549">
        <v>0</v>
      </c>
      <c r="V1549" t="s">
        <v>79</v>
      </c>
      <c r="W1549" t="s">
        <v>91</v>
      </c>
    </row>
    <row r="1550" spans="1:23" x14ac:dyDescent="0.35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  <c r="U1550">
        <v>0</v>
      </c>
      <c r="V1550" t="s">
        <v>78</v>
      </c>
      <c r="W1550" t="s">
        <v>90</v>
      </c>
    </row>
    <row r="1551" spans="1:23" x14ac:dyDescent="0.35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  <c r="U1551">
        <v>1</v>
      </c>
      <c r="V1551" t="s">
        <v>78</v>
      </c>
      <c r="W1551" t="s">
        <v>90</v>
      </c>
    </row>
    <row r="1552" spans="1:23" x14ac:dyDescent="0.35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  <c r="U1552">
        <v>0</v>
      </c>
      <c r="V1552" t="s">
        <v>78</v>
      </c>
      <c r="W1552" t="s">
        <v>94</v>
      </c>
    </row>
    <row r="1553" spans="1:23" x14ac:dyDescent="0.35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  <c r="U1553">
        <v>0</v>
      </c>
      <c r="V1553" t="s">
        <v>78</v>
      </c>
      <c r="W1553" t="s">
        <v>92</v>
      </c>
    </row>
    <row r="1554" spans="1:23" x14ac:dyDescent="0.35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  <c r="U1554">
        <v>0</v>
      </c>
      <c r="V1554" t="s">
        <v>78</v>
      </c>
      <c r="W1554" t="s">
        <v>92</v>
      </c>
    </row>
    <row r="1555" spans="1:23" x14ac:dyDescent="0.35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  <c r="U1555">
        <v>0</v>
      </c>
      <c r="V1555" t="s">
        <v>78</v>
      </c>
      <c r="W1555" t="s">
        <v>93</v>
      </c>
    </row>
    <row r="1556" spans="1:23" x14ac:dyDescent="0.35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  <c r="U1556">
        <v>1</v>
      </c>
      <c r="V1556" t="s">
        <v>78</v>
      </c>
      <c r="W1556" t="s">
        <v>90</v>
      </c>
    </row>
    <row r="1557" spans="1:23" x14ac:dyDescent="0.35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  <c r="U1557">
        <v>0</v>
      </c>
      <c r="V1557" t="s">
        <v>78</v>
      </c>
      <c r="W1557" t="s">
        <v>90</v>
      </c>
    </row>
    <row r="1558" spans="1:23" x14ac:dyDescent="0.35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  <c r="U1558">
        <v>1</v>
      </c>
      <c r="V1558" t="s">
        <v>79</v>
      </c>
      <c r="W1558" t="s">
        <v>92</v>
      </c>
    </row>
    <row r="1559" spans="1:23" x14ac:dyDescent="0.35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  <c r="U1559">
        <v>1</v>
      </c>
      <c r="V1559" t="s">
        <v>78</v>
      </c>
      <c r="W1559" t="s">
        <v>92</v>
      </c>
    </row>
    <row r="1560" spans="1:23" x14ac:dyDescent="0.35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  <c r="U1560">
        <v>0</v>
      </c>
      <c r="V1560" t="s">
        <v>78</v>
      </c>
      <c r="W1560" t="s">
        <v>90</v>
      </c>
    </row>
    <row r="1561" spans="1:23" x14ac:dyDescent="0.35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  <c r="U1561">
        <v>0</v>
      </c>
      <c r="V1561" t="s">
        <v>78</v>
      </c>
      <c r="W1561" t="s">
        <v>93</v>
      </c>
    </row>
    <row r="1562" spans="1:23" x14ac:dyDescent="0.35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  <c r="U1562">
        <v>0</v>
      </c>
      <c r="V1562" t="s">
        <v>78</v>
      </c>
      <c r="W1562" t="s">
        <v>91</v>
      </c>
    </row>
    <row r="1563" spans="1:23" x14ac:dyDescent="0.35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  <c r="U1563">
        <v>1</v>
      </c>
      <c r="V1563" t="s">
        <v>78</v>
      </c>
      <c r="W1563" t="s">
        <v>90</v>
      </c>
    </row>
    <row r="1564" spans="1:23" x14ac:dyDescent="0.35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  <c r="U1564">
        <v>1</v>
      </c>
      <c r="V1564" t="s">
        <v>78</v>
      </c>
      <c r="W1564" t="s">
        <v>91</v>
      </c>
    </row>
    <row r="1565" spans="1:23" x14ac:dyDescent="0.35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  <c r="U1565">
        <v>1</v>
      </c>
      <c r="V1565" t="s">
        <v>79</v>
      </c>
      <c r="W1565" t="s">
        <v>92</v>
      </c>
    </row>
    <row r="1566" spans="1:23" x14ac:dyDescent="0.35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  <c r="U1566">
        <v>0</v>
      </c>
      <c r="V1566" t="s">
        <v>78</v>
      </c>
      <c r="W1566" t="s">
        <v>90</v>
      </c>
    </row>
    <row r="1567" spans="1:23" x14ac:dyDescent="0.35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  <c r="U1567">
        <v>0</v>
      </c>
      <c r="V1567" t="s">
        <v>78</v>
      </c>
      <c r="W1567" t="s">
        <v>91</v>
      </c>
    </row>
    <row r="1568" spans="1:23" x14ac:dyDescent="0.35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  <c r="U1568">
        <v>0</v>
      </c>
      <c r="V1568" t="s">
        <v>78</v>
      </c>
      <c r="W1568" t="s">
        <v>92</v>
      </c>
    </row>
    <row r="1569" spans="1:23" x14ac:dyDescent="0.35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  <c r="U1569">
        <v>0</v>
      </c>
      <c r="V1569" t="s">
        <v>78</v>
      </c>
      <c r="W1569" t="s">
        <v>92</v>
      </c>
    </row>
    <row r="1570" spans="1:23" x14ac:dyDescent="0.35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  <c r="U1570">
        <v>1</v>
      </c>
      <c r="V1570" t="s">
        <v>78</v>
      </c>
      <c r="W1570" t="s">
        <v>90</v>
      </c>
    </row>
    <row r="1571" spans="1:23" x14ac:dyDescent="0.35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  <c r="U1571">
        <v>0</v>
      </c>
      <c r="V1571" t="s">
        <v>78</v>
      </c>
      <c r="W1571" t="s">
        <v>90</v>
      </c>
    </row>
    <row r="1572" spans="1:23" x14ac:dyDescent="0.35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  <c r="U1572">
        <v>0</v>
      </c>
      <c r="V1572" t="s">
        <v>78</v>
      </c>
      <c r="W1572" t="s">
        <v>92</v>
      </c>
    </row>
    <row r="1573" spans="1:23" x14ac:dyDescent="0.35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  <c r="U1573">
        <v>1</v>
      </c>
      <c r="V1573" t="s">
        <v>78</v>
      </c>
      <c r="W1573" t="s">
        <v>90</v>
      </c>
    </row>
    <row r="1574" spans="1:23" x14ac:dyDescent="0.35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  <c r="U1574">
        <v>1</v>
      </c>
      <c r="V1574" t="s">
        <v>78</v>
      </c>
      <c r="W1574" t="s">
        <v>91</v>
      </c>
    </row>
    <row r="1575" spans="1:23" x14ac:dyDescent="0.35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  <c r="U1575">
        <v>0</v>
      </c>
      <c r="V1575" t="s">
        <v>78</v>
      </c>
      <c r="W1575" t="s">
        <v>92</v>
      </c>
    </row>
    <row r="1576" spans="1:23" x14ac:dyDescent="0.35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  <c r="U1576">
        <v>0</v>
      </c>
      <c r="V1576" t="s">
        <v>78</v>
      </c>
      <c r="W1576" t="s">
        <v>92</v>
      </c>
    </row>
    <row r="1577" spans="1:23" x14ac:dyDescent="0.35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  <c r="U1577">
        <v>1</v>
      </c>
      <c r="V1577" t="s">
        <v>79</v>
      </c>
      <c r="W1577" t="s">
        <v>91</v>
      </c>
    </row>
    <row r="1578" spans="1:23" x14ac:dyDescent="0.35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  <c r="U1578">
        <v>1</v>
      </c>
      <c r="V1578" t="s">
        <v>78</v>
      </c>
      <c r="W1578" t="s">
        <v>90</v>
      </c>
    </row>
    <row r="1579" spans="1:23" x14ac:dyDescent="0.35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  <c r="U1579">
        <v>0</v>
      </c>
      <c r="V1579" t="s">
        <v>78</v>
      </c>
      <c r="W1579" t="s">
        <v>91</v>
      </c>
    </row>
    <row r="1580" spans="1:23" x14ac:dyDescent="0.35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  <c r="U1580">
        <v>1</v>
      </c>
      <c r="V1580" t="s">
        <v>78</v>
      </c>
      <c r="W1580" t="s">
        <v>90</v>
      </c>
    </row>
    <row r="1581" spans="1:23" x14ac:dyDescent="0.35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  <c r="U1581">
        <v>0</v>
      </c>
      <c r="V1581" t="s">
        <v>78</v>
      </c>
      <c r="W1581" t="s">
        <v>93</v>
      </c>
    </row>
    <row r="1582" spans="1:23" x14ac:dyDescent="0.35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  <c r="U1582">
        <v>0</v>
      </c>
      <c r="V1582" t="s">
        <v>78</v>
      </c>
      <c r="W1582" t="s">
        <v>92</v>
      </c>
    </row>
    <row r="1583" spans="1:23" x14ac:dyDescent="0.35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  <c r="U1583">
        <v>0</v>
      </c>
      <c r="V1583" t="s">
        <v>78</v>
      </c>
      <c r="W1583" t="s">
        <v>94</v>
      </c>
    </row>
    <row r="1584" spans="1:23" x14ac:dyDescent="0.35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  <c r="U1584">
        <v>0</v>
      </c>
      <c r="V1584" t="s">
        <v>78</v>
      </c>
      <c r="W1584" t="s">
        <v>90</v>
      </c>
    </row>
    <row r="1585" spans="1:23" x14ac:dyDescent="0.35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  <c r="U1585">
        <v>0</v>
      </c>
      <c r="V1585" t="s">
        <v>78</v>
      </c>
      <c r="W1585" t="s">
        <v>92</v>
      </c>
    </row>
    <row r="1586" spans="1:23" x14ac:dyDescent="0.35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  <c r="U1586">
        <v>0</v>
      </c>
      <c r="V1586" t="s">
        <v>78</v>
      </c>
      <c r="W1586" t="s">
        <v>90</v>
      </c>
    </row>
    <row r="1587" spans="1:23" x14ac:dyDescent="0.35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  <c r="U1587">
        <v>0</v>
      </c>
      <c r="V1587" t="s">
        <v>78</v>
      </c>
      <c r="W1587" t="s">
        <v>93</v>
      </c>
    </row>
    <row r="1588" spans="1:23" x14ac:dyDescent="0.35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  <c r="U1588">
        <v>0</v>
      </c>
      <c r="V1588" t="s">
        <v>78</v>
      </c>
      <c r="W1588" t="s">
        <v>93</v>
      </c>
    </row>
    <row r="1589" spans="1:23" x14ac:dyDescent="0.35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  <c r="U1589">
        <v>1</v>
      </c>
      <c r="V1589" t="s">
        <v>79</v>
      </c>
      <c r="W1589" t="s">
        <v>93</v>
      </c>
    </row>
    <row r="1590" spans="1:23" x14ac:dyDescent="0.35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  <c r="U1590">
        <v>1</v>
      </c>
      <c r="V1590" t="s">
        <v>78</v>
      </c>
      <c r="W1590" t="s">
        <v>92</v>
      </c>
    </row>
    <row r="1591" spans="1:23" x14ac:dyDescent="0.35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  <c r="U1591">
        <v>0</v>
      </c>
      <c r="V1591" t="s">
        <v>78</v>
      </c>
      <c r="W1591" t="s">
        <v>91</v>
      </c>
    </row>
    <row r="1592" spans="1:23" x14ac:dyDescent="0.35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  <c r="U1592">
        <v>0</v>
      </c>
      <c r="V1592" t="s">
        <v>78</v>
      </c>
      <c r="W1592" t="s">
        <v>91</v>
      </c>
    </row>
    <row r="1593" spans="1:23" x14ac:dyDescent="0.35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  <c r="U1593">
        <v>0</v>
      </c>
      <c r="V1593" t="s">
        <v>78</v>
      </c>
      <c r="W1593" t="s">
        <v>93</v>
      </c>
    </row>
    <row r="1594" spans="1:23" x14ac:dyDescent="0.35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  <c r="U1594">
        <v>0</v>
      </c>
      <c r="V1594" t="s">
        <v>78</v>
      </c>
      <c r="W1594" t="s">
        <v>93</v>
      </c>
    </row>
    <row r="1595" spans="1:23" x14ac:dyDescent="0.35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  <c r="U1595">
        <v>0</v>
      </c>
      <c r="V1595" t="s">
        <v>78</v>
      </c>
      <c r="W1595" t="s">
        <v>91</v>
      </c>
    </row>
    <row r="1596" spans="1:23" x14ac:dyDescent="0.35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  <c r="U1596">
        <v>1</v>
      </c>
      <c r="V1596" t="s">
        <v>78</v>
      </c>
      <c r="W1596" t="s">
        <v>90</v>
      </c>
    </row>
    <row r="1597" spans="1:23" x14ac:dyDescent="0.35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  <c r="U1597">
        <v>0</v>
      </c>
      <c r="V1597" t="s">
        <v>78</v>
      </c>
      <c r="W1597" t="s">
        <v>90</v>
      </c>
    </row>
    <row r="1598" spans="1:23" x14ac:dyDescent="0.35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  <c r="U1598">
        <v>1</v>
      </c>
      <c r="V1598" t="s">
        <v>78</v>
      </c>
      <c r="W1598" t="s">
        <v>92</v>
      </c>
    </row>
    <row r="1599" spans="1:23" x14ac:dyDescent="0.35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  <c r="U1599">
        <v>0</v>
      </c>
      <c r="V1599" t="s">
        <v>79</v>
      </c>
      <c r="W1599" t="s">
        <v>91</v>
      </c>
    </row>
    <row r="1600" spans="1:23" x14ac:dyDescent="0.35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  <c r="U1600">
        <v>0</v>
      </c>
      <c r="V1600" t="s">
        <v>78</v>
      </c>
      <c r="W1600" t="s">
        <v>91</v>
      </c>
    </row>
    <row r="1601" spans="1:23" x14ac:dyDescent="0.35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  <c r="U1601">
        <v>1</v>
      </c>
      <c r="V1601" t="s">
        <v>78</v>
      </c>
      <c r="W1601" t="s">
        <v>91</v>
      </c>
    </row>
    <row r="1602" spans="1:23" x14ac:dyDescent="0.35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  <c r="U1602">
        <v>1</v>
      </c>
      <c r="V1602" t="s">
        <v>78</v>
      </c>
      <c r="W1602" t="s">
        <v>92</v>
      </c>
    </row>
    <row r="1603" spans="1:23" x14ac:dyDescent="0.35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  <c r="U1603">
        <v>0</v>
      </c>
      <c r="V1603" t="s">
        <v>78</v>
      </c>
      <c r="W1603" t="s">
        <v>92</v>
      </c>
    </row>
    <row r="1604" spans="1:23" x14ac:dyDescent="0.35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  <c r="U1604">
        <v>0</v>
      </c>
      <c r="V1604" t="s">
        <v>78</v>
      </c>
      <c r="W1604" t="s">
        <v>92</v>
      </c>
    </row>
    <row r="1605" spans="1:23" x14ac:dyDescent="0.35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  <c r="U1605">
        <v>0</v>
      </c>
      <c r="V1605" t="s">
        <v>78</v>
      </c>
      <c r="W1605" t="s">
        <v>90</v>
      </c>
    </row>
    <row r="1606" spans="1:23" x14ac:dyDescent="0.35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  <c r="U1606">
        <v>0</v>
      </c>
      <c r="V1606" t="s">
        <v>78</v>
      </c>
      <c r="W1606" t="s">
        <v>92</v>
      </c>
    </row>
    <row r="1607" spans="1:23" x14ac:dyDescent="0.35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  <c r="U1607">
        <v>1</v>
      </c>
      <c r="V1607" t="s">
        <v>78</v>
      </c>
      <c r="W1607" t="s">
        <v>91</v>
      </c>
    </row>
    <row r="1608" spans="1:23" x14ac:dyDescent="0.35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  <c r="U1608">
        <v>0</v>
      </c>
      <c r="V1608" t="s">
        <v>78</v>
      </c>
      <c r="W1608" t="s">
        <v>91</v>
      </c>
    </row>
    <row r="1609" spans="1:23" x14ac:dyDescent="0.35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  <c r="U1609">
        <v>0</v>
      </c>
      <c r="V1609" t="s">
        <v>78</v>
      </c>
      <c r="W1609" t="s">
        <v>90</v>
      </c>
    </row>
    <row r="1610" spans="1:23" x14ac:dyDescent="0.35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  <c r="U1610">
        <v>0</v>
      </c>
      <c r="V1610" t="s">
        <v>78</v>
      </c>
      <c r="W1610" t="s">
        <v>91</v>
      </c>
    </row>
    <row r="1611" spans="1:23" x14ac:dyDescent="0.35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  <c r="U1611">
        <v>0</v>
      </c>
      <c r="V1611" t="s">
        <v>78</v>
      </c>
      <c r="W1611" t="s">
        <v>92</v>
      </c>
    </row>
    <row r="1612" spans="1:23" x14ac:dyDescent="0.35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  <c r="U1612">
        <v>1</v>
      </c>
      <c r="V1612" t="s">
        <v>78</v>
      </c>
      <c r="W1612" t="s">
        <v>92</v>
      </c>
    </row>
    <row r="1613" spans="1:23" x14ac:dyDescent="0.35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  <c r="U1613">
        <v>1</v>
      </c>
      <c r="V1613" t="s">
        <v>79</v>
      </c>
      <c r="W1613" t="s">
        <v>91</v>
      </c>
    </row>
    <row r="1614" spans="1:23" x14ac:dyDescent="0.35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  <c r="U1614">
        <v>0</v>
      </c>
      <c r="V1614" t="s">
        <v>78</v>
      </c>
      <c r="W1614" t="s">
        <v>92</v>
      </c>
    </row>
    <row r="1615" spans="1:23" x14ac:dyDescent="0.35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  <c r="U1615">
        <v>0</v>
      </c>
      <c r="V1615" t="s">
        <v>78</v>
      </c>
      <c r="W1615" t="s">
        <v>92</v>
      </c>
    </row>
    <row r="1616" spans="1:23" x14ac:dyDescent="0.35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  <c r="U1616">
        <v>0</v>
      </c>
      <c r="V1616" t="s">
        <v>78</v>
      </c>
      <c r="W1616" t="s">
        <v>92</v>
      </c>
    </row>
    <row r="1617" spans="1:23" x14ac:dyDescent="0.35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  <c r="U1617">
        <v>0</v>
      </c>
      <c r="V1617" t="s">
        <v>78</v>
      </c>
      <c r="W1617" t="s">
        <v>92</v>
      </c>
    </row>
    <row r="1618" spans="1:23" x14ac:dyDescent="0.35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  <c r="U1618">
        <v>0</v>
      </c>
      <c r="V1618" t="s">
        <v>78</v>
      </c>
      <c r="W1618" t="s">
        <v>91</v>
      </c>
    </row>
    <row r="1619" spans="1:23" x14ac:dyDescent="0.35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  <c r="U1619">
        <v>0</v>
      </c>
      <c r="V1619" t="s">
        <v>78</v>
      </c>
      <c r="W1619" t="s">
        <v>91</v>
      </c>
    </row>
    <row r="1620" spans="1:23" x14ac:dyDescent="0.35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  <c r="U1620">
        <v>0</v>
      </c>
      <c r="V1620" t="s">
        <v>79</v>
      </c>
      <c r="W1620" t="s">
        <v>90</v>
      </c>
    </row>
    <row r="1621" spans="1:23" x14ac:dyDescent="0.35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  <c r="U1621">
        <v>1</v>
      </c>
      <c r="V1621" t="s">
        <v>79</v>
      </c>
      <c r="W1621" t="s">
        <v>90</v>
      </c>
    </row>
    <row r="1622" spans="1:23" x14ac:dyDescent="0.35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  <c r="U1622">
        <v>0</v>
      </c>
      <c r="V1622" t="s">
        <v>78</v>
      </c>
      <c r="W1622" t="s">
        <v>92</v>
      </c>
    </row>
    <row r="1623" spans="1:23" x14ac:dyDescent="0.35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  <c r="U1623">
        <v>0</v>
      </c>
      <c r="V1623" t="s">
        <v>78</v>
      </c>
      <c r="W1623" t="s">
        <v>91</v>
      </c>
    </row>
    <row r="1624" spans="1:23" x14ac:dyDescent="0.35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  <c r="U1624">
        <v>0</v>
      </c>
      <c r="V1624" t="s">
        <v>78</v>
      </c>
      <c r="W1624" t="s">
        <v>92</v>
      </c>
    </row>
    <row r="1625" spans="1:23" x14ac:dyDescent="0.35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  <c r="U1625">
        <v>0</v>
      </c>
      <c r="V1625" t="s">
        <v>78</v>
      </c>
      <c r="W1625" t="s">
        <v>90</v>
      </c>
    </row>
    <row r="1626" spans="1:23" x14ac:dyDescent="0.35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  <c r="U1626">
        <v>0</v>
      </c>
      <c r="V1626" t="s">
        <v>78</v>
      </c>
      <c r="W1626" t="s">
        <v>91</v>
      </c>
    </row>
    <row r="1627" spans="1:23" x14ac:dyDescent="0.35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  <c r="U1627">
        <v>1</v>
      </c>
      <c r="V1627" t="s">
        <v>79</v>
      </c>
      <c r="W1627" t="s">
        <v>90</v>
      </c>
    </row>
    <row r="1628" spans="1:23" x14ac:dyDescent="0.35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  <c r="U1628">
        <v>0</v>
      </c>
      <c r="V1628" t="s">
        <v>78</v>
      </c>
      <c r="W1628" t="s">
        <v>91</v>
      </c>
    </row>
    <row r="1629" spans="1:23" x14ac:dyDescent="0.35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  <c r="U1629">
        <v>0</v>
      </c>
      <c r="V1629" t="s">
        <v>79</v>
      </c>
      <c r="W1629" t="s">
        <v>92</v>
      </c>
    </row>
    <row r="1630" spans="1:23" x14ac:dyDescent="0.35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  <c r="U1630">
        <v>0</v>
      </c>
      <c r="V1630" t="s">
        <v>78</v>
      </c>
      <c r="W1630" t="s">
        <v>91</v>
      </c>
    </row>
    <row r="1631" spans="1:23" x14ac:dyDescent="0.35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  <c r="U1631">
        <v>0</v>
      </c>
      <c r="V1631" t="s">
        <v>78</v>
      </c>
      <c r="W1631" t="s">
        <v>93</v>
      </c>
    </row>
    <row r="1632" spans="1:23" x14ac:dyDescent="0.35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  <c r="U1632">
        <v>0</v>
      </c>
      <c r="V1632" t="s">
        <v>78</v>
      </c>
      <c r="W1632" t="s">
        <v>90</v>
      </c>
    </row>
    <row r="1633" spans="1:23" x14ac:dyDescent="0.35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  <c r="U1633">
        <v>0</v>
      </c>
      <c r="V1633" t="s">
        <v>78</v>
      </c>
      <c r="W1633" t="s">
        <v>90</v>
      </c>
    </row>
    <row r="1634" spans="1:23" x14ac:dyDescent="0.35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  <c r="U1634">
        <v>0</v>
      </c>
      <c r="V1634" t="s">
        <v>78</v>
      </c>
      <c r="W1634" t="s">
        <v>92</v>
      </c>
    </row>
    <row r="1635" spans="1:23" x14ac:dyDescent="0.35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  <c r="U1635">
        <v>0</v>
      </c>
      <c r="V1635" t="s">
        <v>78</v>
      </c>
      <c r="W1635" t="s">
        <v>91</v>
      </c>
    </row>
    <row r="1636" spans="1:23" x14ac:dyDescent="0.35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  <c r="U1636">
        <v>0</v>
      </c>
      <c r="V1636" t="s">
        <v>78</v>
      </c>
      <c r="W1636" t="s">
        <v>92</v>
      </c>
    </row>
    <row r="1637" spans="1:23" x14ac:dyDescent="0.35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  <c r="U1637">
        <v>0</v>
      </c>
      <c r="V1637" t="s">
        <v>78</v>
      </c>
      <c r="W1637" t="s">
        <v>94</v>
      </c>
    </row>
    <row r="1638" spans="1:23" x14ac:dyDescent="0.35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  <c r="U1638">
        <v>1</v>
      </c>
      <c r="V1638" t="s">
        <v>78</v>
      </c>
      <c r="W1638" t="s">
        <v>90</v>
      </c>
    </row>
    <row r="1639" spans="1:23" x14ac:dyDescent="0.35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  <c r="U1639">
        <v>1</v>
      </c>
      <c r="V1639" t="s">
        <v>78</v>
      </c>
      <c r="W1639" t="s">
        <v>90</v>
      </c>
    </row>
    <row r="1640" spans="1:23" x14ac:dyDescent="0.35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  <c r="U1640">
        <v>1</v>
      </c>
      <c r="V1640" t="s">
        <v>78</v>
      </c>
      <c r="W1640" t="s">
        <v>90</v>
      </c>
    </row>
    <row r="1641" spans="1:23" x14ac:dyDescent="0.35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  <c r="U1641">
        <v>0</v>
      </c>
      <c r="V1641" t="s">
        <v>78</v>
      </c>
      <c r="W1641" t="s">
        <v>92</v>
      </c>
    </row>
    <row r="1642" spans="1:23" x14ac:dyDescent="0.35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  <c r="U1642">
        <v>0</v>
      </c>
      <c r="V1642" t="s">
        <v>78</v>
      </c>
      <c r="W1642" t="s">
        <v>90</v>
      </c>
    </row>
    <row r="1643" spans="1:23" x14ac:dyDescent="0.35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  <c r="U1643">
        <v>0</v>
      </c>
      <c r="V1643" t="s">
        <v>78</v>
      </c>
      <c r="W1643" t="s">
        <v>91</v>
      </c>
    </row>
    <row r="1644" spans="1:23" x14ac:dyDescent="0.35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  <c r="U1644">
        <v>1</v>
      </c>
      <c r="V1644" t="s">
        <v>78</v>
      </c>
      <c r="W1644" t="s">
        <v>90</v>
      </c>
    </row>
    <row r="1645" spans="1:23" x14ac:dyDescent="0.35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  <c r="U1645">
        <v>0</v>
      </c>
      <c r="V1645" t="s">
        <v>78</v>
      </c>
      <c r="W1645" t="s">
        <v>90</v>
      </c>
    </row>
    <row r="1646" spans="1:23" x14ac:dyDescent="0.35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  <c r="U1646">
        <v>0</v>
      </c>
      <c r="V1646" t="s">
        <v>78</v>
      </c>
      <c r="W1646" t="s">
        <v>93</v>
      </c>
    </row>
    <row r="1647" spans="1:23" x14ac:dyDescent="0.35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  <c r="U1647">
        <v>0</v>
      </c>
      <c r="V1647" t="s">
        <v>78</v>
      </c>
      <c r="W1647" t="s">
        <v>90</v>
      </c>
    </row>
    <row r="1648" spans="1:23" x14ac:dyDescent="0.35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  <c r="U1648">
        <v>0</v>
      </c>
      <c r="V1648" t="s">
        <v>78</v>
      </c>
      <c r="W1648" t="s">
        <v>90</v>
      </c>
    </row>
    <row r="1649" spans="1:23" x14ac:dyDescent="0.35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  <c r="U1649">
        <v>0</v>
      </c>
      <c r="V1649" t="s">
        <v>78</v>
      </c>
      <c r="W1649" t="s">
        <v>90</v>
      </c>
    </row>
    <row r="1650" spans="1:23" x14ac:dyDescent="0.35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  <c r="U1650">
        <v>0</v>
      </c>
      <c r="V1650" t="s">
        <v>78</v>
      </c>
      <c r="W1650" t="s">
        <v>93</v>
      </c>
    </row>
    <row r="1651" spans="1:23" x14ac:dyDescent="0.35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  <c r="U1651">
        <v>0</v>
      </c>
      <c r="V1651" t="s">
        <v>78</v>
      </c>
      <c r="W1651" t="s">
        <v>92</v>
      </c>
    </row>
    <row r="1652" spans="1:23" x14ac:dyDescent="0.35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  <c r="U1652">
        <v>0</v>
      </c>
      <c r="V1652" t="s">
        <v>78</v>
      </c>
      <c r="W1652" t="s">
        <v>90</v>
      </c>
    </row>
    <row r="1653" spans="1:23" x14ac:dyDescent="0.35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  <c r="U1653">
        <v>0</v>
      </c>
      <c r="V1653" t="s">
        <v>78</v>
      </c>
      <c r="W1653" t="s">
        <v>92</v>
      </c>
    </row>
    <row r="1654" spans="1:23" x14ac:dyDescent="0.35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  <c r="U1654">
        <v>1</v>
      </c>
      <c r="V1654" t="s">
        <v>79</v>
      </c>
      <c r="W1654" t="s">
        <v>93</v>
      </c>
    </row>
    <row r="1655" spans="1:23" x14ac:dyDescent="0.35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  <c r="U1655">
        <v>0</v>
      </c>
      <c r="V1655" t="s">
        <v>78</v>
      </c>
      <c r="W1655" t="s">
        <v>90</v>
      </c>
    </row>
    <row r="1656" spans="1:23" x14ac:dyDescent="0.35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  <c r="U1656">
        <v>0</v>
      </c>
      <c r="V1656" t="s">
        <v>78</v>
      </c>
      <c r="W1656" t="s">
        <v>91</v>
      </c>
    </row>
    <row r="1657" spans="1:23" x14ac:dyDescent="0.35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  <c r="U1657">
        <v>1</v>
      </c>
      <c r="V1657" t="s">
        <v>78</v>
      </c>
      <c r="W1657" t="s">
        <v>92</v>
      </c>
    </row>
    <row r="1658" spans="1:23" x14ac:dyDescent="0.35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  <c r="U1658">
        <v>0</v>
      </c>
      <c r="V1658" t="s">
        <v>78</v>
      </c>
      <c r="W1658" t="s">
        <v>91</v>
      </c>
    </row>
    <row r="1659" spans="1:23" x14ac:dyDescent="0.35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  <c r="U1659">
        <v>0</v>
      </c>
      <c r="V1659" t="s">
        <v>78</v>
      </c>
      <c r="W1659" t="s">
        <v>90</v>
      </c>
    </row>
    <row r="1660" spans="1:23" x14ac:dyDescent="0.35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  <c r="U1660">
        <v>0</v>
      </c>
      <c r="V1660" t="s">
        <v>78</v>
      </c>
      <c r="W1660" t="s">
        <v>91</v>
      </c>
    </row>
    <row r="1661" spans="1:23" x14ac:dyDescent="0.35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  <c r="U1661">
        <v>0</v>
      </c>
      <c r="V1661" t="s">
        <v>78</v>
      </c>
      <c r="W1661" t="s">
        <v>90</v>
      </c>
    </row>
    <row r="1662" spans="1:23" x14ac:dyDescent="0.35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  <c r="U1662">
        <v>0</v>
      </c>
      <c r="V1662" t="s">
        <v>78</v>
      </c>
      <c r="W1662" t="s">
        <v>92</v>
      </c>
    </row>
    <row r="1663" spans="1:23" x14ac:dyDescent="0.35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  <c r="U1663">
        <v>0</v>
      </c>
      <c r="V1663" t="s">
        <v>78</v>
      </c>
      <c r="W1663" t="s">
        <v>93</v>
      </c>
    </row>
    <row r="1664" spans="1:23" x14ac:dyDescent="0.35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  <c r="U1664">
        <v>0</v>
      </c>
      <c r="V1664" t="s">
        <v>78</v>
      </c>
      <c r="W1664" t="s">
        <v>92</v>
      </c>
    </row>
    <row r="1665" spans="1:23" x14ac:dyDescent="0.35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  <c r="U1665">
        <v>0</v>
      </c>
      <c r="V1665" t="s">
        <v>78</v>
      </c>
      <c r="W1665" t="s">
        <v>90</v>
      </c>
    </row>
    <row r="1666" spans="1:23" x14ac:dyDescent="0.35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  <c r="U1666">
        <v>0</v>
      </c>
      <c r="V1666" t="s">
        <v>78</v>
      </c>
      <c r="W1666" t="s">
        <v>91</v>
      </c>
    </row>
    <row r="1667" spans="1:23" x14ac:dyDescent="0.35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  <c r="U1667">
        <v>1</v>
      </c>
      <c r="V1667" t="s">
        <v>78</v>
      </c>
      <c r="W1667" t="s">
        <v>91</v>
      </c>
    </row>
    <row r="1668" spans="1:23" x14ac:dyDescent="0.35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  <c r="U1668">
        <v>0</v>
      </c>
      <c r="V1668" t="s">
        <v>78</v>
      </c>
      <c r="W1668" t="s">
        <v>92</v>
      </c>
    </row>
    <row r="1669" spans="1:23" x14ac:dyDescent="0.35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  <c r="U1669">
        <v>0</v>
      </c>
      <c r="V1669" t="s">
        <v>78</v>
      </c>
      <c r="W1669" t="s">
        <v>91</v>
      </c>
    </row>
    <row r="1670" spans="1:23" x14ac:dyDescent="0.35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  <c r="U1670">
        <v>0</v>
      </c>
      <c r="V1670" t="s">
        <v>78</v>
      </c>
      <c r="W1670" t="s">
        <v>93</v>
      </c>
    </row>
    <row r="1671" spans="1:23" x14ac:dyDescent="0.35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  <c r="U1671">
        <v>0</v>
      </c>
      <c r="V1671" t="s">
        <v>79</v>
      </c>
      <c r="W1671" t="s">
        <v>90</v>
      </c>
    </row>
    <row r="1672" spans="1:23" x14ac:dyDescent="0.35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  <c r="U1672">
        <v>0</v>
      </c>
      <c r="V1672" t="s">
        <v>78</v>
      </c>
      <c r="W1672" t="s">
        <v>92</v>
      </c>
    </row>
    <row r="1673" spans="1:23" x14ac:dyDescent="0.35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  <c r="U1673">
        <v>0</v>
      </c>
      <c r="V1673" t="s">
        <v>78</v>
      </c>
      <c r="W1673" t="s">
        <v>90</v>
      </c>
    </row>
    <row r="1674" spans="1:23" x14ac:dyDescent="0.35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  <c r="U1674">
        <v>0</v>
      </c>
      <c r="V1674" t="s">
        <v>79</v>
      </c>
      <c r="W1674" t="s">
        <v>92</v>
      </c>
    </row>
    <row r="1675" spans="1:23" x14ac:dyDescent="0.35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  <c r="U1675">
        <v>1</v>
      </c>
      <c r="V1675" t="s">
        <v>79</v>
      </c>
      <c r="W1675" t="s">
        <v>90</v>
      </c>
    </row>
    <row r="1676" spans="1:23" x14ac:dyDescent="0.35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  <c r="U1676">
        <v>0</v>
      </c>
      <c r="V1676" t="s">
        <v>78</v>
      </c>
      <c r="W1676" t="s">
        <v>92</v>
      </c>
    </row>
    <row r="1677" spans="1:23" x14ac:dyDescent="0.35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  <c r="U1677">
        <v>1</v>
      </c>
      <c r="V1677" t="s">
        <v>78</v>
      </c>
      <c r="W1677" t="s">
        <v>93</v>
      </c>
    </row>
    <row r="1678" spans="1:23" x14ac:dyDescent="0.35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  <c r="U1678">
        <v>1</v>
      </c>
      <c r="V1678" t="s">
        <v>78</v>
      </c>
      <c r="W1678" t="s">
        <v>90</v>
      </c>
    </row>
    <row r="1679" spans="1:23" x14ac:dyDescent="0.35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  <c r="U1679">
        <v>0</v>
      </c>
      <c r="V1679" t="s">
        <v>78</v>
      </c>
      <c r="W1679" t="s">
        <v>92</v>
      </c>
    </row>
    <row r="1680" spans="1:23" x14ac:dyDescent="0.35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  <c r="U1680">
        <v>0</v>
      </c>
      <c r="V1680" t="s">
        <v>78</v>
      </c>
      <c r="W1680" t="s">
        <v>92</v>
      </c>
    </row>
    <row r="1681" spans="1:23" x14ac:dyDescent="0.35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  <c r="U1681">
        <v>0</v>
      </c>
      <c r="V1681" t="s">
        <v>78</v>
      </c>
      <c r="W1681" t="s">
        <v>90</v>
      </c>
    </row>
    <row r="1682" spans="1:23" x14ac:dyDescent="0.35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  <c r="U1682">
        <v>0</v>
      </c>
      <c r="V1682" t="s">
        <v>78</v>
      </c>
      <c r="W1682" t="s">
        <v>90</v>
      </c>
    </row>
    <row r="1683" spans="1:23" x14ac:dyDescent="0.35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  <c r="U1683">
        <v>1</v>
      </c>
      <c r="V1683" t="s">
        <v>78</v>
      </c>
      <c r="W1683" t="s">
        <v>90</v>
      </c>
    </row>
    <row r="1684" spans="1:23" x14ac:dyDescent="0.35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  <c r="U1684">
        <v>0</v>
      </c>
      <c r="V1684" t="s">
        <v>78</v>
      </c>
      <c r="W1684" t="s">
        <v>90</v>
      </c>
    </row>
    <row r="1685" spans="1:23" x14ac:dyDescent="0.35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  <c r="U1685">
        <v>0</v>
      </c>
      <c r="V1685" t="s">
        <v>78</v>
      </c>
      <c r="W1685" t="s">
        <v>92</v>
      </c>
    </row>
    <row r="1686" spans="1:23" x14ac:dyDescent="0.35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  <c r="U1686">
        <v>0</v>
      </c>
      <c r="V1686" t="s">
        <v>78</v>
      </c>
      <c r="W1686" t="s">
        <v>93</v>
      </c>
    </row>
    <row r="1687" spans="1:23" x14ac:dyDescent="0.35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  <c r="U1687">
        <v>0</v>
      </c>
      <c r="V1687" t="s">
        <v>78</v>
      </c>
      <c r="W1687" t="s">
        <v>93</v>
      </c>
    </row>
    <row r="1688" spans="1:23" x14ac:dyDescent="0.35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  <c r="U1688">
        <v>0</v>
      </c>
      <c r="V1688" t="s">
        <v>78</v>
      </c>
      <c r="W1688" t="s">
        <v>90</v>
      </c>
    </row>
    <row r="1689" spans="1:23" x14ac:dyDescent="0.35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  <c r="U1689">
        <v>0</v>
      </c>
      <c r="V1689" t="s">
        <v>78</v>
      </c>
      <c r="W1689" t="s">
        <v>92</v>
      </c>
    </row>
    <row r="1690" spans="1:23" x14ac:dyDescent="0.35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  <c r="U1690">
        <v>0</v>
      </c>
      <c r="V1690" t="s">
        <v>78</v>
      </c>
      <c r="W1690" t="s">
        <v>92</v>
      </c>
    </row>
    <row r="1691" spans="1:23" x14ac:dyDescent="0.35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  <c r="U1691">
        <v>0</v>
      </c>
      <c r="V1691" t="s">
        <v>78</v>
      </c>
      <c r="W1691" t="s">
        <v>92</v>
      </c>
    </row>
    <row r="1692" spans="1:23" x14ac:dyDescent="0.35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  <c r="U1692">
        <v>0</v>
      </c>
      <c r="V1692" t="s">
        <v>78</v>
      </c>
      <c r="W1692" t="s">
        <v>90</v>
      </c>
    </row>
    <row r="1693" spans="1:23" x14ac:dyDescent="0.35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  <c r="U1693">
        <v>0</v>
      </c>
      <c r="V1693" t="s">
        <v>78</v>
      </c>
      <c r="W1693" t="s">
        <v>92</v>
      </c>
    </row>
    <row r="1694" spans="1:23" x14ac:dyDescent="0.35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  <c r="U1694">
        <v>0</v>
      </c>
      <c r="V1694" t="s">
        <v>78</v>
      </c>
      <c r="W1694" t="s">
        <v>92</v>
      </c>
    </row>
    <row r="1695" spans="1:23" x14ac:dyDescent="0.35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  <c r="U1695">
        <v>0</v>
      </c>
      <c r="V1695" t="s">
        <v>78</v>
      </c>
      <c r="W1695" t="s">
        <v>92</v>
      </c>
    </row>
    <row r="1696" spans="1:23" x14ac:dyDescent="0.35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  <c r="U1696">
        <v>0</v>
      </c>
      <c r="V1696" t="s">
        <v>78</v>
      </c>
      <c r="W1696" t="s">
        <v>91</v>
      </c>
    </row>
    <row r="1697" spans="1:23" x14ac:dyDescent="0.35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  <c r="U1697">
        <v>0</v>
      </c>
      <c r="V1697" t="s">
        <v>78</v>
      </c>
      <c r="W1697" t="s">
        <v>93</v>
      </c>
    </row>
    <row r="1698" spans="1:23" x14ac:dyDescent="0.35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  <c r="U1698">
        <v>1</v>
      </c>
      <c r="V1698" t="s">
        <v>78</v>
      </c>
      <c r="W1698" t="s">
        <v>92</v>
      </c>
    </row>
    <row r="1699" spans="1:23" x14ac:dyDescent="0.35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  <c r="U1699">
        <v>0</v>
      </c>
      <c r="V1699" t="s">
        <v>78</v>
      </c>
      <c r="W1699" t="s">
        <v>91</v>
      </c>
    </row>
    <row r="1700" spans="1:23" x14ac:dyDescent="0.35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  <c r="U1700">
        <v>0</v>
      </c>
      <c r="V1700" t="s">
        <v>78</v>
      </c>
      <c r="W1700" t="s">
        <v>93</v>
      </c>
    </row>
    <row r="1701" spans="1:23" x14ac:dyDescent="0.35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  <c r="U1701">
        <v>0</v>
      </c>
      <c r="V1701" t="s">
        <v>78</v>
      </c>
      <c r="W1701" t="s">
        <v>90</v>
      </c>
    </row>
    <row r="1702" spans="1:23" x14ac:dyDescent="0.35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  <c r="U1702">
        <v>0</v>
      </c>
      <c r="V1702" t="s">
        <v>78</v>
      </c>
      <c r="W1702" t="s">
        <v>92</v>
      </c>
    </row>
    <row r="1703" spans="1:23" x14ac:dyDescent="0.35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  <c r="U1703">
        <v>0</v>
      </c>
      <c r="V1703" t="s">
        <v>78</v>
      </c>
      <c r="W1703" t="s">
        <v>90</v>
      </c>
    </row>
    <row r="1704" spans="1:23" x14ac:dyDescent="0.35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  <c r="U1704">
        <v>0</v>
      </c>
      <c r="V1704" t="s">
        <v>78</v>
      </c>
      <c r="W1704" t="s">
        <v>92</v>
      </c>
    </row>
    <row r="1705" spans="1:23" x14ac:dyDescent="0.35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  <c r="U1705">
        <v>0</v>
      </c>
      <c r="V1705" t="s">
        <v>78</v>
      </c>
      <c r="W1705" t="s">
        <v>92</v>
      </c>
    </row>
    <row r="1706" spans="1:23" x14ac:dyDescent="0.35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  <c r="U1706">
        <v>0</v>
      </c>
      <c r="V1706" t="s">
        <v>78</v>
      </c>
      <c r="W1706" t="s">
        <v>92</v>
      </c>
    </row>
    <row r="1707" spans="1:23" x14ac:dyDescent="0.35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  <c r="U1707">
        <v>0</v>
      </c>
      <c r="V1707" t="s">
        <v>78</v>
      </c>
      <c r="W1707" t="s">
        <v>91</v>
      </c>
    </row>
    <row r="1708" spans="1:23" x14ac:dyDescent="0.35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  <c r="U1708">
        <v>0</v>
      </c>
      <c r="V1708" t="s">
        <v>78</v>
      </c>
      <c r="W1708" t="s">
        <v>92</v>
      </c>
    </row>
    <row r="1709" spans="1:23" x14ac:dyDescent="0.35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  <c r="U1709">
        <v>0</v>
      </c>
      <c r="V1709" t="s">
        <v>78</v>
      </c>
      <c r="W1709" t="s">
        <v>92</v>
      </c>
    </row>
    <row r="1710" spans="1:23" x14ac:dyDescent="0.35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  <c r="U1710">
        <v>0</v>
      </c>
      <c r="V1710" t="s">
        <v>78</v>
      </c>
      <c r="W1710" t="s">
        <v>92</v>
      </c>
    </row>
    <row r="1711" spans="1:23" x14ac:dyDescent="0.35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  <c r="U1711">
        <v>0</v>
      </c>
      <c r="V1711" t="s">
        <v>78</v>
      </c>
      <c r="W1711" t="s">
        <v>92</v>
      </c>
    </row>
    <row r="1712" spans="1:23" x14ac:dyDescent="0.35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  <c r="U1712">
        <v>0</v>
      </c>
      <c r="V1712" t="s">
        <v>78</v>
      </c>
      <c r="W1712" t="s">
        <v>91</v>
      </c>
    </row>
    <row r="1713" spans="1:23" x14ac:dyDescent="0.35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  <c r="U1713">
        <v>0</v>
      </c>
      <c r="V1713" t="s">
        <v>78</v>
      </c>
      <c r="W1713" t="s">
        <v>90</v>
      </c>
    </row>
    <row r="1714" spans="1:23" x14ac:dyDescent="0.35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  <c r="U1714">
        <v>0</v>
      </c>
      <c r="V1714" t="s">
        <v>78</v>
      </c>
      <c r="W1714" t="s">
        <v>92</v>
      </c>
    </row>
    <row r="1715" spans="1:23" x14ac:dyDescent="0.35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  <c r="U1715">
        <v>0</v>
      </c>
      <c r="V1715" t="s">
        <v>78</v>
      </c>
      <c r="W1715" t="s">
        <v>91</v>
      </c>
    </row>
    <row r="1716" spans="1:23" x14ac:dyDescent="0.35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  <c r="U1716">
        <v>0</v>
      </c>
      <c r="V1716" t="s">
        <v>78</v>
      </c>
      <c r="W1716" t="s">
        <v>90</v>
      </c>
    </row>
    <row r="1717" spans="1:23" x14ac:dyDescent="0.35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  <c r="U1717">
        <v>0</v>
      </c>
      <c r="V1717" t="s">
        <v>78</v>
      </c>
      <c r="W1717" t="s">
        <v>92</v>
      </c>
    </row>
    <row r="1718" spans="1:23" x14ac:dyDescent="0.35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  <c r="U1718">
        <v>0</v>
      </c>
      <c r="V1718" t="s">
        <v>78</v>
      </c>
      <c r="W1718" t="s">
        <v>92</v>
      </c>
    </row>
    <row r="1719" spans="1:23" x14ac:dyDescent="0.35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  <c r="U1719">
        <v>1</v>
      </c>
      <c r="V1719" t="s">
        <v>78</v>
      </c>
      <c r="W1719" t="s">
        <v>92</v>
      </c>
    </row>
    <row r="1720" spans="1:23" x14ac:dyDescent="0.35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  <c r="U1720">
        <v>1</v>
      </c>
      <c r="V1720" t="s">
        <v>78</v>
      </c>
      <c r="W1720" t="s">
        <v>91</v>
      </c>
    </row>
    <row r="1721" spans="1:23" x14ac:dyDescent="0.35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  <c r="U1721">
        <v>0</v>
      </c>
      <c r="V1721" t="s">
        <v>78</v>
      </c>
      <c r="W1721" t="s">
        <v>93</v>
      </c>
    </row>
    <row r="1722" spans="1:23" x14ac:dyDescent="0.35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  <c r="U1722">
        <v>0</v>
      </c>
      <c r="V1722" t="s">
        <v>79</v>
      </c>
      <c r="W1722" t="s">
        <v>90</v>
      </c>
    </row>
    <row r="1723" spans="1:23" x14ac:dyDescent="0.35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  <c r="U1723">
        <v>0</v>
      </c>
      <c r="V1723" t="s">
        <v>78</v>
      </c>
      <c r="W1723" t="s">
        <v>91</v>
      </c>
    </row>
    <row r="1724" spans="1:23" x14ac:dyDescent="0.35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  <c r="U1724">
        <v>1</v>
      </c>
      <c r="V1724" t="s">
        <v>78</v>
      </c>
      <c r="W1724" t="s">
        <v>91</v>
      </c>
    </row>
    <row r="1725" spans="1:23" x14ac:dyDescent="0.35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  <c r="U1725">
        <v>0</v>
      </c>
      <c r="V1725" t="s">
        <v>78</v>
      </c>
      <c r="W1725" t="s">
        <v>92</v>
      </c>
    </row>
    <row r="1726" spans="1:23" x14ac:dyDescent="0.35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  <c r="U1726">
        <v>0</v>
      </c>
      <c r="V1726" t="s">
        <v>78</v>
      </c>
      <c r="W1726" t="s">
        <v>92</v>
      </c>
    </row>
    <row r="1727" spans="1:23" x14ac:dyDescent="0.35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  <c r="U1727">
        <v>0</v>
      </c>
      <c r="V1727" t="s">
        <v>78</v>
      </c>
      <c r="W1727" t="s">
        <v>91</v>
      </c>
    </row>
    <row r="1728" spans="1:23" x14ac:dyDescent="0.35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  <c r="U1728">
        <v>0</v>
      </c>
      <c r="V1728" t="s">
        <v>78</v>
      </c>
      <c r="W1728" t="s">
        <v>92</v>
      </c>
    </row>
    <row r="1729" spans="1:23" x14ac:dyDescent="0.35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  <c r="U1729">
        <v>1</v>
      </c>
      <c r="V1729" t="s">
        <v>78</v>
      </c>
      <c r="W1729" t="s">
        <v>91</v>
      </c>
    </row>
    <row r="1730" spans="1:23" x14ac:dyDescent="0.35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  <c r="U1730">
        <v>0</v>
      </c>
      <c r="V1730" t="s">
        <v>78</v>
      </c>
      <c r="W1730" t="s">
        <v>90</v>
      </c>
    </row>
    <row r="1731" spans="1:23" x14ac:dyDescent="0.35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  <c r="U1731">
        <v>0</v>
      </c>
      <c r="V1731" t="s">
        <v>78</v>
      </c>
      <c r="W1731" t="s">
        <v>90</v>
      </c>
    </row>
    <row r="1732" spans="1:23" x14ac:dyDescent="0.35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  <c r="U1732">
        <v>0</v>
      </c>
      <c r="V1732" t="s">
        <v>78</v>
      </c>
      <c r="W1732" t="s">
        <v>93</v>
      </c>
    </row>
    <row r="1733" spans="1:23" x14ac:dyDescent="0.35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  <c r="U1733">
        <v>0</v>
      </c>
      <c r="V1733" t="s">
        <v>78</v>
      </c>
      <c r="W1733" t="s">
        <v>92</v>
      </c>
    </row>
    <row r="1734" spans="1:23" x14ac:dyDescent="0.35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  <c r="U1734">
        <v>0</v>
      </c>
      <c r="V1734" t="s">
        <v>78</v>
      </c>
      <c r="W1734" t="s">
        <v>92</v>
      </c>
    </row>
    <row r="1735" spans="1:23" x14ac:dyDescent="0.35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  <c r="U1735">
        <v>0</v>
      </c>
      <c r="V1735" t="s">
        <v>79</v>
      </c>
      <c r="W1735" t="s">
        <v>93</v>
      </c>
    </row>
    <row r="1736" spans="1:23" x14ac:dyDescent="0.35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  <c r="U1736">
        <v>0</v>
      </c>
      <c r="V1736" t="s">
        <v>78</v>
      </c>
      <c r="W1736" t="s">
        <v>90</v>
      </c>
    </row>
    <row r="1737" spans="1:23" x14ac:dyDescent="0.35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  <c r="U1737">
        <v>0</v>
      </c>
      <c r="V1737" t="s">
        <v>78</v>
      </c>
      <c r="W1737" t="s">
        <v>90</v>
      </c>
    </row>
    <row r="1738" spans="1:23" x14ac:dyDescent="0.35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  <c r="U1738">
        <v>0</v>
      </c>
      <c r="V1738" t="s">
        <v>78</v>
      </c>
      <c r="W1738" t="s">
        <v>91</v>
      </c>
    </row>
    <row r="1739" spans="1:23" x14ac:dyDescent="0.35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  <c r="U1739">
        <v>0</v>
      </c>
      <c r="V1739" t="s">
        <v>78</v>
      </c>
      <c r="W1739" t="s">
        <v>90</v>
      </c>
    </row>
    <row r="1740" spans="1:23" x14ac:dyDescent="0.35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  <c r="U1740">
        <v>0</v>
      </c>
      <c r="V1740" t="s">
        <v>78</v>
      </c>
      <c r="W1740" t="s">
        <v>90</v>
      </c>
    </row>
    <row r="1741" spans="1:23" x14ac:dyDescent="0.35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  <c r="U1741">
        <v>0</v>
      </c>
      <c r="V1741" t="s">
        <v>78</v>
      </c>
      <c r="W1741" t="s">
        <v>93</v>
      </c>
    </row>
    <row r="1742" spans="1:23" x14ac:dyDescent="0.35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  <c r="U1742">
        <v>0</v>
      </c>
      <c r="V1742" t="s">
        <v>78</v>
      </c>
      <c r="W1742" t="s">
        <v>91</v>
      </c>
    </row>
    <row r="1743" spans="1:23" x14ac:dyDescent="0.35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  <c r="U1743">
        <v>0</v>
      </c>
      <c r="V1743" t="s">
        <v>78</v>
      </c>
      <c r="W1743" t="s">
        <v>92</v>
      </c>
    </row>
    <row r="1744" spans="1:23" x14ac:dyDescent="0.35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  <c r="U1744">
        <v>0</v>
      </c>
      <c r="V1744" t="s">
        <v>78</v>
      </c>
      <c r="W1744" t="s">
        <v>90</v>
      </c>
    </row>
    <row r="1745" spans="1:23" x14ac:dyDescent="0.35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  <c r="U1745">
        <v>0</v>
      </c>
      <c r="V1745" t="s">
        <v>78</v>
      </c>
      <c r="W1745" t="s">
        <v>94</v>
      </c>
    </row>
    <row r="1746" spans="1:23" x14ac:dyDescent="0.35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  <c r="U1746">
        <v>0</v>
      </c>
      <c r="V1746" t="s">
        <v>78</v>
      </c>
      <c r="W1746" t="s">
        <v>90</v>
      </c>
    </row>
    <row r="1747" spans="1:23" x14ac:dyDescent="0.35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  <c r="U1747">
        <v>1</v>
      </c>
      <c r="V1747" t="s">
        <v>78</v>
      </c>
      <c r="W1747" t="s">
        <v>92</v>
      </c>
    </row>
    <row r="1748" spans="1:23" x14ac:dyDescent="0.35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  <c r="U1748">
        <v>0</v>
      </c>
      <c r="V1748" t="s">
        <v>78</v>
      </c>
      <c r="W1748" t="s">
        <v>90</v>
      </c>
    </row>
    <row r="1749" spans="1:23" x14ac:dyDescent="0.35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  <c r="U1749">
        <v>0</v>
      </c>
      <c r="V1749" t="s">
        <v>78</v>
      </c>
      <c r="W1749" t="s">
        <v>90</v>
      </c>
    </row>
    <row r="1750" spans="1:23" x14ac:dyDescent="0.35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  <c r="U1750">
        <v>0</v>
      </c>
      <c r="V1750" t="s">
        <v>78</v>
      </c>
      <c r="W1750" t="s">
        <v>92</v>
      </c>
    </row>
    <row r="1751" spans="1:23" x14ac:dyDescent="0.35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  <c r="U1751">
        <v>0</v>
      </c>
      <c r="V1751" t="s">
        <v>78</v>
      </c>
      <c r="W1751" t="s">
        <v>92</v>
      </c>
    </row>
    <row r="1752" spans="1:23" x14ac:dyDescent="0.35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  <c r="U1752">
        <v>0</v>
      </c>
      <c r="V1752" t="s">
        <v>78</v>
      </c>
      <c r="W1752" t="s">
        <v>90</v>
      </c>
    </row>
    <row r="1753" spans="1:23" x14ac:dyDescent="0.35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  <c r="U1753">
        <v>0</v>
      </c>
      <c r="V1753" t="s">
        <v>78</v>
      </c>
      <c r="W1753" t="s">
        <v>90</v>
      </c>
    </row>
    <row r="1754" spans="1:23" x14ac:dyDescent="0.35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  <c r="U1754">
        <v>0</v>
      </c>
      <c r="V1754" t="s">
        <v>79</v>
      </c>
      <c r="W1754" t="s">
        <v>92</v>
      </c>
    </row>
    <row r="1755" spans="1:23" x14ac:dyDescent="0.35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  <c r="U1755">
        <v>0</v>
      </c>
      <c r="V1755" t="s">
        <v>78</v>
      </c>
      <c r="W1755" t="s">
        <v>90</v>
      </c>
    </row>
    <row r="1756" spans="1:23" x14ac:dyDescent="0.35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  <c r="U1756">
        <v>1</v>
      </c>
      <c r="V1756" t="s">
        <v>78</v>
      </c>
      <c r="W1756" t="s">
        <v>93</v>
      </c>
    </row>
    <row r="1757" spans="1:23" x14ac:dyDescent="0.35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  <c r="U1757">
        <v>0</v>
      </c>
      <c r="V1757" t="s">
        <v>78</v>
      </c>
      <c r="W1757" t="s">
        <v>92</v>
      </c>
    </row>
    <row r="1758" spans="1:23" x14ac:dyDescent="0.35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  <c r="U1758">
        <v>0</v>
      </c>
      <c r="V1758" t="s">
        <v>78</v>
      </c>
      <c r="W1758" t="s">
        <v>91</v>
      </c>
    </row>
    <row r="1759" spans="1:23" x14ac:dyDescent="0.35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  <c r="U1759">
        <v>0</v>
      </c>
      <c r="V1759" t="s">
        <v>78</v>
      </c>
      <c r="W1759" t="s">
        <v>91</v>
      </c>
    </row>
    <row r="1760" spans="1:23" x14ac:dyDescent="0.35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  <c r="U1760">
        <v>0</v>
      </c>
      <c r="V1760" t="s">
        <v>78</v>
      </c>
      <c r="W1760" t="s">
        <v>91</v>
      </c>
    </row>
    <row r="1761" spans="1:23" x14ac:dyDescent="0.35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  <c r="U1761">
        <v>0</v>
      </c>
      <c r="V1761" t="s">
        <v>78</v>
      </c>
      <c r="W1761" t="s">
        <v>92</v>
      </c>
    </row>
    <row r="1762" spans="1:23" x14ac:dyDescent="0.35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  <c r="U1762">
        <v>0</v>
      </c>
      <c r="V1762" t="s">
        <v>78</v>
      </c>
      <c r="W1762" t="s">
        <v>92</v>
      </c>
    </row>
    <row r="1763" spans="1:23" x14ac:dyDescent="0.35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  <c r="U1763">
        <v>1</v>
      </c>
      <c r="V1763" t="s">
        <v>79</v>
      </c>
      <c r="W1763" t="s">
        <v>92</v>
      </c>
    </row>
    <row r="1764" spans="1:23" x14ac:dyDescent="0.35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  <c r="U1764">
        <v>0</v>
      </c>
      <c r="V1764" t="s">
        <v>78</v>
      </c>
      <c r="W1764" t="s">
        <v>91</v>
      </c>
    </row>
    <row r="1765" spans="1:23" x14ac:dyDescent="0.35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  <c r="U1765">
        <v>0</v>
      </c>
      <c r="V1765" t="s">
        <v>78</v>
      </c>
      <c r="W1765" t="s">
        <v>90</v>
      </c>
    </row>
    <row r="1766" spans="1:23" x14ac:dyDescent="0.35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  <c r="U1766">
        <v>0</v>
      </c>
      <c r="V1766" t="s">
        <v>78</v>
      </c>
      <c r="W1766" t="s">
        <v>90</v>
      </c>
    </row>
    <row r="1767" spans="1:23" x14ac:dyDescent="0.35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  <c r="U1767">
        <v>0</v>
      </c>
      <c r="V1767" t="s">
        <v>78</v>
      </c>
      <c r="W1767" t="s">
        <v>90</v>
      </c>
    </row>
    <row r="1768" spans="1:23" x14ac:dyDescent="0.35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  <c r="U1768">
        <v>0</v>
      </c>
      <c r="V1768" t="s">
        <v>78</v>
      </c>
      <c r="W1768" t="s">
        <v>92</v>
      </c>
    </row>
    <row r="1769" spans="1:23" x14ac:dyDescent="0.35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  <c r="U1769">
        <v>0</v>
      </c>
      <c r="V1769" t="s">
        <v>78</v>
      </c>
      <c r="W1769" t="s">
        <v>92</v>
      </c>
    </row>
    <row r="1770" spans="1:23" x14ac:dyDescent="0.35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  <c r="U1770">
        <v>0</v>
      </c>
      <c r="V1770" t="s">
        <v>78</v>
      </c>
      <c r="W1770" t="s">
        <v>93</v>
      </c>
    </row>
    <row r="1771" spans="1:23" x14ac:dyDescent="0.35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  <c r="U1771">
        <v>0</v>
      </c>
      <c r="V1771" t="s">
        <v>78</v>
      </c>
      <c r="W1771" t="s">
        <v>91</v>
      </c>
    </row>
    <row r="1772" spans="1:23" x14ac:dyDescent="0.35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  <c r="U1772">
        <v>0</v>
      </c>
      <c r="V1772" t="s">
        <v>78</v>
      </c>
      <c r="W1772" t="s">
        <v>92</v>
      </c>
    </row>
    <row r="1773" spans="1:23" x14ac:dyDescent="0.35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  <c r="U1773">
        <v>0</v>
      </c>
      <c r="V1773" t="s">
        <v>78</v>
      </c>
      <c r="W1773" t="s">
        <v>91</v>
      </c>
    </row>
    <row r="1774" spans="1:23" x14ac:dyDescent="0.35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  <c r="U1774">
        <v>0</v>
      </c>
      <c r="V1774" t="s">
        <v>79</v>
      </c>
      <c r="W1774" t="s">
        <v>90</v>
      </c>
    </row>
    <row r="1775" spans="1:23" x14ac:dyDescent="0.35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  <c r="U1775">
        <v>0</v>
      </c>
      <c r="V1775" t="s">
        <v>78</v>
      </c>
      <c r="W1775" t="s">
        <v>93</v>
      </c>
    </row>
    <row r="1776" spans="1:23" x14ac:dyDescent="0.35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  <c r="U1776">
        <v>0</v>
      </c>
      <c r="V1776" t="s">
        <v>78</v>
      </c>
      <c r="W1776" t="s">
        <v>93</v>
      </c>
    </row>
    <row r="1777" spans="1:23" x14ac:dyDescent="0.35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  <c r="U1777">
        <v>0</v>
      </c>
      <c r="V1777" t="s">
        <v>78</v>
      </c>
      <c r="W1777" t="s">
        <v>93</v>
      </c>
    </row>
    <row r="1778" spans="1:23" x14ac:dyDescent="0.35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  <c r="U1778">
        <v>0</v>
      </c>
      <c r="V1778" t="s">
        <v>78</v>
      </c>
      <c r="W1778" t="s">
        <v>92</v>
      </c>
    </row>
    <row r="1779" spans="1:23" x14ac:dyDescent="0.35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  <c r="U1779">
        <v>0</v>
      </c>
      <c r="V1779" t="s">
        <v>78</v>
      </c>
      <c r="W1779" t="s">
        <v>90</v>
      </c>
    </row>
    <row r="1780" spans="1:23" x14ac:dyDescent="0.35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  <c r="U1780">
        <v>0</v>
      </c>
      <c r="V1780" t="s">
        <v>78</v>
      </c>
      <c r="W1780" t="s">
        <v>92</v>
      </c>
    </row>
    <row r="1781" spans="1:23" x14ac:dyDescent="0.35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  <c r="U1781">
        <v>0</v>
      </c>
      <c r="V1781" t="s">
        <v>78</v>
      </c>
      <c r="W1781" t="s">
        <v>92</v>
      </c>
    </row>
    <row r="1782" spans="1:23" x14ac:dyDescent="0.35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  <c r="U1782">
        <v>0</v>
      </c>
      <c r="V1782" t="s">
        <v>78</v>
      </c>
      <c r="W1782" t="s">
        <v>92</v>
      </c>
    </row>
    <row r="1783" spans="1:23" x14ac:dyDescent="0.35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  <c r="U1783">
        <v>1</v>
      </c>
      <c r="V1783" t="s">
        <v>78</v>
      </c>
      <c r="W1783" t="s">
        <v>92</v>
      </c>
    </row>
    <row r="1784" spans="1:23" x14ac:dyDescent="0.35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  <c r="U1784">
        <v>0</v>
      </c>
      <c r="V1784" t="s">
        <v>78</v>
      </c>
      <c r="W1784" t="s">
        <v>90</v>
      </c>
    </row>
    <row r="1785" spans="1:23" x14ac:dyDescent="0.35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  <c r="U1785">
        <v>0</v>
      </c>
      <c r="V1785" t="s">
        <v>78</v>
      </c>
      <c r="W1785" t="s">
        <v>90</v>
      </c>
    </row>
    <row r="1786" spans="1:23" x14ac:dyDescent="0.35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  <c r="U1786">
        <v>0</v>
      </c>
      <c r="V1786" t="s">
        <v>78</v>
      </c>
      <c r="W1786" t="s">
        <v>90</v>
      </c>
    </row>
    <row r="1787" spans="1:23" x14ac:dyDescent="0.35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  <c r="U1787">
        <v>1</v>
      </c>
      <c r="V1787" t="s">
        <v>78</v>
      </c>
      <c r="W1787" t="s">
        <v>92</v>
      </c>
    </row>
    <row r="1788" spans="1:23" x14ac:dyDescent="0.35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  <c r="U1788">
        <v>0</v>
      </c>
      <c r="V1788" t="s">
        <v>78</v>
      </c>
      <c r="W1788" t="s">
        <v>90</v>
      </c>
    </row>
    <row r="1789" spans="1:23" x14ac:dyDescent="0.35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  <c r="U1789">
        <v>0</v>
      </c>
      <c r="V1789" t="s">
        <v>78</v>
      </c>
      <c r="W1789" t="s">
        <v>93</v>
      </c>
    </row>
    <row r="1790" spans="1:23" x14ac:dyDescent="0.35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  <c r="U1790">
        <v>1</v>
      </c>
      <c r="V1790" t="s">
        <v>78</v>
      </c>
      <c r="W1790" t="s">
        <v>90</v>
      </c>
    </row>
    <row r="1791" spans="1:23" x14ac:dyDescent="0.35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  <c r="U1791">
        <v>1</v>
      </c>
      <c r="V1791" t="s">
        <v>78</v>
      </c>
      <c r="W1791" t="s">
        <v>90</v>
      </c>
    </row>
    <row r="1792" spans="1:23" x14ac:dyDescent="0.35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  <c r="U1792">
        <v>0</v>
      </c>
      <c r="V1792" t="s">
        <v>78</v>
      </c>
      <c r="W1792" t="s">
        <v>90</v>
      </c>
    </row>
    <row r="1793" spans="1:23" x14ac:dyDescent="0.35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  <c r="U1793">
        <v>0</v>
      </c>
      <c r="V1793" t="s">
        <v>78</v>
      </c>
      <c r="W1793" t="s">
        <v>90</v>
      </c>
    </row>
    <row r="1794" spans="1:23" x14ac:dyDescent="0.35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  <c r="U1794">
        <v>0</v>
      </c>
      <c r="V1794" t="s">
        <v>78</v>
      </c>
      <c r="W1794" t="s">
        <v>90</v>
      </c>
    </row>
    <row r="1795" spans="1:23" x14ac:dyDescent="0.35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  <c r="U1795">
        <v>0</v>
      </c>
      <c r="V1795" t="s">
        <v>78</v>
      </c>
      <c r="W1795" t="s">
        <v>90</v>
      </c>
    </row>
    <row r="1796" spans="1:23" x14ac:dyDescent="0.35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  <c r="U1796">
        <v>1</v>
      </c>
      <c r="V1796" t="s">
        <v>79</v>
      </c>
      <c r="W1796" t="s">
        <v>91</v>
      </c>
    </row>
    <row r="1797" spans="1:23" x14ac:dyDescent="0.35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  <c r="U1797">
        <v>1</v>
      </c>
      <c r="V1797" t="s">
        <v>78</v>
      </c>
      <c r="W1797" t="s">
        <v>92</v>
      </c>
    </row>
    <row r="1798" spans="1:23" x14ac:dyDescent="0.35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  <c r="U1798">
        <v>0</v>
      </c>
      <c r="V1798" t="s">
        <v>78</v>
      </c>
      <c r="W1798" t="s">
        <v>90</v>
      </c>
    </row>
    <row r="1799" spans="1:23" x14ac:dyDescent="0.35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  <c r="U1799">
        <v>0</v>
      </c>
      <c r="V1799" t="s">
        <v>78</v>
      </c>
      <c r="W1799" t="s">
        <v>93</v>
      </c>
    </row>
    <row r="1800" spans="1:23" x14ac:dyDescent="0.35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  <c r="U1800">
        <v>0</v>
      </c>
      <c r="V1800" t="s">
        <v>79</v>
      </c>
      <c r="W1800" t="s">
        <v>90</v>
      </c>
    </row>
    <row r="1801" spans="1:23" x14ac:dyDescent="0.35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  <c r="U1801">
        <v>1</v>
      </c>
      <c r="V1801" t="s">
        <v>78</v>
      </c>
      <c r="W1801" t="s">
        <v>93</v>
      </c>
    </row>
    <row r="1802" spans="1:23" x14ac:dyDescent="0.35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  <c r="U1802">
        <v>1</v>
      </c>
      <c r="V1802" t="s">
        <v>78</v>
      </c>
      <c r="W1802" t="s">
        <v>90</v>
      </c>
    </row>
    <row r="1803" spans="1:23" x14ac:dyDescent="0.35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  <c r="U1803">
        <v>0</v>
      </c>
      <c r="V1803" t="s">
        <v>78</v>
      </c>
      <c r="W1803" t="s">
        <v>92</v>
      </c>
    </row>
    <row r="1804" spans="1:23" x14ac:dyDescent="0.35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  <c r="U1804">
        <v>0</v>
      </c>
      <c r="V1804" t="s">
        <v>78</v>
      </c>
      <c r="W1804" t="s">
        <v>93</v>
      </c>
    </row>
    <row r="1805" spans="1:23" x14ac:dyDescent="0.35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  <c r="U1805">
        <v>0</v>
      </c>
      <c r="V1805" t="s">
        <v>78</v>
      </c>
      <c r="W1805" t="s">
        <v>92</v>
      </c>
    </row>
    <row r="1806" spans="1:23" x14ac:dyDescent="0.35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  <c r="U1806">
        <v>0</v>
      </c>
      <c r="V1806" t="s">
        <v>78</v>
      </c>
      <c r="W1806" t="s">
        <v>90</v>
      </c>
    </row>
    <row r="1807" spans="1:23" x14ac:dyDescent="0.35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  <c r="U1807">
        <v>0</v>
      </c>
      <c r="V1807" t="s">
        <v>78</v>
      </c>
      <c r="W1807" t="s">
        <v>93</v>
      </c>
    </row>
    <row r="1808" spans="1:23" x14ac:dyDescent="0.35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  <c r="U1808">
        <v>0</v>
      </c>
      <c r="V1808" t="s">
        <v>78</v>
      </c>
      <c r="W1808" t="s">
        <v>92</v>
      </c>
    </row>
    <row r="1809" spans="1:23" x14ac:dyDescent="0.35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  <c r="U1809">
        <v>0</v>
      </c>
      <c r="V1809" t="s">
        <v>78</v>
      </c>
      <c r="W1809" t="s">
        <v>93</v>
      </c>
    </row>
    <row r="1810" spans="1:23" x14ac:dyDescent="0.35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  <c r="U1810">
        <v>0</v>
      </c>
      <c r="V1810" t="s">
        <v>78</v>
      </c>
      <c r="W1810" t="s">
        <v>92</v>
      </c>
    </row>
    <row r="1811" spans="1:23" x14ac:dyDescent="0.35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  <c r="U1811">
        <v>0</v>
      </c>
      <c r="V1811" t="s">
        <v>78</v>
      </c>
      <c r="W1811" t="s">
        <v>91</v>
      </c>
    </row>
    <row r="1812" spans="1:23" x14ac:dyDescent="0.35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  <c r="U1812">
        <v>0</v>
      </c>
      <c r="V1812" t="s">
        <v>78</v>
      </c>
      <c r="W1812" t="s">
        <v>92</v>
      </c>
    </row>
    <row r="1813" spans="1:23" x14ac:dyDescent="0.35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  <c r="U1813">
        <v>0</v>
      </c>
      <c r="V1813" t="s">
        <v>78</v>
      </c>
      <c r="W1813" t="s">
        <v>93</v>
      </c>
    </row>
    <row r="1814" spans="1:23" x14ac:dyDescent="0.35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  <c r="U1814">
        <v>0</v>
      </c>
      <c r="V1814" t="s">
        <v>78</v>
      </c>
      <c r="W1814" t="s">
        <v>90</v>
      </c>
    </row>
    <row r="1815" spans="1:23" x14ac:dyDescent="0.35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  <c r="U1815">
        <v>0</v>
      </c>
      <c r="V1815" t="s">
        <v>78</v>
      </c>
      <c r="W1815" t="s">
        <v>92</v>
      </c>
    </row>
    <row r="1816" spans="1:23" x14ac:dyDescent="0.35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  <c r="U1816">
        <v>0</v>
      </c>
      <c r="V1816" t="s">
        <v>78</v>
      </c>
      <c r="W1816" t="s">
        <v>90</v>
      </c>
    </row>
    <row r="1817" spans="1:23" x14ac:dyDescent="0.35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  <c r="U1817">
        <v>0</v>
      </c>
      <c r="V1817" t="s">
        <v>78</v>
      </c>
      <c r="W1817" t="s">
        <v>93</v>
      </c>
    </row>
    <row r="1818" spans="1:23" x14ac:dyDescent="0.35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  <c r="U1818">
        <v>0</v>
      </c>
      <c r="V1818" t="s">
        <v>78</v>
      </c>
      <c r="W1818" t="s">
        <v>90</v>
      </c>
    </row>
    <row r="1819" spans="1:23" x14ac:dyDescent="0.35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  <c r="U1819">
        <v>0</v>
      </c>
      <c r="V1819" t="s">
        <v>78</v>
      </c>
      <c r="W1819" t="s">
        <v>90</v>
      </c>
    </row>
    <row r="1820" spans="1:23" x14ac:dyDescent="0.35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  <c r="U1820">
        <v>1</v>
      </c>
      <c r="V1820" t="s">
        <v>78</v>
      </c>
      <c r="W1820" t="s">
        <v>92</v>
      </c>
    </row>
    <row r="1821" spans="1:23" x14ac:dyDescent="0.35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  <c r="U1821">
        <v>0</v>
      </c>
      <c r="V1821" t="s">
        <v>79</v>
      </c>
      <c r="W1821" t="s">
        <v>93</v>
      </c>
    </row>
    <row r="1822" spans="1:23" x14ac:dyDescent="0.35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  <c r="U1822">
        <v>0</v>
      </c>
      <c r="V1822" t="s">
        <v>78</v>
      </c>
      <c r="W1822" t="s">
        <v>90</v>
      </c>
    </row>
    <row r="1823" spans="1:23" x14ac:dyDescent="0.35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  <c r="U1823">
        <v>1</v>
      </c>
      <c r="V1823" t="s">
        <v>78</v>
      </c>
      <c r="W1823" t="s">
        <v>90</v>
      </c>
    </row>
    <row r="1824" spans="1:23" x14ac:dyDescent="0.35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  <c r="U1824">
        <v>0</v>
      </c>
      <c r="V1824" t="s">
        <v>78</v>
      </c>
      <c r="W1824" t="s">
        <v>91</v>
      </c>
    </row>
    <row r="1825" spans="1:23" x14ac:dyDescent="0.35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  <c r="U1825">
        <v>0</v>
      </c>
      <c r="V1825" t="s">
        <v>78</v>
      </c>
      <c r="W1825" t="s">
        <v>90</v>
      </c>
    </row>
    <row r="1826" spans="1:23" x14ac:dyDescent="0.35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  <c r="U1826">
        <v>0</v>
      </c>
      <c r="V1826" t="s">
        <v>78</v>
      </c>
      <c r="W1826" t="s">
        <v>92</v>
      </c>
    </row>
    <row r="1827" spans="1:23" x14ac:dyDescent="0.35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  <c r="U1827">
        <v>1</v>
      </c>
      <c r="V1827" t="s">
        <v>78</v>
      </c>
      <c r="W1827" t="s">
        <v>90</v>
      </c>
    </row>
    <row r="1828" spans="1:23" x14ac:dyDescent="0.35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  <c r="U1828">
        <v>0</v>
      </c>
      <c r="V1828" t="s">
        <v>78</v>
      </c>
      <c r="W1828" t="s">
        <v>90</v>
      </c>
    </row>
    <row r="1829" spans="1:23" x14ac:dyDescent="0.35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  <c r="U1829">
        <v>0</v>
      </c>
      <c r="V1829" t="s">
        <v>78</v>
      </c>
      <c r="W1829" t="s">
        <v>90</v>
      </c>
    </row>
    <row r="1830" spans="1:23" x14ac:dyDescent="0.35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  <c r="U1830">
        <v>1</v>
      </c>
      <c r="V1830" t="s">
        <v>78</v>
      </c>
      <c r="W1830" t="s">
        <v>91</v>
      </c>
    </row>
    <row r="1831" spans="1:23" x14ac:dyDescent="0.35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  <c r="U1831">
        <v>0</v>
      </c>
      <c r="V1831" t="s">
        <v>78</v>
      </c>
      <c r="W1831" t="s">
        <v>92</v>
      </c>
    </row>
    <row r="1832" spans="1:23" x14ac:dyDescent="0.35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  <c r="U1832">
        <v>0</v>
      </c>
      <c r="V1832" t="s">
        <v>78</v>
      </c>
      <c r="W1832" t="s">
        <v>91</v>
      </c>
    </row>
    <row r="1833" spans="1:23" x14ac:dyDescent="0.35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  <c r="U1833">
        <v>0</v>
      </c>
      <c r="V1833" t="s">
        <v>78</v>
      </c>
      <c r="W1833" t="s">
        <v>92</v>
      </c>
    </row>
    <row r="1834" spans="1:23" x14ac:dyDescent="0.35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  <c r="U1834">
        <v>0</v>
      </c>
      <c r="V1834" t="s">
        <v>78</v>
      </c>
      <c r="W1834" t="s">
        <v>90</v>
      </c>
    </row>
    <row r="1835" spans="1:23" x14ac:dyDescent="0.35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  <c r="U1835">
        <v>1</v>
      </c>
      <c r="V1835" t="s">
        <v>78</v>
      </c>
      <c r="W1835" t="s">
        <v>91</v>
      </c>
    </row>
    <row r="1836" spans="1:23" x14ac:dyDescent="0.35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  <c r="U1836">
        <v>0</v>
      </c>
      <c r="V1836" t="s">
        <v>78</v>
      </c>
      <c r="W1836" t="s">
        <v>92</v>
      </c>
    </row>
    <row r="1837" spans="1:23" x14ac:dyDescent="0.35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  <c r="U1837">
        <v>0</v>
      </c>
      <c r="V1837" t="s">
        <v>78</v>
      </c>
      <c r="W1837" t="s">
        <v>91</v>
      </c>
    </row>
    <row r="1838" spans="1:23" x14ac:dyDescent="0.35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  <c r="U1838">
        <v>1</v>
      </c>
      <c r="V1838" t="s">
        <v>78</v>
      </c>
      <c r="W1838" t="s">
        <v>91</v>
      </c>
    </row>
    <row r="1839" spans="1:23" x14ac:dyDescent="0.35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  <c r="U1839">
        <v>0</v>
      </c>
      <c r="V1839" t="s">
        <v>78</v>
      </c>
      <c r="W1839" t="s">
        <v>91</v>
      </c>
    </row>
    <row r="1840" spans="1:23" x14ac:dyDescent="0.35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  <c r="U1840">
        <v>1</v>
      </c>
      <c r="V1840" t="s">
        <v>78</v>
      </c>
      <c r="W1840" t="s">
        <v>92</v>
      </c>
    </row>
    <row r="1841" spans="1:23" x14ac:dyDescent="0.35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  <c r="U1841">
        <v>0</v>
      </c>
      <c r="V1841" t="s">
        <v>78</v>
      </c>
      <c r="W1841" t="s">
        <v>90</v>
      </c>
    </row>
    <row r="1842" spans="1:23" x14ac:dyDescent="0.35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  <c r="U1842">
        <v>0</v>
      </c>
      <c r="V1842" t="s">
        <v>78</v>
      </c>
      <c r="W1842" t="s">
        <v>91</v>
      </c>
    </row>
    <row r="1843" spans="1:23" x14ac:dyDescent="0.35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  <c r="U1843">
        <v>0</v>
      </c>
      <c r="V1843" t="s">
        <v>78</v>
      </c>
      <c r="W1843" t="s">
        <v>90</v>
      </c>
    </row>
    <row r="1844" spans="1:23" x14ac:dyDescent="0.35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  <c r="U1844">
        <v>1</v>
      </c>
      <c r="V1844" t="s">
        <v>78</v>
      </c>
      <c r="W1844" t="s">
        <v>90</v>
      </c>
    </row>
    <row r="1845" spans="1:23" x14ac:dyDescent="0.35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  <c r="U1845">
        <v>0</v>
      </c>
      <c r="V1845" t="s">
        <v>78</v>
      </c>
      <c r="W1845" t="s">
        <v>91</v>
      </c>
    </row>
    <row r="1846" spans="1:23" x14ac:dyDescent="0.35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  <c r="U1846">
        <v>0</v>
      </c>
      <c r="V1846" t="s">
        <v>78</v>
      </c>
      <c r="W1846" t="s">
        <v>90</v>
      </c>
    </row>
    <row r="1847" spans="1:23" x14ac:dyDescent="0.35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  <c r="U1847">
        <v>0</v>
      </c>
      <c r="V1847" t="s">
        <v>78</v>
      </c>
      <c r="W1847" t="s">
        <v>91</v>
      </c>
    </row>
    <row r="1848" spans="1:23" x14ac:dyDescent="0.35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  <c r="U1848">
        <v>0</v>
      </c>
      <c r="V1848" t="s">
        <v>78</v>
      </c>
      <c r="W1848" t="s">
        <v>91</v>
      </c>
    </row>
    <row r="1849" spans="1:23" x14ac:dyDescent="0.35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  <c r="U1849">
        <v>0</v>
      </c>
      <c r="V1849" t="s">
        <v>78</v>
      </c>
      <c r="W1849" t="s">
        <v>92</v>
      </c>
    </row>
    <row r="1850" spans="1:23" x14ac:dyDescent="0.35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  <c r="U1850">
        <v>0</v>
      </c>
      <c r="V1850" t="s">
        <v>78</v>
      </c>
      <c r="W1850" t="s">
        <v>93</v>
      </c>
    </row>
    <row r="1851" spans="1:23" x14ac:dyDescent="0.35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  <c r="U1851">
        <v>0</v>
      </c>
      <c r="V1851" t="s">
        <v>78</v>
      </c>
      <c r="W1851" t="s">
        <v>91</v>
      </c>
    </row>
    <row r="1852" spans="1:23" x14ac:dyDescent="0.35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  <c r="U1852">
        <v>0</v>
      </c>
      <c r="V1852" t="s">
        <v>78</v>
      </c>
      <c r="W1852" t="s">
        <v>92</v>
      </c>
    </row>
    <row r="1853" spans="1:23" x14ac:dyDescent="0.35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  <c r="U1853">
        <v>0</v>
      </c>
      <c r="V1853" t="s">
        <v>78</v>
      </c>
      <c r="W1853" t="s">
        <v>90</v>
      </c>
    </row>
    <row r="1854" spans="1:23" x14ac:dyDescent="0.35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  <c r="U1854">
        <v>0</v>
      </c>
      <c r="V1854" t="s">
        <v>78</v>
      </c>
      <c r="W1854" t="s">
        <v>92</v>
      </c>
    </row>
    <row r="1855" spans="1:23" x14ac:dyDescent="0.35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  <c r="U1855">
        <v>0</v>
      </c>
      <c r="V1855" t="s">
        <v>78</v>
      </c>
      <c r="W1855" t="s">
        <v>93</v>
      </c>
    </row>
    <row r="1856" spans="1:23" x14ac:dyDescent="0.35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  <c r="U1856">
        <v>0</v>
      </c>
      <c r="V1856" t="s">
        <v>78</v>
      </c>
      <c r="W1856" t="s">
        <v>90</v>
      </c>
    </row>
    <row r="1857" spans="1:23" x14ac:dyDescent="0.35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  <c r="U1857">
        <v>0</v>
      </c>
      <c r="V1857" t="s">
        <v>78</v>
      </c>
      <c r="W1857" t="s">
        <v>91</v>
      </c>
    </row>
    <row r="1858" spans="1:23" x14ac:dyDescent="0.35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  <c r="U1858">
        <v>0</v>
      </c>
      <c r="V1858" t="s">
        <v>78</v>
      </c>
      <c r="W1858" t="s">
        <v>91</v>
      </c>
    </row>
    <row r="1859" spans="1:23" x14ac:dyDescent="0.35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  <c r="U1859">
        <v>0</v>
      </c>
      <c r="V1859" t="s">
        <v>78</v>
      </c>
      <c r="W1859" t="s">
        <v>92</v>
      </c>
    </row>
    <row r="1860" spans="1:23" x14ac:dyDescent="0.35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  <c r="U1860">
        <v>0</v>
      </c>
      <c r="V1860" t="s">
        <v>78</v>
      </c>
      <c r="W1860" t="s">
        <v>90</v>
      </c>
    </row>
    <row r="1861" spans="1:23" x14ac:dyDescent="0.35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  <c r="U1861">
        <v>1</v>
      </c>
      <c r="V1861" t="s">
        <v>78</v>
      </c>
      <c r="W1861" t="s">
        <v>93</v>
      </c>
    </row>
    <row r="1862" spans="1:23" x14ac:dyDescent="0.35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  <c r="U1862">
        <v>1</v>
      </c>
      <c r="V1862" t="s">
        <v>79</v>
      </c>
      <c r="W1862" t="s">
        <v>91</v>
      </c>
    </row>
    <row r="1863" spans="1:23" x14ac:dyDescent="0.35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  <c r="U1863">
        <v>0</v>
      </c>
      <c r="V1863" t="s">
        <v>78</v>
      </c>
      <c r="W1863" t="s">
        <v>92</v>
      </c>
    </row>
    <row r="1864" spans="1:23" x14ac:dyDescent="0.35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  <c r="U1864">
        <v>0</v>
      </c>
      <c r="V1864" t="s">
        <v>78</v>
      </c>
      <c r="W1864" t="s">
        <v>90</v>
      </c>
    </row>
    <row r="1865" spans="1:23" x14ac:dyDescent="0.35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  <c r="U1865">
        <v>0</v>
      </c>
      <c r="V1865" t="s">
        <v>78</v>
      </c>
      <c r="W1865" t="s">
        <v>92</v>
      </c>
    </row>
    <row r="1866" spans="1:23" x14ac:dyDescent="0.35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  <c r="U1866">
        <v>0</v>
      </c>
      <c r="V1866" t="s">
        <v>78</v>
      </c>
      <c r="W1866" t="s">
        <v>90</v>
      </c>
    </row>
    <row r="1867" spans="1:23" x14ac:dyDescent="0.35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  <c r="U1867">
        <v>0</v>
      </c>
      <c r="V1867" t="s">
        <v>78</v>
      </c>
      <c r="W1867" t="s">
        <v>92</v>
      </c>
    </row>
    <row r="1868" spans="1:23" x14ac:dyDescent="0.35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  <c r="U1868">
        <v>0</v>
      </c>
      <c r="V1868" t="s">
        <v>78</v>
      </c>
      <c r="W1868" t="s">
        <v>91</v>
      </c>
    </row>
    <row r="1869" spans="1:23" x14ac:dyDescent="0.35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  <c r="U1869">
        <v>0</v>
      </c>
      <c r="V1869" t="s">
        <v>78</v>
      </c>
      <c r="W1869" t="s">
        <v>92</v>
      </c>
    </row>
    <row r="1870" spans="1:23" x14ac:dyDescent="0.35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  <c r="U1870">
        <v>0</v>
      </c>
      <c r="V1870" t="s">
        <v>78</v>
      </c>
      <c r="W1870" t="s">
        <v>91</v>
      </c>
    </row>
    <row r="1871" spans="1:23" x14ac:dyDescent="0.35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  <c r="U1871">
        <v>0</v>
      </c>
      <c r="V1871" t="s">
        <v>78</v>
      </c>
      <c r="W1871" t="s">
        <v>90</v>
      </c>
    </row>
    <row r="1872" spans="1:23" x14ac:dyDescent="0.35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  <c r="U1872">
        <v>0</v>
      </c>
      <c r="V1872" t="s">
        <v>78</v>
      </c>
      <c r="W1872" t="s">
        <v>90</v>
      </c>
    </row>
    <row r="1873" spans="1:23" x14ac:dyDescent="0.35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  <c r="U1873">
        <v>0</v>
      </c>
      <c r="V1873" t="s">
        <v>78</v>
      </c>
      <c r="W1873" t="s">
        <v>90</v>
      </c>
    </row>
    <row r="1874" spans="1:23" x14ac:dyDescent="0.35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  <c r="U1874">
        <v>0</v>
      </c>
      <c r="V1874" t="s">
        <v>78</v>
      </c>
      <c r="W1874" t="s">
        <v>90</v>
      </c>
    </row>
    <row r="1875" spans="1:23" x14ac:dyDescent="0.35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  <c r="U1875">
        <v>1</v>
      </c>
      <c r="V1875" t="s">
        <v>79</v>
      </c>
      <c r="W1875" t="s">
        <v>90</v>
      </c>
    </row>
    <row r="1876" spans="1:23" x14ac:dyDescent="0.35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  <c r="U1876">
        <v>0</v>
      </c>
      <c r="V1876" t="s">
        <v>78</v>
      </c>
      <c r="W1876" t="s">
        <v>93</v>
      </c>
    </row>
    <row r="1877" spans="1:23" x14ac:dyDescent="0.35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  <c r="U1877">
        <v>0</v>
      </c>
      <c r="V1877" t="s">
        <v>78</v>
      </c>
      <c r="W1877" t="s">
        <v>90</v>
      </c>
    </row>
    <row r="1878" spans="1:23" x14ac:dyDescent="0.35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  <c r="U1878">
        <v>0</v>
      </c>
      <c r="V1878" t="s">
        <v>78</v>
      </c>
      <c r="W1878" t="s">
        <v>92</v>
      </c>
    </row>
    <row r="1879" spans="1:23" x14ac:dyDescent="0.35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  <c r="U1879">
        <v>0</v>
      </c>
      <c r="V1879" t="s">
        <v>78</v>
      </c>
      <c r="W1879" t="s">
        <v>91</v>
      </c>
    </row>
    <row r="1880" spans="1:23" x14ac:dyDescent="0.35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  <c r="U1880">
        <v>0</v>
      </c>
      <c r="V1880" t="s">
        <v>78</v>
      </c>
      <c r="W1880" t="s">
        <v>90</v>
      </c>
    </row>
    <row r="1881" spans="1:23" x14ac:dyDescent="0.35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  <c r="U1881">
        <v>0</v>
      </c>
      <c r="V1881" t="s">
        <v>78</v>
      </c>
      <c r="W1881" t="s">
        <v>90</v>
      </c>
    </row>
    <row r="1882" spans="1:23" x14ac:dyDescent="0.35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  <c r="U1882">
        <v>1</v>
      </c>
      <c r="V1882" t="s">
        <v>78</v>
      </c>
      <c r="W1882" t="s">
        <v>92</v>
      </c>
    </row>
    <row r="1883" spans="1:23" x14ac:dyDescent="0.35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  <c r="U1883">
        <v>0</v>
      </c>
      <c r="V1883" t="s">
        <v>79</v>
      </c>
      <c r="W1883" t="s">
        <v>90</v>
      </c>
    </row>
    <row r="1884" spans="1:23" x14ac:dyDescent="0.35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  <c r="U1884">
        <v>1</v>
      </c>
      <c r="V1884" t="s">
        <v>78</v>
      </c>
      <c r="W1884" t="s">
        <v>90</v>
      </c>
    </row>
    <row r="1885" spans="1:23" x14ac:dyDescent="0.35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  <c r="U1885">
        <v>0</v>
      </c>
      <c r="V1885" t="s">
        <v>78</v>
      </c>
      <c r="W1885" t="s">
        <v>92</v>
      </c>
    </row>
    <row r="1886" spans="1:23" x14ac:dyDescent="0.35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  <c r="U1886">
        <v>0</v>
      </c>
      <c r="V1886" t="s">
        <v>78</v>
      </c>
      <c r="W1886" t="s">
        <v>93</v>
      </c>
    </row>
    <row r="1887" spans="1:23" x14ac:dyDescent="0.35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  <c r="U1887">
        <v>1</v>
      </c>
      <c r="V1887" t="s">
        <v>79</v>
      </c>
      <c r="W1887" t="s">
        <v>90</v>
      </c>
    </row>
    <row r="1888" spans="1:23" x14ac:dyDescent="0.35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  <c r="U1888">
        <v>0</v>
      </c>
      <c r="V1888" t="s">
        <v>78</v>
      </c>
      <c r="W1888" t="s">
        <v>92</v>
      </c>
    </row>
    <row r="1889" spans="1:23" x14ac:dyDescent="0.35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  <c r="U1889">
        <v>0</v>
      </c>
      <c r="V1889" t="s">
        <v>78</v>
      </c>
      <c r="W1889" t="s">
        <v>90</v>
      </c>
    </row>
    <row r="1890" spans="1:23" x14ac:dyDescent="0.35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  <c r="U1890">
        <v>0</v>
      </c>
      <c r="V1890" t="s">
        <v>78</v>
      </c>
      <c r="W1890" t="s">
        <v>90</v>
      </c>
    </row>
    <row r="1891" spans="1:23" x14ac:dyDescent="0.35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  <c r="U1891">
        <v>0</v>
      </c>
      <c r="V1891" t="s">
        <v>79</v>
      </c>
      <c r="W1891" t="s">
        <v>91</v>
      </c>
    </row>
    <row r="1892" spans="1:23" x14ac:dyDescent="0.35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  <c r="U1892">
        <v>0</v>
      </c>
      <c r="V1892" t="s">
        <v>78</v>
      </c>
      <c r="W1892" t="s">
        <v>92</v>
      </c>
    </row>
    <row r="1893" spans="1:23" x14ac:dyDescent="0.35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  <c r="U1893">
        <v>0</v>
      </c>
      <c r="V1893" t="s">
        <v>78</v>
      </c>
      <c r="W1893" t="s">
        <v>92</v>
      </c>
    </row>
    <row r="1894" spans="1:23" x14ac:dyDescent="0.35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  <c r="U1894">
        <v>0</v>
      </c>
      <c r="V1894" t="s">
        <v>78</v>
      </c>
      <c r="W1894" t="s">
        <v>90</v>
      </c>
    </row>
    <row r="1895" spans="1:23" x14ac:dyDescent="0.35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  <c r="U1895">
        <v>0</v>
      </c>
      <c r="V1895" t="s">
        <v>78</v>
      </c>
      <c r="W1895" t="s">
        <v>93</v>
      </c>
    </row>
    <row r="1896" spans="1:23" x14ac:dyDescent="0.35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  <c r="U1896">
        <v>0</v>
      </c>
      <c r="V1896" t="s">
        <v>78</v>
      </c>
      <c r="W1896" t="s">
        <v>92</v>
      </c>
    </row>
    <row r="1897" spans="1:23" x14ac:dyDescent="0.35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  <c r="U1897">
        <v>0</v>
      </c>
      <c r="V1897" t="s">
        <v>78</v>
      </c>
      <c r="W1897" t="s">
        <v>92</v>
      </c>
    </row>
    <row r="1898" spans="1:23" x14ac:dyDescent="0.35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  <c r="U1898">
        <v>0</v>
      </c>
      <c r="V1898" t="s">
        <v>78</v>
      </c>
      <c r="W1898" t="s">
        <v>90</v>
      </c>
    </row>
    <row r="1899" spans="1:23" x14ac:dyDescent="0.35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  <c r="U1899">
        <v>0</v>
      </c>
      <c r="V1899" t="s">
        <v>78</v>
      </c>
      <c r="W1899" t="s">
        <v>92</v>
      </c>
    </row>
    <row r="1900" spans="1:23" x14ac:dyDescent="0.35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  <c r="U1900">
        <v>0</v>
      </c>
      <c r="V1900" t="s">
        <v>78</v>
      </c>
      <c r="W1900" t="s">
        <v>90</v>
      </c>
    </row>
    <row r="1901" spans="1:23" x14ac:dyDescent="0.35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  <c r="U1901">
        <v>0</v>
      </c>
      <c r="V1901" t="s">
        <v>78</v>
      </c>
      <c r="W1901" t="s">
        <v>92</v>
      </c>
    </row>
    <row r="1902" spans="1:23" x14ac:dyDescent="0.35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  <c r="U1902">
        <v>0</v>
      </c>
      <c r="V1902" t="s">
        <v>78</v>
      </c>
      <c r="W1902" t="s">
        <v>90</v>
      </c>
    </row>
    <row r="1903" spans="1:23" x14ac:dyDescent="0.35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  <c r="U1903">
        <v>0</v>
      </c>
      <c r="V1903" t="s">
        <v>78</v>
      </c>
      <c r="W1903" t="s">
        <v>90</v>
      </c>
    </row>
    <row r="1904" spans="1:23" x14ac:dyDescent="0.35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  <c r="U1904">
        <v>0</v>
      </c>
      <c r="V1904" t="s">
        <v>78</v>
      </c>
      <c r="W1904" t="s">
        <v>90</v>
      </c>
    </row>
    <row r="1905" spans="1:23" x14ac:dyDescent="0.35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  <c r="U1905">
        <v>1</v>
      </c>
      <c r="V1905" t="s">
        <v>79</v>
      </c>
      <c r="W1905" t="s">
        <v>92</v>
      </c>
    </row>
    <row r="1906" spans="1:23" x14ac:dyDescent="0.35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  <c r="U1906">
        <v>1</v>
      </c>
      <c r="V1906" t="s">
        <v>78</v>
      </c>
      <c r="W1906" t="s">
        <v>92</v>
      </c>
    </row>
    <row r="1907" spans="1:23" x14ac:dyDescent="0.35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  <c r="U1907">
        <v>0</v>
      </c>
      <c r="V1907" t="s">
        <v>78</v>
      </c>
      <c r="W1907" t="s">
        <v>94</v>
      </c>
    </row>
    <row r="1908" spans="1:23" x14ac:dyDescent="0.35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  <c r="U1908">
        <v>0</v>
      </c>
      <c r="V1908" t="s">
        <v>78</v>
      </c>
      <c r="W1908" t="s">
        <v>92</v>
      </c>
    </row>
    <row r="1909" spans="1:23" x14ac:dyDescent="0.35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  <c r="U1909">
        <v>0</v>
      </c>
      <c r="V1909" t="s">
        <v>78</v>
      </c>
      <c r="W1909" t="s">
        <v>93</v>
      </c>
    </row>
    <row r="1910" spans="1:23" x14ac:dyDescent="0.35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  <c r="U1910">
        <v>0</v>
      </c>
      <c r="V1910" t="s">
        <v>78</v>
      </c>
      <c r="W1910" t="s">
        <v>91</v>
      </c>
    </row>
    <row r="1911" spans="1:23" x14ac:dyDescent="0.35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  <c r="U1911">
        <v>0</v>
      </c>
      <c r="V1911" t="s">
        <v>78</v>
      </c>
      <c r="W1911" t="s">
        <v>92</v>
      </c>
    </row>
    <row r="1912" spans="1:23" x14ac:dyDescent="0.35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  <c r="U1912">
        <v>0</v>
      </c>
      <c r="V1912" t="s">
        <v>78</v>
      </c>
      <c r="W1912" t="s">
        <v>92</v>
      </c>
    </row>
    <row r="1913" spans="1:23" x14ac:dyDescent="0.35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  <c r="U1913">
        <v>0</v>
      </c>
      <c r="V1913" t="s">
        <v>78</v>
      </c>
      <c r="W1913" t="s">
        <v>90</v>
      </c>
    </row>
    <row r="1914" spans="1:23" x14ac:dyDescent="0.35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  <c r="U1914">
        <v>0</v>
      </c>
      <c r="V1914" t="s">
        <v>78</v>
      </c>
      <c r="W1914" t="s">
        <v>92</v>
      </c>
    </row>
    <row r="1915" spans="1:23" x14ac:dyDescent="0.35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  <c r="U1915">
        <v>0</v>
      </c>
      <c r="V1915" t="s">
        <v>79</v>
      </c>
      <c r="W1915" t="s">
        <v>91</v>
      </c>
    </row>
    <row r="1916" spans="1:23" x14ac:dyDescent="0.35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  <c r="U1916">
        <v>0</v>
      </c>
      <c r="V1916" t="s">
        <v>78</v>
      </c>
      <c r="W1916" t="s">
        <v>90</v>
      </c>
    </row>
    <row r="1917" spans="1:23" x14ac:dyDescent="0.35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  <c r="U1917">
        <v>0</v>
      </c>
      <c r="V1917" t="s">
        <v>78</v>
      </c>
      <c r="W1917" t="s">
        <v>92</v>
      </c>
    </row>
    <row r="1918" spans="1:23" x14ac:dyDescent="0.35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  <c r="U1918">
        <v>0</v>
      </c>
      <c r="V1918" t="s">
        <v>78</v>
      </c>
      <c r="W1918" t="s">
        <v>92</v>
      </c>
    </row>
    <row r="1919" spans="1:23" x14ac:dyDescent="0.35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  <c r="U1919">
        <v>0</v>
      </c>
      <c r="V1919" t="s">
        <v>78</v>
      </c>
      <c r="W1919" t="s">
        <v>92</v>
      </c>
    </row>
    <row r="1920" spans="1:23" x14ac:dyDescent="0.35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  <c r="U1920">
        <v>0</v>
      </c>
      <c r="V1920" t="s">
        <v>78</v>
      </c>
      <c r="W1920" t="s">
        <v>90</v>
      </c>
    </row>
    <row r="1921" spans="1:23" x14ac:dyDescent="0.35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  <c r="U1921">
        <v>0</v>
      </c>
      <c r="V1921" t="s">
        <v>78</v>
      </c>
      <c r="W1921" t="s">
        <v>91</v>
      </c>
    </row>
    <row r="1922" spans="1:23" x14ac:dyDescent="0.35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  <c r="U1922">
        <v>0</v>
      </c>
      <c r="V1922" t="s">
        <v>78</v>
      </c>
      <c r="W1922" t="s">
        <v>92</v>
      </c>
    </row>
    <row r="1923" spans="1:23" x14ac:dyDescent="0.35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  <c r="U1923">
        <v>0</v>
      </c>
      <c r="V1923" t="s">
        <v>78</v>
      </c>
      <c r="W1923" t="s">
        <v>92</v>
      </c>
    </row>
    <row r="1924" spans="1:23" x14ac:dyDescent="0.35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  <c r="U1924">
        <v>1</v>
      </c>
      <c r="V1924" t="s">
        <v>78</v>
      </c>
      <c r="W1924" t="s">
        <v>92</v>
      </c>
    </row>
    <row r="1925" spans="1:23" x14ac:dyDescent="0.35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  <c r="U1925">
        <v>0</v>
      </c>
      <c r="V1925" t="s">
        <v>78</v>
      </c>
      <c r="W1925" t="s">
        <v>91</v>
      </c>
    </row>
    <row r="1926" spans="1:23" x14ac:dyDescent="0.35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  <c r="U1926">
        <v>0</v>
      </c>
      <c r="V1926" t="s">
        <v>78</v>
      </c>
      <c r="W1926" t="s">
        <v>92</v>
      </c>
    </row>
    <row r="1927" spans="1:23" x14ac:dyDescent="0.35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  <c r="U1927">
        <v>0</v>
      </c>
      <c r="V1927" t="s">
        <v>79</v>
      </c>
      <c r="W1927" t="s">
        <v>90</v>
      </c>
    </row>
    <row r="1928" spans="1:23" x14ac:dyDescent="0.35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  <c r="U1928">
        <v>0</v>
      </c>
      <c r="V1928" t="s">
        <v>78</v>
      </c>
      <c r="W1928" t="s">
        <v>91</v>
      </c>
    </row>
    <row r="1929" spans="1:23" x14ac:dyDescent="0.35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  <c r="U1929">
        <v>0</v>
      </c>
      <c r="V1929" t="s">
        <v>78</v>
      </c>
      <c r="W1929" t="s">
        <v>93</v>
      </c>
    </row>
    <row r="1930" spans="1:23" x14ac:dyDescent="0.35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  <c r="U1930">
        <v>0</v>
      </c>
      <c r="V1930" t="s">
        <v>78</v>
      </c>
      <c r="W1930" t="s">
        <v>94</v>
      </c>
    </row>
    <row r="1931" spans="1:23" x14ac:dyDescent="0.35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  <c r="U1931">
        <v>0</v>
      </c>
      <c r="V1931" t="s">
        <v>78</v>
      </c>
      <c r="W1931" t="s">
        <v>90</v>
      </c>
    </row>
    <row r="1932" spans="1:23" x14ac:dyDescent="0.35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  <c r="U1932">
        <v>1</v>
      </c>
      <c r="V1932" t="s">
        <v>78</v>
      </c>
      <c r="W1932" t="s">
        <v>93</v>
      </c>
    </row>
    <row r="1933" spans="1:23" x14ac:dyDescent="0.35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  <c r="U1933">
        <v>0</v>
      </c>
      <c r="V1933" t="s">
        <v>78</v>
      </c>
      <c r="W1933" t="s">
        <v>92</v>
      </c>
    </row>
    <row r="1934" spans="1:23" x14ac:dyDescent="0.35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  <c r="U1934">
        <v>0</v>
      </c>
      <c r="V1934" t="s">
        <v>78</v>
      </c>
      <c r="W1934" t="s">
        <v>91</v>
      </c>
    </row>
    <row r="1935" spans="1:23" x14ac:dyDescent="0.35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  <c r="U1935">
        <v>0</v>
      </c>
      <c r="V1935" t="s">
        <v>78</v>
      </c>
      <c r="W1935" t="s">
        <v>91</v>
      </c>
    </row>
    <row r="1936" spans="1:23" x14ac:dyDescent="0.35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  <c r="U1936">
        <v>0</v>
      </c>
      <c r="V1936" t="s">
        <v>78</v>
      </c>
      <c r="W1936" t="s">
        <v>92</v>
      </c>
    </row>
    <row r="1937" spans="1:23" x14ac:dyDescent="0.35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  <c r="U1937">
        <v>0</v>
      </c>
      <c r="V1937" t="s">
        <v>78</v>
      </c>
      <c r="W1937" t="s">
        <v>93</v>
      </c>
    </row>
    <row r="1938" spans="1:23" x14ac:dyDescent="0.35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  <c r="U1938">
        <v>0</v>
      </c>
      <c r="V1938" t="s">
        <v>79</v>
      </c>
      <c r="W1938" t="s">
        <v>92</v>
      </c>
    </row>
    <row r="1939" spans="1:23" x14ac:dyDescent="0.35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  <c r="U1939">
        <v>0</v>
      </c>
      <c r="V1939" t="s">
        <v>78</v>
      </c>
      <c r="W1939" t="s">
        <v>90</v>
      </c>
    </row>
    <row r="1940" spans="1:23" x14ac:dyDescent="0.35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  <c r="U1940">
        <v>0</v>
      </c>
      <c r="V1940" t="s">
        <v>78</v>
      </c>
      <c r="W1940" t="s">
        <v>91</v>
      </c>
    </row>
    <row r="1941" spans="1:23" x14ac:dyDescent="0.35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  <c r="U1941">
        <v>0</v>
      </c>
      <c r="V1941" t="s">
        <v>78</v>
      </c>
      <c r="W1941" t="s">
        <v>91</v>
      </c>
    </row>
    <row r="1942" spans="1:23" x14ac:dyDescent="0.35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  <c r="U1942">
        <v>0</v>
      </c>
      <c r="V1942" t="s">
        <v>78</v>
      </c>
      <c r="W1942" t="s">
        <v>92</v>
      </c>
    </row>
    <row r="1943" spans="1:23" x14ac:dyDescent="0.35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  <c r="U1943">
        <v>0</v>
      </c>
      <c r="V1943" t="s">
        <v>78</v>
      </c>
      <c r="W1943" t="s">
        <v>92</v>
      </c>
    </row>
    <row r="1944" spans="1:23" x14ac:dyDescent="0.35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  <c r="U1944">
        <v>0</v>
      </c>
      <c r="V1944" t="s">
        <v>78</v>
      </c>
      <c r="W1944" t="s">
        <v>93</v>
      </c>
    </row>
    <row r="1945" spans="1:23" x14ac:dyDescent="0.35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  <c r="U1945">
        <v>0</v>
      </c>
      <c r="V1945" t="s">
        <v>78</v>
      </c>
      <c r="W1945" t="s">
        <v>91</v>
      </c>
    </row>
    <row r="1946" spans="1:23" x14ac:dyDescent="0.35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  <c r="U1946">
        <v>1</v>
      </c>
      <c r="V1946" t="s">
        <v>79</v>
      </c>
      <c r="W1946" t="s">
        <v>90</v>
      </c>
    </row>
    <row r="1947" spans="1:23" x14ac:dyDescent="0.35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  <c r="U1947">
        <v>0</v>
      </c>
      <c r="V1947" t="s">
        <v>78</v>
      </c>
      <c r="W1947" t="s">
        <v>90</v>
      </c>
    </row>
    <row r="1948" spans="1:23" x14ac:dyDescent="0.35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  <c r="U1948">
        <v>0</v>
      </c>
      <c r="V1948" t="s">
        <v>78</v>
      </c>
      <c r="W1948" t="s">
        <v>93</v>
      </c>
    </row>
    <row r="1949" spans="1:23" x14ac:dyDescent="0.35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  <c r="U1949">
        <v>0</v>
      </c>
      <c r="V1949" t="s">
        <v>78</v>
      </c>
      <c r="W1949" t="s">
        <v>90</v>
      </c>
    </row>
    <row r="1950" spans="1:23" x14ac:dyDescent="0.35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  <c r="U1950">
        <v>0</v>
      </c>
      <c r="V1950" t="s">
        <v>78</v>
      </c>
      <c r="W1950" t="s">
        <v>93</v>
      </c>
    </row>
    <row r="1951" spans="1:23" x14ac:dyDescent="0.35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  <c r="U1951">
        <v>0</v>
      </c>
      <c r="V1951" t="s">
        <v>78</v>
      </c>
      <c r="W1951" t="s">
        <v>90</v>
      </c>
    </row>
    <row r="1952" spans="1:23" x14ac:dyDescent="0.35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  <c r="U1952">
        <v>1</v>
      </c>
      <c r="V1952" t="s">
        <v>78</v>
      </c>
      <c r="W1952" t="s">
        <v>90</v>
      </c>
    </row>
    <row r="1953" spans="1:23" x14ac:dyDescent="0.35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  <c r="U1953">
        <v>0</v>
      </c>
      <c r="V1953" t="s">
        <v>78</v>
      </c>
      <c r="W1953" t="s">
        <v>92</v>
      </c>
    </row>
    <row r="1954" spans="1:23" x14ac:dyDescent="0.35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  <c r="U1954">
        <v>0</v>
      </c>
      <c r="V1954" t="s">
        <v>78</v>
      </c>
      <c r="W1954" t="s">
        <v>90</v>
      </c>
    </row>
    <row r="1955" spans="1:23" x14ac:dyDescent="0.35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  <c r="U1955">
        <v>0</v>
      </c>
      <c r="V1955" t="s">
        <v>78</v>
      </c>
      <c r="W1955" t="s">
        <v>93</v>
      </c>
    </row>
    <row r="1956" spans="1:23" x14ac:dyDescent="0.35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  <c r="U1956">
        <v>0</v>
      </c>
      <c r="V1956" t="s">
        <v>78</v>
      </c>
      <c r="W1956" t="s">
        <v>93</v>
      </c>
    </row>
    <row r="1957" spans="1:23" x14ac:dyDescent="0.35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  <c r="U1957">
        <v>0</v>
      </c>
      <c r="V1957" t="s">
        <v>78</v>
      </c>
      <c r="W1957" t="s">
        <v>91</v>
      </c>
    </row>
    <row r="1958" spans="1:23" x14ac:dyDescent="0.35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  <c r="U1958">
        <v>0</v>
      </c>
      <c r="V1958" t="s">
        <v>78</v>
      </c>
      <c r="W1958" t="s">
        <v>90</v>
      </c>
    </row>
    <row r="1959" spans="1:23" x14ac:dyDescent="0.35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  <c r="U1959">
        <v>0</v>
      </c>
      <c r="V1959" t="s">
        <v>78</v>
      </c>
      <c r="W1959" t="s">
        <v>91</v>
      </c>
    </row>
    <row r="1960" spans="1:23" x14ac:dyDescent="0.35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  <c r="U1960">
        <v>0</v>
      </c>
      <c r="V1960" t="s">
        <v>78</v>
      </c>
      <c r="W1960" t="s">
        <v>90</v>
      </c>
    </row>
    <row r="1961" spans="1:23" x14ac:dyDescent="0.35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  <c r="U1961">
        <v>0</v>
      </c>
      <c r="V1961" t="s">
        <v>78</v>
      </c>
      <c r="W1961" t="s">
        <v>90</v>
      </c>
    </row>
    <row r="1962" spans="1:23" x14ac:dyDescent="0.35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  <c r="U1962">
        <v>0</v>
      </c>
      <c r="V1962" t="s">
        <v>78</v>
      </c>
      <c r="W1962" t="s">
        <v>90</v>
      </c>
    </row>
    <row r="1963" spans="1:23" x14ac:dyDescent="0.35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  <c r="U1963">
        <v>0</v>
      </c>
      <c r="V1963" t="s">
        <v>78</v>
      </c>
      <c r="W1963" t="s">
        <v>92</v>
      </c>
    </row>
    <row r="1964" spans="1:23" x14ac:dyDescent="0.35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  <c r="U1964">
        <v>0</v>
      </c>
      <c r="V1964" t="s">
        <v>78</v>
      </c>
      <c r="W1964" t="s">
        <v>92</v>
      </c>
    </row>
    <row r="1965" spans="1:23" x14ac:dyDescent="0.35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  <c r="U1965">
        <v>0</v>
      </c>
      <c r="V1965" t="s">
        <v>78</v>
      </c>
      <c r="W1965" t="s">
        <v>94</v>
      </c>
    </row>
    <row r="1966" spans="1:23" x14ac:dyDescent="0.35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  <c r="U1966">
        <v>0</v>
      </c>
      <c r="V1966" t="s">
        <v>78</v>
      </c>
      <c r="W1966" t="s">
        <v>91</v>
      </c>
    </row>
    <row r="1967" spans="1:23" x14ac:dyDescent="0.35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  <c r="U1967">
        <v>0</v>
      </c>
      <c r="V1967" t="s">
        <v>78</v>
      </c>
      <c r="W1967" t="s">
        <v>91</v>
      </c>
    </row>
    <row r="1968" spans="1:23" x14ac:dyDescent="0.35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  <c r="U1968">
        <v>0</v>
      </c>
      <c r="V1968" t="s">
        <v>78</v>
      </c>
      <c r="W1968" t="s">
        <v>93</v>
      </c>
    </row>
    <row r="1969" spans="1:23" x14ac:dyDescent="0.35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  <c r="U1969">
        <v>0</v>
      </c>
      <c r="V1969" t="s">
        <v>78</v>
      </c>
      <c r="W1969" t="s">
        <v>91</v>
      </c>
    </row>
    <row r="1970" spans="1:23" x14ac:dyDescent="0.35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  <c r="U1970">
        <v>0</v>
      </c>
      <c r="V1970" t="s">
        <v>78</v>
      </c>
      <c r="W1970" t="s">
        <v>93</v>
      </c>
    </row>
    <row r="1971" spans="1:23" x14ac:dyDescent="0.35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  <c r="U1971">
        <v>0</v>
      </c>
      <c r="V1971" t="s">
        <v>78</v>
      </c>
      <c r="W1971" t="s">
        <v>91</v>
      </c>
    </row>
    <row r="1972" spans="1:23" x14ac:dyDescent="0.35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  <c r="U1972">
        <v>0</v>
      </c>
      <c r="V1972" t="s">
        <v>78</v>
      </c>
      <c r="W1972" t="s">
        <v>90</v>
      </c>
    </row>
    <row r="1973" spans="1:23" x14ac:dyDescent="0.35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  <c r="U1973">
        <v>0</v>
      </c>
      <c r="V1973" t="s">
        <v>78</v>
      </c>
      <c r="W1973" t="s">
        <v>92</v>
      </c>
    </row>
    <row r="1974" spans="1:23" x14ac:dyDescent="0.35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  <c r="U1974">
        <v>0</v>
      </c>
      <c r="V1974" t="s">
        <v>78</v>
      </c>
      <c r="W1974" t="s">
        <v>90</v>
      </c>
    </row>
    <row r="1975" spans="1:23" x14ac:dyDescent="0.35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  <c r="U1975">
        <v>0</v>
      </c>
      <c r="V1975" t="s">
        <v>78</v>
      </c>
      <c r="W1975" t="s">
        <v>91</v>
      </c>
    </row>
    <row r="1976" spans="1:23" x14ac:dyDescent="0.35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  <c r="U1976">
        <v>0</v>
      </c>
      <c r="V1976" t="s">
        <v>79</v>
      </c>
      <c r="W1976" t="s">
        <v>90</v>
      </c>
    </row>
    <row r="1977" spans="1:23" x14ac:dyDescent="0.35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  <c r="U1977">
        <v>0</v>
      </c>
      <c r="V1977" t="s">
        <v>78</v>
      </c>
      <c r="W1977" t="s">
        <v>93</v>
      </c>
    </row>
    <row r="1978" spans="1:23" x14ac:dyDescent="0.35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  <c r="U1978">
        <v>1</v>
      </c>
      <c r="V1978" t="s">
        <v>79</v>
      </c>
      <c r="W1978" t="s">
        <v>90</v>
      </c>
    </row>
    <row r="1979" spans="1:23" x14ac:dyDescent="0.35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  <c r="U1979">
        <v>1</v>
      </c>
      <c r="V1979" t="s">
        <v>78</v>
      </c>
      <c r="W1979" t="s">
        <v>90</v>
      </c>
    </row>
    <row r="1980" spans="1:23" x14ac:dyDescent="0.35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  <c r="U1980">
        <v>0</v>
      </c>
      <c r="V1980" t="s">
        <v>78</v>
      </c>
      <c r="W1980" t="s">
        <v>90</v>
      </c>
    </row>
    <row r="1981" spans="1:23" x14ac:dyDescent="0.35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  <c r="U1981">
        <v>1</v>
      </c>
      <c r="V1981" t="s">
        <v>79</v>
      </c>
      <c r="W1981" t="s">
        <v>92</v>
      </c>
    </row>
    <row r="1982" spans="1:23" x14ac:dyDescent="0.35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  <c r="U1982">
        <v>0</v>
      </c>
      <c r="V1982" t="s">
        <v>78</v>
      </c>
      <c r="W1982" t="s">
        <v>92</v>
      </c>
    </row>
    <row r="1983" spans="1:23" x14ac:dyDescent="0.35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  <c r="U1983">
        <v>0</v>
      </c>
      <c r="V1983" t="s">
        <v>78</v>
      </c>
      <c r="W1983" t="s">
        <v>90</v>
      </c>
    </row>
    <row r="1984" spans="1:23" x14ac:dyDescent="0.35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  <c r="U1984">
        <v>0</v>
      </c>
      <c r="V1984" t="s">
        <v>78</v>
      </c>
      <c r="W1984" t="s">
        <v>94</v>
      </c>
    </row>
    <row r="1985" spans="1:23" x14ac:dyDescent="0.35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  <c r="U1985">
        <v>0</v>
      </c>
      <c r="V1985" t="s">
        <v>78</v>
      </c>
      <c r="W1985" t="s">
        <v>90</v>
      </c>
    </row>
    <row r="1986" spans="1:23" x14ac:dyDescent="0.35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  <c r="U1986">
        <v>1</v>
      </c>
      <c r="V1986" t="s">
        <v>78</v>
      </c>
      <c r="W1986" t="s">
        <v>90</v>
      </c>
    </row>
    <row r="1987" spans="1:23" x14ac:dyDescent="0.35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  <c r="U1987">
        <v>0</v>
      </c>
      <c r="V1987" t="s">
        <v>78</v>
      </c>
      <c r="W1987" t="s">
        <v>90</v>
      </c>
    </row>
    <row r="1988" spans="1:23" x14ac:dyDescent="0.35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  <c r="U1988">
        <v>0</v>
      </c>
      <c r="V1988" t="s">
        <v>79</v>
      </c>
      <c r="W1988" t="s">
        <v>91</v>
      </c>
    </row>
    <row r="1989" spans="1:23" x14ac:dyDescent="0.35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  <c r="U1989">
        <v>0</v>
      </c>
      <c r="V1989" t="s">
        <v>78</v>
      </c>
      <c r="W1989" t="s">
        <v>92</v>
      </c>
    </row>
    <row r="1990" spans="1:23" x14ac:dyDescent="0.35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  <c r="U1990">
        <v>0</v>
      </c>
      <c r="V1990" t="s">
        <v>78</v>
      </c>
      <c r="W1990" t="s">
        <v>92</v>
      </c>
    </row>
    <row r="1991" spans="1:23" x14ac:dyDescent="0.35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  <c r="U1991">
        <v>0</v>
      </c>
      <c r="V1991" t="s">
        <v>78</v>
      </c>
      <c r="W1991" t="s">
        <v>90</v>
      </c>
    </row>
    <row r="1992" spans="1:23" x14ac:dyDescent="0.35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  <c r="U1992">
        <v>0</v>
      </c>
      <c r="V1992" t="s">
        <v>78</v>
      </c>
      <c r="W1992" t="s">
        <v>92</v>
      </c>
    </row>
    <row r="1993" spans="1:23" x14ac:dyDescent="0.35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  <c r="U1993">
        <v>1</v>
      </c>
      <c r="V1993" t="s">
        <v>78</v>
      </c>
      <c r="W1993" t="s">
        <v>90</v>
      </c>
    </row>
    <row r="1994" spans="1:23" x14ac:dyDescent="0.35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  <c r="U1994">
        <v>0</v>
      </c>
      <c r="V1994" t="s">
        <v>78</v>
      </c>
      <c r="W1994" t="s">
        <v>92</v>
      </c>
    </row>
    <row r="1995" spans="1:23" x14ac:dyDescent="0.35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  <c r="U1995">
        <v>0</v>
      </c>
      <c r="V1995" t="s">
        <v>78</v>
      </c>
      <c r="W1995" t="s">
        <v>90</v>
      </c>
    </row>
    <row r="1996" spans="1:23" x14ac:dyDescent="0.35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  <c r="U1996">
        <v>0</v>
      </c>
      <c r="V1996" t="s">
        <v>78</v>
      </c>
      <c r="W1996" t="s">
        <v>90</v>
      </c>
    </row>
    <row r="1997" spans="1:23" x14ac:dyDescent="0.35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  <c r="U1997">
        <v>1</v>
      </c>
      <c r="V1997" t="s">
        <v>78</v>
      </c>
      <c r="W1997" t="s">
        <v>92</v>
      </c>
    </row>
    <row r="1998" spans="1:23" x14ac:dyDescent="0.35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  <c r="U1998">
        <v>0</v>
      </c>
      <c r="V1998" t="s">
        <v>78</v>
      </c>
      <c r="W1998" t="s">
        <v>91</v>
      </c>
    </row>
    <row r="1999" spans="1:23" x14ac:dyDescent="0.35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  <c r="U1999">
        <v>0</v>
      </c>
      <c r="V1999" t="s">
        <v>78</v>
      </c>
      <c r="W1999" t="s">
        <v>91</v>
      </c>
    </row>
    <row r="2000" spans="1:23" x14ac:dyDescent="0.35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  <c r="U2000">
        <v>0</v>
      </c>
      <c r="V2000" t="s">
        <v>78</v>
      </c>
      <c r="W2000" t="s">
        <v>91</v>
      </c>
    </row>
    <row r="2001" spans="1:23" x14ac:dyDescent="0.35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  <c r="U2001">
        <v>0</v>
      </c>
      <c r="V2001" t="s">
        <v>78</v>
      </c>
      <c r="W2001" t="s">
        <v>90</v>
      </c>
    </row>
    <row r="2002" spans="1:23" x14ac:dyDescent="0.35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  <c r="U2002">
        <v>1</v>
      </c>
      <c r="V2002" t="s">
        <v>78</v>
      </c>
      <c r="W2002" t="s">
        <v>90</v>
      </c>
    </row>
    <row r="2003" spans="1:23" x14ac:dyDescent="0.35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  <c r="U2003">
        <v>0</v>
      </c>
      <c r="V2003" t="s">
        <v>78</v>
      </c>
      <c r="W2003" t="s">
        <v>90</v>
      </c>
    </row>
    <row r="2004" spans="1:23" x14ac:dyDescent="0.35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  <c r="U2004">
        <v>1</v>
      </c>
      <c r="V2004" t="s">
        <v>78</v>
      </c>
      <c r="W2004" t="s">
        <v>90</v>
      </c>
    </row>
    <row r="2005" spans="1:23" x14ac:dyDescent="0.35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  <c r="U2005">
        <v>0</v>
      </c>
      <c r="V2005" t="s">
        <v>78</v>
      </c>
      <c r="W2005" t="s">
        <v>92</v>
      </c>
    </row>
    <row r="2006" spans="1:23" x14ac:dyDescent="0.35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  <c r="U2006">
        <v>0</v>
      </c>
      <c r="V2006" t="s">
        <v>78</v>
      </c>
      <c r="W2006" t="s">
        <v>92</v>
      </c>
    </row>
    <row r="2007" spans="1:23" x14ac:dyDescent="0.35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  <c r="U2007">
        <v>0</v>
      </c>
      <c r="V2007" t="s">
        <v>78</v>
      </c>
      <c r="W2007" t="s">
        <v>92</v>
      </c>
    </row>
    <row r="2008" spans="1:23" x14ac:dyDescent="0.35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  <c r="U2008">
        <v>0</v>
      </c>
      <c r="V2008" t="s">
        <v>78</v>
      </c>
      <c r="W2008" t="s">
        <v>92</v>
      </c>
    </row>
    <row r="2009" spans="1:23" x14ac:dyDescent="0.35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  <c r="U2009">
        <v>0</v>
      </c>
      <c r="V2009" t="s">
        <v>78</v>
      </c>
      <c r="W2009" t="s">
        <v>90</v>
      </c>
    </row>
    <row r="2010" spans="1:23" x14ac:dyDescent="0.35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  <c r="U2010">
        <v>0</v>
      </c>
      <c r="V2010" t="s">
        <v>78</v>
      </c>
      <c r="W2010" t="s">
        <v>90</v>
      </c>
    </row>
    <row r="2011" spans="1:23" x14ac:dyDescent="0.35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  <c r="U2011">
        <v>0</v>
      </c>
      <c r="V2011" t="s">
        <v>78</v>
      </c>
      <c r="W2011" t="s">
        <v>93</v>
      </c>
    </row>
    <row r="2012" spans="1:23" x14ac:dyDescent="0.35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  <c r="U2012">
        <v>0</v>
      </c>
      <c r="V2012" t="s">
        <v>78</v>
      </c>
      <c r="W2012" t="s">
        <v>90</v>
      </c>
    </row>
    <row r="2013" spans="1:23" x14ac:dyDescent="0.35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  <c r="U2013">
        <v>0</v>
      </c>
      <c r="V2013" t="s">
        <v>78</v>
      </c>
      <c r="W2013" t="s">
        <v>90</v>
      </c>
    </row>
    <row r="2014" spans="1:23" x14ac:dyDescent="0.35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  <c r="U2014">
        <v>0</v>
      </c>
      <c r="V2014" t="s">
        <v>78</v>
      </c>
      <c r="W2014" t="s">
        <v>92</v>
      </c>
    </row>
    <row r="2015" spans="1:23" x14ac:dyDescent="0.35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  <c r="U2015">
        <v>0</v>
      </c>
      <c r="V2015" t="s">
        <v>78</v>
      </c>
      <c r="W2015" t="s">
        <v>92</v>
      </c>
    </row>
    <row r="2016" spans="1:23" x14ac:dyDescent="0.35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  <c r="U2016">
        <v>0</v>
      </c>
      <c r="V2016" t="s">
        <v>79</v>
      </c>
      <c r="W2016" t="s">
        <v>92</v>
      </c>
    </row>
    <row r="2017" spans="1:23" x14ac:dyDescent="0.35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  <c r="U2017">
        <v>0</v>
      </c>
      <c r="V2017" t="s">
        <v>78</v>
      </c>
      <c r="W2017" t="s">
        <v>90</v>
      </c>
    </row>
    <row r="2018" spans="1:23" x14ac:dyDescent="0.35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  <c r="U2018">
        <v>0</v>
      </c>
      <c r="V2018" t="s">
        <v>78</v>
      </c>
      <c r="W2018" t="s">
        <v>90</v>
      </c>
    </row>
    <row r="2019" spans="1:23" x14ac:dyDescent="0.35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  <c r="U2019">
        <v>0</v>
      </c>
      <c r="V2019" t="s">
        <v>78</v>
      </c>
      <c r="W2019" t="s">
        <v>92</v>
      </c>
    </row>
    <row r="2020" spans="1:23" x14ac:dyDescent="0.35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  <c r="U2020">
        <v>0</v>
      </c>
      <c r="V2020" t="s">
        <v>78</v>
      </c>
      <c r="W2020" t="s">
        <v>91</v>
      </c>
    </row>
    <row r="2021" spans="1:23" x14ac:dyDescent="0.35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  <c r="U2021">
        <v>0</v>
      </c>
      <c r="V2021" t="s">
        <v>78</v>
      </c>
      <c r="W2021" t="s">
        <v>93</v>
      </c>
    </row>
    <row r="2022" spans="1:23" x14ac:dyDescent="0.35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  <c r="U2022">
        <v>1</v>
      </c>
      <c r="V2022" t="s">
        <v>78</v>
      </c>
      <c r="W2022" t="s">
        <v>93</v>
      </c>
    </row>
    <row r="2023" spans="1:23" x14ac:dyDescent="0.35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  <c r="U2023">
        <v>0</v>
      </c>
      <c r="V2023" t="s">
        <v>78</v>
      </c>
      <c r="W2023" t="s">
        <v>90</v>
      </c>
    </row>
    <row r="2024" spans="1:23" x14ac:dyDescent="0.35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  <c r="U2024">
        <v>0</v>
      </c>
      <c r="V2024" t="s">
        <v>78</v>
      </c>
      <c r="W2024" t="s">
        <v>93</v>
      </c>
    </row>
    <row r="2025" spans="1:23" x14ac:dyDescent="0.35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  <c r="U2025">
        <v>1</v>
      </c>
      <c r="V2025" t="s">
        <v>79</v>
      </c>
      <c r="W2025" t="s">
        <v>93</v>
      </c>
    </row>
    <row r="2026" spans="1:23" x14ac:dyDescent="0.35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  <c r="U2026">
        <v>0</v>
      </c>
      <c r="V2026" t="s">
        <v>78</v>
      </c>
      <c r="W2026" t="s">
        <v>92</v>
      </c>
    </row>
    <row r="2027" spans="1:23" x14ac:dyDescent="0.35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  <c r="U2027">
        <v>0</v>
      </c>
      <c r="V2027" t="s">
        <v>78</v>
      </c>
      <c r="W2027" t="s">
        <v>90</v>
      </c>
    </row>
    <row r="2028" spans="1:23" x14ac:dyDescent="0.35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  <c r="U2028">
        <v>0</v>
      </c>
      <c r="V2028" t="s">
        <v>78</v>
      </c>
      <c r="W2028" t="s">
        <v>92</v>
      </c>
    </row>
    <row r="2029" spans="1:23" x14ac:dyDescent="0.35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  <c r="U2029">
        <v>0</v>
      </c>
      <c r="V2029" t="s">
        <v>78</v>
      </c>
      <c r="W2029" t="s">
        <v>93</v>
      </c>
    </row>
    <row r="2030" spans="1:23" x14ac:dyDescent="0.35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  <c r="U2030">
        <v>0</v>
      </c>
      <c r="V2030" t="s">
        <v>78</v>
      </c>
      <c r="W2030" t="s">
        <v>91</v>
      </c>
    </row>
    <row r="2031" spans="1:23" x14ac:dyDescent="0.35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  <c r="U2031">
        <v>1</v>
      </c>
      <c r="V2031" t="s">
        <v>78</v>
      </c>
      <c r="W2031" t="s">
        <v>90</v>
      </c>
    </row>
    <row r="2032" spans="1:23" x14ac:dyDescent="0.35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  <c r="U2032">
        <v>1</v>
      </c>
      <c r="V2032" t="s">
        <v>79</v>
      </c>
      <c r="W2032" t="s">
        <v>90</v>
      </c>
    </row>
    <row r="2033" spans="1:23" x14ac:dyDescent="0.35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  <c r="U2033">
        <v>0</v>
      </c>
      <c r="V2033" t="s">
        <v>78</v>
      </c>
      <c r="W2033" t="s">
        <v>90</v>
      </c>
    </row>
    <row r="2034" spans="1:23" x14ac:dyDescent="0.35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  <c r="U2034">
        <v>0</v>
      </c>
      <c r="V2034" t="s">
        <v>78</v>
      </c>
      <c r="W2034" t="s">
        <v>90</v>
      </c>
    </row>
    <row r="2035" spans="1:23" x14ac:dyDescent="0.35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  <c r="U2035">
        <v>0</v>
      </c>
      <c r="V2035" t="s">
        <v>78</v>
      </c>
      <c r="W2035" t="s">
        <v>91</v>
      </c>
    </row>
    <row r="2036" spans="1:23" x14ac:dyDescent="0.35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  <c r="U2036">
        <v>0</v>
      </c>
      <c r="V2036" t="s">
        <v>78</v>
      </c>
      <c r="W2036" t="s">
        <v>93</v>
      </c>
    </row>
    <row r="2037" spans="1:23" x14ac:dyDescent="0.35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  <c r="U2037">
        <v>0</v>
      </c>
      <c r="V2037" t="s">
        <v>79</v>
      </c>
      <c r="W2037" t="s">
        <v>90</v>
      </c>
    </row>
    <row r="2038" spans="1:23" x14ac:dyDescent="0.35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  <c r="U2038">
        <v>0</v>
      </c>
      <c r="V2038" t="s">
        <v>78</v>
      </c>
      <c r="W2038" t="s">
        <v>90</v>
      </c>
    </row>
    <row r="2039" spans="1:23" x14ac:dyDescent="0.35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  <c r="U2039">
        <v>0</v>
      </c>
      <c r="V2039" t="s">
        <v>78</v>
      </c>
      <c r="W2039" t="s">
        <v>91</v>
      </c>
    </row>
    <row r="2040" spans="1:23" x14ac:dyDescent="0.35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  <c r="U2040">
        <v>0</v>
      </c>
      <c r="V2040" t="s">
        <v>78</v>
      </c>
      <c r="W2040" t="s">
        <v>90</v>
      </c>
    </row>
    <row r="2041" spans="1:23" x14ac:dyDescent="0.35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  <c r="U2041">
        <v>0</v>
      </c>
      <c r="V2041" t="s">
        <v>78</v>
      </c>
      <c r="W2041" t="s">
        <v>90</v>
      </c>
    </row>
    <row r="2042" spans="1:23" x14ac:dyDescent="0.35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  <c r="U2042">
        <v>1</v>
      </c>
      <c r="V2042" t="s">
        <v>78</v>
      </c>
      <c r="W2042" t="s">
        <v>90</v>
      </c>
    </row>
    <row r="2043" spans="1:23" x14ac:dyDescent="0.35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  <c r="U2043">
        <v>1</v>
      </c>
      <c r="V2043" t="s">
        <v>79</v>
      </c>
      <c r="W2043" t="s">
        <v>92</v>
      </c>
    </row>
    <row r="2044" spans="1:23" x14ac:dyDescent="0.35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  <c r="U2044">
        <v>0</v>
      </c>
      <c r="V2044" t="s">
        <v>78</v>
      </c>
      <c r="W2044" t="s">
        <v>94</v>
      </c>
    </row>
    <row r="2045" spans="1:23" x14ac:dyDescent="0.35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  <c r="U2045">
        <v>0</v>
      </c>
      <c r="V2045" t="s">
        <v>78</v>
      </c>
      <c r="W2045" t="s">
        <v>93</v>
      </c>
    </row>
    <row r="2046" spans="1:23" x14ac:dyDescent="0.35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  <c r="U2046">
        <v>1</v>
      </c>
      <c r="V2046" t="s">
        <v>78</v>
      </c>
      <c r="W2046" t="s">
        <v>92</v>
      </c>
    </row>
    <row r="2047" spans="1:23" x14ac:dyDescent="0.35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  <c r="U2047">
        <v>0</v>
      </c>
      <c r="V2047" t="s">
        <v>78</v>
      </c>
      <c r="W2047" t="s">
        <v>92</v>
      </c>
    </row>
    <row r="2048" spans="1:23" x14ac:dyDescent="0.35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  <c r="U2048">
        <v>1</v>
      </c>
      <c r="V2048" t="s">
        <v>78</v>
      </c>
      <c r="W2048" t="s">
        <v>91</v>
      </c>
    </row>
    <row r="2049" spans="1:23" x14ac:dyDescent="0.35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  <c r="U2049">
        <v>0</v>
      </c>
      <c r="V2049" t="s">
        <v>78</v>
      </c>
      <c r="W2049" t="s">
        <v>92</v>
      </c>
    </row>
    <row r="2050" spans="1:23" x14ac:dyDescent="0.35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  <c r="U2050">
        <v>0</v>
      </c>
      <c r="V2050" t="s">
        <v>78</v>
      </c>
      <c r="W2050" t="s">
        <v>91</v>
      </c>
    </row>
    <row r="2051" spans="1:23" x14ac:dyDescent="0.35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  <c r="U2051">
        <v>0</v>
      </c>
      <c r="V2051" t="s">
        <v>78</v>
      </c>
      <c r="W2051" t="s">
        <v>92</v>
      </c>
    </row>
    <row r="2052" spans="1:23" x14ac:dyDescent="0.35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  <c r="U2052">
        <v>0</v>
      </c>
      <c r="V2052" t="s">
        <v>78</v>
      </c>
      <c r="W2052" t="s">
        <v>91</v>
      </c>
    </row>
    <row r="2053" spans="1:23" x14ac:dyDescent="0.35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  <c r="U2053">
        <v>1</v>
      </c>
      <c r="V2053" t="s">
        <v>78</v>
      </c>
      <c r="W2053" t="s">
        <v>92</v>
      </c>
    </row>
    <row r="2054" spans="1:23" x14ac:dyDescent="0.35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  <c r="U2054">
        <v>0</v>
      </c>
      <c r="V2054" t="s">
        <v>78</v>
      </c>
      <c r="W2054" t="s">
        <v>93</v>
      </c>
    </row>
    <row r="2055" spans="1:23" x14ac:dyDescent="0.35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  <c r="U2055">
        <v>0</v>
      </c>
      <c r="V2055" t="s">
        <v>78</v>
      </c>
      <c r="W2055" t="s">
        <v>94</v>
      </c>
    </row>
    <row r="2056" spans="1:23" x14ac:dyDescent="0.35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  <c r="U2056">
        <v>1</v>
      </c>
      <c r="V2056" t="s">
        <v>79</v>
      </c>
      <c r="W2056" t="s">
        <v>90</v>
      </c>
    </row>
    <row r="2057" spans="1:23" x14ac:dyDescent="0.35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  <c r="U2057">
        <v>0</v>
      </c>
      <c r="V2057" t="s">
        <v>78</v>
      </c>
      <c r="W2057" t="s">
        <v>90</v>
      </c>
    </row>
    <row r="2058" spans="1:23" x14ac:dyDescent="0.35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  <c r="U2058">
        <v>0</v>
      </c>
      <c r="V2058" t="s">
        <v>78</v>
      </c>
      <c r="W2058" t="s">
        <v>90</v>
      </c>
    </row>
    <row r="2059" spans="1:23" x14ac:dyDescent="0.35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  <c r="U2059">
        <v>0</v>
      </c>
      <c r="V2059" t="s">
        <v>78</v>
      </c>
      <c r="W2059" t="s">
        <v>90</v>
      </c>
    </row>
    <row r="2060" spans="1:23" x14ac:dyDescent="0.35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  <c r="U2060">
        <v>1</v>
      </c>
      <c r="V2060" t="s">
        <v>79</v>
      </c>
      <c r="W2060" t="s">
        <v>91</v>
      </c>
    </row>
    <row r="2061" spans="1:23" x14ac:dyDescent="0.35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  <c r="U2061">
        <v>0</v>
      </c>
      <c r="V2061" t="s">
        <v>78</v>
      </c>
      <c r="W2061" t="s">
        <v>94</v>
      </c>
    </row>
    <row r="2062" spans="1:23" x14ac:dyDescent="0.35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  <c r="U2062">
        <v>0</v>
      </c>
      <c r="V2062" t="s">
        <v>78</v>
      </c>
      <c r="W2062" t="s">
        <v>90</v>
      </c>
    </row>
    <row r="2063" spans="1:23" x14ac:dyDescent="0.35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  <c r="U2063">
        <v>0</v>
      </c>
      <c r="V2063" t="s">
        <v>78</v>
      </c>
      <c r="W2063" t="s">
        <v>93</v>
      </c>
    </row>
    <row r="2064" spans="1:23" x14ac:dyDescent="0.35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  <c r="U2064">
        <v>0</v>
      </c>
      <c r="V2064" t="s">
        <v>78</v>
      </c>
      <c r="W2064" t="s">
        <v>92</v>
      </c>
    </row>
    <row r="2065" spans="1:23" x14ac:dyDescent="0.35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  <c r="U2065">
        <v>0</v>
      </c>
      <c r="V2065" t="s">
        <v>78</v>
      </c>
      <c r="W2065" t="s">
        <v>92</v>
      </c>
    </row>
    <row r="2066" spans="1:23" x14ac:dyDescent="0.35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  <c r="U2066">
        <v>1</v>
      </c>
      <c r="V2066" t="s">
        <v>79</v>
      </c>
      <c r="W2066" t="s">
        <v>93</v>
      </c>
    </row>
    <row r="2067" spans="1:23" x14ac:dyDescent="0.35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  <c r="U2067">
        <v>0</v>
      </c>
      <c r="V2067" t="s">
        <v>78</v>
      </c>
      <c r="W2067" t="s">
        <v>90</v>
      </c>
    </row>
    <row r="2068" spans="1:23" x14ac:dyDescent="0.35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  <c r="U2068">
        <v>0</v>
      </c>
      <c r="V2068" t="s">
        <v>78</v>
      </c>
      <c r="W2068" t="s">
        <v>90</v>
      </c>
    </row>
    <row r="2069" spans="1:23" x14ac:dyDescent="0.35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  <c r="U2069">
        <v>0</v>
      </c>
      <c r="V2069" t="s">
        <v>78</v>
      </c>
      <c r="W2069" t="s">
        <v>91</v>
      </c>
    </row>
    <row r="2070" spans="1:23" x14ac:dyDescent="0.35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  <c r="U2070">
        <v>1</v>
      </c>
      <c r="V2070" t="s">
        <v>79</v>
      </c>
      <c r="W2070" t="s">
        <v>92</v>
      </c>
    </row>
    <row r="2071" spans="1:23" x14ac:dyDescent="0.35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  <c r="U2071">
        <v>0</v>
      </c>
      <c r="V2071" t="s">
        <v>78</v>
      </c>
      <c r="W2071" t="s">
        <v>92</v>
      </c>
    </row>
    <row r="2072" spans="1:23" x14ac:dyDescent="0.35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  <c r="U2072">
        <v>0</v>
      </c>
      <c r="V2072" t="s">
        <v>78</v>
      </c>
      <c r="W2072" t="s">
        <v>92</v>
      </c>
    </row>
    <row r="2073" spans="1:23" x14ac:dyDescent="0.35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  <c r="U2073">
        <v>0</v>
      </c>
      <c r="V2073" t="s">
        <v>78</v>
      </c>
      <c r="W2073" t="s">
        <v>92</v>
      </c>
    </row>
    <row r="2074" spans="1:23" x14ac:dyDescent="0.35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  <c r="U2074">
        <v>1</v>
      </c>
      <c r="V2074" t="s">
        <v>79</v>
      </c>
      <c r="W2074" t="s">
        <v>90</v>
      </c>
    </row>
    <row r="2075" spans="1:23" x14ac:dyDescent="0.35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  <c r="U2075">
        <v>0</v>
      </c>
      <c r="V2075" t="s">
        <v>78</v>
      </c>
      <c r="W2075" t="s">
        <v>92</v>
      </c>
    </row>
    <row r="2076" spans="1:23" x14ac:dyDescent="0.35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  <c r="U2076">
        <v>0</v>
      </c>
      <c r="V2076" t="s">
        <v>78</v>
      </c>
      <c r="W2076" t="s">
        <v>91</v>
      </c>
    </row>
    <row r="2077" spans="1:23" x14ac:dyDescent="0.35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  <c r="U2077">
        <v>0</v>
      </c>
      <c r="V2077" t="s">
        <v>78</v>
      </c>
      <c r="W2077" t="s">
        <v>90</v>
      </c>
    </row>
    <row r="2078" spans="1:23" x14ac:dyDescent="0.35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  <c r="U2078">
        <v>0</v>
      </c>
      <c r="V2078" t="s">
        <v>78</v>
      </c>
      <c r="W2078" t="s">
        <v>90</v>
      </c>
    </row>
    <row r="2079" spans="1:23" x14ac:dyDescent="0.35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  <c r="U2079">
        <v>0</v>
      </c>
      <c r="V2079" t="s">
        <v>78</v>
      </c>
      <c r="W2079" t="s">
        <v>92</v>
      </c>
    </row>
    <row r="2080" spans="1:23" x14ac:dyDescent="0.35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  <c r="U2080">
        <v>0</v>
      </c>
      <c r="V2080" t="s">
        <v>78</v>
      </c>
      <c r="W2080" t="s">
        <v>92</v>
      </c>
    </row>
    <row r="2081" spans="1:23" x14ac:dyDescent="0.35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  <c r="U2081">
        <v>0</v>
      </c>
      <c r="V2081" t="s">
        <v>79</v>
      </c>
      <c r="W2081" t="s">
        <v>90</v>
      </c>
    </row>
    <row r="2082" spans="1:23" x14ac:dyDescent="0.35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  <c r="U2082">
        <v>0</v>
      </c>
      <c r="V2082" t="s">
        <v>78</v>
      </c>
      <c r="W2082" t="s">
        <v>90</v>
      </c>
    </row>
    <row r="2083" spans="1:23" x14ac:dyDescent="0.35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  <c r="U2083">
        <v>0</v>
      </c>
      <c r="V2083" t="s">
        <v>78</v>
      </c>
      <c r="W2083" t="s">
        <v>90</v>
      </c>
    </row>
    <row r="2084" spans="1:23" x14ac:dyDescent="0.35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  <c r="U2084">
        <v>0</v>
      </c>
      <c r="V2084" t="s">
        <v>78</v>
      </c>
      <c r="W2084" t="s">
        <v>94</v>
      </c>
    </row>
    <row r="2085" spans="1:23" x14ac:dyDescent="0.35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  <c r="U2085">
        <v>0</v>
      </c>
      <c r="V2085" t="s">
        <v>78</v>
      </c>
      <c r="W2085" t="s">
        <v>91</v>
      </c>
    </row>
    <row r="2086" spans="1:23" x14ac:dyDescent="0.35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  <c r="U2086">
        <v>0</v>
      </c>
      <c r="V2086" t="s">
        <v>78</v>
      </c>
      <c r="W2086" t="s">
        <v>90</v>
      </c>
    </row>
    <row r="2087" spans="1:23" x14ac:dyDescent="0.35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  <c r="U2087">
        <v>0</v>
      </c>
      <c r="V2087" t="s">
        <v>78</v>
      </c>
      <c r="W2087" t="s">
        <v>91</v>
      </c>
    </row>
    <row r="2088" spans="1:23" x14ac:dyDescent="0.35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  <c r="U2088">
        <v>0</v>
      </c>
      <c r="V2088" t="s">
        <v>78</v>
      </c>
      <c r="W2088" t="s">
        <v>91</v>
      </c>
    </row>
    <row r="2089" spans="1:23" x14ac:dyDescent="0.35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  <c r="U2089">
        <v>0</v>
      </c>
      <c r="V2089" t="s">
        <v>78</v>
      </c>
      <c r="W2089" t="s">
        <v>91</v>
      </c>
    </row>
    <row r="2090" spans="1:23" x14ac:dyDescent="0.35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  <c r="U2090">
        <v>0</v>
      </c>
      <c r="V2090" t="s">
        <v>78</v>
      </c>
      <c r="W2090" t="s">
        <v>93</v>
      </c>
    </row>
    <row r="2091" spans="1:23" x14ac:dyDescent="0.35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  <c r="U2091">
        <v>0</v>
      </c>
      <c r="V2091" t="s">
        <v>78</v>
      </c>
      <c r="W2091" t="s">
        <v>90</v>
      </c>
    </row>
    <row r="2092" spans="1:23" x14ac:dyDescent="0.35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  <c r="U2092">
        <v>0</v>
      </c>
      <c r="V2092" t="s">
        <v>79</v>
      </c>
      <c r="W2092" t="s">
        <v>91</v>
      </c>
    </row>
    <row r="2093" spans="1:23" x14ac:dyDescent="0.35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  <c r="U2093">
        <v>0</v>
      </c>
      <c r="V2093" t="s">
        <v>78</v>
      </c>
      <c r="W2093" t="s">
        <v>90</v>
      </c>
    </row>
    <row r="2094" spans="1:23" x14ac:dyDescent="0.35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  <c r="U2094">
        <v>0</v>
      </c>
      <c r="V2094" t="s">
        <v>79</v>
      </c>
      <c r="W2094" t="s">
        <v>90</v>
      </c>
    </row>
    <row r="2095" spans="1:23" x14ac:dyDescent="0.35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  <c r="U2095">
        <v>0</v>
      </c>
      <c r="V2095" t="s">
        <v>78</v>
      </c>
      <c r="W2095" t="s">
        <v>90</v>
      </c>
    </row>
    <row r="2096" spans="1:23" x14ac:dyDescent="0.35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  <c r="U2096">
        <v>0</v>
      </c>
      <c r="V2096" t="s">
        <v>78</v>
      </c>
      <c r="W2096" t="s">
        <v>92</v>
      </c>
    </row>
    <row r="2097" spans="1:23" x14ac:dyDescent="0.35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  <c r="U2097">
        <v>0</v>
      </c>
      <c r="V2097" t="s">
        <v>78</v>
      </c>
      <c r="W2097" t="s">
        <v>92</v>
      </c>
    </row>
    <row r="2098" spans="1:23" x14ac:dyDescent="0.35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  <c r="U2098">
        <v>0</v>
      </c>
      <c r="V2098" t="s">
        <v>78</v>
      </c>
      <c r="W2098" t="s">
        <v>91</v>
      </c>
    </row>
    <row r="2099" spans="1:23" x14ac:dyDescent="0.35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  <c r="U2099">
        <v>0</v>
      </c>
      <c r="V2099" t="s">
        <v>78</v>
      </c>
      <c r="W2099" t="s">
        <v>90</v>
      </c>
    </row>
    <row r="2100" spans="1:23" x14ac:dyDescent="0.35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  <c r="U2100">
        <v>0</v>
      </c>
      <c r="V2100" t="s">
        <v>78</v>
      </c>
      <c r="W2100" t="s">
        <v>92</v>
      </c>
    </row>
    <row r="2101" spans="1:23" x14ac:dyDescent="0.35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  <c r="U2101">
        <v>0</v>
      </c>
      <c r="V2101" t="s">
        <v>78</v>
      </c>
      <c r="W2101" t="s">
        <v>92</v>
      </c>
    </row>
    <row r="2102" spans="1:23" x14ac:dyDescent="0.35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  <c r="U2102">
        <v>0</v>
      </c>
      <c r="V2102" t="s">
        <v>78</v>
      </c>
      <c r="W2102" t="s">
        <v>94</v>
      </c>
    </row>
    <row r="2103" spans="1:23" x14ac:dyDescent="0.35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  <c r="U2103">
        <v>0</v>
      </c>
      <c r="V2103" t="s">
        <v>78</v>
      </c>
      <c r="W2103" t="s">
        <v>93</v>
      </c>
    </row>
    <row r="2104" spans="1:23" x14ac:dyDescent="0.35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  <c r="U2104">
        <v>0</v>
      </c>
      <c r="V2104" t="s">
        <v>78</v>
      </c>
      <c r="W2104" t="s">
        <v>91</v>
      </c>
    </row>
    <row r="2105" spans="1:23" x14ac:dyDescent="0.35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  <c r="U2105">
        <v>1</v>
      </c>
      <c r="V2105" t="s">
        <v>78</v>
      </c>
      <c r="W2105" t="s">
        <v>90</v>
      </c>
    </row>
    <row r="2106" spans="1:23" x14ac:dyDescent="0.35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  <c r="U2106">
        <v>0</v>
      </c>
      <c r="V2106" t="s">
        <v>78</v>
      </c>
      <c r="W2106" t="s">
        <v>92</v>
      </c>
    </row>
    <row r="2107" spans="1:23" x14ac:dyDescent="0.35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  <c r="U2107">
        <v>0</v>
      </c>
      <c r="V2107" t="s">
        <v>78</v>
      </c>
      <c r="W2107" t="s">
        <v>92</v>
      </c>
    </row>
    <row r="2108" spans="1:23" x14ac:dyDescent="0.35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  <c r="U2108">
        <v>0</v>
      </c>
      <c r="V2108" t="s">
        <v>78</v>
      </c>
      <c r="W2108" t="s">
        <v>92</v>
      </c>
    </row>
    <row r="2109" spans="1:23" x14ac:dyDescent="0.35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  <c r="U2109">
        <v>0</v>
      </c>
      <c r="V2109" t="s">
        <v>78</v>
      </c>
      <c r="W2109" t="s">
        <v>90</v>
      </c>
    </row>
    <row r="2110" spans="1:23" x14ac:dyDescent="0.35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  <c r="U2110">
        <v>0</v>
      </c>
      <c r="V2110" t="s">
        <v>78</v>
      </c>
      <c r="W2110" t="s">
        <v>90</v>
      </c>
    </row>
    <row r="2111" spans="1:23" x14ac:dyDescent="0.35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  <c r="U2111">
        <v>0</v>
      </c>
      <c r="V2111" t="s">
        <v>78</v>
      </c>
      <c r="W2111" t="s">
        <v>90</v>
      </c>
    </row>
    <row r="2112" spans="1:23" x14ac:dyDescent="0.35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  <c r="U2112">
        <v>0</v>
      </c>
      <c r="V2112" t="s">
        <v>78</v>
      </c>
      <c r="W2112" t="s">
        <v>92</v>
      </c>
    </row>
    <row r="2113" spans="1:23" x14ac:dyDescent="0.35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  <c r="U2113">
        <v>0</v>
      </c>
      <c r="V2113" t="s">
        <v>78</v>
      </c>
      <c r="W2113" t="s">
        <v>91</v>
      </c>
    </row>
    <row r="2114" spans="1:23" x14ac:dyDescent="0.35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  <c r="U2114">
        <v>0</v>
      </c>
      <c r="V2114" t="s">
        <v>78</v>
      </c>
      <c r="W2114" t="s">
        <v>92</v>
      </c>
    </row>
    <row r="2115" spans="1:23" x14ac:dyDescent="0.35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  <c r="U2115">
        <v>0</v>
      </c>
      <c r="V2115" t="s">
        <v>78</v>
      </c>
      <c r="W2115" t="s">
        <v>91</v>
      </c>
    </row>
    <row r="2116" spans="1:23" x14ac:dyDescent="0.35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  <c r="U2116">
        <v>0</v>
      </c>
      <c r="V2116" t="s">
        <v>78</v>
      </c>
      <c r="W2116" t="s">
        <v>92</v>
      </c>
    </row>
    <row r="2117" spans="1:23" x14ac:dyDescent="0.35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  <c r="U2117">
        <v>0</v>
      </c>
      <c r="V2117" t="s">
        <v>78</v>
      </c>
      <c r="W2117" t="s">
        <v>92</v>
      </c>
    </row>
    <row r="2118" spans="1:23" x14ac:dyDescent="0.35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  <c r="U2118">
        <v>0</v>
      </c>
      <c r="V2118" t="s">
        <v>78</v>
      </c>
      <c r="W2118" t="s">
        <v>92</v>
      </c>
    </row>
    <row r="2119" spans="1:23" x14ac:dyDescent="0.35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  <c r="U2119">
        <v>1</v>
      </c>
      <c r="V2119" t="s">
        <v>79</v>
      </c>
      <c r="W2119" t="s">
        <v>91</v>
      </c>
    </row>
    <row r="2120" spans="1:23" x14ac:dyDescent="0.35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  <c r="U2120">
        <v>0</v>
      </c>
      <c r="V2120" t="s">
        <v>78</v>
      </c>
      <c r="W2120" t="s">
        <v>91</v>
      </c>
    </row>
    <row r="2121" spans="1:23" x14ac:dyDescent="0.35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  <c r="U2121">
        <v>0</v>
      </c>
      <c r="V2121" t="s">
        <v>78</v>
      </c>
      <c r="W2121" t="s">
        <v>92</v>
      </c>
    </row>
    <row r="2122" spans="1:23" x14ac:dyDescent="0.35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  <c r="U2122">
        <v>1</v>
      </c>
      <c r="V2122" t="s">
        <v>79</v>
      </c>
      <c r="W2122" t="s">
        <v>94</v>
      </c>
    </row>
    <row r="2123" spans="1:23" x14ac:dyDescent="0.35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  <c r="U2123">
        <v>0</v>
      </c>
      <c r="V2123" t="s">
        <v>78</v>
      </c>
      <c r="W2123" t="s">
        <v>91</v>
      </c>
    </row>
    <row r="2124" spans="1:23" x14ac:dyDescent="0.35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  <c r="U2124">
        <v>0</v>
      </c>
      <c r="V2124" t="s">
        <v>78</v>
      </c>
      <c r="W2124" t="s">
        <v>91</v>
      </c>
    </row>
    <row r="2125" spans="1:23" x14ac:dyDescent="0.35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  <c r="U2125">
        <v>0</v>
      </c>
      <c r="V2125" t="s">
        <v>78</v>
      </c>
      <c r="W2125" t="s">
        <v>92</v>
      </c>
    </row>
    <row r="2126" spans="1:23" x14ac:dyDescent="0.35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  <c r="U2126">
        <v>0</v>
      </c>
      <c r="V2126" t="s">
        <v>78</v>
      </c>
      <c r="W2126" t="s">
        <v>92</v>
      </c>
    </row>
    <row r="2127" spans="1:23" x14ac:dyDescent="0.35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  <c r="U2127">
        <v>0</v>
      </c>
      <c r="V2127" t="s">
        <v>78</v>
      </c>
      <c r="W2127" t="s">
        <v>90</v>
      </c>
    </row>
    <row r="2128" spans="1:23" x14ac:dyDescent="0.35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  <c r="U2128">
        <v>0</v>
      </c>
      <c r="V2128" t="s">
        <v>78</v>
      </c>
      <c r="W2128" t="s">
        <v>90</v>
      </c>
    </row>
    <row r="2129" spans="1:23" x14ac:dyDescent="0.35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  <c r="U2129">
        <v>0</v>
      </c>
      <c r="V2129" t="s">
        <v>78</v>
      </c>
      <c r="W2129" t="s">
        <v>90</v>
      </c>
    </row>
    <row r="2130" spans="1:23" x14ac:dyDescent="0.35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  <c r="U2130">
        <v>0</v>
      </c>
      <c r="V2130" t="s">
        <v>78</v>
      </c>
      <c r="W2130" t="s">
        <v>91</v>
      </c>
    </row>
    <row r="2131" spans="1:23" x14ac:dyDescent="0.35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  <c r="U2131">
        <v>0</v>
      </c>
      <c r="V2131" t="s">
        <v>78</v>
      </c>
      <c r="W2131" t="s">
        <v>91</v>
      </c>
    </row>
    <row r="2132" spans="1:23" x14ac:dyDescent="0.35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  <c r="U2132">
        <v>0</v>
      </c>
      <c r="V2132" t="s">
        <v>78</v>
      </c>
      <c r="W2132" t="s">
        <v>93</v>
      </c>
    </row>
    <row r="2133" spans="1:23" x14ac:dyDescent="0.35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  <c r="U2133">
        <v>0</v>
      </c>
      <c r="V2133" t="s">
        <v>78</v>
      </c>
      <c r="W2133" t="s">
        <v>90</v>
      </c>
    </row>
    <row r="2134" spans="1:23" x14ac:dyDescent="0.35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  <c r="U2134">
        <v>0</v>
      </c>
      <c r="V2134" t="s">
        <v>78</v>
      </c>
      <c r="W2134" t="s">
        <v>90</v>
      </c>
    </row>
    <row r="2135" spans="1:23" x14ac:dyDescent="0.35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  <c r="U2135">
        <v>0</v>
      </c>
      <c r="V2135" t="s">
        <v>78</v>
      </c>
      <c r="W2135" t="s">
        <v>90</v>
      </c>
    </row>
    <row r="2136" spans="1:23" x14ac:dyDescent="0.35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  <c r="U2136">
        <v>0</v>
      </c>
      <c r="V2136" t="s">
        <v>78</v>
      </c>
      <c r="W2136" t="s">
        <v>91</v>
      </c>
    </row>
    <row r="2137" spans="1:23" x14ac:dyDescent="0.35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  <c r="U2137">
        <v>0</v>
      </c>
      <c r="V2137" t="s">
        <v>78</v>
      </c>
      <c r="W2137" t="s">
        <v>92</v>
      </c>
    </row>
    <row r="2138" spans="1:23" x14ac:dyDescent="0.35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  <c r="U2138">
        <v>0</v>
      </c>
      <c r="V2138" t="s">
        <v>78</v>
      </c>
      <c r="W2138" t="s">
        <v>92</v>
      </c>
    </row>
    <row r="2139" spans="1:23" x14ac:dyDescent="0.35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  <c r="U2139">
        <v>0</v>
      </c>
      <c r="V2139" t="s">
        <v>78</v>
      </c>
      <c r="W2139" t="s">
        <v>93</v>
      </c>
    </row>
    <row r="2140" spans="1:23" x14ac:dyDescent="0.35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  <c r="U2140">
        <v>1</v>
      </c>
      <c r="V2140" t="s">
        <v>79</v>
      </c>
      <c r="W2140" t="s">
        <v>90</v>
      </c>
    </row>
    <row r="2141" spans="1:23" x14ac:dyDescent="0.35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  <c r="U2141">
        <v>0</v>
      </c>
      <c r="V2141" t="s">
        <v>78</v>
      </c>
      <c r="W2141" t="s">
        <v>90</v>
      </c>
    </row>
    <row r="2142" spans="1:23" x14ac:dyDescent="0.35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  <c r="U2142">
        <v>0</v>
      </c>
      <c r="V2142" t="s">
        <v>78</v>
      </c>
      <c r="W2142" t="s">
        <v>91</v>
      </c>
    </row>
    <row r="2143" spans="1:23" x14ac:dyDescent="0.35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  <c r="U2143">
        <v>0</v>
      </c>
      <c r="V2143" t="s">
        <v>78</v>
      </c>
      <c r="W2143" t="s">
        <v>93</v>
      </c>
    </row>
    <row r="2144" spans="1:23" x14ac:dyDescent="0.35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  <c r="U2144">
        <v>0</v>
      </c>
      <c r="V2144" t="s">
        <v>78</v>
      </c>
      <c r="W2144" t="s">
        <v>94</v>
      </c>
    </row>
    <row r="2145" spans="1:23" x14ac:dyDescent="0.35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  <c r="U2145">
        <v>0</v>
      </c>
      <c r="V2145" t="s">
        <v>78</v>
      </c>
      <c r="W2145" t="s">
        <v>90</v>
      </c>
    </row>
    <row r="2146" spans="1:23" x14ac:dyDescent="0.35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  <c r="U2146">
        <v>0</v>
      </c>
      <c r="V2146" t="s">
        <v>78</v>
      </c>
      <c r="W2146" t="s">
        <v>91</v>
      </c>
    </row>
    <row r="2147" spans="1:23" x14ac:dyDescent="0.35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  <c r="U2147">
        <v>0</v>
      </c>
      <c r="V2147" t="s">
        <v>78</v>
      </c>
      <c r="W2147" t="s">
        <v>90</v>
      </c>
    </row>
    <row r="2148" spans="1:23" x14ac:dyDescent="0.35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  <c r="U2148">
        <v>0</v>
      </c>
      <c r="V2148" t="s">
        <v>78</v>
      </c>
      <c r="W2148" t="s">
        <v>92</v>
      </c>
    </row>
    <row r="2149" spans="1:23" x14ac:dyDescent="0.35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  <c r="U2149">
        <v>0</v>
      </c>
      <c r="V2149" t="s">
        <v>78</v>
      </c>
      <c r="W2149" t="s">
        <v>90</v>
      </c>
    </row>
    <row r="2150" spans="1:23" x14ac:dyDescent="0.35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  <c r="U2150">
        <v>0</v>
      </c>
      <c r="V2150" t="s">
        <v>78</v>
      </c>
      <c r="W2150" t="s">
        <v>92</v>
      </c>
    </row>
    <row r="2151" spans="1:23" x14ac:dyDescent="0.35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  <c r="U2151">
        <v>1</v>
      </c>
      <c r="V2151" t="s">
        <v>78</v>
      </c>
      <c r="W2151" t="s">
        <v>93</v>
      </c>
    </row>
    <row r="2152" spans="1:23" x14ac:dyDescent="0.35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  <c r="U2152">
        <v>0</v>
      </c>
      <c r="V2152" t="s">
        <v>78</v>
      </c>
      <c r="W2152" t="s">
        <v>91</v>
      </c>
    </row>
    <row r="2153" spans="1:23" x14ac:dyDescent="0.35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  <c r="U2153">
        <v>0</v>
      </c>
      <c r="V2153" t="s">
        <v>78</v>
      </c>
      <c r="W2153" t="s">
        <v>90</v>
      </c>
    </row>
    <row r="2154" spans="1:23" x14ac:dyDescent="0.35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  <c r="U2154">
        <v>0</v>
      </c>
      <c r="V2154" t="s">
        <v>78</v>
      </c>
      <c r="W2154" t="s">
        <v>91</v>
      </c>
    </row>
    <row r="2155" spans="1:23" x14ac:dyDescent="0.35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  <c r="U2155">
        <v>1</v>
      </c>
      <c r="V2155" t="s">
        <v>78</v>
      </c>
      <c r="W2155" t="s">
        <v>92</v>
      </c>
    </row>
    <row r="2156" spans="1:23" x14ac:dyDescent="0.35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  <c r="U2156">
        <v>0</v>
      </c>
      <c r="V2156" t="s">
        <v>78</v>
      </c>
      <c r="W2156" t="s">
        <v>92</v>
      </c>
    </row>
    <row r="2157" spans="1:23" x14ac:dyDescent="0.35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  <c r="U2157">
        <v>1</v>
      </c>
      <c r="V2157" t="s">
        <v>78</v>
      </c>
      <c r="W2157" t="s">
        <v>90</v>
      </c>
    </row>
    <row r="2158" spans="1:23" x14ac:dyDescent="0.35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  <c r="U2158">
        <v>1</v>
      </c>
      <c r="V2158" t="s">
        <v>78</v>
      </c>
      <c r="W2158" t="s">
        <v>90</v>
      </c>
    </row>
    <row r="2159" spans="1:23" x14ac:dyDescent="0.35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  <c r="U2159">
        <v>0</v>
      </c>
      <c r="V2159" t="s">
        <v>78</v>
      </c>
      <c r="W2159" t="s">
        <v>90</v>
      </c>
    </row>
    <row r="2160" spans="1:23" x14ac:dyDescent="0.35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  <c r="U2160">
        <v>0</v>
      </c>
      <c r="V2160" t="s">
        <v>78</v>
      </c>
      <c r="W2160" t="s">
        <v>93</v>
      </c>
    </row>
    <row r="2161" spans="1:23" x14ac:dyDescent="0.35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  <c r="U2161">
        <v>1</v>
      </c>
      <c r="V2161" t="s">
        <v>78</v>
      </c>
      <c r="W2161" t="s">
        <v>91</v>
      </c>
    </row>
    <row r="2162" spans="1:23" x14ac:dyDescent="0.35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  <c r="U2162">
        <v>0</v>
      </c>
      <c r="V2162" t="s">
        <v>78</v>
      </c>
      <c r="W2162" t="s">
        <v>92</v>
      </c>
    </row>
    <row r="2163" spans="1:23" x14ac:dyDescent="0.35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  <c r="U2163">
        <v>0</v>
      </c>
      <c r="V2163" t="s">
        <v>78</v>
      </c>
      <c r="W2163" t="s">
        <v>92</v>
      </c>
    </row>
    <row r="2164" spans="1:23" x14ac:dyDescent="0.35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  <c r="U2164">
        <v>1</v>
      </c>
      <c r="V2164" t="s">
        <v>78</v>
      </c>
      <c r="W2164" t="s">
        <v>94</v>
      </c>
    </row>
    <row r="2165" spans="1:23" x14ac:dyDescent="0.35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  <c r="U2165">
        <v>0</v>
      </c>
      <c r="V2165" t="s">
        <v>78</v>
      </c>
      <c r="W2165" t="s">
        <v>90</v>
      </c>
    </row>
    <row r="2166" spans="1:23" x14ac:dyDescent="0.35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  <c r="U2166">
        <v>0</v>
      </c>
      <c r="V2166" t="s">
        <v>78</v>
      </c>
      <c r="W2166" t="s">
        <v>91</v>
      </c>
    </row>
    <row r="2167" spans="1:23" x14ac:dyDescent="0.35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  <c r="U2167">
        <v>0</v>
      </c>
      <c r="V2167" t="s">
        <v>78</v>
      </c>
      <c r="W2167" t="s">
        <v>91</v>
      </c>
    </row>
    <row r="2168" spans="1:23" x14ac:dyDescent="0.35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  <c r="U2168">
        <v>0</v>
      </c>
      <c r="V2168" t="s">
        <v>78</v>
      </c>
      <c r="W2168" t="s">
        <v>92</v>
      </c>
    </row>
    <row r="2169" spans="1:23" x14ac:dyDescent="0.35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  <c r="U2169">
        <v>0</v>
      </c>
      <c r="V2169" t="s">
        <v>78</v>
      </c>
      <c r="W2169" t="s">
        <v>92</v>
      </c>
    </row>
    <row r="2170" spans="1:23" x14ac:dyDescent="0.35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  <c r="U2170">
        <v>0</v>
      </c>
      <c r="V2170" t="s">
        <v>78</v>
      </c>
      <c r="W2170" t="s">
        <v>90</v>
      </c>
    </row>
    <row r="2171" spans="1:23" x14ac:dyDescent="0.35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  <c r="U2171">
        <v>0</v>
      </c>
      <c r="V2171" t="s">
        <v>78</v>
      </c>
      <c r="W2171" t="s">
        <v>92</v>
      </c>
    </row>
    <row r="2172" spans="1:23" x14ac:dyDescent="0.35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  <c r="U2172">
        <v>0</v>
      </c>
      <c r="V2172" t="s">
        <v>78</v>
      </c>
      <c r="W2172" t="s">
        <v>91</v>
      </c>
    </row>
    <row r="2173" spans="1:23" x14ac:dyDescent="0.35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  <c r="U2173">
        <v>0</v>
      </c>
      <c r="V2173" t="s">
        <v>78</v>
      </c>
      <c r="W2173" t="s">
        <v>90</v>
      </c>
    </row>
    <row r="2174" spans="1:23" x14ac:dyDescent="0.35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  <c r="U2174">
        <v>0</v>
      </c>
      <c r="V2174" t="s">
        <v>78</v>
      </c>
      <c r="W2174" t="s">
        <v>90</v>
      </c>
    </row>
    <row r="2175" spans="1:23" x14ac:dyDescent="0.35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  <c r="U2175">
        <v>0</v>
      </c>
      <c r="V2175" t="s">
        <v>78</v>
      </c>
      <c r="W2175" t="s">
        <v>92</v>
      </c>
    </row>
    <row r="2176" spans="1:23" x14ac:dyDescent="0.35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  <c r="U2176">
        <v>0</v>
      </c>
      <c r="V2176" t="s">
        <v>78</v>
      </c>
      <c r="W2176" t="s">
        <v>91</v>
      </c>
    </row>
    <row r="2177" spans="1:23" x14ac:dyDescent="0.35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  <c r="U2177">
        <v>0</v>
      </c>
      <c r="V2177" t="s">
        <v>78</v>
      </c>
      <c r="W2177" t="s">
        <v>90</v>
      </c>
    </row>
    <row r="2178" spans="1:23" x14ac:dyDescent="0.35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  <c r="U2178">
        <v>0</v>
      </c>
      <c r="V2178" t="s">
        <v>78</v>
      </c>
      <c r="W2178" t="s">
        <v>90</v>
      </c>
    </row>
    <row r="2179" spans="1:23" x14ac:dyDescent="0.35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  <c r="U2179">
        <v>0</v>
      </c>
      <c r="V2179" t="s">
        <v>78</v>
      </c>
      <c r="W2179" t="s">
        <v>94</v>
      </c>
    </row>
    <row r="2180" spans="1:23" x14ac:dyDescent="0.35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  <c r="U2180">
        <v>0</v>
      </c>
      <c r="V2180" t="s">
        <v>78</v>
      </c>
      <c r="W2180" t="s">
        <v>91</v>
      </c>
    </row>
    <row r="2181" spans="1:23" x14ac:dyDescent="0.35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  <c r="U2181">
        <v>1</v>
      </c>
      <c r="V2181" t="s">
        <v>78</v>
      </c>
      <c r="W2181" t="s">
        <v>93</v>
      </c>
    </row>
    <row r="2182" spans="1:23" x14ac:dyDescent="0.35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  <c r="U2182">
        <v>0</v>
      </c>
      <c r="V2182" t="s">
        <v>78</v>
      </c>
      <c r="W2182" t="s">
        <v>90</v>
      </c>
    </row>
    <row r="2183" spans="1:23" x14ac:dyDescent="0.35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  <c r="U2183">
        <v>0</v>
      </c>
      <c r="V2183" t="s">
        <v>78</v>
      </c>
      <c r="W2183" t="s">
        <v>92</v>
      </c>
    </row>
    <row r="2184" spans="1:23" x14ac:dyDescent="0.35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  <c r="U2184">
        <v>0</v>
      </c>
      <c r="V2184" t="s">
        <v>78</v>
      </c>
      <c r="W2184" t="s">
        <v>90</v>
      </c>
    </row>
    <row r="2185" spans="1:23" x14ac:dyDescent="0.35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  <c r="U2185">
        <v>1</v>
      </c>
      <c r="V2185" t="s">
        <v>78</v>
      </c>
      <c r="W2185" t="s">
        <v>91</v>
      </c>
    </row>
    <row r="2186" spans="1:23" x14ac:dyDescent="0.35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  <c r="U2186">
        <v>1</v>
      </c>
      <c r="V2186" t="s">
        <v>78</v>
      </c>
      <c r="W2186" t="s">
        <v>90</v>
      </c>
    </row>
    <row r="2187" spans="1:23" x14ac:dyDescent="0.35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  <c r="U2187">
        <v>1</v>
      </c>
      <c r="V2187" t="s">
        <v>78</v>
      </c>
      <c r="W2187" t="s">
        <v>90</v>
      </c>
    </row>
    <row r="2188" spans="1:23" x14ac:dyDescent="0.35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  <c r="U2188">
        <v>0</v>
      </c>
      <c r="V2188" t="s">
        <v>78</v>
      </c>
      <c r="W2188" t="s">
        <v>93</v>
      </c>
    </row>
    <row r="2189" spans="1:23" x14ac:dyDescent="0.35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  <c r="U2189">
        <v>0</v>
      </c>
      <c r="V2189" t="s">
        <v>78</v>
      </c>
      <c r="W2189" t="s">
        <v>91</v>
      </c>
    </row>
    <row r="2190" spans="1:23" x14ac:dyDescent="0.35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  <c r="U2190">
        <v>0</v>
      </c>
      <c r="V2190" t="s">
        <v>78</v>
      </c>
      <c r="W2190" t="s">
        <v>91</v>
      </c>
    </row>
    <row r="2191" spans="1:23" x14ac:dyDescent="0.35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  <c r="U2191">
        <v>0</v>
      </c>
      <c r="V2191" t="s">
        <v>78</v>
      </c>
      <c r="W2191" t="s">
        <v>92</v>
      </c>
    </row>
    <row r="2192" spans="1:23" x14ac:dyDescent="0.35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  <c r="U2192">
        <v>0</v>
      </c>
      <c r="V2192" t="s">
        <v>78</v>
      </c>
      <c r="W2192" t="s">
        <v>91</v>
      </c>
    </row>
    <row r="2193" spans="1:23" x14ac:dyDescent="0.35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  <c r="U2193">
        <v>0</v>
      </c>
      <c r="V2193" t="s">
        <v>78</v>
      </c>
      <c r="W2193" t="s">
        <v>90</v>
      </c>
    </row>
    <row r="2194" spans="1:23" x14ac:dyDescent="0.35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  <c r="U2194">
        <v>0</v>
      </c>
      <c r="V2194" t="s">
        <v>78</v>
      </c>
      <c r="W2194" t="s">
        <v>92</v>
      </c>
    </row>
    <row r="2195" spans="1:23" x14ac:dyDescent="0.35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  <c r="U2195">
        <v>0</v>
      </c>
      <c r="V2195" t="s">
        <v>78</v>
      </c>
      <c r="W2195" t="s">
        <v>90</v>
      </c>
    </row>
    <row r="2196" spans="1:23" x14ac:dyDescent="0.35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  <c r="U2196">
        <v>0</v>
      </c>
      <c r="V2196" t="s">
        <v>78</v>
      </c>
      <c r="W2196" t="s">
        <v>93</v>
      </c>
    </row>
    <row r="2197" spans="1:23" x14ac:dyDescent="0.35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  <c r="U2197">
        <v>0</v>
      </c>
      <c r="V2197" t="s">
        <v>78</v>
      </c>
      <c r="W2197" t="s">
        <v>90</v>
      </c>
    </row>
    <row r="2198" spans="1:23" x14ac:dyDescent="0.35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  <c r="U2198">
        <v>0</v>
      </c>
      <c r="V2198" t="s">
        <v>78</v>
      </c>
      <c r="W2198" t="s">
        <v>93</v>
      </c>
    </row>
    <row r="2199" spans="1:23" x14ac:dyDescent="0.35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  <c r="U2199">
        <v>0</v>
      </c>
      <c r="V2199" t="s">
        <v>78</v>
      </c>
      <c r="W2199" t="s">
        <v>90</v>
      </c>
    </row>
    <row r="2200" spans="1:23" x14ac:dyDescent="0.35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  <c r="U2200">
        <v>0</v>
      </c>
      <c r="V2200" t="s">
        <v>78</v>
      </c>
      <c r="W2200" t="s">
        <v>90</v>
      </c>
    </row>
    <row r="2201" spans="1:23" x14ac:dyDescent="0.35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  <c r="U2201">
        <v>1</v>
      </c>
      <c r="V2201" t="s">
        <v>78</v>
      </c>
      <c r="W2201" t="s">
        <v>90</v>
      </c>
    </row>
    <row r="2202" spans="1:23" x14ac:dyDescent="0.35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  <c r="U2202">
        <v>0</v>
      </c>
      <c r="V2202" t="s">
        <v>79</v>
      </c>
      <c r="W2202" t="s">
        <v>91</v>
      </c>
    </row>
    <row r="2203" spans="1:23" x14ac:dyDescent="0.35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  <c r="U2203">
        <v>0</v>
      </c>
      <c r="V2203" t="s">
        <v>78</v>
      </c>
      <c r="W2203" t="s">
        <v>92</v>
      </c>
    </row>
    <row r="2204" spans="1:23" x14ac:dyDescent="0.35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  <c r="U2204">
        <v>1</v>
      </c>
      <c r="V2204" t="s">
        <v>78</v>
      </c>
      <c r="W2204" t="s">
        <v>90</v>
      </c>
    </row>
    <row r="2205" spans="1:23" x14ac:dyDescent="0.35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  <c r="U2205">
        <v>1</v>
      </c>
      <c r="V2205" t="s">
        <v>78</v>
      </c>
      <c r="W2205" t="s">
        <v>93</v>
      </c>
    </row>
    <row r="2206" spans="1:23" x14ac:dyDescent="0.35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  <c r="U2206">
        <v>0</v>
      </c>
      <c r="V2206" t="s">
        <v>78</v>
      </c>
      <c r="W2206" t="s">
        <v>92</v>
      </c>
    </row>
    <row r="2207" spans="1:23" x14ac:dyDescent="0.35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  <c r="U2207">
        <v>0</v>
      </c>
      <c r="V2207" t="s">
        <v>78</v>
      </c>
      <c r="W2207" t="s">
        <v>90</v>
      </c>
    </row>
    <row r="2208" spans="1:23" x14ac:dyDescent="0.35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  <c r="U2208">
        <v>0</v>
      </c>
      <c r="V2208" t="s">
        <v>78</v>
      </c>
      <c r="W2208" t="s">
        <v>91</v>
      </c>
    </row>
    <row r="2209" spans="1:23" x14ac:dyDescent="0.35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  <c r="U2209">
        <v>1</v>
      </c>
      <c r="V2209" t="s">
        <v>78</v>
      </c>
      <c r="W2209" t="s">
        <v>90</v>
      </c>
    </row>
    <row r="2210" spans="1:23" x14ac:dyDescent="0.35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  <c r="U2210">
        <v>0</v>
      </c>
      <c r="V2210" t="s">
        <v>78</v>
      </c>
      <c r="W2210" t="s">
        <v>91</v>
      </c>
    </row>
    <row r="2211" spans="1:23" x14ac:dyDescent="0.35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  <c r="U2211">
        <v>0</v>
      </c>
      <c r="V2211" t="s">
        <v>78</v>
      </c>
      <c r="W2211" t="s">
        <v>92</v>
      </c>
    </row>
    <row r="2212" spans="1:23" x14ac:dyDescent="0.35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  <c r="U2212">
        <v>1</v>
      </c>
      <c r="V2212" t="s">
        <v>78</v>
      </c>
      <c r="W2212" t="s">
        <v>92</v>
      </c>
    </row>
    <row r="2213" spans="1:23" x14ac:dyDescent="0.35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  <c r="U2213">
        <v>0</v>
      </c>
      <c r="V2213" t="s">
        <v>78</v>
      </c>
      <c r="W2213" t="s">
        <v>91</v>
      </c>
    </row>
    <row r="2214" spans="1:23" x14ac:dyDescent="0.35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  <c r="U2214">
        <v>0</v>
      </c>
      <c r="V2214" t="s">
        <v>78</v>
      </c>
      <c r="W2214" t="s">
        <v>92</v>
      </c>
    </row>
    <row r="2215" spans="1:23" x14ac:dyDescent="0.35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  <c r="U2215">
        <v>0</v>
      </c>
      <c r="V2215" t="s">
        <v>79</v>
      </c>
      <c r="W2215" t="s">
        <v>92</v>
      </c>
    </row>
    <row r="2216" spans="1:23" x14ac:dyDescent="0.35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  <c r="U2216">
        <v>0</v>
      </c>
      <c r="V2216" t="s">
        <v>78</v>
      </c>
      <c r="W2216" t="s">
        <v>90</v>
      </c>
    </row>
    <row r="2217" spans="1:23" x14ac:dyDescent="0.35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  <c r="U2217">
        <v>0</v>
      </c>
      <c r="V2217" t="s">
        <v>78</v>
      </c>
      <c r="W2217" t="s">
        <v>92</v>
      </c>
    </row>
    <row r="2218" spans="1:23" x14ac:dyDescent="0.35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  <c r="U2218">
        <v>0</v>
      </c>
      <c r="V2218" t="s">
        <v>78</v>
      </c>
      <c r="W2218" t="s">
        <v>91</v>
      </c>
    </row>
    <row r="2219" spans="1:23" x14ac:dyDescent="0.35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  <c r="U2219">
        <v>0</v>
      </c>
      <c r="V2219" t="s">
        <v>78</v>
      </c>
      <c r="W2219" t="s">
        <v>92</v>
      </c>
    </row>
    <row r="2220" spans="1:23" x14ac:dyDescent="0.35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  <c r="U2220">
        <v>1</v>
      </c>
      <c r="V2220" t="s">
        <v>78</v>
      </c>
      <c r="W2220" t="s">
        <v>90</v>
      </c>
    </row>
    <row r="2221" spans="1:23" x14ac:dyDescent="0.35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  <c r="U2221">
        <v>0</v>
      </c>
      <c r="V2221" t="s">
        <v>78</v>
      </c>
      <c r="W2221" t="s">
        <v>91</v>
      </c>
    </row>
    <row r="2222" spans="1:23" x14ac:dyDescent="0.35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  <c r="U2222">
        <v>0</v>
      </c>
      <c r="V2222" t="s">
        <v>78</v>
      </c>
      <c r="W2222" t="s">
        <v>92</v>
      </c>
    </row>
    <row r="2223" spans="1:23" x14ac:dyDescent="0.35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  <c r="U2223">
        <v>0</v>
      </c>
      <c r="V2223" t="s">
        <v>78</v>
      </c>
      <c r="W2223" t="s">
        <v>90</v>
      </c>
    </row>
    <row r="2224" spans="1:23" x14ac:dyDescent="0.35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  <c r="U2224">
        <v>0</v>
      </c>
      <c r="V2224" t="s">
        <v>79</v>
      </c>
      <c r="W2224" t="s">
        <v>92</v>
      </c>
    </row>
    <row r="2225" spans="1:23" x14ac:dyDescent="0.35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  <c r="U2225">
        <v>0</v>
      </c>
      <c r="V2225" t="s">
        <v>78</v>
      </c>
      <c r="W2225" t="s">
        <v>91</v>
      </c>
    </row>
    <row r="2226" spans="1:23" x14ac:dyDescent="0.35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  <c r="U2226">
        <v>1</v>
      </c>
      <c r="V2226" t="s">
        <v>78</v>
      </c>
      <c r="W2226" t="s">
        <v>90</v>
      </c>
    </row>
    <row r="2227" spans="1:23" x14ac:dyDescent="0.35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  <c r="U2227">
        <v>0</v>
      </c>
      <c r="V2227" t="s">
        <v>78</v>
      </c>
      <c r="W2227" t="s">
        <v>92</v>
      </c>
    </row>
    <row r="2228" spans="1:23" x14ac:dyDescent="0.35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  <c r="U2228">
        <v>0</v>
      </c>
      <c r="V2228" t="s">
        <v>78</v>
      </c>
      <c r="W2228" t="s">
        <v>92</v>
      </c>
    </row>
    <row r="2229" spans="1:23" x14ac:dyDescent="0.35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  <c r="U2229">
        <v>0</v>
      </c>
      <c r="V2229" t="s">
        <v>78</v>
      </c>
      <c r="W2229" t="s">
        <v>92</v>
      </c>
    </row>
    <row r="2230" spans="1:23" x14ac:dyDescent="0.35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  <c r="U2230">
        <v>0</v>
      </c>
      <c r="V2230" t="s">
        <v>79</v>
      </c>
      <c r="W2230" t="s">
        <v>93</v>
      </c>
    </row>
    <row r="2231" spans="1:23" x14ac:dyDescent="0.35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  <c r="U2231">
        <v>0</v>
      </c>
      <c r="V2231" t="s">
        <v>78</v>
      </c>
      <c r="W2231" t="s">
        <v>91</v>
      </c>
    </row>
    <row r="2232" spans="1:23" x14ac:dyDescent="0.35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  <c r="U2232">
        <v>0</v>
      </c>
      <c r="V2232" t="s">
        <v>78</v>
      </c>
      <c r="W2232" t="s">
        <v>92</v>
      </c>
    </row>
    <row r="2233" spans="1:23" x14ac:dyDescent="0.35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  <c r="U2233">
        <v>0</v>
      </c>
      <c r="V2233" t="s">
        <v>78</v>
      </c>
      <c r="W2233" t="s">
        <v>90</v>
      </c>
    </row>
    <row r="2234" spans="1:23" x14ac:dyDescent="0.35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  <c r="U2234">
        <v>0</v>
      </c>
      <c r="V2234" t="s">
        <v>78</v>
      </c>
      <c r="W2234" t="s">
        <v>92</v>
      </c>
    </row>
    <row r="2235" spans="1:23" x14ac:dyDescent="0.35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  <c r="U2235">
        <v>0</v>
      </c>
      <c r="V2235" t="s">
        <v>78</v>
      </c>
      <c r="W2235" t="s">
        <v>90</v>
      </c>
    </row>
    <row r="2236" spans="1:23" x14ac:dyDescent="0.35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  <c r="U2236">
        <v>0</v>
      </c>
      <c r="V2236" t="s">
        <v>78</v>
      </c>
      <c r="W2236" t="s">
        <v>90</v>
      </c>
    </row>
    <row r="2237" spans="1:23" x14ac:dyDescent="0.35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  <c r="U2237">
        <v>0</v>
      </c>
      <c r="V2237" t="s">
        <v>78</v>
      </c>
      <c r="W2237" t="s">
        <v>90</v>
      </c>
    </row>
    <row r="2238" spans="1:23" x14ac:dyDescent="0.35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  <c r="U2238">
        <v>0</v>
      </c>
      <c r="V2238" t="s">
        <v>78</v>
      </c>
      <c r="W2238" t="s">
        <v>92</v>
      </c>
    </row>
    <row r="2239" spans="1:23" x14ac:dyDescent="0.35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  <c r="U2239">
        <v>0</v>
      </c>
      <c r="V2239" t="s">
        <v>78</v>
      </c>
      <c r="W2239" t="s">
        <v>90</v>
      </c>
    </row>
    <row r="2240" spans="1:23" x14ac:dyDescent="0.35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  <c r="U2240">
        <v>0</v>
      </c>
      <c r="V2240" t="s">
        <v>78</v>
      </c>
      <c r="W2240" t="s">
        <v>92</v>
      </c>
    </row>
    <row r="2241" spans="1:23" x14ac:dyDescent="0.35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  <c r="U2241">
        <v>0</v>
      </c>
      <c r="V2241" t="s">
        <v>78</v>
      </c>
      <c r="W2241" t="s">
        <v>92</v>
      </c>
    </row>
    <row r="2242" spans="1:23" x14ac:dyDescent="0.35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  <c r="U2242">
        <v>0</v>
      </c>
      <c r="V2242" t="s">
        <v>78</v>
      </c>
      <c r="W2242" t="s">
        <v>92</v>
      </c>
    </row>
    <row r="2243" spans="1:23" x14ac:dyDescent="0.35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  <c r="U2243">
        <v>0</v>
      </c>
      <c r="V2243" t="s">
        <v>79</v>
      </c>
      <c r="W2243" t="s">
        <v>90</v>
      </c>
    </row>
    <row r="2244" spans="1:23" x14ac:dyDescent="0.35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  <c r="U2244">
        <v>1</v>
      </c>
      <c r="V2244" t="s">
        <v>78</v>
      </c>
      <c r="W2244" t="s">
        <v>90</v>
      </c>
    </row>
    <row r="2245" spans="1:23" x14ac:dyDescent="0.35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  <c r="U2245">
        <v>0</v>
      </c>
      <c r="V2245" t="s">
        <v>78</v>
      </c>
      <c r="W2245" t="s">
        <v>90</v>
      </c>
    </row>
    <row r="2246" spans="1:23" x14ac:dyDescent="0.35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  <c r="U2246">
        <v>0</v>
      </c>
      <c r="V2246" t="s">
        <v>78</v>
      </c>
      <c r="W2246" t="s">
        <v>92</v>
      </c>
    </row>
    <row r="2247" spans="1:23" x14ac:dyDescent="0.35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  <c r="U2247">
        <v>0</v>
      </c>
      <c r="V2247" t="s">
        <v>78</v>
      </c>
      <c r="W2247" t="s">
        <v>90</v>
      </c>
    </row>
    <row r="2248" spans="1:23" x14ac:dyDescent="0.35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  <c r="U2248">
        <v>0</v>
      </c>
      <c r="V2248" t="s">
        <v>78</v>
      </c>
      <c r="W2248" t="s">
        <v>90</v>
      </c>
    </row>
    <row r="2249" spans="1:23" x14ac:dyDescent="0.35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  <c r="U2249">
        <v>0</v>
      </c>
      <c r="V2249" t="s">
        <v>78</v>
      </c>
      <c r="W2249" t="s">
        <v>90</v>
      </c>
    </row>
    <row r="2250" spans="1:23" x14ac:dyDescent="0.35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  <c r="U2250">
        <v>0</v>
      </c>
      <c r="V2250" t="s">
        <v>78</v>
      </c>
      <c r="W2250" t="s">
        <v>91</v>
      </c>
    </row>
    <row r="2251" spans="1:23" x14ac:dyDescent="0.35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  <c r="U2251">
        <v>0</v>
      </c>
      <c r="V2251" t="s">
        <v>78</v>
      </c>
      <c r="W2251" t="s">
        <v>92</v>
      </c>
    </row>
    <row r="2252" spans="1:23" x14ac:dyDescent="0.35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  <c r="U2252">
        <v>0</v>
      </c>
      <c r="V2252" t="s">
        <v>78</v>
      </c>
      <c r="W2252" t="s">
        <v>92</v>
      </c>
    </row>
    <row r="2253" spans="1:23" x14ac:dyDescent="0.35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  <c r="U2253">
        <v>0</v>
      </c>
      <c r="V2253" t="s">
        <v>78</v>
      </c>
      <c r="W2253" t="s">
        <v>90</v>
      </c>
    </row>
    <row r="2254" spans="1:23" x14ac:dyDescent="0.35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  <c r="U2254">
        <v>0</v>
      </c>
      <c r="V2254" t="s">
        <v>78</v>
      </c>
      <c r="W2254" t="s">
        <v>90</v>
      </c>
    </row>
    <row r="2255" spans="1:23" x14ac:dyDescent="0.35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  <c r="U2255">
        <v>0</v>
      </c>
      <c r="V2255" t="s">
        <v>78</v>
      </c>
      <c r="W2255" t="s">
        <v>94</v>
      </c>
    </row>
    <row r="2256" spans="1:23" x14ac:dyDescent="0.35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  <c r="U2256">
        <v>1</v>
      </c>
      <c r="V2256" t="s">
        <v>79</v>
      </c>
      <c r="W2256" t="s">
        <v>92</v>
      </c>
    </row>
    <row r="2257" spans="1:23" x14ac:dyDescent="0.35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  <c r="U2257">
        <v>0</v>
      </c>
      <c r="V2257" t="s">
        <v>78</v>
      </c>
      <c r="W2257" t="s">
        <v>91</v>
      </c>
    </row>
    <row r="2258" spans="1:23" x14ac:dyDescent="0.35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  <c r="U2258">
        <v>1</v>
      </c>
      <c r="V2258" t="s">
        <v>78</v>
      </c>
      <c r="W2258" t="s">
        <v>93</v>
      </c>
    </row>
    <row r="2259" spans="1:23" x14ac:dyDescent="0.35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  <c r="U2259">
        <v>0</v>
      </c>
      <c r="V2259" t="s">
        <v>78</v>
      </c>
      <c r="W2259" t="s">
        <v>91</v>
      </c>
    </row>
    <row r="2260" spans="1:23" x14ac:dyDescent="0.35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  <c r="U2260">
        <v>1</v>
      </c>
      <c r="V2260" t="s">
        <v>78</v>
      </c>
      <c r="W2260" t="s">
        <v>91</v>
      </c>
    </row>
    <row r="2261" spans="1:23" x14ac:dyDescent="0.35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  <c r="U2261">
        <v>0</v>
      </c>
      <c r="V2261" t="s">
        <v>78</v>
      </c>
      <c r="W2261" t="s">
        <v>92</v>
      </c>
    </row>
    <row r="2262" spans="1:23" x14ac:dyDescent="0.35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  <c r="U2262">
        <v>1</v>
      </c>
      <c r="V2262" t="s">
        <v>78</v>
      </c>
      <c r="W2262" t="s">
        <v>90</v>
      </c>
    </row>
    <row r="2263" spans="1:23" x14ac:dyDescent="0.35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  <c r="U2263">
        <v>0</v>
      </c>
      <c r="V2263" t="s">
        <v>78</v>
      </c>
      <c r="W2263" t="s">
        <v>91</v>
      </c>
    </row>
    <row r="2264" spans="1:23" x14ac:dyDescent="0.35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  <c r="U2264">
        <v>0</v>
      </c>
      <c r="V2264" t="s">
        <v>78</v>
      </c>
      <c r="W2264" t="s">
        <v>91</v>
      </c>
    </row>
    <row r="2265" spans="1:23" x14ac:dyDescent="0.35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  <c r="U2265">
        <v>0</v>
      </c>
      <c r="V2265" t="s">
        <v>78</v>
      </c>
      <c r="W2265" t="s">
        <v>91</v>
      </c>
    </row>
    <row r="2266" spans="1:23" x14ac:dyDescent="0.35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  <c r="U2266">
        <v>0</v>
      </c>
      <c r="V2266" t="s">
        <v>78</v>
      </c>
      <c r="W2266" t="s">
        <v>90</v>
      </c>
    </row>
    <row r="2267" spans="1:23" x14ac:dyDescent="0.35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  <c r="U2267">
        <v>0</v>
      </c>
      <c r="V2267" t="s">
        <v>78</v>
      </c>
      <c r="W2267" t="s">
        <v>91</v>
      </c>
    </row>
    <row r="2268" spans="1:23" x14ac:dyDescent="0.35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  <c r="U2268">
        <v>1</v>
      </c>
      <c r="V2268" t="s">
        <v>78</v>
      </c>
      <c r="W2268" t="s">
        <v>92</v>
      </c>
    </row>
    <row r="2269" spans="1:23" x14ac:dyDescent="0.35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  <c r="U2269">
        <v>0</v>
      </c>
      <c r="V2269" t="s">
        <v>78</v>
      </c>
      <c r="W2269" t="s">
        <v>92</v>
      </c>
    </row>
    <row r="2270" spans="1:23" x14ac:dyDescent="0.35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  <c r="U2270">
        <v>0</v>
      </c>
      <c r="V2270" t="s">
        <v>78</v>
      </c>
      <c r="W2270" t="s">
        <v>92</v>
      </c>
    </row>
    <row r="2271" spans="1:23" x14ac:dyDescent="0.35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  <c r="U2271">
        <v>0</v>
      </c>
      <c r="V2271" t="s">
        <v>78</v>
      </c>
      <c r="W2271" t="s">
        <v>91</v>
      </c>
    </row>
    <row r="2272" spans="1:23" x14ac:dyDescent="0.35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  <c r="U2272">
        <v>1</v>
      </c>
      <c r="V2272" t="s">
        <v>79</v>
      </c>
      <c r="W2272" t="s">
        <v>93</v>
      </c>
    </row>
    <row r="2273" spans="1:23" x14ac:dyDescent="0.35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  <c r="U2273">
        <v>0</v>
      </c>
      <c r="V2273" t="s">
        <v>78</v>
      </c>
      <c r="W2273" t="s">
        <v>93</v>
      </c>
    </row>
    <row r="2274" spans="1:23" x14ac:dyDescent="0.35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  <c r="U2274">
        <v>0</v>
      </c>
      <c r="V2274" t="s">
        <v>78</v>
      </c>
      <c r="W2274" t="s">
        <v>91</v>
      </c>
    </row>
    <row r="2275" spans="1:23" x14ac:dyDescent="0.35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  <c r="U2275">
        <v>0</v>
      </c>
      <c r="V2275" t="s">
        <v>78</v>
      </c>
      <c r="W2275" t="s">
        <v>90</v>
      </c>
    </row>
    <row r="2276" spans="1:23" x14ac:dyDescent="0.35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  <c r="U2276">
        <v>1</v>
      </c>
      <c r="V2276" t="s">
        <v>78</v>
      </c>
      <c r="W2276" t="s">
        <v>90</v>
      </c>
    </row>
    <row r="2277" spans="1:23" x14ac:dyDescent="0.35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  <c r="U2277">
        <v>0</v>
      </c>
      <c r="V2277" t="s">
        <v>78</v>
      </c>
      <c r="W2277" t="s">
        <v>93</v>
      </c>
    </row>
    <row r="2278" spans="1:23" x14ac:dyDescent="0.35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  <c r="U2278">
        <v>0</v>
      </c>
      <c r="V2278" t="s">
        <v>78</v>
      </c>
      <c r="W2278" t="s">
        <v>92</v>
      </c>
    </row>
    <row r="2279" spans="1:23" x14ac:dyDescent="0.35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  <c r="U2279">
        <v>0</v>
      </c>
      <c r="V2279" t="s">
        <v>78</v>
      </c>
      <c r="W2279" t="s">
        <v>94</v>
      </c>
    </row>
    <row r="2280" spans="1:23" x14ac:dyDescent="0.35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  <c r="U2280">
        <v>0</v>
      </c>
      <c r="V2280" t="s">
        <v>78</v>
      </c>
      <c r="W2280" t="s">
        <v>92</v>
      </c>
    </row>
    <row r="2281" spans="1:23" x14ac:dyDescent="0.35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  <c r="U2281">
        <v>1</v>
      </c>
      <c r="V2281" t="s">
        <v>78</v>
      </c>
      <c r="W2281" t="s">
        <v>90</v>
      </c>
    </row>
    <row r="2282" spans="1:23" x14ac:dyDescent="0.35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  <c r="U2282">
        <v>0</v>
      </c>
      <c r="V2282" t="s">
        <v>78</v>
      </c>
      <c r="W2282" t="s">
        <v>92</v>
      </c>
    </row>
    <row r="2283" spans="1:23" x14ac:dyDescent="0.35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  <c r="U2283">
        <v>0</v>
      </c>
      <c r="V2283" t="s">
        <v>78</v>
      </c>
      <c r="W2283" t="s">
        <v>93</v>
      </c>
    </row>
    <row r="2284" spans="1:23" x14ac:dyDescent="0.35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  <c r="U2284">
        <v>0</v>
      </c>
      <c r="V2284" t="s">
        <v>78</v>
      </c>
      <c r="W2284" t="s">
        <v>90</v>
      </c>
    </row>
    <row r="2285" spans="1:23" x14ac:dyDescent="0.35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  <c r="U2285">
        <v>0</v>
      </c>
      <c r="V2285" t="s">
        <v>78</v>
      </c>
      <c r="W2285" t="s">
        <v>91</v>
      </c>
    </row>
    <row r="2286" spans="1:23" x14ac:dyDescent="0.35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  <c r="U2286">
        <v>0</v>
      </c>
      <c r="V2286" t="s">
        <v>78</v>
      </c>
      <c r="W2286" t="s">
        <v>91</v>
      </c>
    </row>
    <row r="2287" spans="1:23" x14ac:dyDescent="0.35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  <c r="U2287">
        <v>1</v>
      </c>
      <c r="V2287" t="s">
        <v>78</v>
      </c>
      <c r="W2287" t="s">
        <v>90</v>
      </c>
    </row>
    <row r="2288" spans="1:23" x14ac:dyDescent="0.35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  <c r="U2288">
        <v>0</v>
      </c>
      <c r="V2288" t="s">
        <v>78</v>
      </c>
      <c r="W2288" t="s">
        <v>92</v>
      </c>
    </row>
    <row r="2289" spans="1:23" x14ac:dyDescent="0.35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  <c r="U2289">
        <v>0</v>
      </c>
      <c r="V2289" t="s">
        <v>78</v>
      </c>
      <c r="W2289" t="s">
        <v>91</v>
      </c>
    </row>
    <row r="2290" spans="1:23" x14ac:dyDescent="0.35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  <c r="U2290">
        <v>0</v>
      </c>
      <c r="V2290" t="s">
        <v>78</v>
      </c>
      <c r="W2290" t="s">
        <v>91</v>
      </c>
    </row>
    <row r="2291" spans="1:23" x14ac:dyDescent="0.35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  <c r="U2291">
        <v>1</v>
      </c>
      <c r="V2291" t="s">
        <v>78</v>
      </c>
      <c r="W2291" t="s">
        <v>91</v>
      </c>
    </row>
    <row r="2292" spans="1:23" x14ac:dyDescent="0.35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  <c r="U2292">
        <v>0</v>
      </c>
      <c r="V2292" t="s">
        <v>78</v>
      </c>
      <c r="W2292" t="s">
        <v>92</v>
      </c>
    </row>
    <row r="2293" spans="1:23" x14ac:dyDescent="0.35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  <c r="U2293">
        <v>0</v>
      </c>
      <c r="V2293" t="s">
        <v>78</v>
      </c>
      <c r="W2293" t="s">
        <v>91</v>
      </c>
    </row>
    <row r="2294" spans="1:23" x14ac:dyDescent="0.35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  <c r="U2294">
        <v>0</v>
      </c>
      <c r="V2294" t="s">
        <v>78</v>
      </c>
      <c r="W2294" t="s">
        <v>91</v>
      </c>
    </row>
    <row r="2295" spans="1:23" x14ac:dyDescent="0.35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  <c r="U2295">
        <v>0</v>
      </c>
      <c r="V2295" t="s">
        <v>78</v>
      </c>
      <c r="W2295" t="s">
        <v>92</v>
      </c>
    </row>
    <row r="2296" spans="1:23" x14ac:dyDescent="0.35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  <c r="U2296">
        <v>0</v>
      </c>
      <c r="V2296" t="s">
        <v>79</v>
      </c>
      <c r="W2296" t="s">
        <v>90</v>
      </c>
    </row>
    <row r="2297" spans="1:23" x14ac:dyDescent="0.35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  <c r="U2297">
        <v>0</v>
      </c>
      <c r="V2297" t="s">
        <v>78</v>
      </c>
      <c r="W2297" t="s">
        <v>90</v>
      </c>
    </row>
    <row r="2298" spans="1:23" x14ac:dyDescent="0.35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  <c r="U2298">
        <v>0</v>
      </c>
      <c r="V2298" t="s">
        <v>78</v>
      </c>
      <c r="W2298" t="s">
        <v>91</v>
      </c>
    </row>
    <row r="2299" spans="1:23" x14ac:dyDescent="0.35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  <c r="U2299">
        <v>1</v>
      </c>
      <c r="V2299" t="s">
        <v>78</v>
      </c>
      <c r="W2299" t="s">
        <v>92</v>
      </c>
    </row>
    <row r="2300" spans="1:23" x14ac:dyDescent="0.35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  <c r="U2300">
        <v>0</v>
      </c>
      <c r="V2300" t="s">
        <v>78</v>
      </c>
      <c r="W2300" t="s">
        <v>90</v>
      </c>
    </row>
    <row r="2301" spans="1:23" x14ac:dyDescent="0.35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  <c r="U2301">
        <v>0</v>
      </c>
      <c r="V2301" t="s">
        <v>78</v>
      </c>
      <c r="W2301" t="s">
        <v>91</v>
      </c>
    </row>
    <row r="2302" spans="1:23" x14ac:dyDescent="0.35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  <c r="U2302">
        <v>0</v>
      </c>
      <c r="V2302" t="s">
        <v>78</v>
      </c>
      <c r="W2302" t="s">
        <v>90</v>
      </c>
    </row>
    <row r="2303" spans="1:23" x14ac:dyDescent="0.35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  <c r="U2303">
        <v>0</v>
      </c>
      <c r="V2303" t="s">
        <v>78</v>
      </c>
      <c r="W2303" t="s">
        <v>91</v>
      </c>
    </row>
    <row r="2304" spans="1:23" x14ac:dyDescent="0.35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  <c r="U2304">
        <v>0</v>
      </c>
      <c r="V2304" t="s">
        <v>78</v>
      </c>
      <c r="W2304" t="s">
        <v>90</v>
      </c>
    </row>
    <row r="2305" spans="1:23" x14ac:dyDescent="0.35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  <c r="U2305">
        <v>0</v>
      </c>
      <c r="V2305" t="s">
        <v>78</v>
      </c>
      <c r="W2305" t="s">
        <v>91</v>
      </c>
    </row>
    <row r="2306" spans="1:23" x14ac:dyDescent="0.35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  <c r="U2306">
        <v>0</v>
      </c>
      <c r="V2306" t="s">
        <v>78</v>
      </c>
      <c r="W2306" t="s">
        <v>91</v>
      </c>
    </row>
    <row r="2307" spans="1:23" x14ac:dyDescent="0.35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  <c r="U2307">
        <v>0</v>
      </c>
      <c r="V2307" t="s">
        <v>78</v>
      </c>
      <c r="W2307" t="s">
        <v>92</v>
      </c>
    </row>
    <row r="2308" spans="1:23" x14ac:dyDescent="0.35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  <c r="U2308">
        <v>0</v>
      </c>
      <c r="V2308" t="s">
        <v>78</v>
      </c>
      <c r="W2308" t="s">
        <v>90</v>
      </c>
    </row>
    <row r="2309" spans="1:23" x14ac:dyDescent="0.35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  <c r="U2309">
        <v>0</v>
      </c>
      <c r="V2309" t="s">
        <v>78</v>
      </c>
      <c r="W2309" t="s">
        <v>91</v>
      </c>
    </row>
    <row r="2310" spans="1:23" x14ac:dyDescent="0.35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  <c r="U2310">
        <v>0</v>
      </c>
      <c r="V2310" t="s">
        <v>78</v>
      </c>
      <c r="W2310" t="s">
        <v>90</v>
      </c>
    </row>
    <row r="2311" spans="1:23" x14ac:dyDescent="0.35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  <c r="U2311">
        <v>1</v>
      </c>
      <c r="V2311" t="s">
        <v>78</v>
      </c>
      <c r="W2311" t="s">
        <v>91</v>
      </c>
    </row>
    <row r="2312" spans="1:23" x14ac:dyDescent="0.35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  <c r="U2312">
        <v>0</v>
      </c>
      <c r="V2312" t="s">
        <v>78</v>
      </c>
      <c r="W2312" t="s">
        <v>93</v>
      </c>
    </row>
    <row r="2313" spans="1:23" x14ac:dyDescent="0.35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  <c r="U2313">
        <v>0</v>
      </c>
      <c r="V2313" t="s">
        <v>78</v>
      </c>
      <c r="W2313" t="s">
        <v>90</v>
      </c>
    </row>
    <row r="2314" spans="1:23" x14ac:dyDescent="0.35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  <c r="U2314">
        <v>0</v>
      </c>
      <c r="V2314" t="s">
        <v>78</v>
      </c>
      <c r="W2314" t="s">
        <v>92</v>
      </c>
    </row>
    <row r="2315" spans="1:23" x14ac:dyDescent="0.35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  <c r="U2315">
        <v>0</v>
      </c>
      <c r="V2315" t="s">
        <v>78</v>
      </c>
      <c r="W2315" t="s">
        <v>92</v>
      </c>
    </row>
    <row r="2316" spans="1:23" x14ac:dyDescent="0.35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  <c r="U2316">
        <v>0</v>
      </c>
      <c r="V2316" t="s">
        <v>78</v>
      </c>
      <c r="W2316" t="s">
        <v>90</v>
      </c>
    </row>
    <row r="2317" spans="1:23" x14ac:dyDescent="0.35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  <c r="U2317">
        <v>1</v>
      </c>
      <c r="V2317" t="s">
        <v>78</v>
      </c>
      <c r="W2317" t="s">
        <v>90</v>
      </c>
    </row>
    <row r="2318" spans="1:23" x14ac:dyDescent="0.35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  <c r="U2318">
        <v>0</v>
      </c>
      <c r="V2318" t="s">
        <v>78</v>
      </c>
      <c r="W2318" t="s">
        <v>91</v>
      </c>
    </row>
    <row r="2319" spans="1:23" x14ac:dyDescent="0.35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  <c r="U2319">
        <v>0</v>
      </c>
      <c r="V2319" t="s">
        <v>78</v>
      </c>
      <c r="W2319" t="s">
        <v>91</v>
      </c>
    </row>
    <row r="2320" spans="1:23" x14ac:dyDescent="0.35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  <c r="U2320">
        <v>0</v>
      </c>
      <c r="V2320" t="s">
        <v>78</v>
      </c>
      <c r="W2320" t="s">
        <v>90</v>
      </c>
    </row>
    <row r="2321" spans="1:23" x14ac:dyDescent="0.35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  <c r="U2321">
        <v>0</v>
      </c>
      <c r="V2321" t="s">
        <v>78</v>
      </c>
      <c r="W2321" t="s">
        <v>90</v>
      </c>
    </row>
    <row r="2322" spans="1:23" x14ac:dyDescent="0.35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  <c r="U2322">
        <v>0</v>
      </c>
      <c r="V2322" t="s">
        <v>78</v>
      </c>
      <c r="W2322" t="s">
        <v>92</v>
      </c>
    </row>
    <row r="2323" spans="1:23" x14ac:dyDescent="0.35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  <c r="U2323">
        <v>0</v>
      </c>
      <c r="V2323" t="s">
        <v>78</v>
      </c>
      <c r="W2323" t="s">
        <v>91</v>
      </c>
    </row>
    <row r="2324" spans="1:23" x14ac:dyDescent="0.35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  <c r="U2324">
        <v>0</v>
      </c>
      <c r="V2324" t="s">
        <v>78</v>
      </c>
      <c r="W2324" t="s">
        <v>94</v>
      </c>
    </row>
    <row r="2325" spans="1:23" x14ac:dyDescent="0.35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  <c r="U2325">
        <v>0</v>
      </c>
      <c r="V2325" t="s">
        <v>78</v>
      </c>
      <c r="W2325" t="s">
        <v>91</v>
      </c>
    </row>
    <row r="2326" spans="1:23" x14ac:dyDescent="0.35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  <c r="U2326">
        <v>0</v>
      </c>
      <c r="V2326" t="s">
        <v>78</v>
      </c>
      <c r="W2326" t="s">
        <v>92</v>
      </c>
    </row>
    <row r="2327" spans="1:23" x14ac:dyDescent="0.35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  <c r="U2327">
        <v>0</v>
      </c>
      <c r="V2327" t="s">
        <v>78</v>
      </c>
      <c r="W2327" t="s">
        <v>93</v>
      </c>
    </row>
    <row r="2328" spans="1:23" x14ac:dyDescent="0.35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  <c r="U2328">
        <v>1</v>
      </c>
      <c r="V2328" t="s">
        <v>78</v>
      </c>
      <c r="W2328" t="s">
        <v>92</v>
      </c>
    </row>
    <row r="2329" spans="1:23" x14ac:dyDescent="0.35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  <c r="U2329">
        <v>0</v>
      </c>
      <c r="V2329" t="s">
        <v>78</v>
      </c>
      <c r="W2329" t="s">
        <v>90</v>
      </c>
    </row>
    <row r="2330" spans="1:23" x14ac:dyDescent="0.35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  <c r="U2330">
        <v>1</v>
      </c>
      <c r="V2330" t="s">
        <v>78</v>
      </c>
      <c r="W2330" t="s">
        <v>91</v>
      </c>
    </row>
    <row r="2331" spans="1:23" x14ac:dyDescent="0.35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  <c r="U2331">
        <v>0</v>
      </c>
      <c r="V2331" t="s">
        <v>78</v>
      </c>
      <c r="W2331" t="s">
        <v>91</v>
      </c>
    </row>
    <row r="2332" spans="1:23" x14ac:dyDescent="0.35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  <c r="U2332">
        <v>0</v>
      </c>
      <c r="V2332" t="s">
        <v>78</v>
      </c>
      <c r="W2332" t="s">
        <v>90</v>
      </c>
    </row>
    <row r="2333" spans="1:23" x14ac:dyDescent="0.35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  <c r="U2333">
        <v>0</v>
      </c>
      <c r="V2333" t="s">
        <v>78</v>
      </c>
      <c r="W2333" t="s">
        <v>93</v>
      </c>
    </row>
    <row r="2334" spans="1:23" x14ac:dyDescent="0.35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  <c r="U2334">
        <v>0</v>
      </c>
      <c r="V2334" t="s">
        <v>78</v>
      </c>
      <c r="W2334" t="s">
        <v>91</v>
      </c>
    </row>
    <row r="2335" spans="1:23" x14ac:dyDescent="0.35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  <c r="U2335">
        <v>0</v>
      </c>
      <c r="V2335" t="s">
        <v>78</v>
      </c>
      <c r="W2335" t="s">
        <v>90</v>
      </c>
    </row>
    <row r="2336" spans="1:23" x14ac:dyDescent="0.35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  <c r="U2336">
        <v>0</v>
      </c>
      <c r="V2336" t="s">
        <v>78</v>
      </c>
      <c r="W2336" t="s">
        <v>90</v>
      </c>
    </row>
    <row r="2337" spans="1:23" x14ac:dyDescent="0.35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  <c r="U2337">
        <v>0</v>
      </c>
      <c r="V2337" t="s">
        <v>78</v>
      </c>
      <c r="W2337" t="s">
        <v>93</v>
      </c>
    </row>
    <row r="2338" spans="1:23" x14ac:dyDescent="0.35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  <c r="U2338">
        <v>0</v>
      </c>
      <c r="V2338" t="s">
        <v>78</v>
      </c>
      <c r="W2338" t="s">
        <v>92</v>
      </c>
    </row>
    <row r="2339" spans="1:23" x14ac:dyDescent="0.35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  <c r="U2339">
        <v>0</v>
      </c>
      <c r="V2339" t="s">
        <v>78</v>
      </c>
      <c r="W2339" t="s">
        <v>90</v>
      </c>
    </row>
    <row r="2340" spans="1:23" x14ac:dyDescent="0.35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  <c r="U2340">
        <v>1</v>
      </c>
      <c r="V2340" t="s">
        <v>78</v>
      </c>
      <c r="W2340" t="s">
        <v>91</v>
      </c>
    </row>
    <row r="2341" spans="1:23" x14ac:dyDescent="0.35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  <c r="U2341">
        <v>0</v>
      </c>
      <c r="V2341" t="s">
        <v>78</v>
      </c>
      <c r="W2341" t="s">
        <v>92</v>
      </c>
    </row>
    <row r="2342" spans="1:23" x14ac:dyDescent="0.35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  <c r="U2342">
        <v>0</v>
      </c>
      <c r="V2342" t="s">
        <v>78</v>
      </c>
      <c r="W2342" t="s">
        <v>90</v>
      </c>
    </row>
    <row r="2343" spans="1:23" x14ac:dyDescent="0.35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  <c r="U2343">
        <v>0</v>
      </c>
      <c r="V2343" t="s">
        <v>78</v>
      </c>
      <c r="W2343" t="s">
        <v>90</v>
      </c>
    </row>
    <row r="2344" spans="1:23" x14ac:dyDescent="0.35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  <c r="U2344">
        <v>0</v>
      </c>
      <c r="V2344" t="s">
        <v>78</v>
      </c>
      <c r="W2344" t="s">
        <v>91</v>
      </c>
    </row>
    <row r="2345" spans="1:23" x14ac:dyDescent="0.35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  <c r="U2345">
        <v>0</v>
      </c>
      <c r="V2345" t="s">
        <v>78</v>
      </c>
      <c r="W2345" t="s">
        <v>90</v>
      </c>
    </row>
    <row r="2346" spans="1:23" x14ac:dyDescent="0.35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  <c r="U2346">
        <v>0</v>
      </c>
      <c r="V2346" t="s">
        <v>78</v>
      </c>
      <c r="W2346" t="s">
        <v>91</v>
      </c>
    </row>
    <row r="2347" spans="1:23" x14ac:dyDescent="0.35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  <c r="U2347">
        <v>0</v>
      </c>
      <c r="V2347" t="s">
        <v>78</v>
      </c>
      <c r="W2347" t="s">
        <v>92</v>
      </c>
    </row>
    <row r="2348" spans="1:23" x14ac:dyDescent="0.35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  <c r="U2348">
        <v>1</v>
      </c>
      <c r="V2348" t="s">
        <v>79</v>
      </c>
      <c r="W2348" t="s">
        <v>91</v>
      </c>
    </row>
    <row r="2349" spans="1:23" x14ac:dyDescent="0.35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  <c r="U2349">
        <v>1</v>
      </c>
      <c r="V2349" t="s">
        <v>78</v>
      </c>
      <c r="W2349" t="s">
        <v>91</v>
      </c>
    </row>
    <row r="2350" spans="1:23" x14ac:dyDescent="0.35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  <c r="U2350">
        <v>0</v>
      </c>
      <c r="V2350" t="s">
        <v>78</v>
      </c>
      <c r="W2350" t="s">
        <v>90</v>
      </c>
    </row>
    <row r="2351" spans="1:23" x14ac:dyDescent="0.35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  <c r="U2351">
        <v>0</v>
      </c>
      <c r="V2351" t="s">
        <v>78</v>
      </c>
      <c r="W2351" t="s">
        <v>90</v>
      </c>
    </row>
    <row r="2352" spans="1:23" x14ac:dyDescent="0.35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  <c r="U2352">
        <v>0</v>
      </c>
      <c r="V2352" t="s">
        <v>78</v>
      </c>
      <c r="W2352" t="s">
        <v>92</v>
      </c>
    </row>
    <row r="2353" spans="1:23" x14ac:dyDescent="0.35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  <c r="U2353">
        <v>0</v>
      </c>
      <c r="V2353" t="s">
        <v>78</v>
      </c>
      <c r="W2353" t="s">
        <v>92</v>
      </c>
    </row>
    <row r="2354" spans="1:23" x14ac:dyDescent="0.35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  <c r="U2354">
        <v>0</v>
      </c>
      <c r="V2354" t="s">
        <v>78</v>
      </c>
      <c r="W2354" t="s">
        <v>90</v>
      </c>
    </row>
    <row r="2355" spans="1:23" x14ac:dyDescent="0.35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  <c r="U2355">
        <v>0</v>
      </c>
      <c r="V2355" t="s">
        <v>78</v>
      </c>
      <c r="W2355" t="s">
        <v>90</v>
      </c>
    </row>
    <row r="2356" spans="1:23" x14ac:dyDescent="0.35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  <c r="U2356">
        <v>0</v>
      </c>
      <c r="V2356" t="s">
        <v>78</v>
      </c>
      <c r="W2356" t="s">
        <v>92</v>
      </c>
    </row>
    <row r="2357" spans="1:23" x14ac:dyDescent="0.35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  <c r="U2357">
        <v>1</v>
      </c>
      <c r="V2357" t="s">
        <v>78</v>
      </c>
      <c r="W2357" t="s">
        <v>90</v>
      </c>
    </row>
    <row r="2358" spans="1:23" x14ac:dyDescent="0.35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  <c r="U2358">
        <v>1</v>
      </c>
      <c r="V2358" t="s">
        <v>79</v>
      </c>
      <c r="W2358" t="s">
        <v>93</v>
      </c>
    </row>
    <row r="2359" spans="1:23" x14ac:dyDescent="0.35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  <c r="U2359">
        <v>1</v>
      </c>
      <c r="V2359" t="s">
        <v>79</v>
      </c>
      <c r="W2359" t="s">
        <v>90</v>
      </c>
    </row>
    <row r="2360" spans="1:23" x14ac:dyDescent="0.35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  <c r="U2360">
        <v>0</v>
      </c>
      <c r="V2360" t="s">
        <v>78</v>
      </c>
      <c r="W2360" t="s">
        <v>92</v>
      </c>
    </row>
    <row r="2361" spans="1:23" x14ac:dyDescent="0.35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  <c r="U2361">
        <v>0</v>
      </c>
      <c r="V2361" t="s">
        <v>78</v>
      </c>
      <c r="W2361" t="s">
        <v>91</v>
      </c>
    </row>
    <row r="2362" spans="1:23" x14ac:dyDescent="0.35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  <c r="U2362">
        <v>0</v>
      </c>
      <c r="V2362" t="s">
        <v>78</v>
      </c>
      <c r="W2362" t="s">
        <v>93</v>
      </c>
    </row>
    <row r="2363" spans="1:23" x14ac:dyDescent="0.35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  <c r="U2363">
        <v>0</v>
      </c>
      <c r="V2363" t="s">
        <v>78</v>
      </c>
      <c r="W2363" t="s">
        <v>93</v>
      </c>
    </row>
    <row r="2364" spans="1:23" x14ac:dyDescent="0.35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  <c r="U2364">
        <v>0</v>
      </c>
      <c r="V2364" t="s">
        <v>78</v>
      </c>
      <c r="W2364" t="s">
        <v>91</v>
      </c>
    </row>
    <row r="2365" spans="1:23" x14ac:dyDescent="0.35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  <c r="U2365">
        <v>0</v>
      </c>
      <c r="V2365" t="s">
        <v>78</v>
      </c>
      <c r="W2365" t="s">
        <v>90</v>
      </c>
    </row>
    <row r="2366" spans="1:23" x14ac:dyDescent="0.35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  <c r="U2366">
        <v>0</v>
      </c>
      <c r="V2366" t="s">
        <v>78</v>
      </c>
      <c r="W2366" t="s">
        <v>92</v>
      </c>
    </row>
    <row r="2367" spans="1:23" x14ac:dyDescent="0.35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  <c r="U2367">
        <v>0</v>
      </c>
      <c r="V2367" t="s">
        <v>78</v>
      </c>
      <c r="W2367" t="s">
        <v>93</v>
      </c>
    </row>
    <row r="2368" spans="1:23" x14ac:dyDescent="0.35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  <c r="U2368">
        <v>0</v>
      </c>
      <c r="V2368" t="s">
        <v>78</v>
      </c>
      <c r="W2368" t="s">
        <v>91</v>
      </c>
    </row>
    <row r="2369" spans="1:23" x14ac:dyDescent="0.35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  <c r="U2369">
        <v>0</v>
      </c>
      <c r="V2369" t="s">
        <v>78</v>
      </c>
      <c r="W2369" t="s">
        <v>93</v>
      </c>
    </row>
    <row r="2370" spans="1:23" x14ac:dyDescent="0.35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  <c r="U2370">
        <v>0</v>
      </c>
      <c r="V2370" t="s">
        <v>78</v>
      </c>
      <c r="W2370" t="s">
        <v>92</v>
      </c>
    </row>
    <row r="2371" spans="1:23" x14ac:dyDescent="0.35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  <c r="U2371">
        <v>1</v>
      </c>
      <c r="V2371" t="s">
        <v>78</v>
      </c>
      <c r="W2371" t="s">
        <v>93</v>
      </c>
    </row>
    <row r="2372" spans="1:23" x14ac:dyDescent="0.35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  <c r="U2372">
        <v>0</v>
      </c>
      <c r="V2372" t="s">
        <v>79</v>
      </c>
      <c r="W2372" t="s">
        <v>94</v>
      </c>
    </row>
    <row r="2373" spans="1:23" x14ac:dyDescent="0.35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  <c r="U2373">
        <v>0</v>
      </c>
      <c r="V2373" t="s">
        <v>78</v>
      </c>
      <c r="W2373" t="s">
        <v>93</v>
      </c>
    </row>
    <row r="2374" spans="1:23" x14ac:dyDescent="0.35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  <c r="U2374">
        <v>0</v>
      </c>
      <c r="V2374" t="s">
        <v>78</v>
      </c>
      <c r="W2374" t="s">
        <v>90</v>
      </c>
    </row>
    <row r="2375" spans="1:23" x14ac:dyDescent="0.35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  <c r="U2375">
        <v>0</v>
      </c>
      <c r="V2375" t="s">
        <v>78</v>
      </c>
      <c r="W2375" t="s">
        <v>93</v>
      </c>
    </row>
    <row r="2376" spans="1:23" x14ac:dyDescent="0.35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  <c r="U2376">
        <v>0</v>
      </c>
      <c r="V2376" t="s">
        <v>78</v>
      </c>
      <c r="W2376" t="s">
        <v>91</v>
      </c>
    </row>
    <row r="2377" spans="1:23" x14ac:dyDescent="0.35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  <c r="U2377">
        <v>0</v>
      </c>
      <c r="V2377" t="s">
        <v>78</v>
      </c>
      <c r="W2377" t="s">
        <v>94</v>
      </c>
    </row>
    <row r="2378" spans="1:23" x14ac:dyDescent="0.35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  <c r="U2378">
        <v>0</v>
      </c>
      <c r="V2378" t="s">
        <v>78</v>
      </c>
      <c r="W2378" t="s">
        <v>93</v>
      </c>
    </row>
    <row r="2379" spans="1:23" x14ac:dyDescent="0.35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  <c r="U2379">
        <v>0</v>
      </c>
      <c r="V2379" t="s">
        <v>78</v>
      </c>
      <c r="W2379" t="s">
        <v>90</v>
      </c>
    </row>
    <row r="2380" spans="1:23" x14ac:dyDescent="0.35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  <c r="U2380">
        <v>0</v>
      </c>
      <c r="V2380" t="s">
        <v>78</v>
      </c>
      <c r="W2380" t="s">
        <v>91</v>
      </c>
    </row>
    <row r="2381" spans="1:23" x14ac:dyDescent="0.35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  <c r="U2381">
        <v>0</v>
      </c>
      <c r="V2381" t="s">
        <v>78</v>
      </c>
      <c r="W2381" t="s">
        <v>92</v>
      </c>
    </row>
    <row r="2382" spans="1:23" x14ac:dyDescent="0.35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  <c r="U2382">
        <v>0</v>
      </c>
      <c r="V2382" t="s">
        <v>78</v>
      </c>
      <c r="W2382" t="s">
        <v>92</v>
      </c>
    </row>
    <row r="2383" spans="1:23" x14ac:dyDescent="0.35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  <c r="U2383">
        <v>0</v>
      </c>
      <c r="V2383" t="s">
        <v>78</v>
      </c>
      <c r="W2383" t="s">
        <v>93</v>
      </c>
    </row>
    <row r="2384" spans="1:23" x14ac:dyDescent="0.35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  <c r="U2384">
        <v>0</v>
      </c>
      <c r="V2384" t="s">
        <v>78</v>
      </c>
      <c r="W2384" t="s">
        <v>91</v>
      </c>
    </row>
    <row r="2385" spans="1:23" x14ac:dyDescent="0.35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  <c r="U2385">
        <v>0</v>
      </c>
      <c r="V2385" t="s">
        <v>78</v>
      </c>
      <c r="W2385" t="s">
        <v>90</v>
      </c>
    </row>
    <row r="2386" spans="1:23" x14ac:dyDescent="0.35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  <c r="U2386">
        <v>1</v>
      </c>
      <c r="V2386" t="s">
        <v>78</v>
      </c>
      <c r="W2386" t="s">
        <v>90</v>
      </c>
    </row>
    <row r="2387" spans="1:23" x14ac:dyDescent="0.35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  <c r="U2387">
        <v>0</v>
      </c>
      <c r="V2387" t="s">
        <v>78</v>
      </c>
      <c r="W2387" t="s">
        <v>92</v>
      </c>
    </row>
    <row r="2388" spans="1:23" x14ac:dyDescent="0.35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  <c r="U2388">
        <v>0</v>
      </c>
      <c r="V2388" t="s">
        <v>78</v>
      </c>
      <c r="W2388" t="s">
        <v>91</v>
      </c>
    </row>
    <row r="2389" spans="1:23" x14ac:dyDescent="0.35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  <c r="U2389">
        <v>1</v>
      </c>
      <c r="V2389" t="s">
        <v>78</v>
      </c>
      <c r="W2389" t="s">
        <v>91</v>
      </c>
    </row>
    <row r="2390" spans="1:23" x14ac:dyDescent="0.35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  <c r="U2390">
        <v>0</v>
      </c>
      <c r="V2390" t="s">
        <v>79</v>
      </c>
      <c r="W2390" t="s">
        <v>92</v>
      </c>
    </row>
    <row r="2391" spans="1:23" x14ac:dyDescent="0.35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  <c r="U2391">
        <v>0</v>
      </c>
      <c r="V2391" t="s">
        <v>78</v>
      </c>
      <c r="W2391" t="s">
        <v>90</v>
      </c>
    </row>
    <row r="2392" spans="1:23" x14ac:dyDescent="0.35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  <c r="U2392">
        <v>0</v>
      </c>
      <c r="V2392" t="s">
        <v>78</v>
      </c>
      <c r="W2392" t="s">
        <v>91</v>
      </c>
    </row>
    <row r="2393" spans="1:23" x14ac:dyDescent="0.35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  <c r="U2393">
        <v>0</v>
      </c>
      <c r="V2393" t="s">
        <v>78</v>
      </c>
      <c r="W2393" t="s">
        <v>92</v>
      </c>
    </row>
    <row r="2394" spans="1:23" x14ac:dyDescent="0.35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  <c r="U2394">
        <v>1</v>
      </c>
      <c r="V2394" t="s">
        <v>78</v>
      </c>
      <c r="W2394" t="s">
        <v>92</v>
      </c>
    </row>
    <row r="2395" spans="1:23" x14ac:dyDescent="0.35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  <c r="U2395">
        <v>0</v>
      </c>
      <c r="V2395" t="s">
        <v>78</v>
      </c>
      <c r="W2395" t="s">
        <v>90</v>
      </c>
    </row>
    <row r="2396" spans="1:23" x14ac:dyDescent="0.35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  <c r="U2396">
        <v>0</v>
      </c>
      <c r="V2396" t="s">
        <v>78</v>
      </c>
      <c r="W2396" t="s">
        <v>90</v>
      </c>
    </row>
    <row r="2397" spans="1:23" x14ac:dyDescent="0.35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  <c r="U2397">
        <v>1</v>
      </c>
      <c r="V2397" t="s">
        <v>79</v>
      </c>
      <c r="W2397" t="s">
        <v>92</v>
      </c>
    </row>
    <row r="2398" spans="1:23" x14ac:dyDescent="0.35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  <c r="U2398">
        <v>1</v>
      </c>
      <c r="V2398" t="s">
        <v>79</v>
      </c>
      <c r="W2398" t="s">
        <v>90</v>
      </c>
    </row>
    <row r="2399" spans="1:23" x14ac:dyDescent="0.35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  <c r="U2399">
        <v>0</v>
      </c>
      <c r="V2399" t="s">
        <v>78</v>
      </c>
      <c r="W2399" t="s">
        <v>90</v>
      </c>
    </row>
    <row r="2400" spans="1:23" x14ac:dyDescent="0.35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  <c r="U2400">
        <v>0</v>
      </c>
      <c r="V2400" t="s">
        <v>78</v>
      </c>
      <c r="W2400" t="s">
        <v>90</v>
      </c>
    </row>
    <row r="2401" spans="1:23" x14ac:dyDescent="0.35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  <c r="U2401">
        <v>0</v>
      </c>
      <c r="V2401" t="s">
        <v>78</v>
      </c>
      <c r="W2401" t="s">
        <v>93</v>
      </c>
    </row>
    <row r="2402" spans="1:23" x14ac:dyDescent="0.35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  <c r="U2402">
        <v>0</v>
      </c>
      <c r="V2402" t="s">
        <v>78</v>
      </c>
      <c r="W2402" t="s">
        <v>92</v>
      </c>
    </row>
    <row r="2403" spans="1:23" x14ac:dyDescent="0.35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  <c r="U2403">
        <v>0</v>
      </c>
      <c r="V2403" t="s">
        <v>78</v>
      </c>
      <c r="W2403" t="s">
        <v>91</v>
      </c>
    </row>
    <row r="2404" spans="1:23" x14ac:dyDescent="0.35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  <c r="U2404">
        <v>0</v>
      </c>
      <c r="V2404" t="s">
        <v>78</v>
      </c>
      <c r="W2404" t="s">
        <v>90</v>
      </c>
    </row>
    <row r="2405" spans="1:23" x14ac:dyDescent="0.35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  <c r="U2405">
        <v>0</v>
      </c>
      <c r="V2405" t="s">
        <v>78</v>
      </c>
      <c r="W2405" t="s">
        <v>90</v>
      </c>
    </row>
    <row r="2406" spans="1:23" x14ac:dyDescent="0.35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  <c r="U2406">
        <v>0</v>
      </c>
      <c r="V2406" t="s">
        <v>78</v>
      </c>
      <c r="W2406" t="s">
        <v>92</v>
      </c>
    </row>
    <row r="2407" spans="1:23" x14ac:dyDescent="0.35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  <c r="U2407">
        <v>0</v>
      </c>
      <c r="V2407" t="s">
        <v>78</v>
      </c>
      <c r="W2407" t="s">
        <v>91</v>
      </c>
    </row>
    <row r="2408" spans="1:23" x14ac:dyDescent="0.35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  <c r="U2408">
        <v>1</v>
      </c>
      <c r="V2408" t="s">
        <v>78</v>
      </c>
      <c r="W2408" t="s">
        <v>90</v>
      </c>
    </row>
    <row r="2409" spans="1:23" x14ac:dyDescent="0.35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  <c r="U2409">
        <v>0</v>
      </c>
      <c r="V2409" t="s">
        <v>78</v>
      </c>
      <c r="W2409" t="s">
        <v>90</v>
      </c>
    </row>
    <row r="2410" spans="1:23" x14ac:dyDescent="0.35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  <c r="U2410">
        <v>0</v>
      </c>
      <c r="V2410" t="s">
        <v>78</v>
      </c>
      <c r="W2410" t="s">
        <v>90</v>
      </c>
    </row>
    <row r="2411" spans="1:23" x14ac:dyDescent="0.35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  <c r="U2411">
        <v>0</v>
      </c>
      <c r="V2411" t="s">
        <v>78</v>
      </c>
      <c r="W2411" t="s">
        <v>90</v>
      </c>
    </row>
    <row r="2412" spans="1:23" x14ac:dyDescent="0.35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  <c r="U2412">
        <v>0</v>
      </c>
      <c r="V2412" t="s">
        <v>78</v>
      </c>
      <c r="W2412" t="s">
        <v>90</v>
      </c>
    </row>
    <row r="2413" spans="1:23" x14ac:dyDescent="0.35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  <c r="U2413">
        <v>0</v>
      </c>
      <c r="V2413" t="s">
        <v>78</v>
      </c>
      <c r="W2413" t="s">
        <v>91</v>
      </c>
    </row>
    <row r="2414" spans="1:23" x14ac:dyDescent="0.35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  <c r="U2414">
        <v>0</v>
      </c>
      <c r="V2414" t="s">
        <v>78</v>
      </c>
      <c r="W2414" t="s">
        <v>90</v>
      </c>
    </row>
    <row r="2415" spans="1:23" x14ac:dyDescent="0.35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  <c r="U2415">
        <v>0</v>
      </c>
      <c r="V2415" t="s">
        <v>78</v>
      </c>
      <c r="W2415" t="s">
        <v>90</v>
      </c>
    </row>
    <row r="2416" spans="1:23" x14ac:dyDescent="0.35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  <c r="U2416">
        <v>0</v>
      </c>
      <c r="V2416" t="s">
        <v>78</v>
      </c>
      <c r="W2416" t="s">
        <v>90</v>
      </c>
    </row>
    <row r="2417" spans="1:23" x14ac:dyDescent="0.35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  <c r="U2417">
        <v>0</v>
      </c>
      <c r="V2417" t="s">
        <v>78</v>
      </c>
      <c r="W2417" t="s">
        <v>90</v>
      </c>
    </row>
    <row r="2418" spans="1:23" x14ac:dyDescent="0.35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  <c r="U2418">
        <v>0</v>
      </c>
      <c r="V2418" t="s">
        <v>78</v>
      </c>
      <c r="W2418" t="s">
        <v>92</v>
      </c>
    </row>
    <row r="2419" spans="1:23" x14ac:dyDescent="0.35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  <c r="U2419">
        <v>0</v>
      </c>
      <c r="V2419" t="s">
        <v>78</v>
      </c>
      <c r="W2419" t="s">
        <v>92</v>
      </c>
    </row>
    <row r="2420" spans="1:23" x14ac:dyDescent="0.35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  <c r="U2420">
        <v>0</v>
      </c>
      <c r="V2420" t="s">
        <v>78</v>
      </c>
      <c r="W2420" t="s">
        <v>90</v>
      </c>
    </row>
    <row r="2421" spans="1:23" x14ac:dyDescent="0.35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  <c r="U2421">
        <v>0</v>
      </c>
      <c r="V2421" t="s">
        <v>78</v>
      </c>
      <c r="W2421" t="s">
        <v>92</v>
      </c>
    </row>
    <row r="2422" spans="1:23" x14ac:dyDescent="0.35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  <c r="U2422">
        <v>0</v>
      </c>
      <c r="V2422" t="s">
        <v>78</v>
      </c>
      <c r="W2422" t="s">
        <v>91</v>
      </c>
    </row>
    <row r="2423" spans="1:23" x14ac:dyDescent="0.35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  <c r="U2423">
        <v>0</v>
      </c>
      <c r="V2423" t="s">
        <v>78</v>
      </c>
      <c r="W2423" t="s">
        <v>91</v>
      </c>
    </row>
    <row r="2424" spans="1:23" x14ac:dyDescent="0.35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  <c r="U2424">
        <v>0</v>
      </c>
      <c r="V2424" t="s">
        <v>78</v>
      </c>
      <c r="W2424" t="s">
        <v>92</v>
      </c>
    </row>
    <row r="2425" spans="1:23" x14ac:dyDescent="0.35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  <c r="U2425">
        <v>0</v>
      </c>
      <c r="V2425" t="s">
        <v>78</v>
      </c>
      <c r="W2425" t="s">
        <v>92</v>
      </c>
    </row>
    <row r="2426" spans="1:23" x14ac:dyDescent="0.35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  <c r="U2426">
        <v>0</v>
      </c>
      <c r="V2426" t="s">
        <v>79</v>
      </c>
      <c r="W2426" t="s">
        <v>92</v>
      </c>
    </row>
    <row r="2427" spans="1:23" x14ac:dyDescent="0.35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  <c r="U2427">
        <v>0</v>
      </c>
      <c r="V2427" t="s">
        <v>78</v>
      </c>
      <c r="W2427" t="s">
        <v>90</v>
      </c>
    </row>
    <row r="2428" spans="1:23" x14ac:dyDescent="0.35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  <c r="U2428">
        <v>0</v>
      </c>
      <c r="V2428" t="s">
        <v>78</v>
      </c>
      <c r="W2428" t="s">
        <v>93</v>
      </c>
    </row>
    <row r="2429" spans="1:23" x14ac:dyDescent="0.35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  <c r="U2429">
        <v>0</v>
      </c>
      <c r="V2429" t="s">
        <v>78</v>
      </c>
      <c r="W2429" t="s">
        <v>91</v>
      </c>
    </row>
    <row r="2430" spans="1:23" x14ac:dyDescent="0.35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  <c r="U2430">
        <v>1</v>
      </c>
      <c r="V2430" t="s">
        <v>78</v>
      </c>
      <c r="W2430" t="s">
        <v>94</v>
      </c>
    </row>
    <row r="2431" spans="1:23" x14ac:dyDescent="0.35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  <c r="U2431">
        <v>0</v>
      </c>
      <c r="V2431" t="s">
        <v>78</v>
      </c>
      <c r="W2431" t="s">
        <v>90</v>
      </c>
    </row>
    <row r="2432" spans="1:23" x14ac:dyDescent="0.35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  <c r="U2432">
        <v>0</v>
      </c>
      <c r="V2432" t="s">
        <v>78</v>
      </c>
      <c r="W2432" t="s">
        <v>90</v>
      </c>
    </row>
    <row r="2433" spans="1:23" x14ac:dyDescent="0.35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  <c r="U2433">
        <v>0</v>
      </c>
      <c r="V2433" t="s">
        <v>78</v>
      </c>
      <c r="W2433" t="s">
        <v>90</v>
      </c>
    </row>
    <row r="2434" spans="1:23" x14ac:dyDescent="0.35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  <c r="U2434">
        <v>0</v>
      </c>
      <c r="V2434" t="s">
        <v>78</v>
      </c>
      <c r="W2434" t="s">
        <v>93</v>
      </c>
    </row>
    <row r="2435" spans="1:23" x14ac:dyDescent="0.35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  <c r="U2435">
        <v>1</v>
      </c>
      <c r="V2435" t="s">
        <v>78</v>
      </c>
      <c r="W2435" t="s">
        <v>91</v>
      </c>
    </row>
    <row r="2436" spans="1:23" x14ac:dyDescent="0.35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  <c r="U2436">
        <v>0</v>
      </c>
      <c r="V2436" t="s">
        <v>78</v>
      </c>
      <c r="W2436" t="s">
        <v>90</v>
      </c>
    </row>
    <row r="2437" spans="1:23" x14ac:dyDescent="0.35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  <c r="U2437">
        <v>0</v>
      </c>
      <c r="V2437" t="s">
        <v>78</v>
      </c>
      <c r="W2437" t="s">
        <v>90</v>
      </c>
    </row>
    <row r="2438" spans="1:23" x14ac:dyDescent="0.35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  <c r="U2438">
        <v>0</v>
      </c>
      <c r="V2438" t="s">
        <v>78</v>
      </c>
      <c r="W2438" t="s">
        <v>91</v>
      </c>
    </row>
    <row r="2439" spans="1:23" x14ac:dyDescent="0.35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  <c r="U2439">
        <v>0</v>
      </c>
      <c r="V2439" t="s">
        <v>78</v>
      </c>
      <c r="W2439" t="s">
        <v>91</v>
      </c>
    </row>
    <row r="2440" spans="1:23" x14ac:dyDescent="0.35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  <c r="U2440">
        <v>0</v>
      </c>
      <c r="V2440" t="s">
        <v>78</v>
      </c>
      <c r="W2440" t="s">
        <v>90</v>
      </c>
    </row>
    <row r="2441" spans="1:23" x14ac:dyDescent="0.35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  <c r="U2441">
        <v>1</v>
      </c>
      <c r="V2441" t="s">
        <v>78</v>
      </c>
      <c r="W2441" t="s">
        <v>91</v>
      </c>
    </row>
    <row r="2442" spans="1:23" x14ac:dyDescent="0.35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  <c r="U2442">
        <v>0</v>
      </c>
      <c r="V2442" t="s">
        <v>78</v>
      </c>
      <c r="W2442" t="s">
        <v>90</v>
      </c>
    </row>
    <row r="2443" spans="1:23" x14ac:dyDescent="0.35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  <c r="U2443">
        <v>1</v>
      </c>
      <c r="V2443" t="s">
        <v>78</v>
      </c>
      <c r="W2443" t="s">
        <v>91</v>
      </c>
    </row>
    <row r="2444" spans="1:23" x14ac:dyDescent="0.35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  <c r="U2444">
        <v>0</v>
      </c>
      <c r="V2444" t="s">
        <v>78</v>
      </c>
      <c r="W2444" t="s">
        <v>91</v>
      </c>
    </row>
    <row r="2445" spans="1:23" x14ac:dyDescent="0.35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  <c r="U2445">
        <v>0</v>
      </c>
      <c r="V2445" t="s">
        <v>78</v>
      </c>
      <c r="W2445" t="s">
        <v>91</v>
      </c>
    </row>
    <row r="2446" spans="1:23" x14ac:dyDescent="0.35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  <c r="U2446">
        <v>0</v>
      </c>
      <c r="V2446" t="s">
        <v>78</v>
      </c>
      <c r="W2446" t="s">
        <v>91</v>
      </c>
    </row>
    <row r="2447" spans="1:23" x14ac:dyDescent="0.35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  <c r="U2447">
        <v>1</v>
      </c>
      <c r="V2447" t="s">
        <v>78</v>
      </c>
      <c r="W2447" t="s">
        <v>92</v>
      </c>
    </row>
    <row r="2448" spans="1:23" x14ac:dyDescent="0.35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  <c r="U2448">
        <v>0</v>
      </c>
      <c r="V2448" t="s">
        <v>78</v>
      </c>
      <c r="W2448" t="s">
        <v>91</v>
      </c>
    </row>
    <row r="2449" spans="1:23" x14ac:dyDescent="0.35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  <c r="U2449">
        <v>0</v>
      </c>
      <c r="V2449" t="s">
        <v>78</v>
      </c>
      <c r="W2449" t="s">
        <v>91</v>
      </c>
    </row>
    <row r="2450" spans="1:23" x14ac:dyDescent="0.35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  <c r="U2450">
        <v>0</v>
      </c>
      <c r="V2450" t="s">
        <v>78</v>
      </c>
      <c r="W2450" t="s">
        <v>90</v>
      </c>
    </row>
    <row r="2451" spans="1:23" x14ac:dyDescent="0.35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  <c r="U2451">
        <v>0</v>
      </c>
      <c r="V2451" t="s">
        <v>78</v>
      </c>
      <c r="W2451" t="s">
        <v>91</v>
      </c>
    </row>
    <row r="2452" spans="1:23" x14ac:dyDescent="0.35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  <c r="U2452">
        <v>0</v>
      </c>
      <c r="V2452" t="s">
        <v>78</v>
      </c>
      <c r="W2452" t="s">
        <v>93</v>
      </c>
    </row>
    <row r="2453" spans="1:23" x14ac:dyDescent="0.35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  <c r="U2453">
        <v>0</v>
      </c>
      <c r="V2453" t="s">
        <v>78</v>
      </c>
      <c r="W2453" t="s">
        <v>93</v>
      </c>
    </row>
    <row r="2454" spans="1:23" x14ac:dyDescent="0.35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  <c r="U2454">
        <v>0</v>
      </c>
      <c r="V2454" t="s">
        <v>78</v>
      </c>
      <c r="W2454" t="s">
        <v>93</v>
      </c>
    </row>
    <row r="2455" spans="1:23" x14ac:dyDescent="0.35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  <c r="U2455">
        <v>0</v>
      </c>
      <c r="V2455" t="s">
        <v>78</v>
      </c>
      <c r="W2455" t="s">
        <v>91</v>
      </c>
    </row>
    <row r="2456" spans="1:23" x14ac:dyDescent="0.35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  <c r="U2456">
        <v>0</v>
      </c>
      <c r="V2456" t="s">
        <v>78</v>
      </c>
      <c r="W2456" t="s">
        <v>90</v>
      </c>
    </row>
    <row r="2457" spans="1:23" x14ac:dyDescent="0.35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  <c r="U2457">
        <v>0</v>
      </c>
      <c r="V2457" t="s">
        <v>78</v>
      </c>
      <c r="W2457" t="s">
        <v>92</v>
      </c>
    </row>
    <row r="2458" spans="1:23" x14ac:dyDescent="0.35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  <c r="U2458">
        <v>1</v>
      </c>
      <c r="V2458" t="s">
        <v>78</v>
      </c>
      <c r="W2458" t="s">
        <v>92</v>
      </c>
    </row>
    <row r="2459" spans="1:23" x14ac:dyDescent="0.35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  <c r="U2459">
        <v>0</v>
      </c>
      <c r="V2459" t="s">
        <v>78</v>
      </c>
      <c r="W2459" t="s">
        <v>92</v>
      </c>
    </row>
    <row r="2460" spans="1:23" x14ac:dyDescent="0.35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  <c r="U2460">
        <v>0</v>
      </c>
      <c r="V2460" t="s">
        <v>79</v>
      </c>
      <c r="W2460" t="s">
        <v>90</v>
      </c>
    </row>
    <row r="2461" spans="1:23" x14ac:dyDescent="0.35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  <c r="U2461">
        <v>0</v>
      </c>
      <c r="V2461" t="s">
        <v>78</v>
      </c>
      <c r="W2461" t="s">
        <v>91</v>
      </c>
    </row>
    <row r="2462" spans="1:23" x14ac:dyDescent="0.35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  <c r="U2462">
        <v>0</v>
      </c>
      <c r="V2462" t="s">
        <v>78</v>
      </c>
      <c r="W2462" t="s">
        <v>91</v>
      </c>
    </row>
    <row r="2463" spans="1:23" x14ac:dyDescent="0.35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  <c r="U2463">
        <v>0</v>
      </c>
      <c r="V2463" t="s">
        <v>78</v>
      </c>
      <c r="W2463" t="s">
        <v>92</v>
      </c>
    </row>
    <row r="2464" spans="1:23" x14ac:dyDescent="0.35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  <c r="U2464">
        <v>0</v>
      </c>
      <c r="V2464" t="s">
        <v>78</v>
      </c>
      <c r="W2464" t="s">
        <v>91</v>
      </c>
    </row>
    <row r="2465" spans="1:23" x14ac:dyDescent="0.35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  <c r="U2465">
        <v>1</v>
      </c>
      <c r="V2465" t="s">
        <v>78</v>
      </c>
      <c r="W2465" t="s">
        <v>91</v>
      </c>
    </row>
    <row r="2466" spans="1:23" x14ac:dyDescent="0.35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  <c r="U2466">
        <v>0</v>
      </c>
      <c r="V2466" t="s">
        <v>78</v>
      </c>
      <c r="W2466" t="s">
        <v>90</v>
      </c>
    </row>
    <row r="2467" spans="1:23" x14ac:dyDescent="0.35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  <c r="U2467">
        <v>0</v>
      </c>
      <c r="V2467" t="s">
        <v>78</v>
      </c>
      <c r="W2467" t="s">
        <v>91</v>
      </c>
    </row>
    <row r="2468" spans="1:23" x14ac:dyDescent="0.35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  <c r="U2468">
        <v>0</v>
      </c>
      <c r="V2468" t="s">
        <v>78</v>
      </c>
      <c r="W2468" t="s">
        <v>91</v>
      </c>
    </row>
    <row r="2469" spans="1:23" x14ac:dyDescent="0.35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  <c r="U2469">
        <v>0</v>
      </c>
      <c r="V2469" t="s">
        <v>79</v>
      </c>
      <c r="W2469" t="s">
        <v>92</v>
      </c>
    </row>
    <row r="2470" spans="1:23" x14ac:dyDescent="0.35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  <c r="U2470">
        <v>0</v>
      </c>
      <c r="V2470" t="s">
        <v>79</v>
      </c>
      <c r="W2470" t="s">
        <v>93</v>
      </c>
    </row>
    <row r="2471" spans="1:23" x14ac:dyDescent="0.35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  <c r="U2471">
        <v>0</v>
      </c>
      <c r="V2471" t="s">
        <v>78</v>
      </c>
      <c r="W2471" t="s">
        <v>93</v>
      </c>
    </row>
    <row r="2472" spans="1:23" x14ac:dyDescent="0.35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  <c r="U2472">
        <v>0</v>
      </c>
      <c r="V2472" t="s">
        <v>79</v>
      </c>
      <c r="W2472" t="s">
        <v>93</v>
      </c>
    </row>
    <row r="2473" spans="1:23" x14ac:dyDescent="0.35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  <c r="U2473">
        <v>0</v>
      </c>
      <c r="V2473" t="s">
        <v>78</v>
      </c>
      <c r="W2473" t="s">
        <v>90</v>
      </c>
    </row>
    <row r="2474" spans="1:23" x14ac:dyDescent="0.35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  <c r="U2474">
        <v>0</v>
      </c>
      <c r="V2474" t="s">
        <v>78</v>
      </c>
      <c r="W2474" t="s">
        <v>91</v>
      </c>
    </row>
    <row r="2475" spans="1:23" x14ac:dyDescent="0.35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  <c r="U2475">
        <v>0</v>
      </c>
      <c r="V2475" t="s">
        <v>78</v>
      </c>
      <c r="W2475" t="s">
        <v>92</v>
      </c>
    </row>
    <row r="2476" spans="1:23" x14ac:dyDescent="0.35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  <c r="U2476">
        <v>0</v>
      </c>
      <c r="V2476" t="s">
        <v>78</v>
      </c>
      <c r="W2476" t="s">
        <v>91</v>
      </c>
    </row>
    <row r="2477" spans="1:23" x14ac:dyDescent="0.35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  <c r="U2477">
        <v>0</v>
      </c>
      <c r="V2477" t="s">
        <v>78</v>
      </c>
      <c r="W2477" t="s">
        <v>90</v>
      </c>
    </row>
    <row r="2478" spans="1:23" x14ac:dyDescent="0.35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  <c r="U2478">
        <v>1</v>
      </c>
      <c r="V2478" t="s">
        <v>78</v>
      </c>
      <c r="W2478" t="s">
        <v>90</v>
      </c>
    </row>
    <row r="2479" spans="1:23" x14ac:dyDescent="0.35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  <c r="U2479">
        <v>1</v>
      </c>
      <c r="V2479" t="s">
        <v>79</v>
      </c>
      <c r="W2479" t="s">
        <v>92</v>
      </c>
    </row>
    <row r="2480" spans="1:23" x14ac:dyDescent="0.35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  <c r="U2480">
        <v>0</v>
      </c>
      <c r="V2480" t="s">
        <v>78</v>
      </c>
      <c r="W2480" t="s">
        <v>90</v>
      </c>
    </row>
    <row r="2481" spans="1:23" x14ac:dyDescent="0.35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  <c r="U2481">
        <v>0</v>
      </c>
      <c r="V2481" t="s">
        <v>78</v>
      </c>
      <c r="W2481" t="s">
        <v>91</v>
      </c>
    </row>
    <row r="2482" spans="1:23" x14ac:dyDescent="0.35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  <c r="U2482">
        <v>0</v>
      </c>
      <c r="V2482" t="s">
        <v>78</v>
      </c>
      <c r="W2482" t="s">
        <v>92</v>
      </c>
    </row>
    <row r="2483" spans="1:23" x14ac:dyDescent="0.35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  <c r="U2483">
        <v>0</v>
      </c>
      <c r="V2483" t="s">
        <v>78</v>
      </c>
      <c r="W2483" t="s">
        <v>90</v>
      </c>
    </row>
    <row r="2484" spans="1:23" x14ac:dyDescent="0.35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  <c r="U2484">
        <v>0</v>
      </c>
      <c r="V2484" t="s">
        <v>78</v>
      </c>
      <c r="W2484" t="s">
        <v>90</v>
      </c>
    </row>
    <row r="2485" spans="1:23" x14ac:dyDescent="0.35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  <c r="U2485">
        <v>0</v>
      </c>
      <c r="V2485" t="s">
        <v>78</v>
      </c>
      <c r="W2485" t="s">
        <v>90</v>
      </c>
    </row>
    <row r="2486" spans="1:23" x14ac:dyDescent="0.35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  <c r="U2486">
        <v>1</v>
      </c>
      <c r="V2486" t="s">
        <v>78</v>
      </c>
      <c r="W2486" t="s">
        <v>93</v>
      </c>
    </row>
    <row r="2487" spans="1:23" x14ac:dyDescent="0.35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  <c r="U2487">
        <v>0</v>
      </c>
      <c r="V2487" t="s">
        <v>78</v>
      </c>
      <c r="W2487" t="s">
        <v>91</v>
      </c>
    </row>
    <row r="2488" spans="1:23" x14ac:dyDescent="0.35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  <c r="U2488">
        <v>1</v>
      </c>
      <c r="V2488" t="s">
        <v>78</v>
      </c>
      <c r="W2488" t="s">
        <v>93</v>
      </c>
    </row>
    <row r="2489" spans="1:23" x14ac:dyDescent="0.35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  <c r="U2489">
        <v>0</v>
      </c>
      <c r="V2489" t="s">
        <v>78</v>
      </c>
      <c r="W2489" t="s">
        <v>90</v>
      </c>
    </row>
    <row r="2490" spans="1:23" x14ac:dyDescent="0.35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  <c r="U2490">
        <v>0</v>
      </c>
      <c r="V2490" t="s">
        <v>78</v>
      </c>
      <c r="W2490" t="s">
        <v>93</v>
      </c>
    </row>
    <row r="2491" spans="1:23" x14ac:dyDescent="0.35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  <c r="U2491">
        <v>0</v>
      </c>
      <c r="V2491" t="s">
        <v>78</v>
      </c>
      <c r="W2491" t="s">
        <v>92</v>
      </c>
    </row>
    <row r="2492" spans="1:23" x14ac:dyDescent="0.35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  <c r="U2492">
        <v>0</v>
      </c>
      <c r="V2492" t="s">
        <v>78</v>
      </c>
      <c r="W2492" t="s">
        <v>93</v>
      </c>
    </row>
    <row r="2493" spans="1:23" x14ac:dyDescent="0.35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  <c r="U2493">
        <v>1</v>
      </c>
      <c r="V2493" t="s">
        <v>78</v>
      </c>
      <c r="W2493" t="s">
        <v>90</v>
      </c>
    </row>
    <row r="2494" spans="1:23" x14ac:dyDescent="0.35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  <c r="U2494">
        <v>0</v>
      </c>
      <c r="V2494" t="s">
        <v>78</v>
      </c>
      <c r="W2494" t="s">
        <v>91</v>
      </c>
    </row>
    <row r="2495" spans="1:23" x14ac:dyDescent="0.35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  <c r="U2495">
        <v>0</v>
      </c>
      <c r="V2495" t="s">
        <v>78</v>
      </c>
      <c r="W2495" t="s">
        <v>91</v>
      </c>
    </row>
    <row r="2496" spans="1:23" x14ac:dyDescent="0.35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  <c r="U2496">
        <v>0</v>
      </c>
      <c r="V2496" t="s">
        <v>78</v>
      </c>
      <c r="W2496" t="s">
        <v>92</v>
      </c>
    </row>
    <row r="2497" spans="1:23" x14ac:dyDescent="0.35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  <c r="U2497">
        <v>0</v>
      </c>
      <c r="V2497" t="s">
        <v>78</v>
      </c>
      <c r="W2497" t="s">
        <v>92</v>
      </c>
    </row>
    <row r="2498" spans="1:23" x14ac:dyDescent="0.35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  <c r="U2498">
        <v>1</v>
      </c>
      <c r="V2498" t="s">
        <v>78</v>
      </c>
      <c r="W2498" t="s">
        <v>91</v>
      </c>
    </row>
    <row r="2499" spans="1:23" x14ac:dyDescent="0.35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  <c r="U2499">
        <v>0</v>
      </c>
      <c r="V2499" t="s">
        <v>78</v>
      </c>
      <c r="W2499" t="s">
        <v>91</v>
      </c>
    </row>
    <row r="2500" spans="1:23" x14ac:dyDescent="0.35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  <c r="U2500">
        <v>0</v>
      </c>
      <c r="V2500" t="s">
        <v>78</v>
      </c>
      <c r="W2500" t="s">
        <v>93</v>
      </c>
    </row>
    <row r="2501" spans="1:23" x14ac:dyDescent="0.35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  <c r="U2501">
        <v>1</v>
      </c>
      <c r="V2501" t="s">
        <v>79</v>
      </c>
      <c r="W2501" t="s">
        <v>90</v>
      </c>
    </row>
    <row r="2502" spans="1:23" x14ac:dyDescent="0.35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  <c r="U2502">
        <v>0</v>
      </c>
      <c r="V2502" t="s">
        <v>79</v>
      </c>
      <c r="W2502" t="s">
        <v>91</v>
      </c>
    </row>
    <row r="2503" spans="1:23" x14ac:dyDescent="0.35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  <c r="U2503">
        <v>0</v>
      </c>
      <c r="V2503" t="s">
        <v>78</v>
      </c>
      <c r="W2503" t="s">
        <v>93</v>
      </c>
    </row>
    <row r="2504" spans="1:23" x14ac:dyDescent="0.35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  <c r="U2504">
        <v>0</v>
      </c>
      <c r="V2504" t="s">
        <v>78</v>
      </c>
      <c r="W2504" t="s">
        <v>92</v>
      </c>
    </row>
    <row r="2505" spans="1:23" x14ac:dyDescent="0.35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  <c r="U2505">
        <v>0</v>
      </c>
      <c r="V2505" t="s">
        <v>78</v>
      </c>
      <c r="W2505" t="s">
        <v>90</v>
      </c>
    </row>
    <row r="2506" spans="1:23" x14ac:dyDescent="0.35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  <c r="U2506">
        <v>0</v>
      </c>
      <c r="V2506" t="s">
        <v>78</v>
      </c>
      <c r="W2506" t="s">
        <v>93</v>
      </c>
    </row>
    <row r="2507" spans="1:23" x14ac:dyDescent="0.35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  <c r="U2507">
        <v>0</v>
      </c>
      <c r="V2507" t="s">
        <v>78</v>
      </c>
      <c r="W2507" t="s">
        <v>90</v>
      </c>
    </row>
    <row r="2508" spans="1:23" x14ac:dyDescent="0.35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  <c r="U2508">
        <v>1</v>
      </c>
      <c r="V2508" t="s">
        <v>79</v>
      </c>
      <c r="W2508" t="s">
        <v>90</v>
      </c>
    </row>
    <row r="2509" spans="1:23" x14ac:dyDescent="0.35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  <c r="U2509">
        <v>0</v>
      </c>
      <c r="V2509" t="s">
        <v>78</v>
      </c>
      <c r="W2509" t="s">
        <v>90</v>
      </c>
    </row>
    <row r="2510" spans="1:23" x14ac:dyDescent="0.35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  <c r="U2510">
        <v>0</v>
      </c>
      <c r="V2510" t="s">
        <v>78</v>
      </c>
      <c r="W2510" t="s">
        <v>90</v>
      </c>
    </row>
    <row r="2511" spans="1:23" x14ac:dyDescent="0.35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  <c r="U2511">
        <v>1</v>
      </c>
      <c r="V2511" t="s">
        <v>78</v>
      </c>
      <c r="W2511" t="s">
        <v>90</v>
      </c>
    </row>
    <row r="2512" spans="1:23" x14ac:dyDescent="0.35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  <c r="U2512">
        <v>0</v>
      </c>
      <c r="V2512" t="s">
        <v>78</v>
      </c>
      <c r="W2512" t="s">
        <v>90</v>
      </c>
    </row>
    <row r="2513" spans="1:23" x14ac:dyDescent="0.35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  <c r="U2513">
        <v>0</v>
      </c>
      <c r="V2513" t="s">
        <v>78</v>
      </c>
      <c r="W2513" t="s">
        <v>91</v>
      </c>
    </row>
    <row r="2514" spans="1:23" x14ac:dyDescent="0.35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  <c r="U2514">
        <v>0</v>
      </c>
      <c r="V2514" t="s">
        <v>78</v>
      </c>
      <c r="W2514" t="s">
        <v>91</v>
      </c>
    </row>
    <row r="2515" spans="1:23" x14ac:dyDescent="0.35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  <c r="U2515">
        <v>1</v>
      </c>
      <c r="V2515" t="s">
        <v>78</v>
      </c>
      <c r="W2515" t="s">
        <v>91</v>
      </c>
    </row>
    <row r="2516" spans="1:23" x14ac:dyDescent="0.35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  <c r="U2516">
        <v>0</v>
      </c>
      <c r="V2516" t="s">
        <v>78</v>
      </c>
      <c r="W2516" t="s">
        <v>90</v>
      </c>
    </row>
    <row r="2517" spans="1:23" x14ac:dyDescent="0.35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  <c r="U2517">
        <v>1</v>
      </c>
      <c r="V2517" t="s">
        <v>78</v>
      </c>
      <c r="W2517" t="s">
        <v>91</v>
      </c>
    </row>
    <row r="2518" spans="1:23" x14ac:dyDescent="0.35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  <c r="U2518">
        <v>1</v>
      </c>
      <c r="V2518" t="s">
        <v>78</v>
      </c>
      <c r="W2518" t="s">
        <v>91</v>
      </c>
    </row>
    <row r="2519" spans="1:23" x14ac:dyDescent="0.35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  <c r="U2519">
        <v>0</v>
      </c>
      <c r="V2519" t="s">
        <v>78</v>
      </c>
      <c r="W2519" t="s">
        <v>92</v>
      </c>
    </row>
    <row r="2520" spans="1:23" x14ac:dyDescent="0.35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  <c r="U2520">
        <v>0</v>
      </c>
      <c r="V2520" t="s">
        <v>78</v>
      </c>
      <c r="W2520" t="s">
        <v>91</v>
      </c>
    </row>
    <row r="2521" spans="1:23" x14ac:dyDescent="0.35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  <c r="U2521">
        <v>0</v>
      </c>
      <c r="V2521" t="s">
        <v>78</v>
      </c>
      <c r="W2521" t="s">
        <v>92</v>
      </c>
    </row>
    <row r="2522" spans="1:23" x14ac:dyDescent="0.35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  <c r="U2522">
        <v>0</v>
      </c>
      <c r="V2522" t="s">
        <v>78</v>
      </c>
      <c r="W2522" t="s">
        <v>90</v>
      </c>
    </row>
    <row r="2523" spans="1:23" x14ac:dyDescent="0.35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  <c r="U2523">
        <v>0</v>
      </c>
      <c r="V2523" t="s">
        <v>78</v>
      </c>
      <c r="W2523" t="s">
        <v>91</v>
      </c>
    </row>
    <row r="2524" spans="1:23" x14ac:dyDescent="0.35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  <c r="U2524">
        <v>0</v>
      </c>
      <c r="V2524" t="s">
        <v>78</v>
      </c>
      <c r="W2524" t="s">
        <v>92</v>
      </c>
    </row>
    <row r="2525" spans="1:23" x14ac:dyDescent="0.35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  <c r="U2525">
        <v>1</v>
      </c>
      <c r="V2525" t="s">
        <v>79</v>
      </c>
      <c r="W2525" t="s">
        <v>90</v>
      </c>
    </row>
    <row r="2526" spans="1:23" x14ac:dyDescent="0.35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  <c r="U2526">
        <v>1</v>
      </c>
      <c r="V2526" t="s">
        <v>78</v>
      </c>
      <c r="W2526" t="s">
        <v>92</v>
      </c>
    </row>
    <row r="2527" spans="1:23" x14ac:dyDescent="0.35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  <c r="U2527">
        <v>0</v>
      </c>
      <c r="V2527" t="s">
        <v>78</v>
      </c>
      <c r="W2527" t="s">
        <v>92</v>
      </c>
    </row>
    <row r="2528" spans="1:23" x14ac:dyDescent="0.35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  <c r="U2528">
        <v>0</v>
      </c>
      <c r="V2528" t="s">
        <v>78</v>
      </c>
      <c r="W2528" t="s">
        <v>94</v>
      </c>
    </row>
    <row r="2529" spans="1:23" x14ac:dyDescent="0.35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  <c r="U2529">
        <v>0</v>
      </c>
      <c r="V2529" t="s">
        <v>78</v>
      </c>
      <c r="W2529" t="s">
        <v>92</v>
      </c>
    </row>
    <row r="2530" spans="1:23" x14ac:dyDescent="0.35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  <c r="U2530">
        <v>1</v>
      </c>
      <c r="V2530" t="s">
        <v>78</v>
      </c>
      <c r="W2530" t="s">
        <v>90</v>
      </c>
    </row>
    <row r="2531" spans="1:23" x14ac:dyDescent="0.35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  <c r="U2531">
        <v>0</v>
      </c>
      <c r="V2531" t="s">
        <v>78</v>
      </c>
      <c r="W2531" t="s">
        <v>90</v>
      </c>
    </row>
    <row r="2532" spans="1:23" x14ac:dyDescent="0.35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  <c r="U2532">
        <v>1</v>
      </c>
      <c r="V2532" t="s">
        <v>78</v>
      </c>
      <c r="W2532" t="s">
        <v>90</v>
      </c>
    </row>
    <row r="2533" spans="1:23" x14ac:dyDescent="0.35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  <c r="U2533">
        <v>0</v>
      </c>
      <c r="V2533" t="s">
        <v>78</v>
      </c>
      <c r="W2533" t="s">
        <v>93</v>
      </c>
    </row>
    <row r="2534" spans="1:23" x14ac:dyDescent="0.35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  <c r="U2534">
        <v>0</v>
      </c>
      <c r="V2534" t="s">
        <v>78</v>
      </c>
      <c r="W2534" t="s">
        <v>90</v>
      </c>
    </row>
    <row r="2535" spans="1:23" x14ac:dyDescent="0.35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  <c r="U2535">
        <v>0</v>
      </c>
      <c r="V2535" t="s">
        <v>78</v>
      </c>
      <c r="W2535" t="s">
        <v>91</v>
      </c>
    </row>
    <row r="2536" spans="1:23" x14ac:dyDescent="0.35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  <c r="U2536">
        <v>1</v>
      </c>
      <c r="V2536" t="s">
        <v>78</v>
      </c>
      <c r="W2536" t="s">
        <v>90</v>
      </c>
    </row>
    <row r="2537" spans="1:23" x14ac:dyDescent="0.35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  <c r="U2537">
        <v>0</v>
      </c>
      <c r="V2537" t="s">
        <v>78</v>
      </c>
      <c r="W2537" t="s">
        <v>92</v>
      </c>
    </row>
    <row r="2538" spans="1:23" x14ac:dyDescent="0.35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  <c r="U2538">
        <v>0</v>
      </c>
      <c r="V2538" t="s">
        <v>78</v>
      </c>
      <c r="W2538" t="s">
        <v>90</v>
      </c>
    </row>
    <row r="2539" spans="1:23" x14ac:dyDescent="0.35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  <c r="U2539">
        <v>0</v>
      </c>
      <c r="V2539" t="s">
        <v>78</v>
      </c>
      <c r="W2539" t="s">
        <v>92</v>
      </c>
    </row>
    <row r="2540" spans="1:23" x14ac:dyDescent="0.35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  <c r="U2540">
        <v>0</v>
      </c>
      <c r="V2540" t="s">
        <v>78</v>
      </c>
      <c r="W2540" t="s">
        <v>92</v>
      </c>
    </row>
    <row r="2541" spans="1:23" x14ac:dyDescent="0.35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  <c r="U2541">
        <v>0</v>
      </c>
      <c r="V2541" t="s">
        <v>78</v>
      </c>
      <c r="W2541" t="s">
        <v>92</v>
      </c>
    </row>
    <row r="2542" spans="1:23" x14ac:dyDescent="0.35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  <c r="U2542">
        <v>0</v>
      </c>
      <c r="V2542" t="s">
        <v>78</v>
      </c>
      <c r="W2542" t="s">
        <v>90</v>
      </c>
    </row>
    <row r="2543" spans="1:23" x14ac:dyDescent="0.35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  <c r="U2543">
        <v>1</v>
      </c>
      <c r="V2543" t="s">
        <v>78</v>
      </c>
      <c r="W2543" t="s">
        <v>91</v>
      </c>
    </row>
    <row r="2544" spans="1:23" x14ac:dyDescent="0.35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  <c r="U2544">
        <v>0</v>
      </c>
      <c r="V2544" t="s">
        <v>78</v>
      </c>
      <c r="W2544" t="s">
        <v>92</v>
      </c>
    </row>
    <row r="2545" spans="1:23" x14ac:dyDescent="0.35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  <c r="U2545">
        <v>0</v>
      </c>
      <c r="V2545" t="s">
        <v>78</v>
      </c>
      <c r="W2545" t="s">
        <v>90</v>
      </c>
    </row>
    <row r="2546" spans="1:23" x14ac:dyDescent="0.35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  <c r="U2546">
        <v>0</v>
      </c>
      <c r="V2546" t="s">
        <v>78</v>
      </c>
      <c r="W2546" t="s">
        <v>91</v>
      </c>
    </row>
    <row r="2547" spans="1:23" x14ac:dyDescent="0.35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  <c r="U2547">
        <v>0</v>
      </c>
      <c r="V2547" t="s">
        <v>78</v>
      </c>
      <c r="W2547" t="s">
        <v>93</v>
      </c>
    </row>
    <row r="2548" spans="1:23" x14ac:dyDescent="0.35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  <c r="U2548">
        <v>0</v>
      </c>
      <c r="V2548" t="s">
        <v>79</v>
      </c>
      <c r="W2548" t="s">
        <v>91</v>
      </c>
    </row>
    <row r="2549" spans="1:23" x14ac:dyDescent="0.35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  <c r="U2549">
        <v>0</v>
      </c>
      <c r="V2549" t="s">
        <v>78</v>
      </c>
      <c r="W2549" t="s">
        <v>91</v>
      </c>
    </row>
    <row r="2550" spans="1:23" x14ac:dyDescent="0.35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  <c r="U2550">
        <v>0</v>
      </c>
      <c r="V2550" t="s">
        <v>78</v>
      </c>
      <c r="W2550" t="s">
        <v>92</v>
      </c>
    </row>
    <row r="2551" spans="1:23" x14ac:dyDescent="0.35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  <c r="U2551">
        <v>0</v>
      </c>
      <c r="V2551" t="s">
        <v>78</v>
      </c>
      <c r="W2551" t="s">
        <v>90</v>
      </c>
    </row>
    <row r="2552" spans="1:23" x14ac:dyDescent="0.35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  <c r="U2552">
        <v>0</v>
      </c>
      <c r="V2552" t="s">
        <v>78</v>
      </c>
      <c r="W2552" t="s">
        <v>91</v>
      </c>
    </row>
    <row r="2553" spans="1:23" x14ac:dyDescent="0.35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  <c r="U2553">
        <v>0</v>
      </c>
      <c r="V2553" t="s">
        <v>79</v>
      </c>
      <c r="W2553" t="s">
        <v>91</v>
      </c>
    </row>
    <row r="2554" spans="1:23" x14ac:dyDescent="0.35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  <c r="U2554">
        <v>1</v>
      </c>
      <c r="V2554" t="s">
        <v>78</v>
      </c>
      <c r="W2554" t="s">
        <v>91</v>
      </c>
    </row>
    <row r="2555" spans="1:23" x14ac:dyDescent="0.35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  <c r="U2555">
        <v>0</v>
      </c>
      <c r="V2555" t="s">
        <v>78</v>
      </c>
      <c r="W2555" t="s">
        <v>90</v>
      </c>
    </row>
    <row r="2556" spans="1:23" x14ac:dyDescent="0.35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  <c r="U2556">
        <v>0</v>
      </c>
      <c r="V2556" t="s">
        <v>78</v>
      </c>
      <c r="W2556" t="s">
        <v>93</v>
      </c>
    </row>
    <row r="2557" spans="1:23" x14ac:dyDescent="0.35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  <c r="U2557">
        <v>0</v>
      </c>
      <c r="V2557" t="s">
        <v>78</v>
      </c>
      <c r="W2557" t="s">
        <v>90</v>
      </c>
    </row>
    <row r="2558" spans="1:23" x14ac:dyDescent="0.35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  <c r="U2558">
        <v>1</v>
      </c>
      <c r="V2558" t="s">
        <v>79</v>
      </c>
      <c r="W2558" t="s">
        <v>90</v>
      </c>
    </row>
    <row r="2559" spans="1:23" x14ac:dyDescent="0.35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  <c r="U2559">
        <v>0</v>
      </c>
      <c r="V2559" t="s">
        <v>78</v>
      </c>
      <c r="W2559" t="s">
        <v>90</v>
      </c>
    </row>
    <row r="2560" spans="1:23" x14ac:dyDescent="0.35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  <c r="U2560">
        <v>0</v>
      </c>
      <c r="V2560" t="s">
        <v>78</v>
      </c>
      <c r="W2560" t="s">
        <v>90</v>
      </c>
    </row>
    <row r="2561" spans="1:23" x14ac:dyDescent="0.35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  <c r="U2561">
        <v>0</v>
      </c>
      <c r="V2561" t="s">
        <v>79</v>
      </c>
      <c r="W2561" t="s">
        <v>92</v>
      </c>
    </row>
    <row r="2562" spans="1:23" x14ac:dyDescent="0.35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  <c r="U2562">
        <v>0</v>
      </c>
      <c r="V2562" t="s">
        <v>79</v>
      </c>
      <c r="W2562" t="s">
        <v>90</v>
      </c>
    </row>
    <row r="2563" spans="1:23" x14ac:dyDescent="0.35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  <c r="U2563">
        <v>0</v>
      </c>
      <c r="V2563" t="s">
        <v>78</v>
      </c>
      <c r="W2563" t="s">
        <v>92</v>
      </c>
    </row>
    <row r="2564" spans="1:23" x14ac:dyDescent="0.35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  <c r="U2564">
        <v>0</v>
      </c>
      <c r="V2564" t="s">
        <v>78</v>
      </c>
      <c r="W2564" t="s">
        <v>92</v>
      </c>
    </row>
    <row r="2565" spans="1:23" x14ac:dyDescent="0.35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  <c r="U2565">
        <v>0</v>
      </c>
      <c r="V2565" t="s">
        <v>78</v>
      </c>
      <c r="W2565" t="s">
        <v>91</v>
      </c>
    </row>
    <row r="2566" spans="1:23" x14ac:dyDescent="0.35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  <c r="U2566">
        <v>0</v>
      </c>
      <c r="V2566" t="s">
        <v>78</v>
      </c>
      <c r="W2566" t="s">
        <v>91</v>
      </c>
    </row>
    <row r="2567" spans="1:23" x14ac:dyDescent="0.35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  <c r="U2567">
        <v>0</v>
      </c>
      <c r="V2567" t="s">
        <v>78</v>
      </c>
      <c r="W2567" t="s">
        <v>92</v>
      </c>
    </row>
    <row r="2568" spans="1:23" x14ac:dyDescent="0.35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  <c r="U2568">
        <v>1</v>
      </c>
      <c r="V2568" t="s">
        <v>79</v>
      </c>
      <c r="W2568" t="s">
        <v>92</v>
      </c>
    </row>
    <row r="2569" spans="1:23" x14ac:dyDescent="0.35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  <c r="U2569">
        <v>0</v>
      </c>
      <c r="V2569" t="s">
        <v>78</v>
      </c>
      <c r="W2569" t="s">
        <v>90</v>
      </c>
    </row>
    <row r="2570" spans="1:23" x14ac:dyDescent="0.35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  <c r="U2570">
        <v>0</v>
      </c>
      <c r="V2570" t="s">
        <v>78</v>
      </c>
      <c r="W2570" t="s">
        <v>90</v>
      </c>
    </row>
    <row r="2571" spans="1:23" x14ac:dyDescent="0.35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  <c r="U2571">
        <v>0</v>
      </c>
      <c r="V2571" t="s">
        <v>78</v>
      </c>
      <c r="W2571" t="s">
        <v>90</v>
      </c>
    </row>
    <row r="2572" spans="1:23" x14ac:dyDescent="0.35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  <c r="U2572">
        <v>0</v>
      </c>
      <c r="V2572" t="s">
        <v>78</v>
      </c>
      <c r="W2572" t="s">
        <v>92</v>
      </c>
    </row>
    <row r="2573" spans="1:23" x14ac:dyDescent="0.35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  <c r="U2573">
        <v>0</v>
      </c>
      <c r="V2573" t="s">
        <v>78</v>
      </c>
      <c r="W2573" t="s">
        <v>92</v>
      </c>
    </row>
    <row r="2574" spans="1:23" x14ac:dyDescent="0.35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  <c r="U2574">
        <v>0</v>
      </c>
      <c r="V2574" t="s">
        <v>78</v>
      </c>
      <c r="W2574" t="s">
        <v>93</v>
      </c>
    </row>
    <row r="2575" spans="1:23" x14ac:dyDescent="0.35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  <c r="U2575">
        <v>0</v>
      </c>
      <c r="V2575" t="s">
        <v>78</v>
      </c>
      <c r="W2575" t="s">
        <v>91</v>
      </c>
    </row>
    <row r="2576" spans="1:23" x14ac:dyDescent="0.35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  <c r="U2576">
        <v>0</v>
      </c>
      <c r="V2576" t="s">
        <v>78</v>
      </c>
      <c r="W2576" t="s">
        <v>91</v>
      </c>
    </row>
    <row r="2577" spans="1:23" x14ac:dyDescent="0.35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  <c r="U2577">
        <v>0</v>
      </c>
      <c r="V2577" t="s">
        <v>78</v>
      </c>
      <c r="W2577" t="s">
        <v>90</v>
      </c>
    </row>
    <row r="2578" spans="1:23" x14ac:dyDescent="0.35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  <c r="U2578">
        <v>1</v>
      </c>
      <c r="V2578" t="s">
        <v>78</v>
      </c>
      <c r="W2578" t="s">
        <v>93</v>
      </c>
    </row>
    <row r="2579" spans="1:23" x14ac:dyDescent="0.35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  <c r="U2579">
        <v>0</v>
      </c>
      <c r="V2579" t="s">
        <v>78</v>
      </c>
      <c r="W2579" t="s">
        <v>92</v>
      </c>
    </row>
    <row r="2580" spans="1:23" x14ac:dyDescent="0.35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  <c r="U2580">
        <v>0</v>
      </c>
      <c r="V2580" t="s">
        <v>78</v>
      </c>
      <c r="W2580" t="s">
        <v>92</v>
      </c>
    </row>
    <row r="2581" spans="1:23" x14ac:dyDescent="0.35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  <c r="U2581">
        <v>0</v>
      </c>
      <c r="V2581" t="s">
        <v>78</v>
      </c>
      <c r="W2581" t="s">
        <v>91</v>
      </c>
    </row>
    <row r="2582" spans="1:23" x14ac:dyDescent="0.35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  <c r="U2582">
        <v>1</v>
      </c>
      <c r="V2582" t="s">
        <v>79</v>
      </c>
      <c r="W2582" t="s">
        <v>90</v>
      </c>
    </row>
    <row r="2583" spans="1:23" x14ac:dyDescent="0.35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  <c r="U2583">
        <v>0</v>
      </c>
      <c r="V2583" t="s">
        <v>78</v>
      </c>
      <c r="W2583" t="s">
        <v>90</v>
      </c>
    </row>
    <row r="2584" spans="1:23" x14ac:dyDescent="0.35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  <c r="U2584">
        <v>0</v>
      </c>
      <c r="V2584" t="s">
        <v>78</v>
      </c>
      <c r="W2584" t="s">
        <v>90</v>
      </c>
    </row>
    <row r="2585" spans="1:23" x14ac:dyDescent="0.35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  <c r="U2585">
        <v>0</v>
      </c>
      <c r="V2585" t="s">
        <v>78</v>
      </c>
      <c r="W2585" t="s">
        <v>92</v>
      </c>
    </row>
    <row r="2586" spans="1:23" x14ac:dyDescent="0.35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  <c r="U2586">
        <v>0</v>
      </c>
      <c r="V2586" t="s">
        <v>78</v>
      </c>
      <c r="W2586" t="s">
        <v>91</v>
      </c>
    </row>
    <row r="2587" spans="1:23" x14ac:dyDescent="0.35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  <c r="U2587">
        <v>0</v>
      </c>
      <c r="V2587" t="s">
        <v>78</v>
      </c>
      <c r="W2587" t="s">
        <v>91</v>
      </c>
    </row>
    <row r="2588" spans="1:23" x14ac:dyDescent="0.35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  <c r="U2588">
        <v>0</v>
      </c>
      <c r="V2588" t="s">
        <v>78</v>
      </c>
      <c r="W2588" t="s">
        <v>90</v>
      </c>
    </row>
    <row r="2589" spans="1:23" x14ac:dyDescent="0.35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  <c r="U2589">
        <v>0</v>
      </c>
      <c r="V2589" t="s">
        <v>78</v>
      </c>
      <c r="W2589" t="s">
        <v>90</v>
      </c>
    </row>
    <row r="2590" spans="1:23" x14ac:dyDescent="0.35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  <c r="U2590">
        <v>0</v>
      </c>
      <c r="V2590" t="s">
        <v>78</v>
      </c>
      <c r="W2590" t="s">
        <v>90</v>
      </c>
    </row>
    <row r="2591" spans="1:23" x14ac:dyDescent="0.35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  <c r="U2591">
        <v>0</v>
      </c>
      <c r="V2591" t="s">
        <v>78</v>
      </c>
      <c r="W2591" t="s">
        <v>90</v>
      </c>
    </row>
    <row r="2592" spans="1:23" x14ac:dyDescent="0.35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  <c r="U2592">
        <v>0</v>
      </c>
      <c r="V2592" t="s">
        <v>78</v>
      </c>
      <c r="W2592" t="s">
        <v>92</v>
      </c>
    </row>
    <row r="2593" spans="1:23" x14ac:dyDescent="0.35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  <c r="U2593">
        <v>0</v>
      </c>
      <c r="V2593" t="s">
        <v>78</v>
      </c>
      <c r="W2593" t="s">
        <v>90</v>
      </c>
    </row>
    <row r="2594" spans="1:23" x14ac:dyDescent="0.35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  <c r="U2594">
        <v>0</v>
      </c>
      <c r="V2594" t="s">
        <v>78</v>
      </c>
      <c r="W2594" t="s">
        <v>92</v>
      </c>
    </row>
    <row r="2595" spans="1:23" x14ac:dyDescent="0.35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  <c r="U2595">
        <v>1</v>
      </c>
      <c r="V2595" t="s">
        <v>79</v>
      </c>
      <c r="W2595" t="s">
        <v>90</v>
      </c>
    </row>
    <row r="2596" spans="1:23" x14ac:dyDescent="0.35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  <c r="U2596">
        <v>0</v>
      </c>
      <c r="V2596" t="s">
        <v>78</v>
      </c>
      <c r="W2596" t="s">
        <v>90</v>
      </c>
    </row>
    <row r="2597" spans="1:23" x14ac:dyDescent="0.35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  <c r="U2597">
        <v>0</v>
      </c>
      <c r="V2597" t="s">
        <v>78</v>
      </c>
      <c r="W2597" t="s">
        <v>91</v>
      </c>
    </row>
    <row r="2598" spans="1:23" x14ac:dyDescent="0.35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  <c r="U2598">
        <v>0</v>
      </c>
      <c r="V2598" t="s">
        <v>78</v>
      </c>
      <c r="W2598" t="s">
        <v>92</v>
      </c>
    </row>
    <row r="2599" spans="1:23" x14ac:dyDescent="0.35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  <c r="U2599">
        <v>0</v>
      </c>
      <c r="V2599" t="s">
        <v>78</v>
      </c>
      <c r="W2599" t="s">
        <v>91</v>
      </c>
    </row>
    <row r="2600" spans="1:23" x14ac:dyDescent="0.35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  <c r="U2600">
        <v>1</v>
      </c>
      <c r="V2600" t="s">
        <v>78</v>
      </c>
      <c r="W2600" t="s">
        <v>91</v>
      </c>
    </row>
    <row r="2601" spans="1:23" x14ac:dyDescent="0.35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  <c r="U2601">
        <v>0</v>
      </c>
      <c r="V2601" t="s">
        <v>78</v>
      </c>
      <c r="W2601" t="s">
        <v>90</v>
      </c>
    </row>
    <row r="2602" spans="1:23" x14ac:dyDescent="0.35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  <c r="U2602">
        <v>1</v>
      </c>
      <c r="V2602" t="s">
        <v>78</v>
      </c>
      <c r="W2602" t="s">
        <v>92</v>
      </c>
    </row>
    <row r="2603" spans="1:23" x14ac:dyDescent="0.35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  <c r="U2603">
        <v>0</v>
      </c>
      <c r="V2603" t="s">
        <v>78</v>
      </c>
      <c r="W2603" t="s">
        <v>90</v>
      </c>
    </row>
    <row r="2604" spans="1:23" x14ac:dyDescent="0.35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  <c r="U2604">
        <v>0</v>
      </c>
      <c r="V2604" t="s">
        <v>78</v>
      </c>
      <c r="W2604" t="s">
        <v>91</v>
      </c>
    </row>
    <row r="2605" spans="1:23" x14ac:dyDescent="0.35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  <c r="U2605">
        <v>0</v>
      </c>
      <c r="V2605" t="s">
        <v>78</v>
      </c>
      <c r="W2605" t="s">
        <v>93</v>
      </c>
    </row>
    <row r="2606" spans="1:23" x14ac:dyDescent="0.35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  <c r="U2606">
        <v>0</v>
      </c>
      <c r="V2606" t="s">
        <v>78</v>
      </c>
      <c r="W2606" t="s">
        <v>90</v>
      </c>
    </row>
    <row r="2607" spans="1:23" x14ac:dyDescent="0.35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  <c r="U2607">
        <v>0</v>
      </c>
      <c r="V2607" t="s">
        <v>78</v>
      </c>
      <c r="W2607" t="s">
        <v>90</v>
      </c>
    </row>
    <row r="2608" spans="1:23" x14ac:dyDescent="0.35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  <c r="U2608">
        <v>1</v>
      </c>
      <c r="V2608" t="s">
        <v>79</v>
      </c>
      <c r="W2608" t="s">
        <v>92</v>
      </c>
    </row>
    <row r="2609" spans="1:23" x14ac:dyDescent="0.35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  <c r="U2609">
        <v>0</v>
      </c>
      <c r="V2609" t="s">
        <v>78</v>
      </c>
      <c r="W2609" t="s">
        <v>92</v>
      </c>
    </row>
    <row r="2610" spans="1:23" x14ac:dyDescent="0.35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  <c r="U2610">
        <v>0</v>
      </c>
      <c r="V2610" t="s">
        <v>79</v>
      </c>
      <c r="W2610" t="s">
        <v>91</v>
      </c>
    </row>
    <row r="2611" spans="1:23" x14ac:dyDescent="0.35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  <c r="U2611">
        <v>0</v>
      </c>
      <c r="V2611" t="s">
        <v>78</v>
      </c>
      <c r="W2611" t="s">
        <v>90</v>
      </c>
    </row>
    <row r="2612" spans="1:23" x14ac:dyDescent="0.35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  <c r="U2612">
        <v>0</v>
      </c>
      <c r="V2612" t="s">
        <v>78</v>
      </c>
      <c r="W2612" t="s">
        <v>91</v>
      </c>
    </row>
    <row r="2613" spans="1:23" x14ac:dyDescent="0.35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  <c r="U2613">
        <v>0</v>
      </c>
      <c r="V2613" t="s">
        <v>78</v>
      </c>
      <c r="W2613" t="s">
        <v>90</v>
      </c>
    </row>
    <row r="2614" spans="1:23" x14ac:dyDescent="0.35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  <c r="U2614">
        <v>0</v>
      </c>
      <c r="V2614" t="s">
        <v>78</v>
      </c>
      <c r="W2614" t="s">
        <v>91</v>
      </c>
    </row>
    <row r="2615" spans="1:23" x14ac:dyDescent="0.35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  <c r="U2615">
        <v>0</v>
      </c>
      <c r="V2615" t="s">
        <v>78</v>
      </c>
      <c r="W2615" t="s">
        <v>93</v>
      </c>
    </row>
    <row r="2616" spans="1:23" x14ac:dyDescent="0.35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  <c r="U2616">
        <v>0</v>
      </c>
      <c r="V2616" t="s">
        <v>78</v>
      </c>
      <c r="W2616" t="s">
        <v>92</v>
      </c>
    </row>
    <row r="2617" spans="1:23" x14ac:dyDescent="0.35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  <c r="U2617">
        <v>0</v>
      </c>
      <c r="V2617" t="s">
        <v>78</v>
      </c>
      <c r="W2617" t="s">
        <v>90</v>
      </c>
    </row>
    <row r="2618" spans="1:23" x14ac:dyDescent="0.35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  <c r="U2618">
        <v>0</v>
      </c>
      <c r="V2618" t="s">
        <v>78</v>
      </c>
      <c r="W2618" t="s">
        <v>92</v>
      </c>
    </row>
    <row r="2619" spans="1:23" x14ac:dyDescent="0.35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  <c r="U2619">
        <v>0</v>
      </c>
      <c r="V2619" t="s">
        <v>78</v>
      </c>
      <c r="W2619" t="s">
        <v>90</v>
      </c>
    </row>
    <row r="2620" spans="1:23" x14ac:dyDescent="0.35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  <c r="U2620">
        <v>0</v>
      </c>
      <c r="V2620" t="s">
        <v>78</v>
      </c>
      <c r="W2620" t="s">
        <v>92</v>
      </c>
    </row>
    <row r="2621" spans="1:23" x14ac:dyDescent="0.35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  <c r="U2621">
        <v>1</v>
      </c>
      <c r="V2621" t="s">
        <v>78</v>
      </c>
      <c r="W2621" t="s">
        <v>93</v>
      </c>
    </row>
    <row r="2622" spans="1:23" x14ac:dyDescent="0.35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  <c r="U2622">
        <v>0</v>
      </c>
      <c r="V2622" t="s">
        <v>78</v>
      </c>
      <c r="W2622" t="s">
        <v>91</v>
      </c>
    </row>
    <row r="2623" spans="1:23" x14ac:dyDescent="0.35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  <c r="U2623">
        <v>0</v>
      </c>
      <c r="V2623" t="s">
        <v>78</v>
      </c>
      <c r="W2623" t="s">
        <v>90</v>
      </c>
    </row>
    <row r="2624" spans="1:23" x14ac:dyDescent="0.35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  <c r="U2624">
        <v>0</v>
      </c>
      <c r="V2624" t="s">
        <v>78</v>
      </c>
      <c r="W2624" t="s">
        <v>92</v>
      </c>
    </row>
    <row r="2625" spans="1:23" x14ac:dyDescent="0.35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  <c r="U2625">
        <v>0</v>
      </c>
      <c r="V2625" t="s">
        <v>78</v>
      </c>
      <c r="W2625" t="s">
        <v>90</v>
      </c>
    </row>
    <row r="2626" spans="1:23" x14ac:dyDescent="0.35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  <c r="U2626">
        <v>0</v>
      </c>
      <c r="V2626" t="s">
        <v>78</v>
      </c>
      <c r="W2626" t="s">
        <v>92</v>
      </c>
    </row>
    <row r="2627" spans="1:23" x14ac:dyDescent="0.35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  <c r="U2627">
        <v>0</v>
      </c>
      <c r="V2627" t="s">
        <v>78</v>
      </c>
      <c r="W2627" t="s">
        <v>90</v>
      </c>
    </row>
    <row r="2628" spans="1:23" x14ac:dyDescent="0.35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  <c r="U2628">
        <v>0</v>
      </c>
      <c r="V2628" t="s">
        <v>78</v>
      </c>
      <c r="W2628" t="s">
        <v>90</v>
      </c>
    </row>
    <row r="2629" spans="1:23" x14ac:dyDescent="0.35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  <c r="U2629">
        <v>0</v>
      </c>
      <c r="V2629" t="s">
        <v>78</v>
      </c>
      <c r="W2629" t="s">
        <v>90</v>
      </c>
    </row>
    <row r="2630" spans="1:23" x14ac:dyDescent="0.35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  <c r="U2630">
        <v>0</v>
      </c>
      <c r="V2630" t="s">
        <v>78</v>
      </c>
      <c r="W2630" t="s">
        <v>92</v>
      </c>
    </row>
    <row r="2631" spans="1:23" x14ac:dyDescent="0.35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  <c r="U2631">
        <v>0</v>
      </c>
      <c r="V2631" t="s">
        <v>78</v>
      </c>
      <c r="W2631" t="s">
        <v>93</v>
      </c>
    </row>
    <row r="2632" spans="1:23" x14ac:dyDescent="0.35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  <c r="U2632">
        <v>0</v>
      </c>
      <c r="V2632" t="s">
        <v>78</v>
      </c>
      <c r="W2632" t="s">
        <v>90</v>
      </c>
    </row>
    <row r="2633" spans="1:23" x14ac:dyDescent="0.35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  <c r="U2633">
        <v>0</v>
      </c>
      <c r="V2633" t="s">
        <v>78</v>
      </c>
      <c r="W2633" t="s">
        <v>92</v>
      </c>
    </row>
    <row r="2634" spans="1:23" x14ac:dyDescent="0.35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  <c r="U2634">
        <v>0</v>
      </c>
      <c r="V2634" t="s">
        <v>78</v>
      </c>
      <c r="W2634" t="s">
        <v>90</v>
      </c>
    </row>
    <row r="2635" spans="1:23" x14ac:dyDescent="0.35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  <c r="U2635">
        <v>0</v>
      </c>
      <c r="V2635" t="s">
        <v>78</v>
      </c>
      <c r="W2635" t="s">
        <v>91</v>
      </c>
    </row>
    <row r="2636" spans="1:23" x14ac:dyDescent="0.35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  <c r="U2636">
        <v>0</v>
      </c>
      <c r="V2636" t="s">
        <v>78</v>
      </c>
      <c r="W2636" t="s">
        <v>93</v>
      </c>
    </row>
    <row r="2637" spans="1:23" x14ac:dyDescent="0.35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  <c r="U2637">
        <v>0</v>
      </c>
      <c r="V2637" t="s">
        <v>78</v>
      </c>
      <c r="W2637" t="s">
        <v>90</v>
      </c>
    </row>
    <row r="2638" spans="1:23" x14ac:dyDescent="0.35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  <c r="U2638">
        <v>1</v>
      </c>
      <c r="V2638" t="s">
        <v>79</v>
      </c>
      <c r="W2638" t="s">
        <v>90</v>
      </c>
    </row>
    <row r="2639" spans="1:23" x14ac:dyDescent="0.35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  <c r="U2639">
        <v>1</v>
      </c>
      <c r="V2639" t="s">
        <v>78</v>
      </c>
      <c r="W2639" t="s">
        <v>90</v>
      </c>
    </row>
    <row r="2640" spans="1:23" x14ac:dyDescent="0.35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  <c r="U2640">
        <v>0</v>
      </c>
      <c r="V2640" t="s">
        <v>78</v>
      </c>
      <c r="W2640" t="s">
        <v>91</v>
      </c>
    </row>
    <row r="2641" spans="1:23" x14ac:dyDescent="0.35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  <c r="U2641">
        <v>0</v>
      </c>
      <c r="V2641" t="s">
        <v>79</v>
      </c>
      <c r="W2641" t="s">
        <v>90</v>
      </c>
    </row>
    <row r="2642" spans="1:23" x14ac:dyDescent="0.35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  <c r="U2642">
        <v>0</v>
      </c>
      <c r="V2642" t="s">
        <v>78</v>
      </c>
      <c r="W2642" t="s">
        <v>91</v>
      </c>
    </row>
    <row r="2643" spans="1:23" x14ac:dyDescent="0.35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  <c r="U2643">
        <v>0</v>
      </c>
      <c r="V2643" t="s">
        <v>78</v>
      </c>
      <c r="W2643" t="s">
        <v>90</v>
      </c>
    </row>
    <row r="2644" spans="1:23" x14ac:dyDescent="0.35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  <c r="U2644">
        <v>0</v>
      </c>
      <c r="V2644" t="s">
        <v>78</v>
      </c>
      <c r="W2644" t="s">
        <v>90</v>
      </c>
    </row>
    <row r="2645" spans="1:23" x14ac:dyDescent="0.35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  <c r="U2645">
        <v>0</v>
      </c>
      <c r="V2645" t="s">
        <v>78</v>
      </c>
      <c r="W2645" t="s">
        <v>92</v>
      </c>
    </row>
    <row r="2646" spans="1:23" x14ac:dyDescent="0.35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  <c r="U2646">
        <v>0</v>
      </c>
      <c r="V2646" t="s">
        <v>78</v>
      </c>
      <c r="W2646" t="s">
        <v>90</v>
      </c>
    </row>
    <row r="2647" spans="1:23" x14ac:dyDescent="0.35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  <c r="U2647">
        <v>0</v>
      </c>
      <c r="V2647" t="s">
        <v>78</v>
      </c>
      <c r="W2647" t="s">
        <v>90</v>
      </c>
    </row>
    <row r="2648" spans="1:23" x14ac:dyDescent="0.35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  <c r="U2648">
        <v>0</v>
      </c>
      <c r="V2648" t="s">
        <v>78</v>
      </c>
      <c r="W2648" t="s">
        <v>94</v>
      </c>
    </row>
    <row r="2649" spans="1:23" x14ac:dyDescent="0.35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  <c r="U2649">
        <v>0</v>
      </c>
      <c r="V2649" t="s">
        <v>78</v>
      </c>
      <c r="W2649" t="s">
        <v>92</v>
      </c>
    </row>
    <row r="2650" spans="1:23" x14ac:dyDescent="0.35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  <c r="U2650">
        <v>0</v>
      </c>
      <c r="V2650" t="s">
        <v>78</v>
      </c>
      <c r="W2650" t="s">
        <v>92</v>
      </c>
    </row>
    <row r="2651" spans="1:23" x14ac:dyDescent="0.35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  <c r="U2651">
        <v>1</v>
      </c>
      <c r="V2651" t="s">
        <v>79</v>
      </c>
      <c r="W2651" t="s">
        <v>93</v>
      </c>
    </row>
    <row r="2652" spans="1:23" x14ac:dyDescent="0.35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  <c r="U2652">
        <v>0</v>
      </c>
      <c r="V2652" t="s">
        <v>78</v>
      </c>
      <c r="W2652" t="s">
        <v>90</v>
      </c>
    </row>
    <row r="2653" spans="1:23" x14ac:dyDescent="0.35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  <c r="U2653">
        <v>1</v>
      </c>
      <c r="V2653" t="s">
        <v>79</v>
      </c>
      <c r="W2653" t="s">
        <v>90</v>
      </c>
    </row>
    <row r="2654" spans="1:23" x14ac:dyDescent="0.35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  <c r="U2654">
        <v>0</v>
      </c>
      <c r="V2654" t="s">
        <v>78</v>
      </c>
      <c r="W2654" t="s">
        <v>94</v>
      </c>
    </row>
    <row r="2655" spans="1:23" x14ac:dyDescent="0.35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  <c r="U2655">
        <v>0</v>
      </c>
      <c r="V2655" t="s">
        <v>78</v>
      </c>
      <c r="W2655" t="s">
        <v>90</v>
      </c>
    </row>
    <row r="2656" spans="1:23" x14ac:dyDescent="0.35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  <c r="U2656">
        <v>0</v>
      </c>
      <c r="V2656" t="s">
        <v>78</v>
      </c>
      <c r="W2656" t="s">
        <v>90</v>
      </c>
    </row>
    <row r="2657" spans="1:23" x14ac:dyDescent="0.35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  <c r="U2657">
        <v>1</v>
      </c>
      <c r="V2657" t="s">
        <v>78</v>
      </c>
      <c r="W2657" t="s">
        <v>91</v>
      </c>
    </row>
    <row r="2658" spans="1:23" x14ac:dyDescent="0.35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  <c r="U2658">
        <v>0</v>
      </c>
      <c r="V2658" t="s">
        <v>78</v>
      </c>
      <c r="W2658" t="s">
        <v>91</v>
      </c>
    </row>
    <row r="2659" spans="1:23" x14ac:dyDescent="0.35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  <c r="U2659">
        <v>0</v>
      </c>
      <c r="V2659" t="s">
        <v>78</v>
      </c>
      <c r="W2659" t="s">
        <v>90</v>
      </c>
    </row>
    <row r="2660" spans="1:23" x14ac:dyDescent="0.35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  <c r="U2660">
        <v>0</v>
      </c>
      <c r="V2660" t="s">
        <v>78</v>
      </c>
      <c r="W2660" t="s">
        <v>90</v>
      </c>
    </row>
    <row r="2661" spans="1:23" x14ac:dyDescent="0.35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  <c r="U2661">
        <v>0</v>
      </c>
      <c r="V2661" t="s">
        <v>78</v>
      </c>
      <c r="W2661" t="s">
        <v>90</v>
      </c>
    </row>
    <row r="2662" spans="1:23" x14ac:dyDescent="0.35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  <c r="U2662">
        <v>0</v>
      </c>
      <c r="V2662" t="s">
        <v>78</v>
      </c>
      <c r="W2662" t="s">
        <v>93</v>
      </c>
    </row>
    <row r="2663" spans="1:23" x14ac:dyDescent="0.35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  <c r="U2663">
        <v>0</v>
      </c>
      <c r="V2663" t="s">
        <v>78</v>
      </c>
      <c r="W2663" t="s">
        <v>92</v>
      </c>
    </row>
    <row r="2664" spans="1:23" x14ac:dyDescent="0.35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  <c r="U2664">
        <v>0</v>
      </c>
      <c r="V2664" t="s">
        <v>78</v>
      </c>
      <c r="W2664" t="s">
        <v>94</v>
      </c>
    </row>
    <row r="2665" spans="1:23" x14ac:dyDescent="0.35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  <c r="U2665">
        <v>0</v>
      </c>
      <c r="V2665" t="s">
        <v>79</v>
      </c>
      <c r="W2665" t="s">
        <v>90</v>
      </c>
    </row>
    <row r="2666" spans="1:23" x14ac:dyDescent="0.35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  <c r="U2666">
        <v>0</v>
      </c>
      <c r="V2666" t="s">
        <v>78</v>
      </c>
      <c r="W2666" t="s">
        <v>92</v>
      </c>
    </row>
    <row r="2667" spans="1:23" x14ac:dyDescent="0.35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  <c r="U2667">
        <v>0</v>
      </c>
      <c r="V2667" t="s">
        <v>78</v>
      </c>
      <c r="W2667" t="s">
        <v>92</v>
      </c>
    </row>
    <row r="2668" spans="1:23" x14ac:dyDescent="0.35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  <c r="U2668">
        <v>0</v>
      </c>
      <c r="V2668" t="s">
        <v>78</v>
      </c>
      <c r="W2668" t="s">
        <v>90</v>
      </c>
    </row>
    <row r="2669" spans="1:23" x14ac:dyDescent="0.35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  <c r="U2669">
        <v>1</v>
      </c>
      <c r="V2669" t="s">
        <v>79</v>
      </c>
      <c r="W2669" t="s">
        <v>93</v>
      </c>
    </row>
    <row r="2670" spans="1:23" x14ac:dyDescent="0.35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  <c r="U2670">
        <v>0</v>
      </c>
      <c r="V2670" t="s">
        <v>78</v>
      </c>
      <c r="W2670" t="s">
        <v>91</v>
      </c>
    </row>
    <row r="2671" spans="1:23" x14ac:dyDescent="0.35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  <c r="U2671">
        <v>0</v>
      </c>
      <c r="V2671" t="s">
        <v>79</v>
      </c>
      <c r="W2671" t="s">
        <v>92</v>
      </c>
    </row>
    <row r="2672" spans="1:23" x14ac:dyDescent="0.35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  <c r="U2672">
        <v>1</v>
      </c>
      <c r="V2672" t="s">
        <v>78</v>
      </c>
      <c r="W2672" t="s">
        <v>92</v>
      </c>
    </row>
    <row r="2673" spans="1:23" x14ac:dyDescent="0.35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  <c r="U2673">
        <v>1</v>
      </c>
      <c r="V2673" t="s">
        <v>78</v>
      </c>
      <c r="W2673" t="s">
        <v>93</v>
      </c>
    </row>
    <row r="2674" spans="1:23" x14ac:dyDescent="0.35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  <c r="U2674">
        <v>0</v>
      </c>
      <c r="V2674" t="s">
        <v>78</v>
      </c>
      <c r="W2674" t="s">
        <v>91</v>
      </c>
    </row>
    <row r="2675" spans="1:23" x14ac:dyDescent="0.35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  <c r="U2675">
        <v>0</v>
      </c>
      <c r="V2675" t="s">
        <v>78</v>
      </c>
      <c r="W2675" t="s">
        <v>92</v>
      </c>
    </row>
    <row r="2676" spans="1:23" x14ac:dyDescent="0.35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  <c r="U2676">
        <v>0</v>
      </c>
      <c r="V2676" t="s">
        <v>78</v>
      </c>
      <c r="W2676" t="s">
        <v>92</v>
      </c>
    </row>
    <row r="2677" spans="1:23" x14ac:dyDescent="0.35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  <c r="U2677">
        <v>0</v>
      </c>
      <c r="V2677" t="s">
        <v>78</v>
      </c>
      <c r="W2677" t="s">
        <v>90</v>
      </c>
    </row>
    <row r="2678" spans="1:23" x14ac:dyDescent="0.35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  <c r="U2678">
        <v>0</v>
      </c>
      <c r="V2678" t="s">
        <v>78</v>
      </c>
      <c r="W2678" t="s">
        <v>92</v>
      </c>
    </row>
    <row r="2679" spans="1:23" x14ac:dyDescent="0.35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  <c r="U2679">
        <v>1</v>
      </c>
      <c r="V2679" t="s">
        <v>79</v>
      </c>
      <c r="W2679" t="s">
        <v>90</v>
      </c>
    </row>
    <row r="2680" spans="1:23" x14ac:dyDescent="0.35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  <c r="U2680">
        <v>0</v>
      </c>
      <c r="V2680" t="s">
        <v>78</v>
      </c>
      <c r="W2680" t="s">
        <v>93</v>
      </c>
    </row>
    <row r="2681" spans="1:23" x14ac:dyDescent="0.35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  <c r="U2681">
        <v>0</v>
      </c>
      <c r="V2681" t="s">
        <v>78</v>
      </c>
      <c r="W2681" t="s">
        <v>90</v>
      </c>
    </row>
    <row r="2682" spans="1:23" x14ac:dyDescent="0.35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  <c r="U2682">
        <v>0</v>
      </c>
      <c r="V2682" t="s">
        <v>78</v>
      </c>
      <c r="W2682" t="s">
        <v>91</v>
      </c>
    </row>
    <row r="2683" spans="1:23" x14ac:dyDescent="0.35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  <c r="U2683">
        <v>0</v>
      </c>
      <c r="V2683" t="s">
        <v>78</v>
      </c>
      <c r="W2683" t="s">
        <v>92</v>
      </c>
    </row>
    <row r="2684" spans="1:23" x14ac:dyDescent="0.35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  <c r="U2684">
        <v>0</v>
      </c>
      <c r="V2684" t="s">
        <v>78</v>
      </c>
      <c r="W2684" t="s">
        <v>93</v>
      </c>
    </row>
    <row r="2685" spans="1:23" x14ac:dyDescent="0.35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  <c r="U2685">
        <v>0</v>
      </c>
      <c r="V2685" t="s">
        <v>78</v>
      </c>
      <c r="W2685" t="s">
        <v>92</v>
      </c>
    </row>
    <row r="2686" spans="1:23" x14ac:dyDescent="0.35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  <c r="U2686">
        <v>0</v>
      </c>
      <c r="V2686" t="s">
        <v>78</v>
      </c>
      <c r="W2686" t="s">
        <v>91</v>
      </c>
    </row>
    <row r="2687" spans="1:23" x14ac:dyDescent="0.35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  <c r="U2687">
        <v>1</v>
      </c>
      <c r="V2687" t="s">
        <v>78</v>
      </c>
      <c r="W2687" t="s">
        <v>91</v>
      </c>
    </row>
    <row r="2688" spans="1:23" x14ac:dyDescent="0.35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  <c r="U2688">
        <v>1</v>
      </c>
      <c r="V2688" t="s">
        <v>79</v>
      </c>
      <c r="W2688" t="s">
        <v>92</v>
      </c>
    </row>
    <row r="2689" spans="1:23" x14ac:dyDescent="0.35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  <c r="U2689">
        <v>0</v>
      </c>
      <c r="V2689" t="s">
        <v>78</v>
      </c>
      <c r="W2689" t="s">
        <v>92</v>
      </c>
    </row>
    <row r="2690" spans="1:23" x14ac:dyDescent="0.35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  <c r="U2690">
        <v>0</v>
      </c>
      <c r="V2690" t="s">
        <v>78</v>
      </c>
      <c r="W2690" t="s">
        <v>90</v>
      </c>
    </row>
    <row r="2691" spans="1:23" x14ac:dyDescent="0.35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  <c r="U2691">
        <v>0</v>
      </c>
      <c r="V2691" t="s">
        <v>78</v>
      </c>
      <c r="W2691" t="s">
        <v>93</v>
      </c>
    </row>
    <row r="2692" spans="1:23" x14ac:dyDescent="0.35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  <c r="U2692">
        <v>0</v>
      </c>
      <c r="V2692" t="s">
        <v>78</v>
      </c>
      <c r="W2692" t="s">
        <v>91</v>
      </c>
    </row>
    <row r="2693" spans="1:23" x14ac:dyDescent="0.35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  <c r="U2693">
        <v>0</v>
      </c>
      <c r="V2693" t="s">
        <v>78</v>
      </c>
      <c r="W2693" t="s">
        <v>93</v>
      </c>
    </row>
    <row r="2694" spans="1:23" x14ac:dyDescent="0.35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  <c r="U2694">
        <v>0</v>
      </c>
      <c r="V2694" t="s">
        <v>78</v>
      </c>
      <c r="W2694" t="s">
        <v>93</v>
      </c>
    </row>
    <row r="2695" spans="1:23" x14ac:dyDescent="0.35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  <c r="U2695">
        <v>0</v>
      </c>
      <c r="V2695" t="s">
        <v>78</v>
      </c>
      <c r="W2695" t="s">
        <v>92</v>
      </c>
    </row>
    <row r="2696" spans="1:23" x14ac:dyDescent="0.35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  <c r="U2696">
        <v>0</v>
      </c>
      <c r="V2696" t="s">
        <v>78</v>
      </c>
      <c r="W2696" t="s">
        <v>92</v>
      </c>
    </row>
    <row r="2697" spans="1:23" x14ac:dyDescent="0.35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  <c r="U2697">
        <v>0</v>
      </c>
      <c r="V2697" t="s">
        <v>78</v>
      </c>
      <c r="W2697" t="s">
        <v>90</v>
      </c>
    </row>
    <row r="2698" spans="1:23" x14ac:dyDescent="0.35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  <c r="U2698">
        <v>0</v>
      </c>
      <c r="V2698" t="s">
        <v>79</v>
      </c>
      <c r="W2698" t="s">
        <v>90</v>
      </c>
    </row>
    <row r="2699" spans="1:23" x14ac:dyDescent="0.35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  <c r="U2699">
        <v>0</v>
      </c>
      <c r="V2699" t="s">
        <v>78</v>
      </c>
      <c r="W2699" t="s">
        <v>90</v>
      </c>
    </row>
    <row r="2700" spans="1:23" x14ac:dyDescent="0.35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  <c r="U2700">
        <v>0</v>
      </c>
      <c r="V2700" t="s">
        <v>78</v>
      </c>
      <c r="W2700" t="s">
        <v>92</v>
      </c>
    </row>
    <row r="2701" spans="1:23" x14ac:dyDescent="0.35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  <c r="U2701">
        <v>0</v>
      </c>
      <c r="V2701" t="s">
        <v>78</v>
      </c>
      <c r="W2701" t="s">
        <v>92</v>
      </c>
    </row>
    <row r="2702" spans="1:23" x14ac:dyDescent="0.35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  <c r="U2702">
        <v>0</v>
      </c>
      <c r="V2702" t="s">
        <v>78</v>
      </c>
      <c r="W2702" t="s">
        <v>92</v>
      </c>
    </row>
    <row r="2703" spans="1:23" x14ac:dyDescent="0.35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  <c r="U2703">
        <v>0</v>
      </c>
      <c r="V2703" t="s">
        <v>78</v>
      </c>
      <c r="W2703" t="s">
        <v>90</v>
      </c>
    </row>
    <row r="2704" spans="1:23" x14ac:dyDescent="0.35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  <c r="U2704">
        <v>0</v>
      </c>
      <c r="V2704" t="s">
        <v>78</v>
      </c>
      <c r="W2704" t="s">
        <v>93</v>
      </c>
    </row>
    <row r="2705" spans="1:23" x14ac:dyDescent="0.35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  <c r="U2705">
        <v>1</v>
      </c>
      <c r="V2705" t="s">
        <v>78</v>
      </c>
      <c r="W2705" t="s">
        <v>92</v>
      </c>
    </row>
    <row r="2706" spans="1:23" x14ac:dyDescent="0.35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  <c r="U2706">
        <v>1</v>
      </c>
      <c r="V2706" t="s">
        <v>79</v>
      </c>
      <c r="W2706" t="s">
        <v>90</v>
      </c>
    </row>
    <row r="2707" spans="1:23" x14ac:dyDescent="0.35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  <c r="U2707">
        <v>1</v>
      </c>
      <c r="V2707" t="s">
        <v>78</v>
      </c>
      <c r="W2707" t="s">
        <v>92</v>
      </c>
    </row>
    <row r="2708" spans="1:23" x14ac:dyDescent="0.35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  <c r="U2708">
        <v>0</v>
      </c>
      <c r="V2708" t="s">
        <v>78</v>
      </c>
      <c r="W2708" t="s">
        <v>93</v>
      </c>
    </row>
    <row r="2709" spans="1:23" x14ac:dyDescent="0.35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  <c r="U2709">
        <v>0</v>
      </c>
      <c r="V2709" t="s">
        <v>78</v>
      </c>
      <c r="W2709" t="s">
        <v>92</v>
      </c>
    </row>
    <row r="2710" spans="1:23" x14ac:dyDescent="0.35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  <c r="U2710">
        <v>0</v>
      </c>
      <c r="V2710" t="s">
        <v>78</v>
      </c>
      <c r="W2710" t="s">
        <v>92</v>
      </c>
    </row>
    <row r="2711" spans="1:23" x14ac:dyDescent="0.35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  <c r="U2711">
        <v>0</v>
      </c>
      <c r="V2711" t="s">
        <v>78</v>
      </c>
      <c r="W2711" t="s">
        <v>93</v>
      </c>
    </row>
    <row r="2712" spans="1:23" x14ac:dyDescent="0.35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  <c r="U2712">
        <v>0</v>
      </c>
      <c r="V2712" t="s">
        <v>78</v>
      </c>
      <c r="W2712" t="s">
        <v>93</v>
      </c>
    </row>
    <row r="2713" spans="1:23" x14ac:dyDescent="0.35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  <c r="U2713">
        <v>0</v>
      </c>
      <c r="V2713" t="s">
        <v>78</v>
      </c>
      <c r="W2713" t="s">
        <v>91</v>
      </c>
    </row>
    <row r="2714" spans="1:23" x14ac:dyDescent="0.35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  <c r="U2714">
        <v>0</v>
      </c>
      <c r="V2714" t="s">
        <v>78</v>
      </c>
      <c r="W2714" t="s">
        <v>93</v>
      </c>
    </row>
    <row r="2715" spans="1:23" x14ac:dyDescent="0.35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  <c r="U2715">
        <v>0</v>
      </c>
      <c r="V2715" t="s">
        <v>78</v>
      </c>
      <c r="W2715" t="s">
        <v>91</v>
      </c>
    </row>
    <row r="2716" spans="1:23" x14ac:dyDescent="0.35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  <c r="U2716">
        <v>0</v>
      </c>
      <c r="V2716" t="s">
        <v>78</v>
      </c>
      <c r="W2716" t="s">
        <v>91</v>
      </c>
    </row>
    <row r="2717" spans="1:23" x14ac:dyDescent="0.35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  <c r="U2717">
        <v>0</v>
      </c>
      <c r="V2717" t="s">
        <v>78</v>
      </c>
      <c r="W2717" t="s">
        <v>90</v>
      </c>
    </row>
    <row r="2718" spans="1:23" x14ac:dyDescent="0.35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  <c r="U2718">
        <v>1</v>
      </c>
      <c r="V2718" t="s">
        <v>78</v>
      </c>
      <c r="W2718" t="s">
        <v>90</v>
      </c>
    </row>
    <row r="2719" spans="1:23" x14ac:dyDescent="0.35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  <c r="U2719">
        <v>0</v>
      </c>
      <c r="V2719" t="s">
        <v>78</v>
      </c>
      <c r="W2719" t="s">
        <v>91</v>
      </c>
    </row>
    <row r="2720" spans="1:23" x14ac:dyDescent="0.35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  <c r="U2720">
        <v>0</v>
      </c>
      <c r="V2720" t="s">
        <v>78</v>
      </c>
      <c r="W2720" t="s">
        <v>92</v>
      </c>
    </row>
    <row r="2721" spans="1:23" x14ac:dyDescent="0.35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  <c r="U2721">
        <v>0</v>
      </c>
      <c r="V2721" t="s">
        <v>78</v>
      </c>
      <c r="W2721" t="s">
        <v>92</v>
      </c>
    </row>
    <row r="2722" spans="1:23" x14ac:dyDescent="0.35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  <c r="U2722">
        <v>0</v>
      </c>
      <c r="V2722" t="s">
        <v>78</v>
      </c>
      <c r="W2722" t="s">
        <v>92</v>
      </c>
    </row>
    <row r="2723" spans="1:23" x14ac:dyDescent="0.35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  <c r="U2723">
        <v>0</v>
      </c>
      <c r="V2723" t="s">
        <v>78</v>
      </c>
      <c r="W2723" t="s">
        <v>90</v>
      </c>
    </row>
    <row r="2724" spans="1:23" x14ac:dyDescent="0.35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  <c r="U2724">
        <v>0</v>
      </c>
      <c r="V2724" t="s">
        <v>78</v>
      </c>
      <c r="W2724" t="s">
        <v>92</v>
      </c>
    </row>
    <row r="2725" spans="1:23" x14ac:dyDescent="0.35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  <c r="U2725">
        <v>0</v>
      </c>
      <c r="V2725" t="s">
        <v>78</v>
      </c>
      <c r="W2725" t="s">
        <v>91</v>
      </c>
    </row>
    <row r="2726" spans="1:23" x14ac:dyDescent="0.35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  <c r="U2726">
        <v>0</v>
      </c>
      <c r="V2726" t="s">
        <v>78</v>
      </c>
      <c r="W2726" t="s">
        <v>94</v>
      </c>
    </row>
    <row r="2727" spans="1:23" x14ac:dyDescent="0.35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  <c r="U2727">
        <v>0</v>
      </c>
      <c r="V2727" t="s">
        <v>78</v>
      </c>
      <c r="W2727" t="s">
        <v>91</v>
      </c>
    </row>
    <row r="2728" spans="1:23" x14ac:dyDescent="0.35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  <c r="U2728">
        <v>0</v>
      </c>
      <c r="V2728" t="s">
        <v>78</v>
      </c>
      <c r="W2728" t="s">
        <v>91</v>
      </c>
    </row>
    <row r="2729" spans="1:23" x14ac:dyDescent="0.35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  <c r="U2729">
        <v>0</v>
      </c>
      <c r="V2729" t="s">
        <v>78</v>
      </c>
      <c r="W2729" t="s">
        <v>90</v>
      </c>
    </row>
    <row r="2730" spans="1:23" x14ac:dyDescent="0.35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  <c r="U2730">
        <v>0</v>
      </c>
      <c r="V2730" t="s">
        <v>78</v>
      </c>
      <c r="W2730" t="s">
        <v>91</v>
      </c>
    </row>
    <row r="2731" spans="1:23" x14ac:dyDescent="0.35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  <c r="U2731">
        <v>0</v>
      </c>
      <c r="V2731" t="s">
        <v>78</v>
      </c>
      <c r="W2731" t="s">
        <v>91</v>
      </c>
    </row>
    <row r="2732" spans="1:23" x14ac:dyDescent="0.35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  <c r="U2732">
        <v>0</v>
      </c>
      <c r="V2732" t="s">
        <v>78</v>
      </c>
      <c r="W2732" t="s">
        <v>92</v>
      </c>
    </row>
    <row r="2733" spans="1:23" x14ac:dyDescent="0.35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  <c r="U2733">
        <v>0</v>
      </c>
      <c r="V2733" t="s">
        <v>78</v>
      </c>
      <c r="W2733" t="s">
        <v>92</v>
      </c>
    </row>
    <row r="2734" spans="1:23" x14ac:dyDescent="0.35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  <c r="U2734">
        <v>0</v>
      </c>
      <c r="V2734" t="s">
        <v>78</v>
      </c>
      <c r="W2734" t="s">
        <v>90</v>
      </c>
    </row>
    <row r="2735" spans="1:23" x14ac:dyDescent="0.35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  <c r="U2735">
        <v>1</v>
      </c>
      <c r="V2735" t="s">
        <v>78</v>
      </c>
      <c r="W2735" t="s">
        <v>90</v>
      </c>
    </row>
    <row r="2736" spans="1:23" x14ac:dyDescent="0.35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  <c r="U2736">
        <v>0</v>
      </c>
      <c r="V2736" t="s">
        <v>78</v>
      </c>
      <c r="W2736" t="s">
        <v>93</v>
      </c>
    </row>
    <row r="2737" spans="1:23" x14ac:dyDescent="0.35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  <c r="U2737">
        <v>1</v>
      </c>
      <c r="V2737" t="s">
        <v>78</v>
      </c>
      <c r="W2737" t="s">
        <v>90</v>
      </c>
    </row>
    <row r="2738" spans="1:23" x14ac:dyDescent="0.35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  <c r="U2738">
        <v>0</v>
      </c>
      <c r="V2738" t="s">
        <v>78</v>
      </c>
      <c r="W2738" t="s">
        <v>91</v>
      </c>
    </row>
    <row r="2739" spans="1:23" x14ac:dyDescent="0.35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  <c r="U2739">
        <v>0</v>
      </c>
      <c r="V2739" t="s">
        <v>79</v>
      </c>
      <c r="W2739" t="s">
        <v>93</v>
      </c>
    </row>
    <row r="2740" spans="1:23" x14ac:dyDescent="0.35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  <c r="U2740">
        <v>0</v>
      </c>
      <c r="V2740" t="s">
        <v>78</v>
      </c>
      <c r="W2740" t="s">
        <v>90</v>
      </c>
    </row>
    <row r="2741" spans="1:23" x14ac:dyDescent="0.35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  <c r="U2741">
        <v>0</v>
      </c>
      <c r="V2741" t="s">
        <v>78</v>
      </c>
      <c r="W2741" t="s">
        <v>92</v>
      </c>
    </row>
    <row r="2742" spans="1:23" x14ac:dyDescent="0.35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  <c r="U2742">
        <v>0</v>
      </c>
      <c r="V2742" t="s">
        <v>78</v>
      </c>
      <c r="W2742" t="s">
        <v>90</v>
      </c>
    </row>
    <row r="2743" spans="1:23" x14ac:dyDescent="0.35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  <c r="U2743">
        <v>0</v>
      </c>
      <c r="V2743" t="s">
        <v>78</v>
      </c>
      <c r="W2743" t="s">
        <v>91</v>
      </c>
    </row>
    <row r="2744" spans="1:23" x14ac:dyDescent="0.35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  <c r="U2744">
        <v>0</v>
      </c>
      <c r="V2744" t="s">
        <v>78</v>
      </c>
      <c r="W2744" t="s">
        <v>90</v>
      </c>
    </row>
    <row r="2745" spans="1:23" x14ac:dyDescent="0.35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  <c r="U2745">
        <v>0</v>
      </c>
      <c r="V2745" t="s">
        <v>78</v>
      </c>
      <c r="W2745" t="s">
        <v>92</v>
      </c>
    </row>
    <row r="2746" spans="1:23" x14ac:dyDescent="0.35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  <c r="U2746">
        <v>0</v>
      </c>
      <c r="V2746" t="s">
        <v>78</v>
      </c>
      <c r="W2746" t="s">
        <v>90</v>
      </c>
    </row>
    <row r="2747" spans="1:23" x14ac:dyDescent="0.35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  <c r="U2747">
        <v>0</v>
      </c>
      <c r="V2747" t="s">
        <v>78</v>
      </c>
      <c r="W2747" t="s">
        <v>90</v>
      </c>
    </row>
    <row r="2748" spans="1:23" x14ac:dyDescent="0.35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  <c r="U2748">
        <v>0</v>
      </c>
      <c r="V2748" t="s">
        <v>78</v>
      </c>
      <c r="W2748" t="s">
        <v>91</v>
      </c>
    </row>
    <row r="2749" spans="1:23" x14ac:dyDescent="0.35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  <c r="U2749">
        <v>1</v>
      </c>
      <c r="V2749" t="s">
        <v>78</v>
      </c>
      <c r="W2749" t="s">
        <v>90</v>
      </c>
    </row>
    <row r="2750" spans="1:23" x14ac:dyDescent="0.35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  <c r="U2750">
        <v>0</v>
      </c>
      <c r="V2750" t="s">
        <v>78</v>
      </c>
      <c r="W2750" t="s">
        <v>92</v>
      </c>
    </row>
    <row r="2751" spans="1:23" x14ac:dyDescent="0.35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  <c r="U2751">
        <v>0</v>
      </c>
      <c r="V2751" t="s">
        <v>78</v>
      </c>
      <c r="W2751" t="s">
        <v>93</v>
      </c>
    </row>
    <row r="2752" spans="1:23" x14ac:dyDescent="0.35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  <c r="U2752">
        <v>1</v>
      </c>
      <c r="V2752" t="s">
        <v>78</v>
      </c>
      <c r="W2752" t="s">
        <v>91</v>
      </c>
    </row>
    <row r="2753" spans="1:23" x14ac:dyDescent="0.35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  <c r="U2753">
        <v>0</v>
      </c>
      <c r="V2753" t="s">
        <v>78</v>
      </c>
      <c r="W2753" t="s">
        <v>93</v>
      </c>
    </row>
    <row r="2754" spans="1:23" x14ac:dyDescent="0.35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  <c r="U2754">
        <v>1</v>
      </c>
      <c r="V2754" t="s">
        <v>79</v>
      </c>
      <c r="W2754" t="s">
        <v>90</v>
      </c>
    </row>
    <row r="2755" spans="1:23" x14ac:dyDescent="0.35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  <c r="U2755">
        <v>0</v>
      </c>
      <c r="V2755" t="s">
        <v>78</v>
      </c>
      <c r="W2755" t="s">
        <v>90</v>
      </c>
    </row>
    <row r="2756" spans="1:23" x14ac:dyDescent="0.35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  <c r="U2756">
        <v>0</v>
      </c>
      <c r="V2756" t="s">
        <v>78</v>
      </c>
      <c r="W2756" t="s">
        <v>92</v>
      </c>
    </row>
    <row r="2757" spans="1:23" x14ac:dyDescent="0.35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  <c r="U2757">
        <v>1</v>
      </c>
      <c r="V2757" t="s">
        <v>78</v>
      </c>
      <c r="W2757" t="s">
        <v>92</v>
      </c>
    </row>
    <row r="2758" spans="1:23" x14ac:dyDescent="0.35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  <c r="U2758">
        <v>1</v>
      </c>
      <c r="V2758" t="s">
        <v>79</v>
      </c>
      <c r="W2758" t="s">
        <v>91</v>
      </c>
    </row>
    <row r="2759" spans="1:23" x14ac:dyDescent="0.35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  <c r="U2759">
        <v>0</v>
      </c>
      <c r="V2759" t="s">
        <v>78</v>
      </c>
      <c r="W2759" t="s">
        <v>92</v>
      </c>
    </row>
    <row r="2760" spans="1:23" x14ac:dyDescent="0.35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  <c r="U2760">
        <v>0</v>
      </c>
      <c r="V2760" t="s">
        <v>78</v>
      </c>
      <c r="W2760" t="s">
        <v>93</v>
      </c>
    </row>
    <row r="2761" spans="1:23" x14ac:dyDescent="0.35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  <c r="U2761">
        <v>0</v>
      </c>
      <c r="V2761" t="s">
        <v>78</v>
      </c>
      <c r="W2761" t="s">
        <v>92</v>
      </c>
    </row>
    <row r="2762" spans="1:23" x14ac:dyDescent="0.35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  <c r="U2762">
        <v>0</v>
      </c>
      <c r="V2762" t="s">
        <v>78</v>
      </c>
      <c r="W2762" t="s">
        <v>92</v>
      </c>
    </row>
    <row r="2763" spans="1:23" x14ac:dyDescent="0.35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  <c r="U2763">
        <v>0</v>
      </c>
      <c r="V2763" t="s">
        <v>78</v>
      </c>
      <c r="W2763" t="s">
        <v>90</v>
      </c>
    </row>
    <row r="2764" spans="1:23" x14ac:dyDescent="0.35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  <c r="U2764">
        <v>0</v>
      </c>
      <c r="V2764" t="s">
        <v>78</v>
      </c>
      <c r="W2764" t="s">
        <v>93</v>
      </c>
    </row>
    <row r="2765" spans="1:23" x14ac:dyDescent="0.35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  <c r="U2765">
        <v>1</v>
      </c>
      <c r="V2765" t="s">
        <v>78</v>
      </c>
      <c r="W2765" t="s">
        <v>91</v>
      </c>
    </row>
    <row r="2766" spans="1:23" x14ac:dyDescent="0.35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  <c r="U2766">
        <v>0</v>
      </c>
      <c r="V2766" t="s">
        <v>78</v>
      </c>
      <c r="W2766" t="s">
        <v>91</v>
      </c>
    </row>
    <row r="2767" spans="1:23" x14ac:dyDescent="0.35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  <c r="U2767">
        <v>0</v>
      </c>
      <c r="V2767" t="s">
        <v>78</v>
      </c>
      <c r="W2767" t="s">
        <v>91</v>
      </c>
    </row>
    <row r="2768" spans="1:23" x14ac:dyDescent="0.35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  <c r="U2768">
        <v>0</v>
      </c>
      <c r="V2768" t="s">
        <v>78</v>
      </c>
      <c r="W2768" t="s">
        <v>90</v>
      </c>
    </row>
    <row r="2769" spans="1:23" x14ac:dyDescent="0.35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  <c r="U2769">
        <v>0</v>
      </c>
      <c r="V2769" t="s">
        <v>78</v>
      </c>
      <c r="W2769" t="s">
        <v>92</v>
      </c>
    </row>
    <row r="2770" spans="1:23" x14ac:dyDescent="0.35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  <c r="U2770">
        <v>0</v>
      </c>
      <c r="V2770" t="s">
        <v>78</v>
      </c>
      <c r="W2770" t="s">
        <v>90</v>
      </c>
    </row>
    <row r="2771" spans="1:23" x14ac:dyDescent="0.35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  <c r="U2771">
        <v>0</v>
      </c>
      <c r="V2771" t="s">
        <v>78</v>
      </c>
      <c r="W2771" t="s">
        <v>92</v>
      </c>
    </row>
    <row r="2772" spans="1:23" x14ac:dyDescent="0.35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  <c r="U2772">
        <v>0</v>
      </c>
      <c r="V2772" t="s">
        <v>78</v>
      </c>
      <c r="W2772" t="s">
        <v>92</v>
      </c>
    </row>
    <row r="2773" spans="1:23" x14ac:dyDescent="0.35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  <c r="U2773">
        <v>1</v>
      </c>
      <c r="V2773" t="s">
        <v>78</v>
      </c>
      <c r="W2773" t="s">
        <v>92</v>
      </c>
    </row>
    <row r="2774" spans="1:23" x14ac:dyDescent="0.35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  <c r="U2774">
        <v>0</v>
      </c>
      <c r="V2774" t="s">
        <v>78</v>
      </c>
      <c r="W2774" t="s">
        <v>91</v>
      </c>
    </row>
    <row r="2775" spans="1:23" x14ac:dyDescent="0.35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  <c r="U2775">
        <v>0</v>
      </c>
      <c r="V2775" t="s">
        <v>78</v>
      </c>
      <c r="W2775" t="s">
        <v>90</v>
      </c>
    </row>
    <row r="2776" spans="1:23" x14ac:dyDescent="0.35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  <c r="U2776">
        <v>0</v>
      </c>
      <c r="V2776" t="s">
        <v>78</v>
      </c>
      <c r="W2776" t="s">
        <v>90</v>
      </c>
    </row>
    <row r="2777" spans="1:23" x14ac:dyDescent="0.35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  <c r="U2777">
        <v>0</v>
      </c>
      <c r="V2777" t="s">
        <v>78</v>
      </c>
      <c r="W2777" t="s">
        <v>92</v>
      </c>
    </row>
    <row r="2778" spans="1:23" x14ac:dyDescent="0.35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  <c r="U2778">
        <v>0</v>
      </c>
      <c r="V2778" t="s">
        <v>78</v>
      </c>
      <c r="W2778" t="s">
        <v>92</v>
      </c>
    </row>
    <row r="2779" spans="1:23" x14ac:dyDescent="0.35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  <c r="U2779">
        <v>1</v>
      </c>
      <c r="V2779" t="s">
        <v>78</v>
      </c>
      <c r="W2779" t="s">
        <v>91</v>
      </c>
    </row>
    <row r="2780" spans="1:23" x14ac:dyDescent="0.35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  <c r="U2780">
        <v>0</v>
      </c>
      <c r="V2780" t="s">
        <v>78</v>
      </c>
      <c r="W2780" t="s">
        <v>90</v>
      </c>
    </row>
    <row r="2781" spans="1:23" x14ac:dyDescent="0.35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  <c r="U2781">
        <v>0</v>
      </c>
      <c r="V2781" t="s">
        <v>78</v>
      </c>
      <c r="W2781" t="s">
        <v>92</v>
      </c>
    </row>
    <row r="2782" spans="1:23" x14ac:dyDescent="0.35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  <c r="U2782">
        <v>0</v>
      </c>
      <c r="V2782" t="s">
        <v>78</v>
      </c>
      <c r="W2782" t="s">
        <v>90</v>
      </c>
    </row>
    <row r="2783" spans="1:23" x14ac:dyDescent="0.35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  <c r="U2783">
        <v>0</v>
      </c>
      <c r="V2783" t="s">
        <v>78</v>
      </c>
      <c r="W2783" t="s">
        <v>91</v>
      </c>
    </row>
    <row r="2784" spans="1:23" x14ac:dyDescent="0.35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  <c r="U2784">
        <v>0</v>
      </c>
      <c r="V2784" t="s">
        <v>78</v>
      </c>
      <c r="W2784" t="s">
        <v>91</v>
      </c>
    </row>
    <row r="2785" spans="1:23" x14ac:dyDescent="0.35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  <c r="U2785">
        <v>0</v>
      </c>
      <c r="V2785" t="s">
        <v>78</v>
      </c>
      <c r="W2785" t="s">
        <v>92</v>
      </c>
    </row>
    <row r="2786" spans="1:23" x14ac:dyDescent="0.35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  <c r="U2786">
        <v>0</v>
      </c>
      <c r="V2786" t="s">
        <v>78</v>
      </c>
      <c r="W2786" t="s">
        <v>91</v>
      </c>
    </row>
    <row r="2787" spans="1:23" x14ac:dyDescent="0.35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  <c r="U2787">
        <v>1</v>
      </c>
      <c r="V2787" t="s">
        <v>79</v>
      </c>
      <c r="W2787" t="s">
        <v>92</v>
      </c>
    </row>
    <row r="2788" spans="1:23" x14ac:dyDescent="0.35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  <c r="U2788">
        <v>0</v>
      </c>
      <c r="V2788" t="s">
        <v>78</v>
      </c>
      <c r="W2788" t="s">
        <v>90</v>
      </c>
    </row>
    <row r="2789" spans="1:23" x14ac:dyDescent="0.35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  <c r="U2789">
        <v>0</v>
      </c>
      <c r="V2789" t="s">
        <v>78</v>
      </c>
      <c r="W2789" t="s">
        <v>90</v>
      </c>
    </row>
    <row r="2790" spans="1:23" x14ac:dyDescent="0.35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  <c r="U2790">
        <v>0</v>
      </c>
      <c r="V2790" t="s">
        <v>78</v>
      </c>
      <c r="W2790" t="s">
        <v>93</v>
      </c>
    </row>
    <row r="2791" spans="1:23" x14ac:dyDescent="0.35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  <c r="U2791">
        <v>0</v>
      </c>
      <c r="V2791" t="s">
        <v>78</v>
      </c>
      <c r="W2791" t="s">
        <v>93</v>
      </c>
    </row>
    <row r="2792" spans="1:23" x14ac:dyDescent="0.35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  <c r="U2792">
        <v>1</v>
      </c>
      <c r="V2792" t="s">
        <v>79</v>
      </c>
      <c r="W2792" t="s">
        <v>91</v>
      </c>
    </row>
    <row r="2793" spans="1:23" x14ac:dyDescent="0.35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  <c r="U2793">
        <v>0</v>
      </c>
      <c r="V2793" t="s">
        <v>78</v>
      </c>
      <c r="W2793" t="s">
        <v>92</v>
      </c>
    </row>
    <row r="2794" spans="1:23" x14ac:dyDescent="0.35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  <c r="U2794">
        <v>0</v>
      </c>
      <c r="V2794" t="s">
        <v>78</v>
      </c>
      <c r="W2794" t="s">
        <v>90</v>
      </c>
    </row>
    <row r="2795" spans="1:23" x14ac:dyDescent="0.35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  <c r="U2795">
        <v>1</v>
      </c>
      <c r="V2795" t="s">
        <v>78</v>
      </c>
      <c r="W2795" t="s">
        <v>90</v>
      </c>
    </row>
    <row r="2796" spans="1:23" x14ac:dyDescent="0.35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  <c r="U2796">
        <v>0</v>
      </c>
      <c r="V2796" t="s">
        <v>78</v>
      </c>
      <c r="W2796" t="s">
        <v>92</v>
      </c>
    </row>
    <row r="2797" spans="1:23" x14ac:dyDescent="0.35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  <c r="U2797">
        <v>0</v>
      </c>
      <c r="V2797" t="s">
        <v>78</v>
      </c>
      <c r="W2797" t="s">
        <v>90</v>
      </c>
    </row>
    <row r="2798" spans="1:23" x14ac:dyDescent="0.35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  <c r="U2798">
        <v>0</v>
      </c>
      <c r="V2798" t="s">
        <v>78</v>
      </c>
      <c r="W2798" t="s">
        <v>92</v>
      </c>
    </row>
    <row r="2799" spans="1:23" x14ac:dyDescent="0.35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  <c r="U2799">
        <v>0</v>
      </c>
      <c r="V2799" t="s">
        <v>78</v>
      </c>
      <c r="W2799" t="s">
        <v>91</v>
      </c>
    </row>
    <row r="2800" spans="1:23" x14ac:dyDescent="0.35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  <c r="U2800">
        <v>0</v>
      </c>
      <c r="V2800" t="s">
        <v>78</v>
      </c>
      <c r="W2800" t="s">
        <v>92</v>
      </c>
    </row>
    <row r="2801" spans="1:23" x14ac:dyDescent="0.35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  <c r="U2801">
        <v>0</v>
      </c>
      <c r="V2801" t="s">
        <v>78</v>
      </c>
      <c r="W2801" t="s">
        <v>92</v>
      </c>
    </row>
    <row r="2802" spans="1:23" x14ac:dyDescent="0.35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  <c r="U2802">
        <v>0</v>
      </c>
      <c r="V2802" t="s">
        <v>78</v>
      </c>
      <c r="W2802" t="s">
        <v>90</v>
      </c>
    </row>
    <row r="2803" spans="1:23" x14ac:dyDescent="0.35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  <c r="U2803">
        <v>1</v>
      </c>
      <c r="V2803" t="s">
        <v>78</v>
      </c>
      <c r="W2803" t="s">
        <v>92</v>
      </c>
    </row>
    <row r="2804" spans="1:23" x14ac:dyDescent="0.35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  <c r="U2804">
        <v>0</v>
      </c>
      <c r="V2804" t="s">
        <v>78</v>
      </c>
      <c r="W2804" t="s">
        <v>92</v>
      </c>
    </row>
    <row r="2805" spans="1:23" x14ac:dyDescent="0.35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  <c r="U2805">
        <v>0</v>
      </c>
      <c r="V2805" t="s">
        <v>78</v>
      </c>
      <c r="W2805" t="s">
        <v>90</v>
      </c>
    </row>
    <row r="2806" spans="1:23" x14ac:dyDescent="0.35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  <c r="U2806">
        <v>1</v>
      </c>
      <c r="V2806" t="s">
        <v>79</v>
      </c>
      <c r="W2806" t="s">
        <v>92</v>
      </c>
    </row>
    <row r="2807" spans="1:23" x14ac:dyDescent="0.35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  <c r="U2807">
        <v>0</v>
      </c>
      <c r="V2807" t="s">
        <v>78</v>
      </c>
      <c r="W2807" t="s">
        <v>93</v>
      </c>
    </row>
    <row r="2808" spans="1:23" x14ac:dyDescent="0.35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  <c r="U2808">
        <v>0</v>
      </c>
      <c r="V2808" t="s">
        <v>78</v>
      </c>
      <c r="W2808" t="s">
        <v>90</v>
      </c>
    </row>
    <row r="2809" spans="1:23" x14ac:dyDescent="0.35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  <c r="U2809">
        <v>0</v>
      </c>
      <c r="V2809" t="s">
        <v>79</v>
      </c>
      <c r="W2809" t="s">
        <v>91</v>
      </c>
    </row>
    <row r="2810" spans="1:23" x14ac:dyDescent="0.35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  <c r="U2810">
        <v>0</v>
      </c>
      <c r="V2810" t="s">
        <v>78</v>
      </c>
      <c r="W2810" t="s">
        <v>93</v>
      </c>
    </row>
    <row r="2811" spans="1:23" x14ac:dyDescent="0.35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  <c r="U2811">
        <v>0</v>
      </c>
      <c r="V2811" t="s">
        <v>79</v>
      </c>
      <c r="W2811" t="s">
        <v>90</v>
      </c>
    </row>
    <row r="2812" spans="1:23" x14ac:dyDescent="0.35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  <c r="U2812">
        <v>0</v>
      </c>
      <c r="V2812" t="s">
        <v>78</v>
      </c>
      <c r="W2812" t="s">
        <v>92</v>
      </c>
    </row>
    <row r="2813" spans="1:23" x14ac:dyDescent="0.35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  <c r="U2813">
        <v>0</v>
      </c>
      <c r="V2813" t="s">
        <v>78</v>
      </c>
      <c r="W2813" t="s">
        <v>90</v>
      </c>
    </row>
    <row r="2814" spans="1:23" x14ac:dyDescent="0.35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  <c r="U2814">
        <v>0</v>
      </c>
      <c r="V2814" t="s">
        <v>78</v>
      </c>
      <c r="W2814" t="s">
        <v>91</v>
      </c>
    </row>
    <row r="2815" spans="1:23" x14ac:dyDescent="0.35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  <c r="U2815">
        <v>0</v>
      </c>
      <c r="V2815" t="s">
        <v>78</v>
      </c>
      <c r="W2815" t="s">
        <v>90</v>
      </c>
    </row>
    <row r="2816" spans="1:23" x14ac:dyDescent="0.35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  <c r="U2816">
        <v>0</v>
      </c>
      <c r="V2816" t="s">
        <v>78</v>
      </c>
      <c r="W2816" t="s">
        <v>92</v>
      </c>
    </row>
    <row r="2817" spans="1:23" x14ac:dyDescent="0.35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  <c r="U2817">
        <v>0</v>
      </c>
      <c r="V2817" t="s">
        <v>78</v>
      </c>
      <c r="W2817" t="s">
        <v>91</v>
      </c>
    </row>
    <row r="2818" spans="1:23" x14ac:dyDescent="0.35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  <c r="U2818">
        <v>0</v>
      </c>
      <c r="V2818" t="s">
        <v>78</v>
      </c>
      <c r="W2818" t="s">
        <v>90</v>
      </c>
    </row>
    <row r="2819" spans="1:23" x14ac:dyDescent="0.35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  <c r="U2819">
        <v>0</v>
      </c>
      <c r="V2819" t="s">
        <v>78</v>
      </c>
      <c r="W2819" t="s">
        <v>91</v>
      </c>
    </row>
    <row r="2820" spans="1:23" x14ac:dyDescent="0.35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  <c r="U2820">
        <v>1</v>
      </c>
      <c r="V2820" t="s">
        <v>79</v>
      </c>
      <c r="W2820" t="s">
        <v>90</v>
      </c>
    </row>
    <row r="2821" spans="1:23" x14ac:dyDescent="0.35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  <c r="U2821">
        <v>0</v>
      </c>
      <c r="V2821" t="s">
        <v>78</v>
      </c>
      <c r="W2821" t="s">
        <v>92</v>
      </c>
    </row>
    <row r="2822" spans="1:23" x14ac:dyDescent="0.35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  <c r="U2822">
        <v>1</v>
      </c>
      <c r="V2822" t="s">
        <v>79</v>
      </c>
      <c r="W2822" t="s">
        <v>92</v>
      </c>
    </row>
    <row r="2823" spans="1:23" x14ac:dyDescent="0.35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  <c r="U2823">
        <v>1</v>
      </c>
      <c r="V2823" t="s">
        <v>79</v>
      </c>
      <c r="W2823" t="s">
        <v>90</v>
      </c>
    </row>
    <row r="2824" spans="1:23" x14ac:dyDescent="0.35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  <c r="U2824">
        <v>0</v>
      </c>
      <c r="V2824" t="s">
        <v>78</v>
      </c>
      <c r="W2824" t="s">
        <v>91</v>
      </c>
    </row>
    <row r="2825" spans="1:23" x14ac:dyDescent="0.35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  <c r="U2825">
        <v>0</v>
      </c>
      <c r="V2825" t="s">
        <v>78</v>
      </c>
      <c r="W2825" t="s">
        <v>92</v>
      </c>
    </row>
    <row r="2826" spans="1:23" x14ac:dyDescent="0.35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  <c r="U2826">
        <v>0</v>
      </c>
      <c r="V2826" t="s">
        <v>78</v>
      </c>
      <c r="W2826" t="s">
        <v>90</v>
      </c>
    </row>
    <row r="2827" spans="1:23" x14ac:dyDescent="0.35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  <c r="U2827">
        <v>0</v>
      </c>
      <c r="V2827" t="s">
        <v>78</v>
      </c>
      <c r="W2827" t="s">
        <v>92</v>
      </c>
    </row>
    <row r="2828" spans="1:23" x14ac:dyDescent="0.35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  <c r="U2828">
        <v>0</v>
      </c>
      <c r="V2828" t="s">
        <v>78</v>
      </c>
      <c r="W2828" t="s">
        <v>91</v>
      </c>
    </row>
    <row r="2829" spans="1:23" x14ac:dyDescent="0.35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  <c r="U2829">
        <v>0</v>
      </c>
      <c r="V2829" t="s">
        <v>78</v>
      </c>
      <c r="W2829" t="s">
        <v>92</v>
      </c>
    </row>
    <row r="2830" spans="1:23" x14ac:dyDescent="0.35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  <c r="U2830">
        <v>0</v>
      </c>
      <c r="V2830" t="s">
        <v>78</v>
      </c>
      <c r="W2830" t="s">
        <v>93</v>
      </c>
    </row>
    <row r="2831" spans="1:23" x14ac:dyDescent="0.35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  <c r="U2831">
        <v>0</v>
      </c>
      <c r="V2831" t="s">
        <v>78</v>
      </c>
      <c r="W2831" t="s">
        <v>91</v>
      </c>
    </row>
    <row r="2832" spans="1:23" x14ac:dyDescent="0.35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  <c r="U2832">
        <v>0</v>
      </c>
      <c r="V2832" t="s">
        <v>78</v>
      </c>
      <c r="W2832" t="s">
        <v>92</v>
      </c>
    </row>
    <row r="2833" spans="1:23" x14ac:dyDescent="0.35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  <c r="U2833">
        <v>0</v>
      </c>
      <c r="V2833" t="s">
        <v>78</v>
      </c>
      <c r="W2833" t="s">
        <v>91</v>
      </c>
    </row>
    <row r="2834" spans="1:23" x14ac:dyDescent="0.35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  <c r="U2834">
        <v>0</v>
      </c>
      <c r="V2834" t="s">
        <v>78</v>
      </c>
      <c r="W2834" t="s">
        <v>90</v>
      </c>
    </row>
    <row r="2835" spans="1:23" x14ac:dyDescent="0.35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  <c r="U2835">
        <v>0</v>
      </c>
      <c r="V2835" t="s">
        <v>78</v>
      </c>
      <c r="W2835" t="s">
        <v>90</v>
      </c>
    </row>
    <row r="2836" spans="1:23" x14ac:dyDescent="0.35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  <c r="U2836">
        <v>0</v>
      </c>
      <c r="V2836" t="s">
        <v>78</v>
      </c>
      <c r="W2836" t="s">
        <v>90</v>
      </c>
    </row>
    <row r="2837" spans="1:23" x14ac:dyDescent="0.35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  <c r="U2837">
        <v>0</v>
      </c>
      <c r="V2837" t="s">
        <v>78</v>
      </c>
      <c r="W2837" t="s">
        <v>90</v>
      </c>
    </row>
    <row r="2838" spans="1:23" x14ac:dyDescent="0.35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  <c r="U2838">
        <v>0</v>
      </c>
      <c r="V2838" t="s">
        <v>78</v>
      </c>
      <c r="W2838" t="s">
        <v>92</v>
      </c>
    </row>
    <row r="2839" spans="1:23" x14ac:dyDescent="0.35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  <c r="U2839">
        <v>0</v>
      </c>
      <c r="V2839" t="s">
        <v>78</v>
      </c>
      <c r="W2839" t="s">
        <v>91</v>
      </c>
    </row>
    <row r="2840" spans="1:23" x14ac:dyDescent="0.35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  <c r="U2840">
        <v>0</v>
      </c>
      <c r="V2840" t="s">
        <v>78</v>
      </c>
      <c r="W2840" t="s">
        <v>90</v>
      </c>
    </row>
    <row r="2841" spans="1:23" x14ac:dyDescent="0.35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  <c r="U2841">
        <v>0</v>
      </c>
      <c r="V2841" t="s">
        <v>78</v>
      </c>
      <c r="W2841" t="s">
        <v>91</v>
      </c>
    </row>
    <row r="2842" spans="1:23" x14ac:dyDescent="0.35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  <c r="U2842">
        <v>0</v>
      </c>
      <c r="V2842" t="s">
        <v>78</v>
      </c>
      <c r="W2842" t="s">
        <v>90</v>
      </c>
    </row>
    <row r="2843" spans="1:23" x14ac:dyDescent="0.35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  <c r="U2843">
        <v>0</v>
      </c>
      <c r="V2843" t="s">
        <v>78</v>
      </c>
      <c r="W2843" t="s">
        <v>90</v>
      </c>
    </row>
    <row r="2844" spans="1:23" x14ac:dyDescent="0.35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  <c r="U2844">
        <v>0</v>
      </c>
      <c r="V2844" t="s">
        <v>78</v>
      </c>
      <c r="W2844" t="s">
        <v>91</v>
      </c>
    </row>
    <row r="2845" spans="1:23" x14ac:dyDescent="0.35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  <c r="U2845">
        <v>0</v>
      </c>
      <c r="V2845" t="s">
        <v>78</v>
      </c>
      <c r="W2845" t="s">
        <v>92</v>
      </c>
    </row>
    <row r="2846" spans="1:23" x14ac:dyDescent="0.35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  <c r="U2846">
        <v>0</v>
      </c>
      <c r="V2846" t="s">
        <v>79</v>
      </c>
      <c r="W2846" t="s">
        <v>90</v>
      </c>
    </row>
    <row r="2847" spans="1:23" x14ac:dyDescent="0.35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  <c r="U2847">
        <v>0</v>
      </c>
      <c r="V2847" t="s">
        <v>78</v>
      </c>
      <c r="W2847" t="s">
        <v>91</v>
      </c>
    </row>
    <row r="2848" spans="1:23" x14ac:dyDescent="0.35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  <c r="U2848">
        <v>0</v>
      </c>
      <c r="V2848" t="s">
        <v>78</v>
      </c>
      <c r="W2848" t="s">
        <v>90</v>
      </c>
    </row>
    <row r="2849" spans="1:23" x14ac:dyDescent="0.35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  <c r="U2849">
        <v>0</v>
      </c>
      <c r="V2849" t="s">
        <v>78</v>
      </c>
      <c r="W2849" t="s">
        <v>92</v>
      </c>
    </row>
    <row r="2850" spans="1:23" x14ac:dyDescent="0.35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  <c r="U2850">
        <v>0</v>
      </c>
      <c r="V2850" t="s">
        <v>78</v>
      </c>
      <c r="W2850" t="s">
        <v>92</v>
      </c>
    </row>
    <row r="2851" spans="1:23" x14ac:dyDescent="0.35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  <c r="U2851">
        <v>0</v>
      </c>
      <c r="V2851" t="s">
        <v>78</v>
      </c>
      <c r="W2851" t="s">
        <v>90</v>
      </c>
    </row>
    <row r="2852" spans="1:23" x14ac:dyDescent="0.35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  <c r="U2852">
        <v>0</v>
      </c>
      <c r="V2852" t="s">
        <v>78</v>
      </c>
      <c r="W2852" t="s">
        <v>92</v>
      </c>
    </row>
    <row r="2853" spans="1:23" x14ac:dyDescent="0.35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  <c r="U2853">
        <v>0</v>
      </c>
      <c r="V2853" t="s">
        <v>78</v>
      </c>
      <c r="W2853" t="s">
        <v>92</v>
      </c>
    </row>
    <row r="2854" spans="1:23" x14ac:dyDescent="0.35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  <c r="U2854">
        <v>0</v>
      </c>
      <c r="V2854" t="s">
        <v>78</v>
      </c>
      <c r="W2854" t="s">
        <v>90</v>
      </c>
    </row>
    <row r="2855" spans="1:23" x14ac:dyDescent="0.35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  <c r="U2855">
        <v>0</v>
      </c>
      <c r="V2855" t="s">
        <v>78</v>
      </c>
      <c r="W2855" t="s">
        <v>92</v>
      </c>
    </row>
    <row r="2856" spans="1:23" x14ac:dyDescent="0.35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  <c r="U2856">
        <v>0</v>
      </c>
      <c r="V2856" t="s">
        <v>78</v>
      </c>
      <c r="W2856" t="s">
        <v>90</v>
      </c>
    </row>
    <row r="2857" spans="1:23" x14ac:dyDescent="0.35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  <c r="U2857">
        <v>0</v>
      </c>
      <c r="V2857" t="s">
        <v>78</v>
      </c>
      <c r="W2857" t="s">
        <v>92</v>
      </c>
    </row>
    <row r="2858" spans="1:23" x14ac:dyDescent="0.35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  <c r="U2858">
        <v>0</v>
      </c>
      <c r="V2858" t="s">
        <v>78</v>
      </c>
      <c r="W2858" t="s">
        <v>92</v>
      </c>
    </row>
    <row r="2859" spans="1:23" x14ac:dyDescent="0.35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  <c r="U2859">
        <v>0</v>
      </c>
      <c r="V2859" t="s">
        <v>78</v>
      </c>
      <c r="W2859" t="s">
        <v>92</v>
      </c>
    </row>
    <row r="2860" spans="1:23" x14ac:dyDescent="0.35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  <c r="U2860">
        <v>1</v>
      </c>
      <c r="V2860" t="s">
        <v>78</v>
      </c>
      <c r="W2860" t="s">
        <v>92</v>
      </c>
    </row>
    <row r="2861" spans="1:23" x14ac:dyDescent="0.35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  <c r="U2861">
        <v>0</v>
      </c>
      <c r="V2861" t="s">
        <v>78</v>
      </c>
      <c r="W2861" t="s">
        <v>93</v>
      </c>
    </row>
    <row r="2862" spans="1:23" x14ac:dyDescent="0.35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  <c r="U2862">
        <v>0</v>
      </c>
      <c r="V2862" t="s">
        <v>78</v>
      </c>
      <c r="W2862" t="s">
        <v>91</v>
      </c>
    </row>
    <row r="2863" spans="1:23" x14ac:dyDescent="0.35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  <c r="U2863">
        <v>1</v>
      </c>
      <c r="V2863" t="s">
        <v>78</v>
      </c>
      <c r="W2863" t="s">
        <v>90</v>
      </c>
    </row>
    <row r="2864" spans="1:23" x14ac:dyDescent="0.35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  <c r="U2864">
        <v>1</v>
      </c>
      <c r="V2864" t="s">
        <v>78</v>
      </c>
      <c r="W2864" t="s">
        <v>91</v>
      </c>
    </row>
    <row r="2865" spans="1:23" x14ac:dyDescent="0.35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  <c r="U2865">
        <v>0</v>
      </c>
      <c r="V2865" t="s">
        <v>78</v>
      </c>
      <c r="W2865" t="s">
        <v>92</v>
      </c>
    </row>
    <row r="2866" spans="1:23" x14ac:dyDescent="0.35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  <c r="U2866">
        <v>0</v>
      </c>
      <c r="V2866" t="s">
        <v>78</v>
      </c>
      <c r="W2866" t="s">
        <v>91</v>
      </c>
    </row>
    <row r="2867" spans="1:23" x14ac:dyDescent="0.35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  <c r="U2867">
        <v>1</v>
      </c>
      <c r="V2867" t="s">
        <v>78</v>
      </c>
      <c r="W2867" t="s">
        <v>90</v>
      </c>
    </row>
    <row r="2868" spans="1:23" x14ac:dyDescent="0.35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  <c r="U2868">
        <v>0</v>
      </c>
      <c r="V2868" t="s">
        <v>78</v>
      </c>
      <c r="W2868" t="s">
        <v>90</v>
      </c>
    </row>
    <row r="2869" spans="1:23" x14ac:dyDescent="0.35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  <c r="U2869">
        <v>0</v>
      </c>
      <c r="V2869" t="s">
        <v>78</v>
      </c>
      <c r="W2869" t="s">
        <v>92</v>
      </c>
    </row>
    <row r="2870" spans="1:23" x14ac:dyDescent="0.35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  <c r="U2870">
        <v>0</v>
      </c>
      <c r="V2870" t="s">
        <v>78</v>
      </c>
      <c r="W2870" t="s">
        <v>92</v>
      </c>
    </row>
    <row r="2871" spans="1:23" x14ac:dyDescent="0.35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  <c r="U2871">
        <v>0</v>
      </c>
      <c r="V2871" t="s">
        <v>78</v>
      </c>
      <c r="W2871" t="s">
        <v>92</v>
      </c>
    </row>
    <row r="2872" spans="1:23" x14ac:dyDescent="0.35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  <c r="U2872">
        <v>0</v>
      </c>
      <c r="V2872" t="s">
        <v>78</v>
      </c>
      <c r="W2872" t="s">
        <v>92</v>
      </c>
    </row>
    <row r="2873" spans="1:23" x14ac:dyDescent="0.35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  <c r="U2873">
        <v>1</v>
      </c>
      <c r="V2873" t="s">
        <v>78</v>
      </c>
      <c r="W2873" t="s">
        <v>92</v>
      </c>
    </row>
    <row r="2874" spans="1:23" x14ac:dyDescent="0.35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  <c r="U2874">
        <v>0</v>
      </c>
      <c r="V2874" t="s">
        <v>78</v>
      </c>
      <c r="W2874" t="s">
        <v>90</v>
      </c>
    </row>
    <row r="2875" spans="1:23" x14ac:dyDescent="0.35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  <c r="U2875">
        <v>0</v>
      </c>
      <c r="V2875" t="s">
        <v>78</v>
      </c>
      <c r="W2875" t="s">
        <v>92</v>
      </c>
    </row>
    <row r="2876" spans="1:23" x14ac:dyDescent="0.35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  <c r="U2876">
        <v>0</v>
      </c>
      <c r="V2876" t="s">
        <v>78</v>
      </c>
      <c r="W2876" t="s">
        <v>90</v>
      </c>
    </row>
    <row r="2877" spans="1:23" x14ac:dyDescent="0.35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  <c r="U2877">
        <v>0</v>
      </c>
      <c r="V2877" t="s">
        <v>78</v>
      </c>
      <c r="W2877" t="s">
        <v>91</v>
      </c>
    </row>
    <row r="2878" spans="1:23" x14ac:dyDescent="0.35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  <c r="U2878">
        <v>0</v>
      </c>
      <c r="V2878" t="s">
        <v>78</v>
      </c>
      <c r="W2878" t="s">
        <v>92</v>
      </c>
    </row>
    <row r="2879" spans="1:23" x14ac:dyDescent="0.35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  <c r="U2879">
        <v>0</v>
      </c>
      <c r="V2879" t="s">
        <v>78</v>
      </c>
      <c r="W2879" t="s">
        <v>92</v>
      </c>
    </row>
    <row r="2880" spans="1:23" x14ac:dyDescent="0.35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  <c r="U2880">
        <v>0</v>
      </c>
      <c r="V2880" t="s">
        <v>78</v>
      </c>
      <c r="W2880" t="s">
        <v>90</v>
      </c>
    </row>
    <row r="2881" spans="1:23" x14ac:dyDescent="0.35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  <c r="U2881">
        <v>0</v>
      </c>
      <c r="V2881" t="s">
        <v>78</v>
      </c>
      <c r="W2881" t="s">
        <v>91</v>
      </c>
    </row>
    <row r="2882" spans="1:23" x14ac:dyDescent="0.35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  <c r="U2882">
        <v>0</v>
      </c>
      <c r="V2882" t="s">
        <v>78</v>
      </c>
      <c r="W2882" t="s">
        <v>91</v>
      </c>
    </row>
    <row r="2883" spans="1:23" x14ac:dyDescent="0.35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  <c r="U2883">
        <v>1</v>
      </c>
      <c r="V2883" t="s">
        <v>78</v>
      </c>
      <c r="W2883" t="s">
        <v>90</v>
      </c>
    </row>
    <row r="2884" spans="1:23" x14ac:dyDescent="0.35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  <c r="U2884">
        <v>0</v>
      </c>
      <c r="V2884" t="s">
        <v>78</v>
      </c>
      <c r="W2884" t="s">
        <v>91</v>
      </c>
    </row>
    <row r="2885" spans="1:23" x14ac:dyDescent="0.35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  <c r="U2885">
        <v>0</v>
      </c>
      <c r="V2885" t="s">
        <v>78</v>
      </c>
      <c r="W2885" t="s">
        <v>92</v>
      </c>
    </row>
    <row r="2886" spans="1:23" x14ac:dyDescent="0.35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  <c r="U2886">
        <v>0</v>
      </c>
      <c r="V2886" t="s">
        <v>78</v>
      </c>
      <c r="W2886" t="s">
        <v>91</v>
      </c>
    </row>
    <row r="2887" spans="1:23" x14ac:dyDescent="0.35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  <c r="U2887">
        <v>0</v>
      </c>
      <c r="V2887" t="s">
        <v>78</v>
      </c>
      <c r="W2887" t="s">
        <v>93</v>
      </c>
    </row>
    <row r="2888" spans="1:23" x14ac:dyDescent="0.35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  <c r="U2888">
        <v>0</v>
      </c>
      <c r="V2888" t="s">
        <v>78</v>
      </c>
      <c r="W2888" t="s">
        <v>92</v>
      </c>
    </row>
    <row r="2889" spans="1:23" x14ac:dyDescent="0.35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  <c r="U2889">
        <v>0</v>
      </c>
      <c r="V2889" t="s">
        <v>79</v>
      </c>
      <c r="W2889" t="s">
        <v>92</v>
      </c>
    </row>
    <row r="2890" spans="1:23" x14ac:dyDescent="0.35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  <c r="U2890">
        <v>0</v>
      </c>
      <c r="V2890" t="s">
        <v>78</v>
      </c>
      <c r="W2890" t="s">
        <v>90</v>
      </c>
    </row>
    <row r="2891" spans="1:23" x14ac:dyDescent="0.35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  <c r="U2891">
        <v>0</v>
      </c>
      <c r="V2891" t="s">
        <v>78</v>
      </c>
      <c r="W2891" t="s">
        <v>91</v>
      </c>
    </row>
    <row r="2892" spans="1:23" x14ac:dyDescent="0.35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  <c r="U2892">
        <v>0</v>
      </c>
      <c r="V2892" t="s">
        <v>78</v>
      </c>
      <c r="W2892" t="s">
        <v>92</v>
      </c>
    </row>
    <row r="2893" spans="1:23" x14ac:dyDescent="0.35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  <c r="U2893">
        <v>0</v>
      </c>
      <c r="V2893" t="s">
        <v>78</v>
      </c>
      <c r="W2893" t="s">
        <v>92</v>
      </c>
    </row>
    <row r="2894" spans="1:23" x14ac:dyDescent="0.35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  <c r="U2894">
        <v>1</v>
      </c>
      <c r="V2894" t="s">
        <v>78</v>
      </c>
      <c r="W2894" t="s">
        <v>92</v>
      </c>
    </row>
    <row r="2895" spans="1:23" x14ac:dyDescent="0.35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  <c r="U2895">
        <v>0</v>
      </c>
      <c r="V2895" t="s">
        <v>78</v>
      </c>
      <c r="W2895" t="s">
        <v>92</v>
      </c>
    </row>
    <row r="2896" spans="1:23" x14ac:dyDescent="0.35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  <c r="U2896">
        <v>0</v>
      </c>
      <c r="V2896" t="s">
        <v>78</v>
      </c>
      <c r="W2896" t="s">
        <v>90</v>
      </c>
    </row>
    <row r="2897" spans="1:23" x14ac:dyDescent="0.35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  <c r="U2897">
        <v>1</v>
      </c>
      <c r="V2897" t="s">
        <v>79</v>
      </c>
      <c r="W2897" t="s">
        <v>91</v>
      </c>
    </row>
    <row r="2898" spans="1:23" x14ac:dyDescent="0.35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  <c r="U2898">
        <v>0</v>
      </c>
      <c r="V2898" t="s">
        <v>78</v>
      </c>
      <c r="W2898" t="s">
        <v>91</v>
      </c>
    </row>
    <row r="2899" spans="1:23" x14ac:dyDescent="0.35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  <c r="U2899">
        <v>0</v>
      </c>
      <c r="V2899" t="s">
        <v>78</v>
      </c>
      <c r="W2899" t="s">
        <v>90</v>
      </c>
    </row>
    <row r="2900" spans="1:23" x14ac:dyDescent="0.35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  <c r="U2900">
        <v>0</v>
      </c>
      <c r="V2900" t="s">
        <v>78</v>
      </c>
      <c r="W2900" t="s">
        <v>91</v>
      </c>
    </row>
    <row r="2901" spans="1:23" x14ac:dyDescent="0.35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  <c r="U2901">
        <v>0</v>
      </c>
      <c r="V2901" t="s">
        <v>78</v>
      </c>
      <c r="W2901" t="s">
        <v>91</v>
      </c>
    </row>
    <row r="2902" spans="1:23" x14ac:dyDescent="0.35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  <c r="U2902">
        <v>0</v>
      </c>
      <c r="V2902" t="s">
        <v>78</v>
      </c>
      <c r="W2902" t="s">
        <v>91</v>
      </c>
    </row>
    <row r="2903" spans="1:23" x14ac:dyDescent="0.35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  <c r="U2903">
        <v>1</v>
      </c>
      <c r="V2903" t="s">
        <v>79</v>
      </c>
      <c r="W2903" t="s">
        <v>90</v>
      </c>
    </row>
    <row r="2904" spans="1:23" x14ac:dyDescent="0.35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  <c r="U2904">
        <v>0</v>
      </c>
      <c r="V2904" t="s">
        <v>78</v>
      </c>
      <c r="W2904" t="s">
        <v>91</v>
      </c>
    </row>
    <row r="2905" spans="1:23" x14ac:dyDescent="0.35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  <c r="U2905">
        <v>0</v>
      </c>
      <c r="V2905" t="s">
        <v>78</v>
      </c>
      <c r="W2905" t="s">
        <v>90</v>
      </c>
    </row>
    <row r="2906" spans="1:23" x14ac:dyDescent="0.35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  <c r="U2906">
        <v>0</v>
      </c>
      <c r="V2906" t="s">
        <v>78</v>
      </c>
      <c r="W2906" t="s">
        <v>92</v>
      </c>
    </row>
    <row r="2907" spans="1:23" x14ac:dyDescent="0.35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  <c r="U2907">
        <v>0</v>
      </c>
      <c r="V2907" t="s">
        <v>78</v>
      </c>
      <c r="W2907" t="s">
        <v>90</v>
      </c>
    </row>
    <row r="2908" spans="1:23" x14ac:dyDescent="0.35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  <c r="U2908">
        <v>0</v>
      </c>
      <c r="V2908" t="s">
        <v>78</v>
      </c>
      <c r="W2908" t="s">
        <v>93</v>
      </c>
    </row>
    <row r="2909" spans="1:23" x14ac:dyDescent="0.35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  <c r="U2909">
        <v>0</v>
      </c>
      <c r="V2909" t="s">
        <v>78</v>
      </c>
      <c r="W2909" t="s">
        <v>90</v>
      </c>
    </row>
    <row r="2910" spans="1:23" x14ac:dyDescent="0.35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  <c r="U2910">
        <v>1</v>
      </c>
      <c r="V2910" t="s">
        <v>78</v>
      </c>
      <c r="W2910" t="s">
        <v>93</v>
      </c>
    </row>
    <row r="2911" spans="1:23" x14ac:dyDescent="0.35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  <c r="U2911">
        <v>0</v>
      </c>
      <c r="V2911" t="s">
        <v>78</v>
      </c>
      <c r="W2911" t="s">
        <v>90</v>
      </c>
    </row>
    <row r="2912" spans="1:23" x14ac:dyDescent="0.35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  <c r="U2912">
        <v>0</v>
      </c>
      <c r="V2912" t="s">
        <v>78</v>
      </c>
      <c r="W2912" t="s">
        <v>93</v>
      </c>
    </row>
    <row r="2913" spans="1:23" x14ac:dyDescent="0.35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  <c r="U2913">
        <v>0</v>
      </c>
      <c r="V2913" t="s">
        <v>78</v>
      </c>
      <c r="W2913" t="s">
        <v>93</v>
      </c>
    </row>
    <row r="2914" spans="1:23" x14ac:dyDescent="0.35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  <c r="U2914">
        <v>0</v>
      </c>
      <c r="V2914" t="s">
        <v>78</v>
      </c>
      <c r="W2914" t="s">
        <v>92</v>
      </c>
    </row>
    <row r="2915" spans="1:23" x14ac:dyDescent="0.35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  <c r="U2915">
        <v>0</v>
      </c>
      <c r="V2915" t="s">
        <v>78</v>
      </c>
      <c r="W2915" t="s">
        <v>92</v>
      </c>
    </row>
    <row r="2916" spans="1:23" x14ac:dyDescent="0.35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  <c r="U2916">
        <v>0</v>
      </c>
      <c r="V2916" t="s">
        <v>78</v>
      </c>
      <c r="W2916" t="s">
        <v>93</v>
      </c>
    </row>
    <row r="2917" spans="1:23" x14ac:dyDescent="0.35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  <c r="U2917">
        <v>0</v>
      </c>
      <c r="V2917" t="s">
        <v>78</v>
      </c>
      <c r="W2917" t="s">
        <v>92</v>
      </c>
    </row>
    <row r="2918" spans="1:23" x14ac:dyDescent="0.35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  <c r="U2918">
        <v>0</v>
      </c>
      <c r="V2918" t="s">
        <v>78</v>
      </c>
      <c r="W2918" t="s">
        <v>90</v>
      </c>
    </row>
    <row r="2919" spans="1:23" x14ac:dyDescent="0.35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  <c r="U2919">
        <v>0</v>
      </c>
      <c r="V2919" t="s">
        <v>79</v>
      </c>
      <c r="W2919" t="s">
        <v>92</v>
      </c>
    </row>
    <row r="2920" spans="1:23" x14ac:dyDescent="0.35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  <c r="U2920">
        <v>1</v>
      </c>
      <c r="V2920" t="s">
        <v>78</v>
      </c>
      <c r="W2920" t="s">
        <v>90</v>
      </c>
    </row>
    <row r="2921" spans="1:23" x14ac:dyDescent="0.35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  <c r="U2921">
        <v>0</v>
      </c>
      <c r="V2921" t="s">
        <v>78</v>
      </c>
      <c r="W2921" t="s">
        <v>92</v>
      </c>
    </row>
    <row r="2922" spans="1:23" x14ac:dyDescent="0.35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  <c r="U2922">
        <v>0</v>
      </c>
      <c r="V2922" t="s">
        <v>79</v>
      </c>
      <c r="W2922" t="s">
        <v>93</v>
      </c>
    </row>
    <row r="2923" spans="1:23" x14ac:dyDescent="0.35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  <c r="U2923">
        <v>1</v>
      </c>
      <c r="V2923" t="s">
        <v>78</v>
      </c>
      <c r="W2923" t="s">
        <v>91</v>
      </c>
    </row>
    <row r="2924" spans="1:23" x14ac:dyDescent="0.35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  <c r="U2924">
        <v>0</v>
      </c>
      <c r="V2924" t="s">
        <v>78</v>
      </c>
      <c r="W2924" t="s">
        <v>90</v>
      </c>
    </row>
    <row r="2925" spans="1:23" x14ac:dyDescent="0.35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  <c r="U2925">
        <v>0</v>
      </c>
      <c r="V2925" t="s">
        <v>78</v>
      </c>
      <c r="W2925" t="s">
        <v>92</v>
      </c>
    </row>
    <row r="2926" spans="1:23" x14ac:dyDescent="0.35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  <c r="U2926">
        <v>0</v>
      </c>
      <c r="V2926" t="s">
        <v>78</v>
      </c>
      <c r="W2926" t="s">
        <v>92</v>
      </c>
    </row>
    <row r="2927" spans="1:23" x14ac:dyDescent="0.35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  <c r="U2927">
        <v>0</v>
      </c>
      <c r="V2927" t="s">
        <v>78</v>
      </c>
      <c r="W2927" t="s">
        <v>93</v>
      </c>
    </row>
    <row r="2928" spans="1:23" x14ac:dyDescent="0.35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  <c r="U2928">
        <v>0</v>
      </c>
      <c r="V2928" t="s">
        <v>78</v>
      </c>
      <c r="W2928" t="s">
        <v>91</v>
      </c>
    </row>
    <row r="2929" spans="1:23" x14ac:dyDescent="0.35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  <c r="U2929">
        <v>0</v>
      </c>
      <c r="V2929" t="s">
        <v>78</v>
      </c>
      <c r="W2929" t="s">
        <v>90</v>
      </c>
    </row>
    <row r="2930" spans="1:23" x14ac:dyDescent="0.35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  <c r="U2930">
        <v>0</v>
      </c>
      <c r="V2930" t="s">
        <v>78</v>
      </c>
      <c r="W2930" t="s">
        <v>90</v>
      </c>
    </row>
    <row r="2931" spans="1:23" x14ac:dyDescent="0.35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  <c r="U2931">
        <v>1</v>
      </c>
      <c r="V2931" t="s">
        <v>78</v>
      </c>
      <c r="W2931" t="s">
        <v>90</v>
      </c>
    </row>
    <row r="2932" spans="1:23" x14ac:dyDescent="0.35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  <c r="U2932">
        <v>0</v>
      </c>
      <c r="V2932" t="s">
        <v>78</v>
      </c>
      <c r="W2932" t="s">
        <v>92</v>
      </c>
    </row>
    <row r="2933" spans="1:23" x14ac:dyDescent="0.35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  <c r="U2933">
        <v>0</v>
      </c>
      <c r="V2933" t="s">
        <v>78</v>
      </c>
      <c r="W2933" t="s">
        <v>90</v>
      </c>
    </row>
    <row r="2934" spans="1:23" x14ac:dyDescent="0.35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  <c r="U2934">
        <v>1</v>
      </c>
      <c r="V2934" t="s">
        <v>78</v>
      </c>
      <c r="W2934" t="s">
        <v>92</v>
      </c>
    </row>
    <row r="2935" spans="1:23" x14ac:dyDescent="0.35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  <c r="U2935">
        <v>0</v>
      </c>
      <c r="V2935" t="s">
        <v>78</v>
      </c>
      <c r="W2935" t="s">
        <v>90</v>
      </c>
    </row>
    <row r="2936" spans="1:23" x14ac:dyDescent="0.35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  <c r="U2936">
        <v>0</v>
      </c>
      <c r="V2936" t="s">
        <v>78</v>
      </c>
      <c r="W2936" t="s">
        <v>92</v>
      </c>
    </row>
    <row r="2937" spans="1:23" x14ac:dyDescent="0.35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  <c r="U2937">
        <v>0</v>
      </c>
      <c r="V2937" t="s">
        <v>78</v>
      </c>
      <c r="W2937" t="s">
        <v>91</v>
      </c>
    </row>
    <row r="2938" spans="1:23" x14ac:dyDescent="0.35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  <c r="U2938">
        <v>0</v>
      </c>
      <c r="V2938" t="s">
        <v>78</v>
      </c>
      <c r="W2938" t="s">
        <v>93</v>
      </c>
    </row>
    <row r="2939" spans="1:23" x14ac:dyDescent="0.35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  <c r="U2939">
        <v>0</v>
      </c>
      <c r="V2939" t="s">
        <v>78</v>
      </c>
      <c r="W2939" t="s">
        <v>93</v>
      </c>
    </row>
    <row r="2940" spans="1:23" x14ac:dyDescent="0.35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  <c r="U2940">
        <v>0</v>
      </c>
      <c r="V2940" t="s">
        <v>78</v>
      </c>
      <c r="W2940" t="s">
        <v>91</v>
      </c>
    </row>
    <row r="2941" spans="1:23" x14ac:dyDescent="0.35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  <c r="U2941">
        <v>0</v>
      </c>
      <c r="V2941" t="s">
        <v>78</v>
      </c>
      <c r="W2941" t="s">
        <v>92</v>
      </c>
    </row>
    <row r="2942" spans="1:23" x14ac:dyDescent="0.35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  <c r="U2942">
        <v>1</v>
      </c>
      <c r="V2942" t="s">
        <v>79</v>
      </c>
      <c r="W2942" t="s">
        <v>90</v>
      </c>
    </row>
    <row r="2943" spans="1:23" x14ac:dyDescent="0.35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  <c r="U2943">
        <v>0</v>
      </c>
      <c r="V2943" t="s">
        <v>78</v>
      </c>
      <c r="W2943" t="s">
        <v>93</v>
      </c>
    </row>
    <row r="2944" spans="1:23" x14ac:dyDescent="0.35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  <c r="U2944">
        <v>0</v>
      </c>
      <c r="V2944" t="s">
        <v>78</v>
      </c>
      <c r="W2944" t="s">
        <v>91</v>
      </c>
    </row>
    <row r="2945" spans="1:23" x14ac:dyDescent="0.35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  <c r="U2945">
        <v>0</v>
      </c>
      <c r="V2945" t="s">
        <v>78</v>
      </c>
      <c r="W2945" t="s">
        <v>92</v>
      </c>
    </row>
    <row r="2946" spans="1:23" x14ac:dyDescent="0.35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  <c r="U2946">
        <v>0</v>
      </c>
      <c r="V2946" t="s">
        <v>78</v>
      </c>
      <c r="W2946" t="s">
        <v>92</v>
      </c>
    </row>
    <row r="2947" spans="1:23" x14ac:dyDescent="0.35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  <c r="U2947">
        <v>0</v>
      </c>
      <c r="V2947" t="s">
        <v>78</v>
      </c>
      <c r="W2947" t="s">
        <v>92</v>
      </c>
    </row>
    <row r="2948" spans="1:23" x14ac:dyDescent="0.35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  <c r="U2948">
        <v>0</v>
      </c>
      <c r="V2948" t="s">
        <v>78</v>
      </c>
      <c r="W2948" t="s">
        <v>92</v>
      </c>
    </row>
    <row r="2949" spans="1:23" x14ac:dyDescent="0.35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  <c r="U2949">
        <v>0</v>
      </c>
      <c r="V2949" t="s">
        <v>78</v>
      </c>
      <c r="W2949" t="s">
        <v>90</v>
      </c>
    </row>
    <row r="2950" spans="1:23" x14ac:dyDescent="0.35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  <c r="U2950">
        <v>0</v>
      </c>
      <c r="V2950" t="s">
        <v>78</v>
      </c>
      <c r="W2950" t="s">
        <v>90</v>
      </c>
    </row>
    <row r="2951" spans="1:23" x14ac:dyDescent="0.35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  <c r="U2951">
        <v>0</v>
      </c>
      <c r="V2951" t="s">
        <v>78</v>
      </c>
      <c r="W2951" t="s">
        <v>92</v>
      </c>
    </row>
    <row r="2952" spans="1:23" x14ac:dyDescent="0.35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  <c r="U2952">
        <v>0</v>
      </c>
      <c r="V2952" t="s">
        <v>78</v>
      </c>
      <c r="W2952" t="s">
        <v>91</v>
      </c>
    </row>
    <row r="2953" spans="1:23" x14ac:dyDescent="0.35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  <c r="U2953">
        <v>1</v>
      </c>
      <c r="V2953" t="s">
        <v>79</v>
      </c>
      <c r="W2953" t="s">
        <v>92</v>
      </c>
    </row>
    <row r="2954" spans="1:23" x14ac:dyDescent="0.35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  <c r="U2954">
        <v>0</v>
      </c>
      <c r="V2954" t="s">
        <v>78</v>
      </c>
      <c r="W2954" t="s">
        <v>92</v>
      </c>
    </row>
    <row r="2955" spans="1:23" x14ac:dyDescent="0.35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  <c r="U2955">
        <v>0</v>
      </c>
      <c r="V2955" t="s">
        <v>78</v>
      </c>
      <c r="W2955" t="s">
        <v>90</v>
      </c>
    </row>
    <row r="2956" spans="1:23" x14ac:dyDescent="0.35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  <c r="U2956">
        <v>1</v>
      </c>
      <c r="V2956" t="s">
        <v>78</v>
      </c>
      <c r="W2956" t="s">
        <v>93</v>
      </c>
    </row>
    <row r="2957" spans="1:23" x14ac:dyDescent="0.35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  <c r="U2957">
        <v>1</v>
      </c>
      <c r="V2957" t="s">
        <v>79</v>
      </c>
      <c r="W2957" t="s">
        <v>91</v>
      </c>
    </row>
    <row r="2958" spans="1:23" x14ac:dyDescent="0.35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  <c r="U2958">
        <v>0</v>
      </c>
      <c r="V2958" t="s">
        <v>78</v>
      </c>
      <c r="W2958" t="s">
        <v>90</v>
      </c>
    </row>
    <row r="2959" spans="1:23" x14ac:dyDescent="0.35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  <c r="U2959">
        <v>0</v>
      </c>
      <c r="V2959" t="s">
        <v>78</v>
      </c>
      <c r="W2959" t="s">
        <v>92</v>
      </c>
    </row>
    <row r="2960" spans="1:23" x14ac:dyDescent="0.35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  <c r="U2960">
        <v>0</v>
      </c>
      <c r="V2960" t="s">
        <v>79</v>
      </c>
      <c r="W2960" t="s">
        <v>91</v>
      </c>
    </row>
    <row r="2961" spans="1:23" x14ac:dyDescent="0.35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  <c r="U2961">
        <v>0</v>
      </c>
      <c r="V2961" t="s">
        <v>78</v>
      </c>
      <c r="W2961" t="s">
        <v>90</v>
      </c>
    </row>
    <row r="2962" spans="1:23" x14ac:dyDescent="0.35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  <c r="U2962">
        <v>1</v>
      </c>
      <c r="V2962" t="s">
        <v>78</v>
      </c>
      <c r="W2962" t="s">
        <v>92</v>
      </c>
    </row>
    <row r="2963" spans="1:23" x14ac:dyDescent="0.35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  <c r="U2963">
        <v>0</v>
      </c>
      <c r="V2963" t="s">
        <v>78</v>
      </c>
      <c r="W2963" t="s">
        <v>92</v>
      </c>
    </row>
    <row r="2964" spans="1:23" x14ac:dyDescent="0.35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  <c r="U2964">
        <v>0</v>
      </c>
      <c r="V2964" t="s">
        <v>79</v>
      </c>
      <c r="W2964" t="s">
        <v>91</v>
      </c>
    </row>
    <row r="2965" spans="1:23" x14ac:dyDescent="0.35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  <c r="U2965">
        <v>0</v>
      </c>
      <c r="V2965" t="s">
        <v>78</v>
      </c>
      <c r="W2965" t="s">
        <v>90</v>
      </c>
    </row>
    <row r="2966" spans="1:23" x14ac:dyDescent="0.35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  <c r="U2966">
        <v>0</v>
      </c>
      <c r="V2966" t="s">
        <v>78</v>
      </c>
      <c r="W2966" t="s">
        <v>93</v>
      </c>
    </row>
    <row r="2967" spans="1:23" x14ac:dyDescent="0.35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  <c r="U2967">
        <v>0</v>
      </c>
      <c r="V2967" t="s">
        <v>78</v>
      </c>
      <c r="W2967" t="s">
        <v>92</v>
      </c>
    </row>
    <row r="2968" spans="1:23" x14ac:dyDescent="0.35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  <c r="U2968">
        <v>0</v>
      </c>
      <c r="V2968" t="s">
        <v>78</v>
      </c>
      <c r="W2968" t="s">
        <v>90</v>
      </c>
    </row>
    <row r="2969" spans="1:23" x14ac:dyDescent="0.35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  <c r="U2969">
        <v>0</v>
      </c>
      <c r="V2969" t="s">
        <v>78</v>
      </c>
      <c r="W2969" t="s">
        <v>91</v>
      </c>
    </row>
    <row r="2970" spans="1:23" x14ac:dyDescent="0.35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  <c r="U2970">
        <v>0</v>
      </c>
      <c r="V2970" t="s">
        <v>78</v>
      </c>
      <c r="W2970" t="s">
        <v>90</v>
      </c>
    </row>
    <row r="2971" spans="1:23" x14ac:dyDescent="0.35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  <c r="U2971">
        <v>0</v>
      </c>
      <c r="V2971" t="s">
        <v>79</v>
      </c>
      <c r="W2971" t="s">
        <v>93</v>
      </c>
    </row>
    <row r="2972" spans="1:23" x14ac:dyDescent="0.35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  <c r="U2972">
        <v>0</v>
      </c>
      <c r="V2972" t="s">
        <v>78</v>
      </c>
      <c r="W2972" t="s">
        <v>91</v>
      </c>
    </row>
    <row r="2973" spans="1:23" x14ac:dyDescent="0.35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  <c r="U2973">
        <v>0</v>
      </c>
      <c r="V2973" t="s">
        <v>78</v>
      </c>
      <c r="W2973" t="s">
        <v>94</v>
      </c>
    </row>
    <row r="2974" spans="1:23" x14ac:dyDescent="0.35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  <c r="U2974">
        <v>0</v>
      </c>
      <c r="V2974" t="s">
        <v>78</v>
      </c>
      <c r="W2974" t="s">
        <v>93</v>
      </c>
    </row>
    <row r="2975" spans="1:23" x14ac:dyDescent="0.35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  <c r="U2975">
        <v>0</v>
      </c>
      <c r="V2975" t="s">
        <v>78</v>
      </c>
      <c r="W2975" t="s">
        <v>92</v>
      </c>
    </row>
    <row r="2976" spans="1:23" x14ac:dyDescent="0.35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  <c r="U2976">
        <v>0</v>
      </c>
      <c r="V2976" t="s">
        <v>78</v>
      </c>
      <c r="W2976" t="s">
        <v>91</v>
      </c>
    </row>
    <row r="2977" spans="1:23" x14ac:dyDescent="0.35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  <c r="U2977">
        <v>0</v>
      </c>
      <c r="V2977" t="s">
        <v>78</v>
      </c>
      <c r="W2977" t="s">
        <v>91</v>
      </c>
    </row>
    <row r="2978" spans="1:23" x14ac:dyDescent="0.35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  <c r="U2978">
        <v>0</v>
      </c>
      <c r="V2978" t="s">
        <v>78</v>
      </c>
      <c r="W2978" t="s">
        <v>90</v>
      </c>
    </row>
    <row r="2979" spans="1:23" x14ac:dyDescent="0.35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  <c r="U2979">
        <v>0</v>
      </c>
      <c r="V2979" t="s">
        <v>78</v>
      </c>
      <c r="W2979" t="s">
        <v>91</v>
      </c>
    </row>
    <row r="2980" spans="1:23" x14ac:dyDescent="0.35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  <c r="U2980">
        <v>0</v>
      </c>
      <c r="V2980" t="s">
        <v>78</v>
      </c>
      <c r="W2980" t="s">
        <v>90</v>
      </c>
    </row>
    <row r="2981" spans="1:23" x14ac:dyDescent="0.35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  <c r="U2981">
        <v>0</v>
      </c>
      <c r="V2981" t="s">
        <v>78</v>
      </c>
      <c r="W2981" t="s">
        <v>92</v>
      </c>
    </row>
    <row r="2982" spans="1:23" x14ac:dyDescent="0.35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  <c r="U2982">
        <v>1</v>
      </c>
      <c r="V2982" t="s">
        <v>78</v>
      </c>
      <c r="W2982" t="s">
        <v>90</v>
      </c>
    </row>
    <row r="2983" spans="1:23" x14ac:dyDescent="0.35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  <c r="U2983">
        <v>0</v>
      </c>
      <c r="V2983" t="s">
        <v>78</v>
      </c>
      <c r="W2983" t="s">
        <v>90</v>
      </c>
    </row>
    <row r="2984" spans="1:23" x14ac:dyDescent="0.35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  <c r="U2984">
        <v>0</v>
      </c>
      <c r="V2984" t="s">
        <v>78</v>
      </c>
      <c r="W2984" t="s">
        <v>92</v>
      </c>
    </row>
    <row r="2985" spans="1:23" x14ac:dyDescent="0.35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  <c r="U2985">
        <v>0</v>
      </c>
      <c r="V2985" t="s">
        <v>78</v>
      </c>
      <c r="W2985" t="s">
        <v>90</v>
      </c>
    </row>
    <row r="2986" spans="1:23" x14ac:dyDescent="0.35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  <c r="U2986">
        <v>0</v>
      </c>
      <c r="V2986" t="s">
        <v>78</v>
      </c>
      <c r="W2986" t="s">
        <v>91</v>
      </c>
    </row>
    <row r="2987" spans="1:23" x14ac:dyDescent="0.35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  <c r="U2987">
        <v>0</v>
      </c>
      <c r="V2987" t="s">
        <v>78</v>
      </c>
      <c r="W2987" t="s">
        <v>92</v>
      </c>
    </row>
    <row r="2988" spans="1:23" x14ac:dyDescent="0.35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  <c r="U2988">
        <v>0</v>
      </c>
      <c r="V2988" t="s">
        <v>78</v>
      </c>
      <c r="W2988" t="s">
        <v>90</v>
      </c>
    </row>
    <row r="2989" spans="1:23" x14ac:dyDescent="0.35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  <c r="U2989">
        <v>0</v>
      </c>
      <c r="V2989" t="s">
        <v>78</v>
      </c>
      <c r="W2989" t="s">
        <v>92</v>
      </c>
    </row>
    <row r="2990" spans="1:23" x14ac:dyDescent="0.35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  <c r="U2990">
        <v>0</v>
      </c>
      <c r="V2990" t="s">
        <v>78</v>
      </c>
      <c r="W2990" t="s">
        <v>92</v>
      </c>
    </row>
    <row r="2991" spans="1:23" x14ac:dyDescent="0.35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  <c r="U2991">
        <v>0</v>
      </c>
      <c r="V2991" t="s">
        <v>78</v>
      </c>
      <c r="W2991" t="s">
        <v>92</v>
      </c>
    </row>
    <row r="2992" spans="1:23" x14ac:dyDescent="0.35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  <c r="U2992">
        <v>0</v>
      </c>
      <c r="V2992" t="s">
        <v>78</v>
      </c>
      <c r="W2992" t="s">
        <v>94</v>
      </c>
    </row>
    <row r="2993" spans="1:23" x14ac:dyDescent="0.35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  <c r="U2993">
        <v>0</v>
      </c>
      <c r="V2993" t="s">
        <v>78</v>
      </c>
      <c r="W2993" t="s">
        <v>91</v>
      </c>
    </row>
    <row r="2994" spans="1:23" x14ac:dyDescent="0.35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  <c r="U2994">
        <v>0</v>
      </c>
      <c r="V2994" t="s">
        <v>78</v>
      </c>
      <c r="W2994" t="s">
        <v>91</v>
      </c>
    </row>
    <row r="2995" spans="1:23" x14ac:dyDescent="0.35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  <c r="U2995">
        <v>1</v>
      </c>
      <c r="V2995" t="s">
        <v>78</v>
      </c>
      <c r="W2995" t="s">
        <v>92</v>
      </c>
    </row>
    <row r="2996" spans="1:23" x14ac:dyDescent="0.35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  <c r="U2996">
        <v>0</v>
      </c>
      <c r="V2996" t="s">
        <v>78</v>
      </c>
      <c r="W2996" t="s">
        <v>92</v>
      </c>
    </row>
    <row r="2997" spans="1:23" x14ac:dyDescent="0.35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  <c r="U2997">
        <v>0</v>
      </c>
      <c r="V2997" t="s">
        <v>78</v>
      </c>
      <c r="W2997" t="s">
        <v>92</v>
      </c>
    </row>
    <row r="2998" spans="1:23" x14ac:dyDescent="0.35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  <c r="U2998">
        <v>0</v>
      </c>
      <c r="V2998" t="s">
        <v>78</v>
      </c>
      <c r="W2998" t="s">
        <v>90</v>
      </c>
    </row>
    <row r="2999" spans="1:23" x14ac:dyDescent="0.35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  <c r="U2999">
        <v>0</v>
      </c>
      <c r="V2999" t="s">
        <v>78</v>
      </c>
      <c r="W2999" t="s">
        <v>90</v>
      </c>
    </row>
    <row r="3000" spans="1:23" x14ac:dyDescent="0.35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  <c r="U3000">
        <v>0</v>
      </c>
      <c r="V3000" t="s">
        <v>78</v>
      </c>
      <c r="W3000" t="s">
        <v>92</v>
      </c>
    </row>
    <row r="3001" spans="1:23" x14ac:dyDescent="0.35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  <c r="U3001">
        <v>0</v>
      </c>
      <c r="V3001" t="s">
        <v>78</v>
      </c>
      <c r="W3001" t="s">
        <v>90</v>
      </c>
    </row>
    <row r="3002" spans="1:23" x14ac:dyDescent="0.35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  <c r="U3002">
        <v>1</v>
      </c>
      <c r="V3002" t="s">
        <v>78</v>
      </c>
      <c r="W3002" t="s">
        <v>90</v>
      </c>
    </row>
    <row r="3003" spans="1:23" x14ac:dyDescent="0.35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  <c r="U3003">
        <v>1</v>
      </c>
      <c r="V3003" t="s">
        <v>79</v>
      </c>
      <c r="W3003" t="s">
        <v>91</v>
      </c>
    </row>
    <row r="3004" spans="1:23" x14ac:dyDescent="0.35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  <c r="U3004">
        <v>0</v>
      </c>
      <c r="V3004" t="s">
        <v>78</v>
      </c>
      <c r="W3004" t="s">
        <v>92</v>
      </c>
    </row>
    <row r="3005" spans="1:23" x14ac:dyDescent="0.35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  <c r="U3005">
        <v>1</v>
      </c>
      <c r="V3005" t="s">
        <v>78</v>
      </c>
      <c r="W3005" t="s">
        <v>93</v>
      </c>
    </row>
    <row r="3006" spans="1:23" x14ac:dyDescent="0.35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  <c r="U3006">
        <v>0</v>
      </c>
      <c r="V3006" t="s">
        <v>78</v>
      </c>
      <c r="W3006" t="s">
        <v>90</v>
      </c>
    </row>
    <row r="3007" spans="1:23" x14ac:dyDescent="0.35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  <c r="U3007">
        <v>0</v>
      </c>
      <c r="V3007" t="s">
        <v>78</v>
      </c>
      <c r="W3007" t="s">
        <v>90</v>
      </c>
    </row>
    <row r="3008" spans="1:23" x14ac:dyDescent="0.35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  <c r="U3008">
        <v>1</v>
      </c>
      <c r="V3008" t="s">
        <v>79</v>
      </c>
      <c r="W3008" t="s">
        <v>92</v>
      </c>
    </row>
    <row r="3009" spans="1:23" x14ac:dyDescent="0.35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  <c r="U3009">
        <v>1</v>
      </c>
      <c r="V3009" t="s">
        <v>78</v>
      </c>
      <c r="W3009" t="s">
        <v>90</v>
      </c>
    </row>
    <row r="3010" spans="1:23" x14ac:dyDescent="0.35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  <c r="U3010">
        <v>0</v>
      </c>
      <c r="V3010" t="s">
        <v>78</v>
      </c>
      <c r="W3010" t="s">
        <v>92</v>
      </c>
    </row>
    <row r="3011" spans="1:23" x14ac:dyDescent="0.35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  <c r="U3011">
        <v>0</v>
      </c>
      <c r="V3011" t="s">
        <v>78</v>
      </c>
      <c r="W3011" t="s">
        <v>90</v>
      </c>
    </row>
    <row r="3012" spans="1:23" x14ac:dyDescent="0.35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  <c r="U3012">
        <v>0</v>
      </c>
      <c r="V3012" t="s">
        <v>78</v>
      </c>
      <c r="W3012" t="s">
        <v>93</v>
      </c>
    </row>
    <row r="3013" spans="1:23" x14ac:dyDescent="0.35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  <c r="U3013">
        <v>0</v>
      </c>
      <c r="V3013" t="s">
        <v>78</v>
      </c>
      <c r="W3013" t="s">
        <v>91</v>
      </c>
    </row>
    <row r="3014" spans="1:23" x14ac:dyDescent="0.35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  <c r="U3014">
        <v>0</v>
      </c>
      <c r="V3014" t="s">
        <v>78</v>
      </c>
      <c r="W3014" t="s">
        <v>92</v>
      </c>
    </row>
    <row r="3015" spans="1:23" x14ac:dyDescent="0.35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  <c r="U3015">
        <v>0</v>
      </c>
      <c r="V3015" t="s">
        <v>78</v>
      </c>
      <c r="W3015" t="s">
        <v>92</v>
      </c>
    </row>
    <row r="3016" spans="1:23" x14ac:dyDescent="0.35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  <c r="U3016">
        <v>0</v>
      </c>
      <c r="V3016" t="s">
        <v>78</v>
      </c>
      <c r="W3016" t="s">
        <v>90</v>
      </c>
    </row>
    <row r="3017" spans="1:23" x14ac:dyDescent="0.35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  <c r="U3017">
        <v>0</v>
      </c>
      <c r="V3017" t="s">
        <v>78</v>
      </c>
      <c r="W3017" t="s">
        <v>90</v>
      </c>
    </row>
    <row r="3018" spans="1:23" x14ac:dyDescent="0.35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  <c r="U3018">
        <v>0</v>
      </c>
      <c r="V3018" t="s">
        <v>78</v>
      </c>
      <c r="W3018" t="s">
        <v>90</v>
      </c>
    </row>
    <row r="3019" spans="1:23" x14ac:dyDescent="0.35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  <c r="U3019">
        <v>0</v>
      </c>
      <c r="V3019" t="s">
        <v>78</v>
      </c>
      <c r="W3019" t="s">
        <v>93</v>
      </c>
    </row>
    <row r="3020" spans="1:23" x14ac:dyDescent="0.35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  <c r="U3020">
        <v>0</v>
      </c>
      <c r="V3020" t="s">
        <v>78</v>
      </c>
      <c r="W3020" t="s">
        <v>91</v>
      </c>
    </row>
    <row r="3021" spans="1:23" x14ac:dyDescent="0.35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  <c r="U3021">
        <v>0</v>
      </c>
      <c r="V3021" t="s">
        <v>78</v>
      </c>
      <c r="W3021" t="s">
        <v>92</v>
      </c>
    </row>
    <row r="3022" spans="1:23" x14ac:dyDescent="0.35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  <c r="U3022">
        <v>0</v>
      </c>
      <c r="V3022" t="s">
        <v>78</v>
      </c>
      <c r="W3022" t="s">
        <v>93</v>
      </c>
    </row>
    <row r="3023" spans="1:23" x14ac:dyDescent="0.35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  <c r="U3023">
        <v>0</v>
      </c>
      <c r="V3023" t="s">
        <v>78</v>
      </c>
      <c r="W3023" t="s">
        <v>90</v>
      </c>
    </row>
    <row r="3024" spans="1:23" x14ac:dyDescent="0.35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  <c r="U3024">
        <v>0</v>
      </c>
      <c r="V3024" t="s">
        <v>78</v>
      </c>
      <c r="W3024" t="s">
        <v>91</v>
      </c>
    </row>
    <row r="3025" spans="1:23" x14ac:dyDescent="0.35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  <c r="U3025">
        <v>0</v>
      </c>
      <c r="V3025" t="s">
        <v>78</v>
      </c>
      <c r="W3025" t="s">
        <v>92</v>
      </c>
    </row>
    <row r="3026" spans="1:23" x14ac:dyDescent="0.35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  <c r="U3026">
        <v>0</v>
      </c>
      <c r="V3026" t="s">
        <v>78</v>
      </c>
      <c r="W3026" t="s">
        <v>92</v>
      </c>
    </row>
    <row r="3027" spans="1:23" x14ac:dyDescent="0.35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  <c r="U3027">
        <v>0</v>
      </c>
      <c r="V3027" t="s">
        <v>78</v>
      </c>
      <c r="W3027" t="s">
        <v>92</v>
      </c>
    </row>
    <row r="3028" spans="1:23" x14ac:dyDescent="0.35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  <c r="U3028">
        <v>0</v>
      </c>
      <c r="V3028" t="s">
        <v>78</v>
      </c>
      <c r="W3028" t="s">
        <v>91</v>
      </c>
    </row>
    <row r="3029" spans="1:23" x14ac:dyDescent="0.35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  <c r="U3029">
        <v>0</v>
      </c>
      <c r="V3029" t="s">
        <v>78</v>
      </c>
      <c r="W3029" t="s">
        <v>90</v>
      </c>
    </row>
    <row r="3030" spans="1:23" x14ac:dyDescent="0.35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  <c r="U3030">
        <v>0</v>
      </c>
      <c r="V3030" t="s">
        <v>78</v>
      </c>
      <c r="W3030" t="s">
        <v>92</v>
      </c>
    </row>
    <row r="3031" spans="1:23" x14ac:dyDescent="0.35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  <c r="U3031">
        <v>0</v>
      </c>
      <c r="V3031" t="s">
        <v>78</v>
      </c>
      <c r="W3031" t="s">
        <v>93</v>
      </c>
    </row>
    <row r="3032" spans="1:23" x14ac:dyDescent="0.35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  <c r="U3032">
        <v>1</v>
      </c>
      <c r="V3032" t="s">
        <v>79</v>
      </c>
      <c r="W3032" t="s">
        <v>90</v>
      </c>
    </row>
    <row r="3033" spans="1:23" x14ac:dyDescent="0.35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  <c r="U3033">
        <v>0</v>
      </c>
      <c r="V3033" t="s">
        <v>78</v>
      </c>
      <c r="W3033" t="s">
        <v>90</v>
      </c>
    </row>
    <row r="3034" spans="1:23" x14ac:dyDescent="0.35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  <c r="U3034">
        <v>1</v>
      </c>
      <c r="V3034" t="s">
        <v>78</v>
      </c>
      <c r="W3034" t="s">
        <v>92</v>
      </c>
    </row>
    <row r="3035" spans="1:23" x14ac:dyDescent="0.35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  <c r="U3035">
        <v>0</v>
      </c>
      <c r="V3035" t="s">
        <v>78</v>
      </c>
      <c r="W3035" t="s">
        <v>92</v>
      </c>
    </row>
    <row r="3036" spans="1:23" x14ac:dyDescent="0.35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  <c r="U3036">
        <v>0</v>
      </c>
      <c r="V3036" t="s">
        <v>78</v>
      </c>
      <c r="W3036" t="s">
        <v>92</v>
      </c>
    </row>
    <row r="3037" spans="1:23" x14ac:dyDescent="0.35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  <c r="U3037">
        <v>0</v>
      </c>
      <c r="V3037" t="s">
        <v>78</v>
      </c>
      <c r="W3037" t="s">
        <v>90</v>
      </c>
    </row>
    <row r="3038" spans="1:23" x14ac:dyDescent="0.35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  <c r="U3038">
        <v>0</v>
      </c>
      <c r="V3038" t="s">
        <v>78</v>
      </c>
      <c r="W3038" t="s">
        <v>93</v>
      </c>
    </row>
    <row r="3039" spans="1:23" x14ac:dyDescent="0.35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  <c r="U3039">
        <v>0</v>
      </c>
      <c r="V3039" t="s">
        <v>78</v>
      </c>
      <c r="W3039" t="s">
        <v>92</v>
      </c>
    </row>
    <row r="3040" spans="1:23" x14ac:dyDescent="0.35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  <c r="U3040">
        <v>1</v>
      </c>
      <c r="V3040" t="s">
        <v>79</v>
      </c>
      <c r="W3040" t="s">
        <v>92</v>
      </c>
    </row>
    <row r="3041" spans="1:23" x14ac:dyDescent="0.35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  <c r="U3041">
        <v>0</v>
      </c>
      <c r="V3041" t="s">
        <v>78</v>
      </c>
      <c r="W3041" t="s">
        <v>92</v>
      </c>
    </row>
    <row r="3042" spans="1:23" x14ac:dyDescent="0.35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  <c r="U3042">
        <v>0</v>
      </c>
      <c r="V3042" t="s">
        <v>78</v>
      </c>
      <c r="W3042" t="s">
        <v>91</v>
      </c>
    </row>
    <row r="3043" spans="1:23" x14ac:dyDescent="0.35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  <c r="U3043">
        <v>0</v>
      </c>
      <c r="V3043" t="s">
        <v>78</v>
      </c>
      <c r="W3043" t="s">
        <v>91</v>
      </c>
    </row>
    <row r="3044" spans="1:23" x14ac:dyDescent="0.35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  <c r="U3044">
        <v>0</v>
      </c>
      <c r="V3044" t="s">
        <v>78</v>
      </c>
      <c r="W3044" t="s">
        <v>90</v>
      </c>
    </row>
    <row r="3045" spans="1:23" x14ac:dyDescent="0.35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  <c r="U3045">
        <v>0</v>
      </c>
      <c r="V3045" t="s">
        <v>78</v>
      </c>
      <c r="W3045" t="s">
        <v>92</v>
      </c>
    </row>
    <row r="3046" spans="1:23" x14ac:dyDescent="0.35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  <c r="U3046">
        <v>1</v>
      </c>
      <c r="V3046" t="s">
        <v>78</v>
      </c>
      <c r="W3046" t="s">
        <v>92</v>
      </c>
    </row>
    <row r="3047" spans="1:23" x14ac:dyDescent="0.35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  <c r="U3047">
        <v>0</v>
      </c>
      <c r="V3047" t="s">
        <v>78</v>
      </c>
      <c r="W3047" t="s">
        <v>91</v>
      </c>
    </row>
    <row r="3048" spans="1:23" x14ac:dyDescent="0.35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  <c r="U3048">
        <v>1</v>
      </c>
      <c r="V3048" t="s">
        <v>78</v>
      </c>
      <c r="W3048" t="s">
        <v>92</v>
      </c>
    </row>
    <row r="3049" spans="1:23" x14ac:dyDescent="0.35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  <c r="U3049">
        <v>0</v>
      </c>
      <c r="V3049" t="s">
        <v>78</v>
      </c>
      <c r="W3049" t="s">
        <v>91</v>
      </c>
    </row>
    <row r="3050" spans="1:23" x14ac:dyDescent="0.35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  <c r="U3050">
        <v>0</v>
      </c>
      <c r="V3050" t="s">
        <v>78</v>
      </c>
      <c r="W3050" t="s">
        <v>92</v>
      </c>
    </row>
    <row r="3051" spans="1:23" x14ac:dyDescent="0.35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  <c r="U3051">
        <v>1</v>
      </c>
      <c r="V3051" t="s">
        <v>78</v>
      </c>
      <c r="W3051" t="s">
        <v>92</v>
      </c>
    </row>
    <row r="3052" spans="1:23" x14ac:dyDescent="0.35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  <c r="U3052">
        <v>1</v>
      </c>
      <c r="V3052" t="s">
        <v>78</v>
      </c>
      <c r="W3052" t="s">
        <v>90</v>
      </c>
    </row>
    <row r="3053" spans="1:23" x14ac:dyDescent="0.35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  <c r="U3053">
        <v>0</v>
      </c>
      <c r="V3053" t="s">
        <v>78</v>
      </c>
      <c r="W3053" t="s">
        <v>90</v>
      </c>
    </row>
    <row r="3054" spans="1:23" x14ac:dyDescent="0.35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  <c r="U3054">
        <v>1</v>
      </c>
      <c r="V3054" t="s">
        <v>78</v>
      </c>
      <c r="W3054" t="s">
        <v>90</v>
      </c>
    </row>
    <row r="3055" spans="1:23" x14ac:dyDescent="0.35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  <c r="U3055">
        <v>0</v>
      </c>
      <c r="V3055" t="s">
        <v>78</v>
      </c>
      <c r="W3055" t="s">
        <v>92</v>
      </c>
    </row>
    <row r="3056" spans="1:23" x14ac:dyDescent="0.35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  <c r="U3056">
        <v>0</v>
      </c>
      <c r="V3056" t="s">
        <v>78</v>
      </c>
      <c r="W3056" t="s">
        <v>92</v>
      </c>
    </row>
    <row r="3057" spans="1:23" x14ac:dyDescent="0.35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  <c r="U3057">
        <v>0</v>
      </c>
      <c r="V3057" t="s">
        <v>78</v>
      </c>
      <c r="W3057" t="s">
        <v>90</v>
      </c>
    </row>
    <row r="3058" spans="1:23" x14ac:dyDescent="0.35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  <c r="U3058">
        <v>0</v>
      </c>
      <c r="V3058" t="s">
        <v>78</v>
      </c>
      <c r="W3058" t="s">
        <v>92</v>
      </c>
    </row>
    <row r="3059" spans="1:23" x14ac:dyDescent="0.35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  <c r="U3059">
        <v>0</v>
      </c>
      <c r="V3059" t="s">
        <v>78</v>
      </c>
      <c r="W3059" t="s">
        <v>91</v>
      </c>
    </row>
    <row r="3060" spans="1:23" x14ac:dyDescent="0.35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  <c r="U3060">
        <v>0</v>
      </c>
      <c r="V3060" t="s">
        <v>78</v>
      </c>
      <c r="W3060" t="s">
        <v>92</v>
      </c>
    </row>
    <row r="3061" spans="1:23" x14ac:dyDescent="0.35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  <c r="U3061">
        <v>0</v>
      </c>
      <c r="V3061" t="s">
        <v>78</v>
      </c>
      <c r="W3061" t="s">
        <v>91</v>
      </c>
    </row>
    <row r="3062" spans="1:23" x14ac:dyDescent="0.35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  <c r="U3062">
        <v>1</v>
      </c>
      <c r="V3062" t="s">
        <v>78</v>
      </c>
      <c r="W3062" t="s">
        <v>90</v>
      </c>
    </row>
    <row r="3063" spans="1:23" x14ac:dyDescent="0.35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  <c r="U3063">
        <v>0</v>
      </c>
      <c r="V3063" t="s">
        <v>78</v>
      </c>
      <c r="W3063" t="s">
        <v>90</v>
      </c>
    </row>
    <row r="3064" spans="1:23" x14ac:dyDescent="0.35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  <c r="U3064">
        <v>1</v>
      </c>
      <c r="V3064" t="s">
        <v>78</v>
      </c>
      <c r="W3064" t="s">
        <v>93</v>
      </c>
    </row>
    <row r="3065" spans="1:23" x14ac:dyDescent="0.35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  <c r="U3065">
        <v>0</v>
      </c>
      <c r="V3065" t="s">
        <v>78</v>
      </c>
      <c r="W3065" t="s">
        <v>93</v>
      </c>
    </row>
    <row r="3066" spans="1:23" x14ac:dyDescent="0.35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  <c r="U3066">
        <v>0</v>
      </c>
      <c r="V3066" t="s">
        <v>78</v>
      </c>
      <c r="W3066" t="s">
        <v>94</v>
      </c>
    </row>
    <row r="3067" spans="1:23" x14ac:dyDescent="0.35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  <c r="U3067">
        <v>0</v>
      </c>
      <c r="V3067" t="s">
        <v>78</v>
      </c>
      <c r="W3067" t="s">
        <v>91</v>
      </c>
    </row>
    <row r="3068" spans="1:23" x14ac:dyDescent="0.35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  <c r="U3068">
        <v>0</v>
      </c>
      <c r="V3068" t="s">
        <v>78</v>
      </c>
      <c r="W3068" t="s">
        <v>90</v>
      </c>
    </row>
    <row r="3069" spans="1:23" x14ac:dyDescent="0.35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  <c r="U3069">
        <v>0</v>
      </c>
      <c r="V3069" t="s">
        <v>78</v>
      </c>
      <c r="W3069" t="s">
        <v>91</v>
      </c>
    </row>
    <row r="3070" spans="1:23" x14ac:dyDescent="0.35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  <c r="U3070">
        <v>0</v>
      </c>
      <c r="V3070" t="s">
        <v>78</v>
      </c>
      <c r="W3070" t="s">
        <v>90</v>
      </c>
    </row>
    <row r="3071" spans="1:23" x14ac:dyDescent="0.35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  <c r="U3071">
        <v>0</v>
      </c>
      <c r="V3071" t="s">
        <v>78</v>
      </c>
      <c r="W3071" t="s">
        <v>90</v>
      </c>
    </row>
    <row r="3072" spans="1:23" x14ac:dyDescent="0.35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  <c r="U3072">
        <v>1</v>
      </c>
      <c r="V3072" t="s">
        <v>78</v>
      </c>
      <c r="W3072" t="s">
        <v>92</v>
      </c>
    </row>
    <row r="3073" spans="1:23" x14ac:dyDescent="0.35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  <c r="U3073">
        <v>0</v>
      </c>
      <c r="V3073" t="s">
        <v>78</v>
      </c>
      <c r="W3073" t="s">
        <v>90</v>
      </c>
    </row>
    <row r="3074" spans="1:23" x14ac:dyDescent="0.35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  <c r="U3074">
        <v>0</v>
      </c>
      <c r="V3074" t="s">
        <v>78</v>
      </c>
      <c r="W3074" t="s">
        <v>90</v>
      </c>
    </row>
    <row r="3075" spans="1:23" x14ac:dyDescent="0.35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  <c r="U3075">
        <v>0</v>
      </c>
      <c r="V3075" t="s">
        <v>78</v>
      </c>
      <c r="W3075" t="s">
        <v>90</v>
      </c>
    </row>
    <row r="3076" spans="1:23" x14ac:dyDescent="0.35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  <c r="U3076">
        <v>0</v>
      </c>
      <c r="V3076" t="s">
        <v>78</v>
      </c>
      <c r="W3076" t="s">
        <v>92</v>
      </c>
    </row>
    <row r="3077" spans="1:23" x14ac:dyDescent="0.35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  <c r="U3077">
        <v>0</v>
      </c>
      <c r="V3077" t="s">
        <v>79</v>
      </c>
      <c r="W3077" t="s">
        <v>91</v>
      </c>
    </row>
    <row r="3078" spans="1:23" x14ac:dyDescent="0.35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  <c r="U3078">
        <v>0</v>
      </c>
      <c r="V3078" t="s">
        <v>78</v>
      </c>
      <c r="W3078" t="s">
        <v>91</v>
      </c>
    </row>
    <row r="3079" spans="1:23" x14ac:dyDescent="0.35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  <c r="U3079">
        <v>0</v>
      </c>
      <c r="V3079" t="s">
        <v>78</v>
      </c>
      <c r="W3079" t="s">
        <v>90</v>
      </c>
    </row>
    <row r="3080" spans="1:23" x14ac:dyDescent="0.35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  <c r="U3080">
        <v>0</v>
      </c>
      <c r="V3080" t="s">
        <v>78</v>
      </c>
      <c r="W3080" t="s">
        <v>92</v>
      </c>
    </row>
    <row r="3081" spans="1:23" x14ac:dyDescent="0.35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  <c r="U3081">
        <v>0</v>
      </c>
      <c r="V3081" t="s">
        <v>78</v>
      </c>
      <c r="W3081" t="s">
        <v>92</v>
      </c>
    </row>
    <row r="3082" spans="1:23" x14ac:dyDescent="0.35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  <c r="U3082">
        <v>0</v>
      </c>
      <c r="V3082" t="s">
        <v>78</v>
      </c>
      <c r="W3082" t="s">
        <v>93</v>
      </c>
    </row>
    <row r="3083" spans="1:23" x14ac:dyDescent="0.35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  <c r="U3083">
        <v>0</v>
      </c>
      <c r="V3083" t="s">
        <v>78</v>
      </c>
      <c r="W3083" t="s">
        <v>92</v>
      </c>
    </row>
    <row r="3084" spans="1:23" x14ac:dyDescent="0.35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  <c r="U3084">
        <v>0</v>
      </c>
      <c r="V3084" t="s">
        <v>78</v>
      </c>
      <c r="W3084" t="s">
        <v>90</v>
      </c>
    </row>
    <row r="3085" spans="1:23" x14ac:dyDescent="0.35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  <c r="U3085">
        <v>0</v>
      </c>
      <c r="V3085" t="s">
        <v>78</v>
      </c>
      <c r="W3085" t="s">
        <v>92</v>
      </c>
    </row>
    <row r="3086" spans="1:23" x14ac:dyDescent="0.35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  <c r="U3086">
        <v>0</v>
      </c>
      <c r="V3086" t="s">
        <v>79</v>
      </c>
      <c r="W3086" t="s">
        <v>92</v>
      </c>
    </row>
    <row r="3087" spans="1:23" x14ac:dyDescent="0.35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  <c r="U3087">
        <v>1</v>
      </c>
      <c r="V3087" t="s">
        <v>78</v>
      </c>
      <c r="W3087" t="s">
        <v>90</v>
      </c>
    </row>
    <row r="3088" spans="1:23" x14ac:dyDescent="0.35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  <c r="U3088">
        <v>0</v>
      </c>
      <c r="V3088" t="s">
        <v>78</v>
      </c>
      <c r="W3088" t="s">
        <v>91</v>
      </c>
    </row>
    <row r="3089" spans="1:23" x14ac:dyDescent="0.35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  <c r="U3089">
        <v>0</v>
      </c>
      <c r="V3089" t="s">
        <v>79</v>
      </c>
      <c r="W3089" t="s">
        <v>94</v>
      </c>
    </row>
    <row r="3090" spans="1:23" x14ac:dyDescent="0.35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  <c r="U3090">
        <v>0</v>
      </c>
      <c r="V3090" t="s">
        <v>78</v>
      </c>
      <c r="W3090" t="s">
        <v>92</v>
      </c>
    </row>
    <row r="3091" spans="1:23" x14ac:dyDescent="0.35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  <c r="U3091">
        <v>0</v>
      </c>
      <c r="V3091" t="s">
        <v>78</v>
      </c>
      <c r="W3091" t="s">
        <v>92</v>
      </c>
    </row>
    <row r="3092" spans="1:23" x14ac:dyDescent="0.35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  <c r="U3092">
        <v>0</v>
      </c>
      <c r="V3092" t="s">
        <v>78</v>
      </c>
      <c r="W3092" t="s">
        <v>92</v>
      </c>
    </row>
    <row r="3093" spans="1:23" x14ac:dyDescent="0.35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  <c r="U3093">
        <v>0</v>
      </c>
      <c r="V3093" t="s">
        <v>78</v>
      </c>
      <c r="W3093" t="s">
        <v>90</v>
      </c>
    </row>
    <row r="3094" spans="1:23" x14ac:dyDescent="0.35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  <c r="U3094">
        <v>1</v>
      </c>
      <c r="V3094" t="s">
        <v>79</v>
      </c>
      <c r="W3094" t="s">
        <v>91</v>
      </c>
    </row>
    <row r="3095" spans="1:23" x14ac:dyDescent="0.35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  <c r="U3095">
        <v>0</v>
      </c>
      <c r="V3095" t="s">
        <v>78</v>
      </c>
      <c r="W3095" t="s">
        <v>92</v>
      </c>
    </row>
    <row r="3096" spans="1:23" x14ac:dyDescent="0.35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  <c r="U3096">
        <v>1</v>
      </c>
      <c r="V3096" t="s">
        <v>79</v>
      </c>
      <c r="W3096" t="s">
        <v>92</v>
      </c>
    </row>
    <row r="3097" spans="1:23" x14ac:dyDescent="0.35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  <c r="U3097">
        <v>0</v>
      </c>
      <c r="V3097" t="s">
        <v>78</v>
      </c>
      <c r="W3097" t="s">
        <v>90</v>
      </c>
    </row>
    <row r="3098" spans="1:23" x14ac:dyDescent="0.35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  <c r="U3098">
        <v>0</v>
      </c>
      <c r="V3098" t="s">
        <v>78</v>
      </c>
      <c r="W3098" t="s">
        <v>94</v>
      </c>
    </row>
    <row r="3099" spans="1:23" x14ac:dyDescent="0.35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  <c r="U3099">
        <v>0</v>
      </c>
      <c r="V3099" t="s">
        <v>78</v>
      </c>
      <c r="W3099" t="s">
        <v>91</v>
      </c>
    </row>
    <row r="3100" spans="1:23" x14ac:dyDescent="0.35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  <c r="U3100">
        <v>0</v>
      </c>
      <c r="V3100" t="s">
        <v>78</v>
      </c>
      <c r="W3100" t="s">
        <v>92</v>
      </c>
    </row>
    <row r="3101" spans="1:23" x14ac:dyDescent="0.35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  <c r="U3101">
        <v>0</v>
      </c>
      <c r="V3101" t="s">
        <v>78</v>
      </c>
      <c r="W3101" t="s">
        <v>91</v>
      </c>
    </row>
    <row r="3102" spans="1:23" x14ac:dyDescent="0.35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  <c r="U3102">
        <v>0</v>
      </c>
      <c r="V3102" t="s">
        <v>78</v>
      </c>
      <c r="W3102" t="s">
        <v>93</v>
      </c>
    </row>
    <row r="3103" spans="1:23" x14ac:dyDescent="0.35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  <c r="U3103">
        <v>0</v>
      </c>
      <c r="V3103" t="s">
        <v>78</v>
      </c>
      <c r="W3103" t="s">
        <v>90</v>
      </c>
    </row>
    <row r="3104" spans="1:23" x14ac:dyDescent="0.35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  <c r="U3104">
        <v>0</v>
      </c>
      <c r="V3104" t="s">
        <v>78</v>
      </c>
      <c r="W3104" t="s">
        <v>92</v>
      </c>
    </row>
    <row r="3105" spans="1:23" x14ac:dyDescent="0.35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  <c r="U3105">
        <v>0</v>
      </c>
      <c r="V3105" t="s">
        <v>78</v>
      </c>
      <c r="W3105" t="s">
        <v>90</v>
      </c>
    </row>
    <row r="3106" spans="1:23" x14ac:dyDescent="0.35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  <c r="U3106">
        <v>0</v>
      </c>
      <c r="V3106" t="s">
        <v>78</v>
      </c>
      <c r="W3106" t="s">
        <v>90</v>
      </c>
    </row>
    <row r="3107" spans="1:23" x14ac:dyDescent="0.35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  <c r="U3107">
        <v>0</v>
      </c>
      <c r="V3107" t="s">
        <v>78</v>
      </c>
      <c r="W3107" t="s">
        <v>92</v>
      </c>
    </row>
    <row r="3108" spans="1:23" x14ac:dyDescent="0.35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  <c r="U3108">
        <v>0</v>
      </c>
      <c r="V3108" t="s">
        <v>78</v>
      </c>
      <c r="W3108" t="s">
        <v>92</v>
      </c>
    </row>
    <row r="3109" spans="1:23" x14ac:dyDescent="0.35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  <c r="U3109">
        <v>0</v>
      </c>
      <c r="V3109" t="s">
        <v>78</v>
      </c>
      <c r="W3109" t="s">
        <v>93</v>
      </c>
    </row>
    <row r="3110" spans="1:23" x14ac:dyDescent="0.35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  <c r="U3110">
        <v>0</v>
      </c>
      <c r="V3110" t="s">
        <v>78</v>
      </c>
      <c r="W3110" t="s">
        <v>91</v>
      </c>
    </row>
    <row r="3111" spans="1:23" x14ac:dyDescent="0.35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  <c r="U3111">
        <v>1</v>
      </c>
      <c r="V3111" t="s">
        <v>78</v>
      </c>
      <c r="W3111" t="s">
        <v>92</v>
      </c>
    </row>
    <row r="3112" spans="1:23" x14ac:dyDescent="0.35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  <c r="U3112">
        <v>0</v>
      </c>
      <c r="V3112" t="s">
        <v>78</v>
      </c>
      <c r="W3112" t="s">
        <v>93</v>
      </c>
    </row>
    <row r="3113" spans="1:23" x14ac:dyDescent="0.35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  <c r="U3113">
        <v>1</v>
      </c>
      <c r="V3113" t="s">
        <v>78</v>
      </c>
      <c r="W3113" t="s">
        <v>90</v>
      </c>
    </row>
    <row r="3114" spans="1:23" x14ac:dyDescent="0.35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  <c r="U3114">
        <v>0</v>
      </c>
      <c r="V3114" t="s">
        <v>78</v>
      </c>
      <c r="W3114" t="s">
        <v>90</v>
      </c>
    </row>
    <row r="3115" spans="1:23" x14ac:dyDescent="0.35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  <c r="U3115">
        <v>0</v>
      </c>
      <c r="V3115" t="s">
        <v>78</v>
      </c>
      <c r="W3115" t="s">
        <v>92</v>
      </c>
    </row>
    <row r="3116" spans="1:23" x14ac:dyDescent="0.35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  <c r="U3116">
        <v>0</v>
      </c>
      <c r="V3116" t="s">
        <v>78</v>
      </c>
      <c r="W3116" t="s">
        <v>92</v>
      </c>
    </row>
    <row r="3117" spans="1:23" x14ac:dyDescent="0.35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  <c r="U3117">
        <v>1</v>
      </c>
      <c r="V3117" t="s">
        <v>79</v>
      </c>
      <c r="W3117" t="s">
        <v>90</v>
      </c>
    </row>
    <row r="3118" spans="1:23" x14ac:dyDescent="0.35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  <c r="U3118">
        <v>0</v>
      </c>
      <c r="V3118" t="s">
        <v>78</v>
      </c>
      <c r="W3118" t="s">
        <v>91</v>
      </c>
    </row>
    <row r="3119" spans="1:23" x14ac:dyDescent="0.35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  <c r="U3119">
        <v>0</v>
      </c>
      <c r="V3119" t="s">
        <v>78</v>
      </c>
      <c r="W3119" t="s">
        <v>92</v>
      </c>
    </row>
    <row r="3120" spans="1:23" x14ac:dyDescent="0.35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  <c r="U3120">
        <v>0</v>
      </c>
      <c r="V3120" t="s">
        <v>78</v>
      </c>
      <c r="W3120" t="s">
        <v>90</v>
      </c>
    </row>
    <row r="3121" spans="1:23" x14ac:dyDescent="0.35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  <c r="U3121">
        <v>0</v>
      </c>
      <c r="V3121" t="s">
        <v>78</v>
      </c>
      <c r="W3121" t="s">
        <v>92</v>
      </c>
    </row>
    <row r="3122" spans="1:23" x14ac:dyDescent="0.35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  <c r="U3122">
        <v>0</v>
      </c>
      <c r="V3122" t="s">
        <v>78</v>
      </c>
      <c r="W3122" t="s">
        <v>91</v>
      </c>
    </row>
    <row r="3123" spans="1:23" x14ac:dyDescent="0.35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  <c r="U3123">
        <v>0</v>
      </c>
      <c r="V3123" t="s">
        <v>78</v>
      </c>
      <c r="W3123" t="s">
        <v>90</v>
      </c>
    </row>
    <row r="3124" spans="1:23" x14ac:dyDescent="0.35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  <c r="U3124">
        <v>0</v>
      </c>
      <c r="V3124" t="s">
        <v>79</v>
      </c>
      <c r="W3124" t="s">
        <v>93</v>
      </c>
    </row>
    <row r="3125" spans="1:23" x14ac:dyDescent="0.35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  <c r="U3125">
        <v>0</v>
      </c>
      <c r="V3125" t="s">
        <v>78</v>
      </c>
      <c r="W3125" t="s">
        <v>91</v>
      </c>
    </row>
    <row r="3126" spans="1:23" x14ac:dyDescent="0.35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  <c r="U3126">
        <v>1</v>
      </c>
      <c r="V3126" t="s">
        <v>78</v>
      </c>
      <c r="W3126" t="s">
        <v>94</v>
      </c>
    </row>
    <row r="3127" spans="1:23" x14ac:dyDescent="0.35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  <c r="U3127">
        <v>0</v>
      </c>
      <c r="V3127" t="s">
        <v>78</v>
      </c>
      <c r="W3127" t="s">
        <v>90</v>
      </c>
    </row>
    <row r="3128" spans="1:23" x14ac:dyDescent="0.35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  <c r="U3128">
        <v>0</v>
      </c>
      <c r="V3128" t="s">
        <v>78</v>
      </c>
      <c r="W3128" t="s">
        <v>91</v>
      </c>
    </row>
    <row r="3129" spans="1:23" x14ac:dyDescent="0.35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  <c r="U3129">
        <v>0</v>
      </c>
      <c r="V3129" t="s">
        <v>78</v>
      </c>
      <c r="W3129" t="s">
        <v>90</v>
      </c>
    </row>
    <row r="3130" spans="1:23" x14ac:dyDescent="0.35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  <c r="U3130">
        <v>0</v>
      </c>
      <c r="V3130" t="s">
        <v>78</v>
      </c>
      <c r="W3130" t="s">
        <v>93</v>
      </c>
    </row>
    <row r="3131" spans="1:23" x14ac:dyDescent="0.35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  <c r="U3131">
        <v>0</v>
      </c>
      <c r="V3131" t="s">
        <v>78</v>
      </c>
      <c r="W3131" t="s">
        <v>92</v>
      </c>
    </row>
    <row r="3132" spans="1:23" x14ac:dyDescent="0.35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  <c r="U3132">
        <v>0</v>
      </c>
      <c r="V3132" t="s">
        <v>78</v>
      </c>
      <c r="W3132" t="s">
        <v>90</v>
      </c>
    </row>
    <row r="3133" spans="1:23" x14ac:dyDescent="0.35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  <c r="U3133">
        <v>0</v>
      </c>
      <c r="V3133" t="s">
        <v>78</v>
      </c>
      <c r="W3133" t="s">
        <v>91</v>
      </c>
    </row>
    <row r="3134" spans="1:23" x14ac:dyDescent="0.35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  <c r="U3134">
        <v>0</v>
      </c>
      <c r="V3134" t="s">
        <v>78</v>
      </c>
      <c r="W3134" t="s">
        <v>93</v>
      </c>
    </row>
    <row r="3135" spans="1:23" x14ac:dyDescent="0.35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  <c r="U3135">
        <v>0</v>
      </c>
      <c r="V3135" t="s">
        <v>78</v>
      </c>
      <c r="W3135" t="s">
        <v>90</v>
      </c>
    </row>
    <row r="3136" spans="1:23" x14ac:dyDescent="0.35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  <c r="U3136">
        <v>0</v>
      </c>
      <c r="V3136" t="s">
        <v>78</v>
      </c>
      <c r="W3136" t="s">
        <v>92</v>
      </c>
    </row>
    <row r="3137" spans="1:23" x14ac:dyDescent="0.35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  <c r="U3137">
        <v>0</v>
      </c>
      <c r="V3137" t="s">
        <v>78</v>
      </c>
      <c r="W3137" t="s">
        <v>93</v>
      </c>
    </row>
    <row r="3138" spans="1:23" x14ac:dyDescent="0.35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  <c r="U3138">
        <v>0</v>
      </c>
      <c r="V3138" t="s">
        <v>78</v>
      </c>
      <c r="W3138" t="s">
        <v>90</v>
      </c>
    </row>
    <row r="3139" spans="1:23" x14ac:dyDescent="0.35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  <c r="U3139">
        <v>1</v>
      </c>
      <c r="V3139" t="s">
        <v>79</v>
      </c>
      <c r="W3139" t="s">
        <v>91</v>
      </c>
    </row>
    <row r="3140" spans="1:23" x14ac:dyDescent="0.35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  <c r="U3140">
        <v>0</v>
      </c>
      <c r="V3140" t="s">
        <v>78</v>
      </c>
      <c r="W3140" t="s">
        <v>90</v>
      </c>
    </row>
    <row r="3141" spans="1:23" x14ac:dyDescent="0.35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  <c r="U3141">
        <v>0</v>
      </c>
      <c r="V3141" t="s">
        <v>78</v>
      </c>
      <c r="W3141" t="s">
        <v>92</v>
      </c>
    </row>
    <row r="3142" spans="1:23" x14ac:dyDescent="0.35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  <c r="U3142">
        <v>0</v>
      </c>
      <c r="V3142" t="s">
        <v>78</v>
      </c>
      <c r="W3142" t="s">
        <v>90</v>
      </c>
    </row>
    <row r="3143" spans="1:23" x14ac:dyDescent="0.35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  <c r="U3143">
        <v>0</v>
      </c>
      <c r="V3143" t="s">
        <v>78</v>
      </c>
      <c r="W3143" t="s">
        <v>90</v>
      </c>
    </row>
    <row r="3144" spans="1:23" x14ac:dyDescent="0.35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  <c r="U3144">
        <v>0</v>
      </c>
      <c r="V3144" t="s">
        <v>78</v>
      </c>
      <c r="W3144" t="s">
        <v>91</v>
      </c>
    </row>
    <row r="3145" spans="1:23" x14ac:dyDescent="0.35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  <c r="U3145">
        <v>0</v>
      </c>
      <c r="V3145" t="s">
        <v>78</v>
      </c>
      <c r="W3145" t="s">
        <v>92</v>
      </c>
    </row>
    <row r="3146" spans="1:23" x14ac:dyDescent="0.35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  <c r="U3146">
        <v>0</v>
      </c>
      <c r="V3146" t="s">
        <v>78</v>
      </c>
      <c r="W3146" t="s">
        <v>92</v>
      </c>
    </row>
    <row r="3147" spans="1:23" x14ac:dyDescent="0.35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  <c r="U3147">
        <v>0</v>
      </c>
      <c r="V3147" t="s">
        <v>78</v>
      </c>
      <c r="W3147" t="s">
        <v>90</v>
      </c>
    </row>
    <row r="3148" spans="1:23" x14ac:dyDescent="0.35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  <c r="U3148">
        <v>0</v>
      </c>
      <c r="V3148" t="s">
        <v>78</v>
      </c>
      <c r="W3148" t="s">
        <v>92</v>
      </c>
    </row>
    <row r="3149" spans="1:23" x14ac:dyDescent="0.35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  <c r="U3149">
        <v>0</v>
      </c>
      <c r="V3149" t="s">
        <v>78</v>
      </c>
      <c r="W3149" t="s">
        <v>90</v>
      </c>
    </row>
    <row r="3150" spans="1:23" x14ac:dyDescent="0.35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  <c r="U3150">
        <v>0</v>
      </c>
      <c r="V3150" t="s">
        <v>78</v>
      </c>
      <c r="W3150" t="s">
        <v>93</v>
      </c>
    </row>
    <row r="3151" spans="1:23" x14ac:dyDescent="0.35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  <c r="U3151">
        <v>0</v>
      </c>
      <c r="V3151" t="s">
        <v>78</v>
      </c>
      <c r="W3151" t="s">
        <v>90</v>
      </c>
    </row>
    <row r="3152" spans="1:23" x14ac:dyDescent="0.35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  <c r="U3152">
        <v>0</v>
      </c>
      <c r="V3152" t="s">
        <v>78</v>
      </c>
      <c r="W3152" t="s">
        <v>90</v>
      </c>
    </row>
    <row r="3153" spans="1:23" x14ac:dyDescent="0.35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  <c r="U3153">
        <v>0</v>
      </c>
      <c r="V3153" t="s">
        <v>78</v>
      </c>
      <c r="W3153" t="s">
        <v>92</v>
      </c>
    </row>
    <row r="3154" spans="1:23" x14ac:dyDescent="0.35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  <c r="U3154">
        <v>0</v>
      </c>
      <c r="V3154" t="s">
        <v>78</v>
      </c>
      <c r="W3154" t="s">
        <v>90</v>
      </c>
    </row>
    <row r="3155" spans="1:23" x14ac:dyDescent="0.35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  <c r="U3155">
        <v>1</v>
      </c>
      <c r="V3155" t="s">
        <v>78</v>
      </c>
      <c r="W3155" t="s">
        <v>92</v>
      </c>
    </row>
    <row r="3156" spans="1:23" x14ac:dyDescent="0.35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  <c r="U3156">
        <v>0</v>
      </c>
      <c r="V3156" t="s">
        <v>79</v>
      </c>
      <c r="W3156" t="s">
        <v>90</v>
      </c>
    </row>
    <row r="3157" spans="1:23" x14ac:dyDescent="0.35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  <c r="U3157">
        <v>0</v>
      </c>
      <c r="V3157" t="s">
        <v>78</v>
      </c>
      <c r="W3157" t="s">
        <v>90</v>
      </c>
    </row>
    <row r="3158" spans="1:23" x14ac:dyDescent="0.35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  <c r="U3158">
        <v>0</v>
      </c>
      <c r="V3158" t="s">
        <v>78</v>
      </c>
      <c r="W3158" t="s">
        <v>92</v>
      </c>
    </row>
    <row r="3159" spans="1:23" x14ac:dyDescent="0.35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  <c r="U3159">
        <v>0</v>
      </c>
      <c r="V3159" t="s">
        <v>79</v>
      </c>
      <c r="W3159" t="s">
        <v>92</v>
      </c>
    </row>
    <row r="3160" spans="1:23" x14ac:dyDescent="0.35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  <c r="U3160">
        <v>1</v>
      </c>
      <c r="V3160" t="s">
        <v>79</v>
      </c>
      <c r="W3160" t="s">
        <v>92</v>
      </c>
    </row>
    <row r="3161" spans="1:23" x14ac:dyDescent="0.35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  <c r="U3161">
        <v>0</v>
      </c>
      <c r="V3161" t="s">
        <v>78</v>
      </c>
      <c r="W3161" t="s">
        <v>90</v>
      </c>
    </row>
    <row r="3162" spans="1:23" x14ac:dyDescent="0.35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  <c r="U3162">
        <v>0</v>
      </c>
      <c r="V3162" t="s">
        <v>78</v>
      </c>
      <c r="W3162" t="s">
        <v>90</v>
      </c>
    </row>
    <row r="3163" spans="1:23" x14ac:dyDescent="0.35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  <c r="U3163">
        <v>0</v>
      </c>
      <c r="V3163" t="s">
        <v>78</v>
      </c>
      <c r="W3163" t="s">
        <v>90</v>
      </c>
    </row>
    <row r="3164" spans="1:23" x14ac:dyDescent="0.35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  <c r="U3164">
        <v>0</v>
      </c>
      <c r="V3164" t="s">
        <v>78</v>
      </c>
      <c r="W3164" t="s">
        <v>90</v>
      </c>
    </row>
    <row r="3165" spans="1:23" x14ac:dyDescent="0.35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  <c r="U3165">
        <v>0</v>
      </c>
      <c r="V3165" t="s">
        <v>78</v>
      </c>
      <c r="W3165" t="s">
        <v>92</v>
      </c>
    </row>
    <row r="3166" spans="1:23" x14ac:dyDescent="0.35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  <c r="U3166">
        <v>0</v>
      </c>
      <c r="V3166" t="s">
        <v>78</v>
      </c>
      <c r="W3166" t="s">
        <v>93</v>
      </c>
    </row>
    <row r="3167" spans="1:23" x14ac:dyDescent="0.35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  <c r="U3167">
        <v>0</v>
      </c>
      <c r="V3167" t="s">
        <v>78</v>
      </c>
      <c r="W3167" t="s">
        <v>92</v>
      </c>
    </row>
    <row r="3168" spans="1:23" x14ac:dyDescent="0.35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  <c r="U3168">
        <v>1</v>
      </c>
      <c r="V3168" t="s">
        <v>78</v>
      </c>
      <c r="W3168" t="s">
        <v>90</v>
      </c>
    </row>
    <row r="3169" spans="1:23" x14ac:dyDescent="0.35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  <c r="U3169">
        <v>0</v>
      </c>
      <c r="V3169" t="s">
        <v>78</v>
      </c>
      <c r="W3169" t="s">
        <v>90</v>
      </c>
    </row>
    <row r="3170" spans="1:23" x14ac:dyDescent="0.35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  <c r="U3170">
        <v>0</v>
      </c>
      <c r="V3170" t="s">
        <v>78</v>
      </c>
      <c r="W3170" t="s">
        <v>91</v>
      </c>
    </row>
    <row r="3171" spans="1:23" x14ac:dyDescent="0.35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  <c r="U3171">
        <v>0</v>
      </c>
      <c r="V3171" t="s">
        <v>78</v>
      </c>
      <c r="W3171" t="s">
        <v>94</v>
      </c>
    </row>
    <row r="3172" spans="1:23" x14ac:dyDescent="0.35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  <c r="U3172">
        <v>0</v>
      </c>
      <c r="V3172" t="s">
        <v>78</v>
      </c>
      <c r="W3172" t="s">
        <v>91</v>
      </c>
    </row>
    <row r="3173" spans="1:23" x14ac:dyDescent="0.35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  <c r="U3173">
        <v>0</v>
      </c>
      <c r="V3173" t="s">
        <v>79</v>
      </c>
      <c r="W3173" t="s">
        <v>92</v>
      </c>
    </row>
    <row r="3174" spans="1:23" x14ac:dyDescent="0.35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  <c r="U3174">
        <v>0</v>
      </c>
      <c r="V3174" t="s">
        <v>78</v>
      </c>
      <c r="W3174" t="s">
        <v>92</v>
      </c>
    </row>
    <row r="3175" spans="1:23" x14ac:dyDescent="0.35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  <c r="U3175">
        <v>0</v>
      </c>
      <c r="V3175" t="s">
        <v>78</v>
      </c>
      <c r="W3175" t="s">
        <v>91</v>
      </c>
    </row>
    <row r="3176" spans="1:23" x14ac:dyDescent="0.35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  <c r="U3176">
        <v>1</v>
      </c>
      <c r="V3176" t="s">
        <v>78</v>
      </c>
      <c r="W3176" t="s">
        <v>90</v>
      </c>
    </row>
    <row r="3177" spans="1:23" x14ac:dyDescent="0.35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  <c r="U3177">
        <v>0</v>
      </c>
      <c r="V3177" t="s">
        <v>78</v>
      </c>
      <c r="W3177" t="s">
        <v>91</v>
      </c>
    </row>
    <row r="3178" spans="1:23" x14ac:dyDescent="0.35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  <c r="U3178">
        <v>0</v>
      </c>
      <c r="V3178" t="s">
        <v>78</v>
      </c>
      <c r="W3178" t="s">
        <v>93</v>
      </c>
    </row>
    <row r="3179" spans="1:23" x14ac:dyDescent="0.35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  <c r="U3179">
        <v>0</v>
      </c>
      <c r="V3179" t="s">
        <v>78</v>
      </c>
      <c r="W3179" t="s">
        <v>92</v>
      </c>
    </row>
    <row r="3180" spans="1:23" x14ac:dyDescent="0.35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  <c r="U3180">
        <v>0</v>
      </c>
      <c r="V3180" t="s">
        <v>78</v>
      </c>
      <c r="W3180" t="s">
        <v>91</v>
      </c>
    </row>
    <row r="3181" spans="1:23" x14ac:dyDescent="0.35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  <c r="U3181">
        <v>0</v>
      </c>
      <c r="V3181" t="s">
        <v>78</v>
      </c>
      <c r="W3181" t="s">
        <v>92</v>
      </c>
    </row>
    <row r="3182" spans="1:23" x14ac:dyDescent="0.35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  <c r="U3182">
        <v>0</v>
      </c>
      <c r="V3182" t="s">
        <v>78</v>
      </c>
      <c r="W3182" t="s">
        <v>92</v>
      </c>
    </row>
    <row r="3183" spans="1:23" x14ac:dyDescent="0.35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  <c r="U3183">
        <v>0</v>
      </c>
      <c r="V3183" t="s">
        <v>78</v>
      </c>
      <c r="W3183" t="s">
        <v>90</v>
      </c>
    </row>
    <row r="3184" spans="1:23" x14ac:dyDescent="0.35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  <c r="U3184">
        <v>0</v>
      </c>
      <c r="V3184" t="s">
        <v>78</v>
      </c>
      <c r="W3184" t="s">
        <v>90</v>
      </c>
    </row>
    <row r="3185" spans="1:23" x14ac:dyDescent="0.35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  <c r="U3185">
        <v>0</v>
      </c>
      <c r="V3185" t="s">
        <v>78</v>
      </c>
      <c r="W3185" t="s">
        <v>93</v>
      </c>
    </row>
    <row r="3186" spans="1:23" x14ac:dyDescent="0.35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  <c r="U3186">
        <v>0</v>
      </c>
      <c r="V3186" t="s">
        <v>78</v>
      </c>
      <c r="W3186" t="s">
        <v>91</v>
      </c>
    </row>
    <row r="3187" spans="1:23" x14ac:dyDescent="0.35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  <c r="U3187">
        <v>0</v>
      </c>
      <c r="V3187" t="s">
        <v>78</v>
      </c>
      <c r="W3187" t="s">
        <v>92</v>
      </c>
    </row>
    <row r="3188" spans="1:23" x14ac:dyDescent="0.35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  <c r="U3188">
        <v>0</v>
      </c>
      <c r="V3188" t="s">
        <v>78</v>
      </c>
      <c r="W3188" t="s">
        <v>92</v>
      </c>
    </row>
    <row r="3189" spans="1:23" x14ac:dyDescent="0.35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  <c r="U3189">
        <v>0</v>
      </c>
      <c r="V3189" t="s">
        <v>78</v>
      </c>
      <c r="W3189" t="s">
        <v>90</v>
      </c>
    </row>
    <row r="3190" spans="1:23" x14ac:dyDescent="0.35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  <c r="U3190">
        <v>0</v>
      </c>
      <c r="V3190" t="s">
        <v>78</v>
      </c>
      <c r="W3190" t="s">
        <v>91</v>
      </c>
    </row>
    <row r="3191" spans="1:23" x14ac:dyDescent="0.35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  <c r="U3191">
        <v>0</v>
      </c>
      <c r="V3191" t="s">
        <v>78</v>
      </c>
      <c r="W3191" t="s">
        <v>90</v>
      </c>
    </row>
    <row r="3192" spans="1:23" x14ac:dyDescent="0.35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  <c r="U3192">
        <v>0</v>
      </c>
      <c r="V3192" t="s">
        <v>78</v>
      </c>
      <c r="W3192" t="s">
        <v>93</v>
      </c>
    </row>
    <row r="3193" spans="1:23" x14ac:dyDescent="0.35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  <c r="U3193">
        <v>0</v>
      </c>
      <c r="V3193" t="s">
        <v>79</v>
      </c>
      <c r="W3193" t="s">
        <v>91</v>
      </c>
    </row>
    <row r="3194" spans="1:23" x14ac:dyDescent="0.35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  <c r="U3194">
        <v>0</v>
      </c>
      <c r="V3194" t="s">
        <v>78</v>
      </c>
      <c r="W3194" t="s">
        <v>92</v>
      </c>
    </row>
    <row r="3195" spans="1:23" x14ac:dyDescent="0.35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  <c r="U3195">
        <v>0</v>
      </c>
      <c r="V3195" t="s">
        <v>78</v>
      </c>
      <c r="W3195" t="s">
        <v>93</v>
      </c>
    </row>
    <row r="3196" spans="1:23" x14ac:dyDescent="0.35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  <c r="U3196">
        <v>0</v>
      </c>
      <c r="V3196" t="s">
        <v>78</v>
      </c>
      <c r="W3196" t="s">
        <v>90</v>
      </c>
    </row>
    <row r="3197" spans="1:23" x14ac:dyDescent="0.35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  <c r="U3197">
        <v>0</v>
      </c>
      <c r="V3197" t="s">
        <v>78</v>
      </c>
      <c r="W3197" t="s">
        <v>90</v>
      </c>
    </row>
    <row r="3198" spans="1:23" x14ac:dyDescent="0.35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  <c r="U3198">
        <v>0</v>
      </c>
      <c r="V3198" t="s">
        <v>78</v>
      </c>
      <c r="W3198" t="s">
        <v>91</v>
      </c>
    </row>
    <row r="3199" spans="1:23" x14ac:dyDescent="0.35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  <c r="U3199">
        <v>0</v>
      </c>
      <c r="V3199" t="s">
        <v>78</v>
      </c>
      <c r="W3199" t="s">
        <v>92</v>
      </c>
    </row>
    <row r="3200" spans="1:23" x14ac:dyDescent="0.35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  <c r="U3200">
        <v>0</v>
      </c>
      <c r="V3200" t="s">
        <v>78</v>
      </c>
      <c r="W3200" t="s">
        <v>92</v>
      </c>
    </row>
    <row r="3201" spans="1:23" x14ac:dyDescent="0.35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  <c r="U3201">
        <v>0</v>
      </c>
      <c r="V3201" t="s">
        <v>78</v>
      </c>
      <c r="W3201" t="s">
        <v>91</v>
      </c>
    </row>
    <row r="3202" spans="1:23" x14ac:dyDescent="0.35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  <c r="U3202">
        <v>0</v>
      </c>
      <c r="V3202" t="s">
        <v>78</v>
      </c>
      <c r="W3202" t="s">
        <v>92</v>
      </c>
    </row>
    <row r="3203" spans="1:23" x14ac:dyDescent="0.35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  <c r="U3203">
        <v>0</v>
      </c>
      <c r="V3203" t="s">
        <v>78</v>
      </c>
      <c r="W3203" t="s">
        <v>92</v>
      </c>
    </row>
    <row r="3204" spans="1:23" x14ac:dyDescent="0.35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  <c r="U3204">
        <v>0</v>
      </c>
      <c r="V3204" t="s">
        <v>78</v>
      </c>
      <c r="W3204" t="s">
        <v>90</v>
      </c>
    </row>
    <row r="3205" spans="1:23" x14ac:dyDescent="0.35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  <c r="U3205">
        <v>0</v>
      </c>
      <c r="V3205" t="s">
        <v>78</v>
      </c>
      <c r="W3205" t="s">
        <v>92</v>
      </c>
    </row>
    <row r="3206" spans="1:23" x14ac:dyDescent="0.35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  <c r="U3206">
        <v>0</v>
      </c>
      <c r="V3206" t="s">
        <v>78</v>
      </c>
      <c r="W3206" t="s">
        <v>92</v>
      </c>
    </row>
    <row r="3207" spans="1:23" x14ac:dyDescent="0.35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  <c r="U3207">
        <v>0</v>
      </c>
      <c r="V3207" t="s">
        <v>78</v>
      </c>
      <c r="W3207" t="s">
        <v>90</v>
      </c>
    </row>
    <row r="3208" spans="1:23" x14ac:dyDescent="0.35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  <c r="U3208">
        <v>0</v>
      </c>
      <c r="V3208" t="s">
        <v>78</v>
      </c>
      <c r="W3208" t="s">
        <v>92</v>
      </c>
    </row>
    <row r="3209" spans="1:23" x14ac:dyDescent="0.35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  <c r="U3209">
        <v>1</v>
      </c>
      <c r="V3209" t="s">
        <v>78</v>
      </c>
      <c r="W3209" t="s">
        <v>92</v>
      </c>
    </row>
    <row r="3210" spans="1:23" x14ac:dyDescent="0.35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  <c r="U3210">
        <v>0</v>
      </c>
      <c r="V3210" t="s">
        <v>78</v>
      </c>
      <c r="W3210" t="s">
        <v>93</v>
      </c>
    </row>
    <row r="3211" spans="1:23" x14ac:dyDescent="0.35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  <c r="U3211">
        <v>0</v>
      </c>
      <c r="V3211" t="s">
        <v>78</v>
      </c>
      <c r="W3211" t="s">
        <v>91</v>
      </c>
    </row>
    <row r="3212" spans="1:23" x14ac:dyDescent="0.35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  <c r="U3212">
        <v>0</v>
      </c>
      <c r="V3212" t="s">
        <v>78</v>
      </c>
      <c r="W3212" t="s">
        <v>91</v>
      </c>
    </row>
    <row r="3213" spans="1:23" x14ac:dyDescent="0.35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  <c r="U3213">
        <v>0</v>
      </c>
      <c r="V3213" t="s">
        <v>78</v>
      </c>
      <c r="W3213" t="s">
        <v>92</v>
      </c>
    </row>
    <row r="3214" spans="1:23" x14ac:dyDescent="0.35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  <c r="U3214">
        <v>0</v>
      </c>
      <c r="V3214" t="s">
        <v>78</v>
      </c>
      <c r="W3214" t="s">
        <v>90</v>
      </c>
    </row>
    <row r="3215" spans="1:23" x14ac:dyDescent="0.35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  <c r="U3215">
        <v>0</v>
      </c>
      <c r="V3215" t="s">
        <v>78</v>
      </c>
      <c r="W3215" t="s">
        <v>92</v>
      </c>
    </row>
    <row r="3216" spans="1:23" x14ac:dyDescent="0.35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  <c r="U3216">
        <v>0</v>
      </c>
      <c r="V3216" t="s">
        <v>79</v>
      </c>
      <c r="W3216" t="s">
        <v>92</v>
      </c>
    </row>
    <row r="3217" spans="1:23" x14ac:dyDescent="0.35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  <c r="U3217">
        <v>0</v>
      </c>
      <c r="V3217" t="s">
        <v>78</v>
      </c>
      <c r="W3217" t="s">
        <v>90</v>
      </c>
    </row>
    <row r="3218" spans="1:23" x14ac:dyDescent="0.35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  <c r="U3218">
        <v>0</v>
      </c>
      <c r="V3218" t="s">
        <v>78</v>
      </c>
      <c r="W3218" t="s">
        <v>90</v>
      </c>
    </row>
    <row r="3219" spans="1:23" x14ac:dyDescent="0.35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  <c r="U3219">
        <v>1</v>
      </c>
      <c r="V3219" t="s">
        <v>78</v>
      </c>
      <c r="W3219" t="s">
        <v>90</v>
      </c>
    </row>
    <row r="3220" spans="1:23" x14ac:dyDescent="0.35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  <c r="U3220">
        <v>0</v>
      </c>
      <c r="V3220" t="s">
        <v>78</v>
      </c>
      <c r="W3220" t="s">
        <v>91</v>
      </c>
    </row>
    <row r="3221" spans="1:23" x14ac:dyDescent="0.35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  <c r="U3221">
        <v>0</v>
      </c>
      <c r="V3221" t="s">
        <v>78</v>
      </c>
      <c r="W3221" t="s">
        <v>90</v>
      </c>
    </row>
    <row r="3222" spans="1:23" x14ac:dyDescent="0.35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  <c r="U3222">
        <v>0</v>
      </c>
      <c r="V3222" t="s">
        <v>78</v>
      </c>
      <c r="W3222" t="s">
        <v>92</v>
      </c>
    </row>
    <row r="3223" spans="1:23" x14ac:dyDescent="0.35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  <c r="U3223">
        <v>0</v>
      </c>
      <c r="V3223" t="s">
        <v>79</v>
      </c>
      <c r="W3223" t="s">
        <v>94</v>
      </c>
    </row>
    <row r="3224" spans="1:23" x14ac:dyDescent="0.35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  <c r="U3224">
        <v>0</v>
      </c>
      <c r="V3224" t="s">
        <v>78</v>
      </c>
      <c r="W3224" t="s">
        <v>92</v>
      </c>
    </row>
    <row r="3225" spans="1:23" x14ac:dyDescent="0.35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  <c r="U3225">
        <v>0</v>
      </c>
      <c r="V3225" t="s">
        <v>78</v>
      </c>
      <c r="W3225" t="s">
        <v>90</v>
      </c>
    </row>
    <row r="3226" spans="1:23" x14ac:dyDescent="0.35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  <c r="U3226">
        <v>0</v>
      </c>
      <c r="V3226" t="s">
        <v>78</v>
      </c>
      <c r="W3226" t="s">
        <v>92</v>
      </c>
    </row>
    <row r="3227" spans="1:23" x14ac:dyDescent="0.35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  <c r="U3227">
        <v>0</v>
      </c>
      <c r="V3227" t="s">
        <v>78</v>
      </c>
      <c r="W3227" t="s">
        <v>92</v>
      </c>
    </row>
    <row r="3228" spans="1:23" x14ac:dyDescent="0.35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  <c r="U3228">
        <v>0</v>
      </c>
      <c r="V3228" t="s">
        <v>78</v>
      </c>
      <c r="W3228" t="s">
        <v>90</v>
      </c>
    </row>
    <row r="3229" spans="1:23" x14ac:dyDescent="0.35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  <c r="U3229">
        <v>0</v>
      </c>
      <c r="V3229" t="s">
        <v>78</v>
      </c>
      <c r="W3229" t="s">
        <v>92</v>
      </c>
    </row>
    <row r="3230" spans="1:23" x14ac:dyDescent="0.35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  <c r="U3230">
        <v>0</v>
      </c>
      <c r="V3230" t="s">
        <v>78</v>
      </c>
      <c r="W3230" t="s">
        <v>92</v>
      </c>
    </row>
    <row r="3231" spans="1:23" x14ac:dyDescent="0.35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  <c r="U3231">
        <v>0</v>
      </c>
      <c r="V3231" t="s">
        <v>78</v>
      </c>
      <c r="W3231" t="s">
        <v>90</v>
      </c>
    </row>
    <row r="3232" spans="1:23" x14ac:dyDescent="0.35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  <c r="U3232">
        <v>0</v>
      </c>
      <c r="V3232" t="s">
        <v>78</v>
      </c>
      <c r="W3232" t="s">
        <v>92</v>
      </c>
    </row>
    <row r="3233" spans="1:23" x14ac:dyDescent="0.35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  <c r="U3233">
        <v>0</v>
      </c>
      <c r="V3233" t="s">
        <v>78</v>
      </c>
      <c r="W3233" t="s">
        <v>94</v>
      </c>
    </row>
    <row r="3234" spans="1:23" x14ac:dyDescent="0.35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  <c r="U3234">
        <v>1</v>
      </c>
      <c r="V3234" t="s">
        <v>78</v>
      </c>
      <c r="W3234" t="s">
        <v>90</v>
      </c>
    </row>
    <row r="3235" spans="1:23" x14ac:dyDescent="0.35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  <c r="U3235">
        <v>0</v>
      </c>
      <c r="V3235" t="s">
        <v>78</v>
      </c>
      <c r="W3235" t="s">
        <v>92</v>
      </c>
    </row>
    <row r="3236" spans="1:23" x14ac:dyDescent="0.35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  <c r="U3236">
        <v>0</v>
      </c>
      <c r="V3236" t="s">
        <v>78</v>
      </c>
      <c r="W3236" t="s">
        <v>91</v>
      </c>
    </row>
    <row r="3237" spans="1:23" x14ac:dyDescent="0.35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  <c r="U3237">
        <v>0</v>
      </c>
      <c r="V3237" t="s">
        <v>78</v>
      </c>
      <c r="W3237" t="s">
        <v>93</v>
      </c>
    </row>
    <row r="3238" spans="1:23" x14ac:dyDescent="0.35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  <c r="U3238">
        <v>0</v>
      </c>
      <c r="V3238" t="s">
        <v>78</v>
      </c>
      <c r="W3238" t="s">
        <v>90</v>
      </c>
    </row>
    <row r="3239" spans="1:23" x14ac:dyDescent="0.35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  <c r="U3239">
        <v>0</v>
      </c>
      <c r="V3239" t="s">
        <v>78</v>
      </c>
      <c r="W3239" t="s">
        <v>91</v>
      </c>
    </row>
    <row r="3240" spans="1:23" x14ac:dyDescent="0.35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  <c r="U3240">
        <v>0</v>
      </c>
      <c r="V3240" t="s">
        <v>78</v>
      </c>
      <c r="W3240" t="s">
        <v>92</v>
      </c>
    </row>
    <row r="3241" spans="1:23" x14ac:dyDescent="0.35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  <c r="U3241">
        <v>0</v>
      </c>
      <c r="V3241" t="s">
        <v>78</v>
      </c>
      <c r="W3241" t="s">
        <v>90</v>
      </c>
    </row>
    <row r="3242" spans="1:23" x14ac:dyDescent="0.35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  <c r="U3242">
        <v>0</v>
      </c>
      <c r="V3242" t="s">
        <v>78</v>
      </c>
      <c r="W3242" t="s">
        <v>93</v>
      </c>
    </row>
    <row r="3243" spans="1:23" x14ac:dyDescent="0.35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  <c r="U3243">
        <v>0</v>
      </c>
      <c r="V3243" t="s">
        <v>78</v>
      </c>
      <c r="W3243" t="s">
        <v>92</v>
      </c>
    </row>
    <row r="3244" spans="1:23" x14ac:dyDescent="0.35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  <c r="U3244">
        <v>0</v>
      </c>
      <c r="V3244" t="s">
        <v>78</v>
      </c>
      <c r="W3244" t="s">
        <v>90</v>
      </c>
    </row>
    <row r="3245" spans="1:23" x14ac:dyDescent="0.35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  <c r="U3245">
        <v>0</v>
      </c>
      <c r="V3245" t="s">
        <v>79</v>
      </c>
      <c r="W3245" t="s">
        <v>92</v>
      </c>
    </row>
    <row r="3246" spans="1:23" x14ac:dyDescent="0.35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  <c r="U3246">
        <v>0</v>
      </c>
      <c r="V3246" t="s">
        <v>78</v>
      </c>
      <c r="W3246" t="s">
        <v>90</v>
      </c>
    </row>
    <row r="3247" spans="1:23" x14ac:dyDescent="0.35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  <c r="U3247">
        <v>0</v>
      </c>
      <c r="V3247" t="s">
        <v>78</v>
      </c>
      <c r="W3247" t="s">
        <v>91</v>
      </c>
    </row>
    <row r="3248" spans="1:23" x14ac:dyDescent="0.35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  <c r="U3248">
        <v>0</v>
      </c>
      <c r="V3248" t="s">
        <v>78</v>
      </c>
      <c r="W3248" t="s">
        <v>92</v>
      </c>
    </row>
    <row r="3249" spans="1:23" x14ac:dyDescent="0.35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  <c r="U3249">
        <v>0</v>
      </c>
      <c r="V3249" t="s">
        <v>78</v>
      </c>
      <c r="W3249" t="s">
        <v>91</v>
      </c>
    </row>
    <row r="3250" spans="1:23" x14ac:dyDescent="0.35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  <c r="U3250">
        <v>1</v>
      </c>
      <c r="V3250" t="s">
        <v>78</v>
      </c>
      <c r="W3250" t="s">
        <v>90</v>
      </c>
    </row>
    <row r="3251" spans="1:23" x14ac:dyDescent="0.35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  <c r="U3251">
        <v>0</v>
      </c>
      <c r="V3251" t="s">
        <v>78</v>
      </c>
      <c r="W3251" t="s">
        <v>92</v>
      </c>
    </row>
    <row r="3252" spans="1:23" x14ac:dyDescent="0.35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  <c r="U3252">
        <v>0</v>
      </c>
      <c r="V3252" t="s">
        <v>78</v>
      </c>
      <c r="W3252" t="s">
        <v>90</v>
      </c>
    </row>
    <row r="3253" spans="1:23" x14ac:dyDescent="0.35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  <c r="U3253">
        <v>0</v>
      </c>
      <c r="V3253" t="s">
        <v>78</v>
      </c>
      <c r="W3253" t="s">
        <v>90</v>
      </c>
    </row>
    <row r="3254" spans="1:23" x14ac:dyDescent="0.35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  <c r="U3254">
        <v>0</v>
      </c>
      <c r="V3254" t="s">
        <v>78</v>
      </c>
      <c r="W3254" t="s">
        <v>94</v>
      </c>
    </row>
    <row r="3255" spans="1:23" x14ac:dyDescent="0.35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  <c r="U3255">
        <v>0</v>
      </c>
      <c r="V3255" t="s">
        <v>78</v>
      </c>
      <c r="W3255" t="s">
        <v>92</v>
      </c>
    </row>
    <row r="3256" spans="1:23" x14ac:dyDescent="0.35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  <c r="U3256">
        <v>1</v>
      </c>
      <c r="V3256" t="s">
        <v>79</v>
      </c>
      <c r="W3256" t="s">
        <v>91</v>
      </c>
    </row>
    <row r="3257" spans="1:23" x14ac:dyDescent="0.35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  <c r="U3257">
        <v>1</v>
      </c>
      <c r="V3257" t="s">
        <v>78</v>
      </c>
      <c r="W3257" t="s">
        <v>91</v>
      </c>
    </row>
    <row r="3258" spans="1:23" x14ac:dyDescent="0.35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  <c r="U3258">
        <v>0</v>
      </c>
      <c r="V3258" t="s">
        <v>78</v>
      </c>
      <c r="W3258" t="s">
        <v>92</v>
      </c>
    </row>
    <row r="3259" spans="1:23" x14ac:dyDescent="0.35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  <c r="U3259">
        <v>0</v>
      </c>
      <c r="V3259" t="s">
        <v>78</v>
      </c>
      <c r="W3259" t="s">
        <v>94</v>
      </c>
    </row>
    <row r="3260" spans="1:23" x14ac:dyDescent="0.35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  <c r="U3260">
        <v>0</v>
      </c>
      <c r="V3260" t="s">
        <v>78</v>
      </c>
      <c r="W3260" t="s">
        <v>93</v>
      </c>
    </row>
    <row r="3261" spans="1:23" x14ac:dyDescent="0.35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  <c r="U3261">
        <v>0</v>
      </c>
      <c r="V3261" t="s">
        <v>78</v>
      </c>
      <c r="W3261" t="s">
        <v>94</v>
      </c>
    </row>
    <row r="3262" spans="1:23" x14ac:dyDescent="0.35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  <c r="U3262">
        <v>0</v>
      </c>
      <c r="V3262" t="s">
        <v>78</v>
      </c>
      <c r="W3262" t="s">
        <v>90</v>
      </c>
    </row>
    <row r="3263" spans="1:23" x14ac:dyDescent="0.35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  <c r="U3263">
        <v>0</v>
      </c>
      <c r="V3263" t="s">
        <v>78</v>
      </c>
      <c r="W3263" t="s">
        <v>90</v>
      </c>
    </row>
    <row r="3264" spans="1:23" x14ac:dyDescent="0.35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  <c r="U3264">
        <v>0</v>
      </c>
      <c r="V3264" t="s">
        <v>78</v>
      </c>
      <c r="W3264" t="s">
        <v>92</v>
      </c>
    </row>
    <row r="3265" spans="1:23" x14ac:dyDescent="0.35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  <c r="U3265">
        <v>0</v>
      </c>
      <c r="V3265" t="s">
        <v>78</v>
      </c>
      <c r="W3265" t="s">
        <v>91</v>
      </c>
    </row>
    <row r="3266" spans="1:23" x14ac:dyDescent="0.35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  <c r="U3266">
        <v>0</v>
      </c>
      <c r="V3266" t="s">
        <v>78</v>
      </c>
      <c r="W3266" t="s">
        <v>93</v>
      </c>
    </row>
    <row r="3267" spans="1:23" x14ac:dyDescent="0.35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  <c r="U3267">
        <v>0</v>
      </c>
      <c r="V3267" t="s">
        <v>78</v>
      </c>
      <c r="W3267" t="s">
        <v>92</v>
      </c>
    </row>
    <row r="3268" spans="1:23" x14ac:dyDescent="0.35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  <c r="U3268">
        <v>0</v>
      </c>
      <c r="V3268" t="s">
        <v>78</v>
      </c>
      <c r="W3268" t="s">
        <v>90</v>
      </c>
    </row>
    <row r="3269" spans="1:23" x14ac:dyDescent="0.35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  <c r="U3269">
        <v>1</v>
      </c>
      <c r="V3269" t="s">
        <v>78</v>
      </c>
      <c r="W3269" t="s">
        <v>92</v>
      </c>
    </row>
    <row r="3270" spans="1:23" x14ac:dyDescent="0.35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  <c r="U3270">
        <v>0</v>
      </c>
      <c r="V3270" t="s">
        <v>78</v>
      </c>
      <c r="W3270" t="s">
        <v>90</v>
      </c>
    </row>
    <row r="3271" spans="1:23" x14ac:dyDescent="0.35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  <c r="U3271">
        <v>0</v>
      </c>
      <c r="V3271" t="s">
        <v>78</v>
      </c>
      <c r="W3271" t="s">
        <v>91</v>
      </c>
    </row>
    <row r="3272" spans="1:23" x14ac:dyDescent="0.35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  <c r="U3272">
        <v>0</v>
      </c>
      <c r="V3272" t="s">
        <v>78</v>
      </c>
      <c r="W3272" t="s">
        <v>90</v>
      </c>
    </row>
    <row r="3273" spans="1:23" x14ac:dyDescent="0.35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  <c r="U3273">
        <v>0</v>
      </c>
      <c r="V3273" t="s">
        <v>78</v>
      </c>
      <c r="W3273" t="s">
        <v>93</v>
      </c>
    </row>
    <row r="3274" spans="1:23" x14ac:dyDescent="0.35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  <c r="U3274">
        <v>1</v>
      </c>
      <c r="V3274" t="s">
        <v>79</v>
      </c>
      <c r="W3274" t="s">
        <v>92</v>
      </c>
    </row>
    <row r="3275" spans="1:23" x14ac:dyDescent="0.35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  <c r="U3275">
        <v>0</v>
      </c>
      <c r="V3275" t="s">
        <v>78</v>
      </c>
      <c r="W3275" t="s">
        <v>90</v>
      </c>
    </row>
    <row r="3276" spans="1:23" x14ac:dyDescent="0.35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  <c r="U3276">
        <v>0</v>
      </c>
      <c r="V3276" t="s">
        <v>78</v>
      </c>
      <c r="W3276" t="s">
        <v>91</v>
      </c>
    </row>
    <row r="3277" spans="1:23" x14ac:dyDescent="0.35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  <c r="U3277">
        <v>0</v>
      </c>
      <c r="V3277" t="s">
        <v>78</v>
      </c>
      <c r="W3277" t="s">
        <v>93</v>
      </c>
    </row>
    <row r="3278" spans="1:23" x14ac:dyDescent="0.35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  <c r="U3278">
        <v>0</v>
      </c>
      <c r="V3278" t="s">
        <v>78</v>
      </c>
      <c r="W3278" t="s">
        <v>90</v>
      </c>
    </row>
    <row r="3279" spans="1:23" x14ac:dyDescent="0.35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  <c r="U3279">
        <v>0</v>
      </c>
      <c r="V3279" t="s">
        <v>78</v>
      </c>
      <c r="W3279" t="s">
        <v>92</v>
      </c>
    </row>
    <row r="3280" spans="1:23" x14ac:dyDescent="0.35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  <c r="U3280">
        <v>0</v>
      </c>
      <c r="V3280" t="s">
        <v>78</v>
      </c>
      <c r="W3280" t="s">
        <v>91</v>
      </c>
    </row>
    <row r="3281" spans="1:23" x14ac:dyDescent="0.35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  <c r="U3281">
        <v>0</v>
      </c>
      <c r="V3281" t="s">
        <v>78</v>
      </c>
      <c r="W3281" t="s">
        <v>90</v>
      </c>
    </row>
    <row r="3282" spans="1:23" x14ac:dyDescent="0.35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  <c r="U3282">
        <v>0</v>
      </c>
      <c r="V3282" t="s">
        <v>78</v>
      </c>
      <c r="W3282" t="s">
        <v>91</v>
      </c>
    </row>
    <row r="3283" spans="1:23" x14ac:dyDescent="0.35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  <c r="U3283">
        <v>0</v>
      </c>
      <c r="V3283" t="s">
        <v>78</v>
      </c>
      <c r="W3283" t="s">
        <v>91</v>
      </c>
    </row>
    <row r="3284" spans="1:23" x14ac:dyDescent="0.35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  <c r="U3284">
        <v>0</v>
      </c>
      <c r="V3284" t="s">
        <v>78</v>
      </c>
      <c r="W3284" t="s">
        <v>92</v>
      </c>
    </row>
    <row r="3285" spans="1:23" x14ac:dyDescent="0.35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  <c r="U3285">
        <v>0</v>
      </c>
      <c r="V3285" t="s">
        <v>78</v>
      </c>
      <c r="W3285" t="s">
        <v>93</v>
      </c>
    </row>
    <row r="3286" spans="1:23" x14ac:dyDescent="0.35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  <c r="U3286">
        <v>0</v>
      </c>
      <c r="V3286" t="s">
        <v>78</v>
      </c>
      <c r="W3286" t="s">
        <v>90</v>
      </c>
    </row>
    <row r="3287" spans="1:23" x14ac:dyDescent="0.35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  <c r="U3287">
        <v>0</v>
      </c>
      <c r="V3287" t="s">
        <v>78</v>
      </c>
      <c r="W3287" t="s">
        <v>91</v>
      </c>
    </row>
    <row r="3288" spans="1:23" x14ac:dyDescent="0.35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  <c r="U3288">
        <v>0</v>
      </c>
      <c r="V3288" t="s">
        <v>78</v>
      </c>
      <c r="W3288" t="s">
        <v>92</v>
      </c>
    </row>
    <row r="3289" spans="1:23" x14ac:dyDescent="0.35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  <c r="U3289">
        <v>0</v>
      </c>
      <c r="V3289" t="s">
        <v>78</v>
      </c>
      <c r="W3289" t="s">
        <v>91</v>
      </c>
    </row>
    <row r="3290" spans="1:23" x14ac:dyDescent="0.35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  <c r="U3290">
        <v>0</v>
      </c>
      <c r="V3290" t="s">
        <v>78</v>
      </c>
      <c r="W3290" t="s">
        <v>91</v>
      </c>
    </row>
    <row r="3291" spans="1:23" x14ac:dyDescent="0.35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  <c r="U3291">
        <v>0</v>
      </c>
      <c r="V3291" t="s">
        <v>78</v>
      </c>
      <c r="W3291" t="s">
        <v>92</v>
      </c>
    </row>
    <row r="3292" spans="1:23" x14ac:dyDescent="0.35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  <c r="U3292">
        <v>0</v>
      </c>
      <c r="V3292" t="s">
        <v>78</v>
      </c>
      <c r="W3292" t="s">
        <v>90</v>
      </c>
    </row>
    <row r="3293" spans="1:23" x14ac:dyDescent="0.35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  <c r="U3293">
        <v>0</v>
      </c>
      <c r="V3293" t="s">
        <v>78</v>
      </c>
      <c r="W3293" t="s">
        <v>91</v>
      </c>
    </row>
    <row r="3294" spans="1:23" x14ac:dyDescent="0.35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  <c r="U3294">
        <v>0</v>
      </c>
      <c r="V3294" t="s">
        <v>78</v>
      </c>
      <c r="W3294" t="s">
        <v>90</v>
      </c>
    </row>
    <row r="3295" spans="1:23" x14ac:dyDescent="0.35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  <c r="U3295">
        <v>0</v>
      </c>
      <c r="V3295" t="s">
        <v>78</v>
      </c>
      <c r="W3295" t="s">
        <v>91</v>
      </c>
    </row>
    <row r="3296" spans="1:23" x14ac:dyDescent="0.35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  <c r="U3296">
        <v>0</v>
      </c>
      <c r="V3296" t="s">
        <v>78</v>
      </c>
      <c r="W3296" t="s">
        <v>93</v>
      </c>
    </row>
    <row r="3297" spans="1:23" x14ac:dyDescent="0.35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  <c r="U3297">
        <v>0</v>
      </c>
      <c r="V3297" t="s">
        <v>79</v>
      </c>
      <c r="W3297" t="s">
        <v>93</v>
      </c>
    </row>
    <row r="3298" spans="1:23" x14ac:dyDescent="0.35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  <c r="U3298">
        <v>0</v>
      </c>
      <c r="V3298" t="s">
        <v>78</v>
      </c>
      <c r="W3298" t="s">
        <v>91</v>
      </c>
    </row>
    <row r="3299" spans="1:23" x14ac:dyDescent="0.35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  <c r="U3299">
        <v>1</v>
      </c>
      <c r="V3299" t="s">
        <v>78</v>
      </c>
      <c r="W3299" t="s">
        <v>91</v>
      </c>
    </row>
    <row r="3300" spans="1:23" x14ac:dyDescent="0.35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  <c r="U3300">
        <v>0</v>
      </c>
      <c r="V3300" t="s">
        <v>78</v>
      </c>
      <c r="W3300" t="s">
        <v>93</v>
      </c>
    </row>
    <row r="3301" spans="1:23" x14ac:dyDescent="0.35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  <c r="U3301">
        <v>0</v>
      </c>
      <c r="V3301" t="s">
        <v>78</v>
      </c>
      <c r="W3301" t="s">
        <v>90</v>
      </c>
    </row>
    <row r="3302" spans="1:23" x14ac:dyDescent="0.35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  <c r="U3302">
        <v>0</v>
      </c>
      <c r="V3302" t="s">
        <v>78</v>
      </c>
      <c r="W3302" t="s">
        <v>90</v>
      </c>
    </row>
    <row r="3303" spans="1:23" x14ac:dyDescent="0.35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  <c r="U3303">
        <v>0</v>
      </c>
      <c r="V3303" t="s">
        <v>78</v>
      </c>
      <c r="W3303" t="s">
        <v>90</v>
      </c>
    </row>
    <row r="3304" spans="1:23" x14ac:dyDescent="0.35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  <c r="U3304">
        <v>0</v>
      </c>
      <c r="V3304" t="s">
        <v>78</v>
      </c>
      <c r="W3304" t="s">
        <v>90</v>
      </c>
    </row>
    <row r="3305" spans="1:23" x14ac:dyDescent="0.35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  <c r="U3305">
        <v>0</v>
      </c>
      <c r="V3305" t="s">
        <v>78</v>
      </c>
      <c r="W3305" t="s">
        <v>90</v>
      </c>
    </row>
    <row r="3306" spans="1:23" x14ac:dyDescent="0.35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  <c r="U3306">
        <v>1</v>
      </c>
      <c r="V3306" t="s">
        <v>78</v>
      </c>
      <c r="W3306" t="s">
        <v>91</v>
      </c>
    </row>
    <row r="3307" spans="1:23" x14ac:dyDescent="0.35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  <c r="U3307">
        <v>0</v>
      </c>
      <c r="V3307" t="s">
        <v>78</v>
      </c>
      <c r="W3307" t="s">
        <v>93</v>
      </c>
    </row>
    <row r="3308" spans="1:23" x14ac:dyDescent="0.35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  <c r="U3308">
        <v>0</v>
      </c>
      <c r="V3308" t="s">
        <v>78</v>
      </c>
      <c r="W3308" t="s">
        <v>91</v>
      </c>
    </row>
    <row r="3309" spans="1:23" x14ac:dyDescent="0.35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  <c r="U3309">
        <v>0</v>
      </c>
      <c r="V3309" t="s">
        <v>78</v>
      </c>
      <c r="W3309" t="s">
        <v>90</v>
      </c>
    </row>
    <row r="3310" spans="1:23" x14ac:dyDescent="0.35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  <c r="U3310">
        <v>0</v>
      </c>
      <c r="V3310" t="s">
        <v>78</v>
      </c>
      <c r="W3310" t="s">
        <v>91</v>
      </c>
    </row>
    <row r="3311" spans="1:23" x14ac:dyDescent="0.35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  <c r="U3311">
        <v>0</v>
      </c>
      <c r="V3311" t="s">
        <v>78</v>
      </c>
      <c r="W3311" t="s">
        <v>91</v>
      </c>
    </row>
    <row r="3312" spans="1:23" x14ac:dyDescent="0.35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  <c r="U3312">
        <v>0</v>
      </c>
      <c r="V3312" t="s">
        <v>78</v>
      </c>
      <c r="W3312" t="s">
        <v>93</v>
      </c>
    </row>
    <row r="3313" spans="1:23" x14ac:dyDescent="0.35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  <c r="U3313">
        <v>1</v>
      </c>
      <c r="V3313" t="s">
        <v>78</v>
      </c>
      <c r="W3313" t="s">
        <v>92</v>
      </c>
    </row>
    <row r="3314" spans="1:23" x14ac:dyDescent="0.35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  <c r="U3314">
        <v>0</v>
      </c>
      <c r="V3314" t="s">
        <v>79</v>
      </c>
      <c r="W3314" t="s">
        <v>92</v>
      </c>
    </row>
    <row r="3315" spans="1:23" x14ac:dyDescent="0.35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  <c r="U3315">
        <v>0</v>
      </c>
      <c r="V3315" t="s">
        <v>79</v>
      </c>
      <c r="W3315" t="s">
        <v>92</v>
      </c>
    </row>
    <row r="3316" spans="1:23" x14ac:dyDescent="0.35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  <c r="U3316">
        <v>0</v>
      </c>
      <c r="V3316" t="s">
        <v>78</v>
      </c>
      <c r="W3316" t="s">
        <v>93</v>
      </c>
    </row>
    <row r="3317" spans="1:23" x14ac:dyDescent="0.35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  <c r="U3317">
        <v>0</v>
      </c>
      <c r="V3317" t="s">
        <v>79</v>
      </c>
      <c r="W3317" t="s">
        <v>93</v>
      </c>
    </row>
    <row r="3318" spans="1:23" x14ac:dyDescent="0.35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  <c r="U3318">
        <v>0</v>
      </c>
      <c r="V3318" t="s">
        <v>78</v>
      </c>
      <c r="W3318" t="s">
        <v>90</v>
      </c>
    </row>
    <row r="3319" spans="1:23" x14ac:dyDescent="0.35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  <c r="U3319">
        <v>0</v>
      </c>
      <c r="V3319" t="s">
        <v>78</v>
      </c>
      <c r="W3319" t="s">
        <v>91</v>
      </c>
    </row>
    <row r="3320" spans="1:23" x14ac:dyDescent="0.35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  <c r="U3320">
        <v>0</v>
      </c>
      <c r="V3320" t="s">
        <v>78</v>
      </c>
      <c r="W3320" t="s">
        <v>90</v>
      </c>
    </row>
    <row r="3321" spans="1:23" x14ac:dyDescent="0.35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  <c r="U3321">
        <v>0</v>
      </c>
      <c r="V3321" t="s">
        <v>78</v>
      </c>
      <c r="W3321" t="s">
        <v>92</v>
      </c>
    </row>
    <row r="3322" spans="1:23" x14ac:dyDescent="0.35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  <c r="U3322">
        <v>0</v>
      </c>
      <c r="V3322" t="s">
        <v>78</v>
      </c>
      <c r="W3322" t="s">
        <v>92</v>
      </c>
    </row>
    <row r="3323" spans="1:23" x14ac:dyDescent="0.35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  <c r="U3323">
        <v>0</v>
      </c>
      <c r="V3323" t="s">
        <v>78</v>
      </c>
      <c r="W3323" t="s">
        <v>93</v>
      </c>
    </row>
    <row r="3324" spans="1:23" x14ac:dyDescent="0.35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  <c r="U3324">
        <v>0</v>
      </c>
      <c r="V3324" t="s">
        <v>78</v>
      </c>
      <c r="W3324" t="s">
        <v>90</v>
      </c>
    </row>
    <row r="3325" spans="1:23" x14ac:dyDescent="0.35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  <c r="U3325">
        <v>0</v>
      </c>
      <c r="V3325" t="s">
        <v>79</v>
      </c>
      <c r="W3325" t="s">
        <v>90</v>
      </c>
    </row>
    <row r="3326" spans="1:23" x14ac:dyDescent="0.35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  <c r="U3326">
        <v>0</v>
      </c>
      <c r="V3326" t="s">
        <v>78</v>
      </c>
      <c r="W3326" t="s">
        <v>92</v>
      </c>
    </row>
    <row r="3327" spans="1:23" x14ac:dyDescent="0.35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  <c r="U3327">
        <v>1</v>
      </c>
      <c r="V3327" t="s">
        <v>78</v>
      </c>
      <c r="W3327" t="s">
        <v>90</v>
      </c>
    </row>
    <row r="3328" spans="1:23" x14ac:dyDescent="0.35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  <c r="U3328">
        <v>1</v>
      </c>
      <c r="V3328" t="s">
        <v>78</v>
      </c>
      <c r="W3328" t="s">
        <v>92</v>
      </c>
    </row>
    <row r="3329" spans="1:23" x14ac:dyDescent="0.35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  <c r="U3329">
        <v>0</v>
      </c>
      <c r="V3329" t="s">
        <v>78</v>
      </c>
      <c r="W3329" t="s">
        <v>91</v>
      </c>
    </row>
    <row r="3330" spans="1:23" x14ac:dyDescent="0.35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  <c r="U3330">
        <v>0</v>
      </c>
      <c r="V3330" t="s">
        <v>78</v>
      </c>
      <c r="W3330" t="s">
        <v>90</v>
      </c>
    </row>
    <row r="3331" spans="1:23" x14ac:dyDescent="0.35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  <c r="U3331">
        <v>0</v>
      </c>
      <c r="V3331" t="s">
        <v>78</v>
      </c>
      <c r="W3331" t="s">
        <v>92</v>
      </c>
    </row>
    <row r="3332" spans="1:23" x14ac:dyDescent="0.35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  <c r="U3332">
        <v>0</v>
      </c>
      <c r="V3332" t="s">
        <v>78</v>
      </c>
      <c r="W3332" t="s">
        <v>92</v>
      </c>
    </row>
    <row r="3333" spans="1:23" x14ac:dyDescent="0.35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  <c r="U3333">
        <v>0</v>
      </c>
      <c r="V3333" t="s">
        <v>78</v>
      </c>
      <c r="W3333" t="s">
        <v>92</v>
      </c>
    </row>
    <row r="3334" spans="1:23" x14ac:dyDescent="0.35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  <c r="U3334">
        <v>0</v>
      </c>
      <c r="V3334" t="s">
        <v>78</v>
      </c>
      <c r="W3334" t="s">
        <v>93</v>
      </c>
    </row>
    <row r="3335" spans="1:23" x14ac:dyDescent="0.35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  <c r="U3335">
        <v>0</v>
      </c>
      <c r="V3335" t="s">
        <v>78</v>
      </c>
      <c r="W3335" t="s">
        <v>90</v>
      </c>
    </row>
    <row r="3336" spans="1:23" x14ac:dyDescent="0.35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  <c r="U3336">
        <v>0</v>
      </c>
      <c r="V3336" t="s">
        <v>78</v>
      </c>
      <c r="W3336" t="s">
        <v>92</v>
      </c>
    </row>
    <row r="3337" spans="1:23" x14ac:dyDescent="0.35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  <c r="U3337">
        <v>0</v>
      </c>
      <c r="V3337" t="s">
        <v>78</v>
      </c>
      <c r="W3337" t="s">
        <v>93</v>
      </c>
    </row>
    <row r="3338" spans="1:23" x14ac:dyDescent="0.35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  <c r="U3338">
        <v>0</v>
      </c>
      <c r="V3338" t="s">
        <v>78</v>
      </c>
      <c r="W3338" t="s">
        <v>90</v>
      </c>
    </row>
    <row r="3339" spans="1:23" x14ac:dyDescent="0.35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  <c r="U3339">
        <v>0</v>
      </c>
      <c r="V3339" t="s">
        <v>78</v>
      </c>
      <c r="W3339" t="s">
        <v>91</v>
      </c>
    </row>
    <row r="3340" spans="1:23" x14ac:dyDescent="0.35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  <c r="U3340">
        <v>0</v>
      </c>
      <c r="V3340" t="s">
        <v>78</v>
      </c>
      <c r="W3340" t="s">
        <v>90</v>
      </c>
    </row>
    <row r="3341" spans="1:23" x14ac:dyDescent="0.35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  <c r="U3341">
        <v>0</v>
      </c>
      <c r="V3341" t="s">
        <v>78</v>
      </c>
      <c r="W3341" t="s">
        <v>92</v>
      </c>
    </row>
    <row r="3342" spans="1:23" x14ac:dyDescent="0.35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  <c r="U3342">
        <v>0</v>
      </c>
      <c r="V3342" t="s">
        <v>78</v>
      </c>
      <c r="W3342" t="s">
        <v>93</v>
      </c>
    </row>
    <row r="3343" spans="1:23" x14ac:dyDescent="0.35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  <c r="U3343">
        <v>0</v>
      </c>
      <c r="V3343" t="s">
        <v>78</v>
      </c>
      <c r="W3343" t="s">
        <v>90</v>
      </c>
    </row>
    <row r="3344" spans="1:23" x14ac:dyDescent="0.35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  <c r="U3344">
        <v>0</v>
      </c>
      <c r="V3344" t="s">
        <v>78</v>
      </c>
      <c r="W3344" t="s">
        <v>90</v>
      </c>
    </row>
    <row r="3345" spans="1:23" x14ac:dyDescent="0.35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  <c r="U3345">
        <v>0</v>
      </c>
      <c r="V3345" t="s">
        <v>78</v>
      </c>
      <c r="W3345" t="s">
        <v>93</v>
      </c>
    </row>
    <row r="3346" spans="1:23" x14ac:dyDescent="0.35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  <c r="U3346">
        <v>1</v>
      </c>
      <c r="V3346" t="s">
        <v>78</v>
      </c>
      <c r="W3346" t="s">
        <v>92</v>
      </c>
    </row>
    <row r="3347" spans="1:23" x14ac:dyDescent="0.35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  <c r="U3347">
        <v>0</v>
      </c>
      <c r="V3347" t="s">
        <v>78</v>
      </c>
      <c r="W3347" t="s">
        <v>91</v>
      </c>
    </row>
    <row r="3348" spans="1:23" x14ac:dyDescent="0.35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  <c r="U3348">
        <v>0</v>
      </c>
      <c r="V3348" t="s">
        <v>78</v>
      </c>
      <c r="W3348" t="s">
        <v>91</v>
      </c>
    </row>
    <row r="3349" spans="1:23" x14ac:dyDescent="0.35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  <c r="U3349">
        <v>0</v>
      </c>
      <c r="V3349" t="s">
        <v>78</v>
      </c>
      <c r="W3349" t="s">
        <v>93</v>
      </c>
    </row>
    <row r="3350" spans="1:23" x14ac:dyDescent="0.35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  <c r="U3350">
        <v>0</v>
      </c>
      <c r="V3350" t="s">
        <v>78</v>
      </c>
      <c r="W3350" t="s">
        <v>92</v>
      </c>
    </row>
    <row r="3351" spans="1:23" x14ac:dyDescent="0.35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  <c r="U3351">
        <v>0</v>
      </c>
      <c r="V3351" t="s">
        <v>78</v>
      </c>
      <c r="W3351" t="s">
        <v>91</v>
      </c>
    </row>
    <row r="3352" spans="1:23" x14ac:dyDescent="0.35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  <c r="U3352">
        <v>0</v>
      </c>
      <c r="V3352" t="s">
        <v>78</v>
      </c>
      <c r="W3352" t="s">
        <v>90</v>
      </c>
    </row>
    <row r="3353" spans="1:23" x14ac:dyDescent="0.35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  <c r="U3353">
        <v>1</v>
      </c>
      <c r="V3353" t="s">
        <v>79</v>
      </c>
      <c r="W3353" t="s">
        <v>90</v>
      </c>
    </row>
    <row r="3354" spans="1:23" x14ac:dyDescent="0.35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  <c r="U3354">
        <v>0</v>
      </c>
      <c r="V3354" t="s">
        <v>78</v>
      </c>
      <c r="W3354" t="s">
        <v>93</v>
      </c>
    </row>
    <row r="3355" spans="1:23" x14ac:dyDescent="0.35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  <c r="U3355">
        <v>0</v>
      </c>
      <c r="V3355" t="s">
        <v>78</v>
      </c>
      <c r="W3355" t="s">
        <v>93</v>
      </c>
    </row>
    <row r="3356" spans="1:23" x14ac:dyDescent="0.35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  <c r="U3356">
        <v>0</v>
      </c>
      <c r="V3356" t="s">
        <v>78</v>
      </c>
      <c r="W3356" t="s">
        <v>91</v>
      </c>
    </row>
    <row r="3357" spans="1:23" x14ac:dyDescent="0.35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  <c r="U3357">
        <v>1</v>
      </c>
      <c r="V3357" t="s">
        <v>78</v>
      </c>
      <c r="W3357" t="s">
        <v>90</v>
      </c>
    </row>
    <row r="3358" spans="1:23" x14ac:dyDescent="0.35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  <c r="U3358">
        <v>0</v>
      </c>
      <c r="V3358" t="s">
        <v>78</v>
      </c>
      <c r="W3358" t="s">
        <v>92</v>
      </c>
    </row>
    <row r="3359" spans="1:23" x14ac:dyDescent="0.35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  <c r="U3359">
        <v>0</v>
      </c>
      <c r="V3359" t="s">
        <v>78</v>
      </c>
      <c r="W3359" t="s">
        <v>91</v>
      </c>
    </row>
    <row r="3360" spans="1:23" x14ac:dyDescent="0.35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  <c r="U3360">
        <v>0</v>
      </c>
      <c r="V3360" t="s">
        <v>78</v>
      </c>
      <c r="W3360" t="s">
        <v>92</v>
      </c>
    </row>
    <row r="3361" spans="1:23" x14ac:dyDescent="0.35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  <c r="U3361">
        <v>0</v>
      </c>
      <c r="V3361" t="s">
        <v>78</v>
      </c>
      <c r="W3361" t="s">
        <v>90</v>
      </c>
    </row>
    <row r="3362" spans="1:23" x14ac:dyDescent="0.35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  <c r="U3362">
        <v>0</v>
      </c>
      <c r="V3362" t="s">
        <v>78</v>
      </c>
      <c r="W3362" t="s">
        <v>91</v>
      </c>
    </row>
    <row r="3363" spans="1:23" x14ac:dyDescent="0.35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  <c r="U3363">
        <v>0</v>
      </c>
      <c r="V3363" t="s">
        <v>78</v>
      </c>
      <c r="W3363" t="s">
        <v>92</v>
      </c>
    </row>
    <row r="3364" spans="1:23" x14ac:dyDescent="0.35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  <c r="U3364">
        <v>1</v>
      </c>
      <c r="V3364" t="s">
        <v>79</v>
      </c>
      <c r="W3364" t="s">
        <v>93</v>
      </c>
    </row>
    <row r="3365" spans="1:23" x14ac:dyDescent="0.35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  <c r="U3365">
        <v>0</v>
      </c>
      <c r="V3365" t="s">
        <v>78</v>
      </c>
      <c r="W3365" t="s">
        <v>92</v>
      </c>
    </row>
    <row r="3366" spans="1:23" x14ac:dyDescent="0.35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  <c r="U3366">
        <v>0</v>
      </c>
      <c r="V3366" t="s">
        <v>78</v>
      </c>
      <c r="W3366" t="s">
        <v>91</v>
      </c>
    </row>
    <row r="3367" spans="1:23" x14ac:dyDescent="0.35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  <c r="U3367">
        <v>0</v>
      </c>
      <c r="V3367" t="s">
        <v>78</v>
      </c>
      <c r="W3367" t="s">
        <v>93</v>
      </c>
    </row>
    <row r="3368" spans="1:23" x14ac:dyDescent="0.35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  <c r="U3368">
        <v>0</v>
      </c>
      <c r="V3368" t="s">
        <v>78</v>
      </c>
      <c r="W3368" t="s">
        <v>91</v>
      </c>
    </row>
    <row r="3369" spans="1:23" x14ac:dyDescent="0.35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  <c r="U3369">
        <v>0</v>
      </c>
      <c r="V3369" t="s">
        <v>78</v>
      </c>
      <c r="W3369" t="s">
        <v>93</v>
      </c>
    </row>
    <row r="3370" spans="1:23" x14ac:dyDescent="0.35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  <c r="U3370">
        <v>0</v>
      </c>
      <c r="V3370" t="s">
        <v>78</v>
      </c>
      <c r="W3370" t="s">
        <v>93</v>
      </c>
    </row>
    <row r="3371" spans="1:23" x14ac:dyDescent="0.35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  <c r="U3371">
        <v>0</v>
      </c>
      <c r="V3371" t="s">
        <v>78</v>
      </c>
      <c r="W3371" t="s">
        <v>90</v>
      </c>
    </row>
    <row r="3372" spans="1:23" x14ac:dyDescent="0.35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  <c r="U3372">
        <v>0</v>
      </c>
      <c r="V3372" t="s">
        <v>78</v>
      </c>
      <c r="W3372" t="s">
        <v>90</v>
      </c>
    </row>
    <row r="3373" spans="1:23" x14ac:dyDescent="0.35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  <c r="U3373">
        <v>1</v>
      </c>
      <c r="V3373" t="s">
        <v>79</v>
      </c>
      <c r="W3373" t="s">
        <v>92</v>
      </c>
    </row>
    <row r="3374" spans="1:23" x14ac:dyDescent="0.35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  <c r="U3374">
        <v>0</v>
      </c>
      <c r="V3374" t="s">
        <v>78</v>
      </c>
      <c r="W3374" t="s">
        <v>93</v>
      </c>
    </row>
    <row r="3375" spans="1:23" x14ac:dyDescent="0.35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  <c r="U3375">
        <v>0</v>
      </c>
      <c r="V3375" t="s">
        <v>78</v>
      </c>
      <c r="W3375" t="s">
        <v>91</v>
      </c>
    </row>
    <row r="3376" spans="1:23" x14ac:dyDescent="0.35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  <c r="U3376">
        <v>1</v>
      </c>
      <c r="V3376" t="s">
        <v>79</v>
      </c>
      <c r="W3376" t="s">
        <v>92</v>
      </c>
    </row>
    <row r="3377" spans="1:23" x14ac:dyDescent="0.35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  <c r="U3377">
        <v>1</v>
      </c>
      <c r="V3377" t="s">
        <v>78</v>
      </c>
      <c r="W3377" t="s">
        <v>90</v>
      </c>
    </row>
    <row r="3378" spans="1:23" x14ac:dyDescent="0.35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  <c r="U3378">
        <v>0</v>
      </c>
      <c r="V3378" t="s">
        <v>78</v>
      </c>
      <c r="W3378" t="s">
        <v>92</v>
      </c>
    </row>
    <row r="3379" spans="1:23" x14ac:dyDescent="0.35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  <c r="U3379">
        <v>0</v>
      </c>
      <c r="V3379" t="s">
        <v>78</v>
      </c>
      <c r="W3379" t="s">
        <v>93</v>
      </c>
    </row>
    <row r="3380" spans="1:23" x14ac:dyDescent="0.35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  <c r="U3380">
        <v>0</v>
      </c>
      <c r="V3380" t="s">
        <v>78</v>
      </c>
      <c r="W3380" t="s">
        <v>93</v>
      </c>
    </row>
    <row r="3381" spans="1:23" x14ac:dyDescent="0.35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  <c r="U3381">
        <v>1</v>
      </c>
      <c r="V3381" t="s">
        <v>78</v>
      </c>
      <c r="W3381" t="s">
        <v>90</v>
      </c>
    </row>
    <row r="3382" spans="1:23" x14ac:dyDescent="0.35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  <c r="U3382">
        <v>0</v>
      </c>
      <c r="V3382" t="s">
        <v>78</v>
      </c>
      <c r="W3382" t="s">
        <v>92</v>
      </c>
    </row>
    <row r="3383" spans="1:23" x14ac:dyDescent="0.35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  <c r="U3383">
        <v>1</v>
      </c>
      <c r="V3383" t="s">
        <v>78</v>
      </c>
      <c r="W3383" t="s">
        <v>90</v>
      </c>
    </row>
    <row r="3384" spans="1:23" x14ac:dyDescent="0.35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  <c r="U3384">
        <v>0</v>
      </c>
      <c r="V3384" t="s">
        <v>78</v>
      </c>
      <c r="W3384" t="s">
        <v>93</v>
      </c>
    </row>
    <row r="3385" spans="1:23" x14ac:dyDescent="0.35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  <c r="U3385">
        <v>0</v>
      </c>
      <c r="V3385" t="s">
        <v>78</v>
      </c>
      <c r="W3385" t="s">
        <v>91</v>
      </c>
    </row>
    <row r="3386" spans="1:23" x14ac:dyDescent="0.35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  <c r="U3386">
        <v>0</v>
      </c>
      <c r="V3386" t="s">
        <v>78</v>
      </c>
      <c r="W3386" t="s">
        <v>92</v>
      </c>
    </row>
    <row r="3387" spans="1:23" x14ac:dyDescent="0.35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  <c r="U3387">
        <v>0</v>
      </c>
      <c r="V3387" t="s">
        <v>78</v>
      </c>
      <c r="W3387" t="s">
        <v>92</v>
      </c>
    </row>
    <row r="3388" spans="1:23" x14ac:dyDescent="0.35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  <c r="U3388">
        <v>0</v>
      </c>
      <c r="V3388" t="s">
        <v>78</v>
      </c>
      <c r="W3388" t="s">
        <v>91</v>
      </c>
    </row>
    <row r="3389" spans="1:23" x14ac:dyDescent="0.35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  <c r="U3389">
        <v>0</v>
      </c>
      <c r="V3389" t="s">
        <v>78</v>
      </c>
      <c r="W3389" t="s">
        <v>91</v>
      </c>
    </row>
    <row r="3390" spans="1:23" x14ac:dyDescent="0.35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  <c r="U3390">
        <v>0</v>
      </c>
      <c r="V3390" t="s">
        <v>78</v>
      </c>
      <c r="W3390" t="s">
        <v>90</v>
      </c>
    </row>
    <row r="3391" spans="1:23" x14ac:dyDescent="0.35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  <c r="U3391">
        <v>0</v>
      </c>
      <c r="V3391" t="s">
        <v>78</v>
      </c>
      <c r="W3391" t="s">
        <v>93</v>
      </c>
    </row>
    <row r="3392" spans="1:23" x14ac:dyDescent="0.35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  <c r="U3392">
        <v>1</v>
      </c>
      <c r="V3392" t="s">
        <v>78</v>
      </c>
      <c r="W3392" t="s">
        <v>92</v>
      </c>
    </row>
    <row r="3393" spans="1:23" x14ac:dyDescent="0.35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  <c r="U3393">
        <v>0</v>
      </c>
      <c r="V3393" t="s">
        <v>78</v>
      </c>
      <c r="W3393" t="s">
        <v>90</v>
      </c>
    </row>
    <row r="3394" spans="1:23" x14ac:dyDescent="0.35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  <c r="U3394">
        <v>0</v>
      </c>
      <c r="V3394" t="s">
        <v>78</v>
      </c>
      <c r="W3394" t="s">
        <v>90</v>
      </c>
    </row>
    <row r="3395" spans="1:23" x14ac:dyDescent="0.35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  <c r="U3395">
        <v>0</v>
      </c>
      <c r="V3395" t="s">
        <v>78</v>
      </c>
      <c r="W3395" t="s">
        <v>92</v>
      </c>
    </row>
    <row r="3396" spans="1:23" x14ac:dyDescent="0.35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  <c r="U3396">
        <v>0</v>
      </c>
      <c r="V3396" t="s">
        <v>78</v>
      </c>
      <c r="W3396" t="s">
        <v>90</v>
      </c>
    </row>
    <row r="3397" spans="1:23" x14ac:dyDescent="0.35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  <c r="U3397">
        <v>0</v>
      </c>
      <c r="V3397" t="s">
        <v>78</v>
      </c>
      <c r="W3397" t="s">
        <v>90</v>
      </c>
    </row>
    <row r="3398" spans="1:23" x14ac:dyDescent="0.35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  <c r="U3398">
        <v>0</v>
      </c>
      <c r="V3398" t="s">
        <v>78</v>
      </c>
      <c r="W3398" t="s">
        <v>91</v>
      </c>
    </row>
    <row r="3399" spans="1:23" x14ac:dyDescent="0.35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  <c r="U3399">
        <v>0</v>
      </c>
      <c r="V3399" t="s">
        <v>78</v>
      </c>
      <c r="W3399" t="s">
        <v>93</v>
      </c>
    </row>
    <row r="3400" spans="1:23" x14ac:dyDescent="0.35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  <c r="U3400">
        <v>0</v>
      </c>
      <c r="V3400" t="s">
        <v>78</v>
      </c>
      <c r="W3400" t="s">
        <v>90</v>
      </c>
    </row>
    <row r="3401" spans="1:23" x14ac:dyDescent="0.35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  <c r="U3401">
        <v>0</v>
      </c>
      <c r="V3401" t="s">
        <v>78</v>
      </c>
      <c r="W3401" t="s">
        <v>90</v>
      </c>
    </row>
    <row r="3402" spans="1:23" x14ac:dyDescent="0.35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  <c r="U3402">
        <v>0</v>
      </c>
      <c r="V3402" t="s">
        <v>78</v>
      </c>
      <c r="W3402" t="s">
        <v>90</v>
      </c>
    </row>
    <row r="3403" spans="1:23" x14ac:dyDescent="0.35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  <c r="U3403">
        <v>0</v>
      </c>
      <c r="V3403" t="s">
        <v>79</v>
      </c>
      <c r="W3403" t="s">
        <v>91</v>
      </c>
    </row>
    <row r="3404" spans="1:23" x14ac:dyDescent="0.35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  <c r="U3404">
        <v>0</v>
      </c>
      <c r="V3404" t="s">
        <v>78</v>
      </c>
      <c r="W3404" t="s">
        <v>91</v>
      </c>
    </row>
    <row r="3405" spans="1:23" x14ac:dyDescent="0.35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  <c r="U3405">
        <v>0</v>
      </c>
      <c r="V3405" t="s">
        <v>78</v>
      </c>
      <c r="W3405" t="s">
        <v>93</v>
      </c>
    </row>
    <row r="3406" spans="1:23" x14ac:dyDescent="0.35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  <c r="U3406">
        <v>0</v>
      </c>
      <c r="V3406" t="s">
        <v>78</v>
      </c>
      <c r="W3406" t="s">
        <v>90</v>
      </c>
    </row>
    <row r="3407" spans="1:23" x14ac:dyDescent="0.35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  <c r="U3407">
        <v>1</v>
      </c>
      <c r="V3407" t="s">
        <v>79</v>
      </c>
      <c r="W3407" t="s">
        <v>91</v>
      </c>
    </row>
    <row r="3408" spans="1:23" x14ac:dyDescent="0.35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  <c r="U3408">
        <v>0</v>
      </c>
      <c r="V3408" t="s">
        <v>78</v>
      </c>
      <c r="W3408" t="s">
        <v>90</v>
      </c>
    </row>
    <row r="3409" spans="1:23" x14ac:dyDescent="0.35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  <c r="U3409">
        <v>0</v>
      </c>
      <c r="V3409" t="s">
        <v>78</v>
      </c>
      <c r="W3409" t="s">
        <v>91</v>
      </c>
    </row>
    <row r="3410" spans="1:23" x14ac:dyDescent="0.35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  <c r="U3410">
        <v>1</v>
      </c>
      <c r="V3410" t="s">
        <v>78</v>
      </c>
      <c r="W3410" t="s">
        <v>90</v>
      </c>
    </row>
    <row r="3411" spans="1:23" x14ac:dyDescent="0.35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  <c r="U3411">
        <v>0</v>
      </c>
      <c r="V3411" t="s">
        <v>78</v>
      </c>
      <c r="W3411" t="s">
        <v>92</v>
      </c>
    </row>
    <row r="3412" spans="1:23" x14ac:dyDescent="0.35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  <c r="U3412">
        <v>1</v>
      </c>
      <c r="V3412" t="s">
        <v>79</v>
      </c>
      <c r="W3412" t="s">
        <v>90</v>
      </c>
    </row>
    <row r="3413" spans="1:23" x14ac:dyDescent="0.35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  <c r="U3413">
        <v>0</v>
      </c>
      <c r="V3413" t="s">
        <v>78</v>
      </c>
      <c r="W3413" t="s">
        <v>90</v>
      </c>
    </row>
    <row r="3414" spans="1:23" x14ac:dyDescent="0.35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  <c r="U3414">
        <v>0</v>
      </c>
      <c r="V3414" t="s">
        <v>78</v>
      </c>
      <c r="W3414" t="s">
        <v>90</v>
      </c>
    </row>
    <row r="3415" spans="1:23" x14ac:dyDescent="0.35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  <c r="U3415">
        <v>1</v>
      </c>
      <c r="V3415" t="s">
        <v>78</v>
      </c>
      <c r="W3415" t="s">
        <v>92</v>
      </c>
    </row>
    <row r="3416" spans="1:23" x14ac:dyDescent="0.35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  <c r="U3416">
        <v>0</v>
      </c>
      <c r="V3416" t="s">
        <v>78</v>
      </c>
      <c r="W3416" t="s">
        <v>90</v>
      </c>
    </row>
    <row r="3417" spans="1:23" x14ac:dyDescent="0.35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  <c r="U3417">
        <v>0</v>
      </c>
      <c r="V3417" t="s">
        <v>78</v>
      </c>
      <c r="W3417" t="s">
        <v>90</v>
      </c>
    </row>
    <row r="3418" spans="1:23" x14ac:dyDescent="0.35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  <c r="U3418">
        <v>1</v>
      </c>
      <c r="V3418" t="s">
        <v>78</v>
      </c>
      <c r="W3418" t="s">
        <v>90</v>
      </c>
    </row>
    <row r="3419" spans="1:23" x14ac:dyDescent="0.35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  <c r="U3419">
        <v>0</v>
      </c>
      <c r="V3419" t="s">
        <v>78</v>
      </c>
      <c r="W3419" t="s">
        <v>90</v>
      </c>
    </row>
    <row r="3420" spans="1:23" x14ac:dyDescent="0.35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  <c r="U3420">
        <v>0</v>
      </c>
      <c r="V3420" t="s">
        <v>78</v>
      </c>
      <c r="W3420" t="s">
        <v>93</v>
      </c>
    </row>
    <row r="3421" spans="1:23" x14ac:dyDescent="0.35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  <c r="U3421">
        <v>0</v>
      </c>
      <c r="V3421" t="s">
        <v>78</v>
      </c>
      <c r="W3421" t="s">
        <v>92</v>
      </c>
    </row>
    <row r="3422" spans="1:23" x14ac:dyDescent="0.35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  <c r="U3422">
        <v>0</v>
      </c>
      <c r="V3422" t="s">
        <v>78</v>
      </c>
      <c r="W3422" t="s">
        <v>90</v>
      </c>
    </row>
    <row r="3423" spans="1:23" x14ac:dyDescent="0.35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  <c r="U3423">
        <v>0</v>
      </c>
      <c r="V3423" t="s">
        <v>78</v>
      </c>
      <c r="W3423" t="s">
        <v>92</v>
      </c>
    </row>
    <row r="3424" spans="1:23" x14ac:dyDescent="0.35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  <c r="U3424">
        <v>0</v>
      </c>
      <c r="V3424" t="s">
        <v>78</v>
      </c>
      <c r="W3424" t="s">
        <v>92</v>
      </c>
    </row>
    <row r="3425" spans="1:23" x14ac:dyDescent="0.35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  <c r="U3425">
        <v>0</v>
      </c>
      <c r="V3425" t="s">
        <v>78</v>
      </c>
      <c r="W3425" t="s">
        <v>92</v>
      </c>
    </row>
    <row r="3426" spans="1:23" x14ac:dyDescent="0.35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  <c r="U3426">
        <v>0</v>
      </c>
      <c r="V3426" t="s">
        <v>78</v>
      </c>
      <c r="W3426" t="s">
        <v>90</v>
      </c>
    </row>
    <row r="3427" spans="1:23" x14ac:dyDescent="0.35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  <c r="U3427">
        <v>0</v>
      </c>
      <c r="V3427" t="s">
        <v>78</v>
      </c>
      <c r="W3427" t="s">
        <v>90</v>
      </c>
    </row>
    <row r="3428" spans="1:23" x14ac:dyDescent="0.35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  <c r="U3428">
        <v>0</v>
      </c>
      <c r="V3428" t="s">
        <v>78</v>
      </c>
      <c r="W3428" t="s">
        <v>92</v>
      </c>
    </row>
    <row r="3429" spans="1:23" x14ac:dyDescent="0.35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  <c r="U3429">
        <v>1</v>
      </c>
      <c r="V3429" t="s">
        <v>78</v>
      </c>
      <c r="W3429" t="s">
        <v>93</v>
      </c>
    </row>
    <row r="3430" spans="1:23" x14ac:dyDescent="0.35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  <c r="U3430">
        <v>0</v>
      </c>
      <c r="V3430" t="s">
        <v>78</v>
      </c>
      <c r="W3430" t="s">
        <v>90</v>
      </c>
    </row>
    <row r="3431" spans="1:23" x14ac:dyDescent="0.35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  <c r="U3431">
        <v>0</v>
      </c>
      <c r="V3431" t="s">
        <v>78</v>
      </c>
      <c r="W3431" t="s">
        <v>92</v>
      </c>
    </row>
    <row r="3432" spans="1:23" x14ac:dyDescent="0.35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  <c r="U3432">
        <v>0</v>
      </c>
      <c r="V3432" t="s">
        <v>78</v>
      </c>
      <c r="W3432" t="s">
        <v>90</v>
      </c>
    </row>
    <row r="3433" spans="1:23" x14ac:dyDescent="0.35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  <c r="U3433">
        <v>0</v>
      </c>
      <c r="V3433" t="s">
        <v>78</v>
      </c>
      <c r="W3433" t="s">
        <v>92</v>
      </c>
    </row>
    <row r="3434" spans="1:23" x14ac:dyDescent="0.35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  <c r="U3434">
        <v>0</v>
      </c>
      <c r="V3434" t="s">
        <v>78</v>
      </c>
      <c r="W3434" t="s">
        <v>90</v>
      </c>
    </row>
    <row r="3435" spans="1:23" x14ac:dyDescent="0.35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  <c r="U3435">
        <v>1</v>
      </c>
      <c r="V3435" t="s">
        <v>78</v>
      </c>
      <c r="W3435" t="s">
        <v>90</v>
      </c>
    </row>
    <row r="3436" spans="1:23" x14ac:dyDescent="0.35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  <c r="U3436">
        <v>0</v>
      </c>
      <c r="V3436" t="s">
        <v>78</v>
      </c>
      <c r="W3436" t="s">
        <v>90</v>
      </c>
    </row>
    <row r="3437" spans="1:23" x14ac:dyDescent="0.35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  <c r="U3437">
        <v>0</v>
      </c>
      <c r="V3437" t="s">
        <v>78</v>
      </c>
      <c r="W3437" t="s">
        <v>90</v>
      </c>
    </row>
    <row r="3438" spans="1:23" x14ac:dyDescent="0.35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  <c r="U3438">
        <v>0</v>
      </c>
      <c r="V3438" t="s">
        <v>78</v>
      </c>
      <c r="W3438" t="s">
        <v>92</v>
      </c>
    </row>
    <row r="3439" spans="1:23" x14ac:dyDescent="0.35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  <c r="U3439">
        <v>1</v>
      </c>
      <c r="V3439" t="s">
        <v>79</v>
      </c>
      <c r="W3439" t="s">
        <v>92</v>
      </c>
    </row>
    <row r="3440" spans="1:23" x14ac:dyDescent="0.35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  <c r="U3440">
        <v>0</v>
      </c>
      <c r="V3440" t="s">
        <v>78</v>
      </c>
      <c r="W3440" t="s">
        <v>93</v>
      </c>
    </row>
    <row r="3441" spans="1:23" x14ac:dyDescent="0.35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  <c r="U3441">
        <v>0</v>
      </c>
      <c r="V3441" t="s">
        <v>78</v>
      </c>
      <c r="W3441" t="s">
        <v>90</v>
      </c>
    </row>
    <row r="3442" spans="1:23" x14ac:dyDescent="0.35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  <c r="U3442">
        <v>0</v>
      </c>
      <c r="V3442" t="s">
        <v>78</v>
      </c>
      <c r="W3442" t="s">
        <v>91</v>
      </c>
    </row>
    <row r="3443" spans="1:23" x14ac:dyDescent="0.35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  <c r="U3443">
        <v>0</v>
      </c>
      <c r="V3443" t="s">
        <v>78</v>
      </c>
      <c r="W3443" t="s">
        <v>93</v>
      </c>
    </row>
    <row r="3444" spans="1:23" x14ac:dyDescent="0.35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  <c r="U3444">
        <v>0</v>
      </c>
      <c r="V3444" t="s">
        <v>78</v>
      </c>
      <c r="W3444" t="s">
        <v>94</v>
      </c>
    </row>
    <row r="3445" spans="1:23" x14ac:dyDescent="0.35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  <c r="U3445">
        <v>0</v>
      </c>
      <c r="V3445" t="s">
        <v>78</v>
      </c>
      <c r="W3445" t="s">
        <v>93</v>
      </c>
    </row>
    <row r="3446" spans="1:23" x14ac:dyDescent="0.35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  <c r="U3446">
        <v>0</v>
      </c>
      <c r="V3446" t="s">
        <v>78</v>
      </c>
      <c r="W3446" t="s">
        <v>91</v>
      </c>
    </row>
    <row r="3447" spans="1:23" x14ac:dyDescent="0.35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  <c r="U3447">
        <v>1</v>
      </c>
      <c r="V3447" t="s">
        <v>78</v>
      </c>
      <c r="W3447" t="s">
        <v>92</v>
      </c>
    </row>
    <row r="3448" spans="1:23" x14ac:dyDescent="0.35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  <c r="U3448">
        <v>0</v>
      </c>
      <c r="V3448" t="s">
        <v>78</v>
      </c>
      <c r="W3448" t="s">
        <v>91</v>
      </c>
    </row>
    <row r="3449" spans="1:23" x14ac:dyDescent="0.35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  <c r="U3449">
        <v>0</v>
      </c>
      <c r="V3449" t="s">
        <v>78</v>
      </c>
      <c r="W3449" t="s">
        <v>90</v>
      </c>
    </row>
    <row r="3450" spans="1:23" x14ac:dyDescent="0.35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  <c r="U3450">
        <v>0</v>
      </c>
      <c r="V3450" t="s">
        <v>78</v>
      </c>
      <c r="W3450" t="s">
        <v>91</v>
      </c>
    </row>
    <row r="3451" spans="1:23" x14ac:dyDescent="0.35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  <c r="U3451">
        <v>0</v>
      </c>
      <c r="V3451" t="s">
        <v>78</v>
      </c>
      <c r="W3451" t="s">
        <v>91</v>
      </c>
    </row>
    <row r="3452" spans="1:23" x14ac:dyDescent="0.35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  <c r="U3452">
        <v>0</v>
      </c>
      <c r="V3452" t="s">
        <v>78</v>
      </c>
      <c r="W3452" t="s">
        <v>92</v>
      </c>
    </row>
    <row r="3453" spans="1:23" x14ac:dyDescent="0.35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  <c r="U3453">
        <v>0</v>
      </c>
      <c r="V3453" t="s">
        <v>78</v>
      </c>
      <c r="W3453" t="s">
        <v>92</v>
      </c>
    </row>
    <row r="3454" spans="1:23" x14ac:dyDescent="0.35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  <c r="U3454">
        <v>0</v>
      </c>
      <c r="V3454" t="s">
        <v>78</v>
      </c>
      <c r="W3454" t="s">
        <v>92</v>
      </c>
    </row>
    <row r="3455" spans="1:23" x14ac:dyDescent="0.35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  <c r="U3455">
        <v>0</v>
      </c>
      <c r="V3455" t="s">
        <v>78</v>
      </c>
      <c r="W3455" t="s">
        <v>90</v>
      </c>
    </row>
    <row r="3456" spans="1:23" x14ac:dyDescent="0.35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  <c r="U3456">
        <v>0</v>
      </c>
      <c r="V3456" t="s">
        <v>78</v>
      </c>
      <c r="W3456" t="s">
        <v>92</v>
      </c>
    </row>
    <row r="3457" spans="1:23" x14ac:dyDescent="0.35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  <c r="U3457">
        <v>0</v>
      </c>
      <c r="V3457" t="s">
        <v>78</v>
      </c>
      <c r="W3457" t="s">
        <v>92</v>
      </c>
    </row>
    <row r="3458" spans="1:23" x14ac:dyDescent="0.35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  <c r="U3458">
        <v>0</v>
      </c>
      <c r="V3458" t="s">
        <v>78</v>
      </c>
      <c r="W3458" t="s">
        <v>92</v>
      </c>
    </row>
    <row r="3459" spans="1:23" x14ac:dyDescent="0.35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  <c r="U3459">
        <v>1</v>
      </c>
      <c r="V3459" t="s">
        <v>78</v>
      </c>
      <c r="W3459" t="s">
        <v>90</v>
      </c>
    </row>
    <row r="3460" spans="1:23" x14ac:dyDescent="0.35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  <c r="U3460">
        <v>0</v>
      </c>
      <c r="V3460" t="s">
        <v>78</v>
      </c>
      <c r="W3460" t="s">
        <v>91</v>
      </c>
    </row>
    <row r="3461" spans="1:23" x14ac:dyDescent="0.35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  <c r="U3461">
        <v>0</v>
      </c>
      <c r="V3461" t="s">
        <v>78</v>
      </c>
      <c r="W3461" t="s">
        <v>93</v>
      </c>
    </row>
    <row r="3462" spans="1:23" x14ac:dyDescent="0.35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  <c r="U3462">
        <v>0</v>
      </c>
      <c r="V3462" t="s">
        <v>78</v>
      </c>
      <c r="W3462" t="s">
        <v>92</v>
      </c>
    </row>
    <row r="3463" spans="1:23" x14ac:dyDescent="0.35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  <c r="U3463">
        <v>0</v>
      </c>
      <c r="V3463" t="s">
        <v>78</v>
      </c>
      <c r="W3463" t="s">
        <v>92</v>
      </c>
    </row>
    <row r="3464" spans="1:23" x14ac:dyDescent="0.35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  <c r="U3464">
        <v>0</v>
      </c>
      <c r="V3464" t="s">
        <v>79</v>
      </c>
      <c r="W3464" t="s">
        <v>91</v>
      </c>
    </row>
    <row r="3465" spans="1:23" x14ac:dyDescent="0.35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  <c r="U3465">
        <v>1</v>
      </c>
      <c r="V3465" t="s">
        <v>78</v>
      </c>
      <c r="W3465" t="s">
        <v>91</v>
      </c>
    </row>
    <row r="3466" spans="1:23" x14ac:dyDescent="0.35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  <c r="U3466">
        <v>0</v>
      </c>
      <c r="V3466" t="s">
        <v>78</v>
      </c>
      <c r="W3466" t="s">
        <v>90</v>
      </c>
    </row>
    <row r="3467" spans="1:23" x14ac:dyDescent="0.35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  <c r="U3467">
        <v>0</v>
      </c>
      <c r="V3467" t="s">
        <v>78</v>
      </c>
      <c r="W3467" t="s">
        <v>92</v>
      </c>
    </row>
    <row r="3468" spans="1:23" x14ac:dyDescent="0.35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  <c r="U3468">
        <v>0</v>
      </c>
      <c r="V3468" t="s">
        <v>78</v>
      </c>
      <c r="W3468" t="s">
        <v>92</v>
      </c>
    </row>
    <row r="3469" spans="1:23" x14ac:dyDescent="0.35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  <c r="U3469">
        <v>0</v>
      </c>
      <c r="V3469" t="s">
        <v>78</v>
      </c>
      <c r="W3469" t="s">
        <v>90</v>
      </c>
    </row>
    <row r="3470" spans="1:23" x14ac:dyDescent="0.35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  <c r="U3470">
        <v>1</v>
      </c>
      <c r="V3470" t="s">
        <v>78</v>
      </c>
      <c r="W3470" t="s">
        <v>91</v>
      </c>
    </row>
    <row r="3471" spans="1:23" x14ac:dyDescent="0.35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  <c r="U3471">
        <v>0</v>
      </c>
      <c r="V3471" t="s">
        <v>78</v>
      </c>
      <c r="W3471" t="s">
        <v>92</v>
      </c>
    </row>
    <row r="3472" spans="1:23" x14ac:dyDescent="0.35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  <c r="U3472">
        <v>0</v>
      </c>
      <c r="V3472" t="s">
        <v>78</v>
      </c>
      <c r="W3472" t="s">
        <v>91</v>
      </c>
    </row>
    <row r="3473" spans="1:23" x14ac:dyDescent="0.35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  <c r="U3473">
        <v>0</v>
      </c>
      <c r="V3473" t="s">
        <v>79</v>
      </c>
      <c r="W3473" t="s">
        <v>91</v>
      </c>
    </row>
    <row r="3474" spans="1:23" x14ac:dyDescent="0.35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  <c r="U3474">
        <v>0</v>
      </c>
      <c r="V3474" t="s">
        <v>78</v>
      </c>
      <c r="W3474" t="s">
        <v>90</v>
      </c>
    </row>
    <row r="3475" spans="1:23" x14ac:dyDescent="0.35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  <c r="U3475">
        <v>0</v>
      </c>
      <c r="V3475" t="s">
        <v>78</v>
      </c>
      <c r="W3475" t="s">
        <v>92</v>
      </c>
    </row>
    <row r="3476" spans="1:23" x14ac:dyDescent="0.35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  <c r="U3476">
        <v>0</v>
      </c>
      <c r="V3476" t="s">
        <v>78</v>
      </c>
      <c r="W3476" t="s">
        <v>91</v>
      </c>
    </row>
    <row r="3477" spans="1:23" x14ac:dyDescent="0.35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  <c r="U3477">
        <v>0</v>
      </c>
      <c r="V3477" t="s">
        <v>78</v>
      </c>
      <c r="W3477" t="s">
        <v>90</v>
      </c>
    </row>
    <row r="3478" spans="1:23" x14ac:dyDescent="0.35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  <c r="U3478">
        <v>0</v>
      </c>
      <c r="V3478" t="s">
        <v>78</v>
      </c>
      <c r="W3478" t="s">
        <v>93</v>
      </c>
    </row>
    <row r="3479" spans="1:23" x14ac:dyDescent="0.35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  <c r="U3479">
        <v>0</v>
      </c>
      <c r="V3479" t="s">
        <v>78</v>
      </c>
      <c r="W3479" t="s">
        <v>90</v>
      </c>
    </row>
    <row r="3480" spans="1:23" x14ac:dyDescent="0.35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  <c r="U3480">
        <v>0</v>
      </c>
      <c r="V3480" t="s">
        <v>78</v>
      </c>
      <c r="W3480" t="s">
        <v>92</v>
      </c>
    </row>
    <row r="3481" spans="1:23" x14ac:dyDescent="0.35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  <c r="U3481">
        <v>0</v>
      </c>
      <c r="V3481" t="s">
        <v>78</v>
      </c>
      <c r="W3481" t="s">
        <v>92</v>
      </c>
    </row>
    <row r="3482" spans="1:23" x14ac:dyDescent="0.35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  <c r="U3482">
        <v>0</v>
      </c>
      <c r="V3482" t="s">
        <v>78</v>
      </c>
      <c r="W3482" t="s">
        <v>92</v>
      </c>
    </row>
    <row r="3483" spans="1:23" x14ac:dyDescent="0.35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  <c r="U3483">
        <v>0</v>
      </c>
      <c r="V3483" t="s">
        <v>78</v>
      </c>
      <c r="W3483" t="s">
        <v>90</v>
      </c>
    </row>
    <row r="3484" spans="1:23" x14ac:dyDescent="0.35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  <c r="U3484">
        <v>0</v>
      </c>
      <c r="V3484" t="s">
        <v>78</v>
      </c>
      <c r="W3484" t="s">
        <v>90</v>
      </c>
    </row>
    <row r="3485" spans="1:23" x14ac:dyDescent="0.35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  <c r="U3485">
        <v>0</v>
      </c>
      <c r="V3485" t="s">
        <v>79</v>
      </c>
      <c r="W3485" t="s">
        <v>90</v>
      </c>
    </row>
    <row r="3486" spans="1:23" x14ac:dyDescent="0.35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  <c r="U3486">
        <v>0</v>
      </c>
      <c r="V3486" t="s">
        <v>78</v>
      </c>
      <c r="W3486" t="s">
        <v>92</v>
      </c>
    </row>
    <row r="3487" spans="1:23" x14ac:dyDescent="0.35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  <c r="U3487">
        <v>1</v>
      </c>
      <c r="V3487" t="s">
        <v>78</v>
      </c>
      <c r="W3487" t="s">
        <v>90</v>
      </c>
    </row>
    <row r="3488" spans="1:23" x14ac:dyDescent="0.35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  <c r="U3488">
        <v>0</v>
      </c>
      <c r="V3488" t="s">
        <v>78</v>
      </c>
      <c r="W3488" t="s">
        <v>92</v>
      </c>
    </row>
    <row r="3489" spans="1:23" x14ac:dyDescent="0.35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  <c r="U3489">
        <v>0</v>
      </c>
      <c r="V3489" t="s">
        <v>79</v>
      </c>
      <c r="W3489" t="s">
        <v>90</v>
      </c>
    </row>
    <row r="3490" spans="1:23" x14ac:dyDescent="0.35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  <c r="U3490">
        <v>0</v>
      </c>
      <c r="V3490" t="s">
        <v>78</v>
      </c>
      <c r="W3490" t="s">
        <v>91</v>
      </c>
    </row>
    <row r="3491" spans="1:23" x14ac:dyDescent="0.35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  <c r="U3491">
        <v>0</v>
      </c>
      <c r="V3491" t="s">
        <v>78</v>
      </c>
      <c r="W3491" t="s">
        <v>90</v>
      </c>
    </row>
    <row r="3492" spans="1:23" x14ac:dyDescent="0.35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  <c r="U3492">
        <v>0</v>
      </c>
      <c r="V3492" t="s">
        <v>78</v>
      </c>
      <c r="W3492" t="s">
        <v>93</v>
      </c>
    </row>
    <row r="3493" spans="1:23" x14ac:dyDescent="0.35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  <c r="U3493">
        <v>0</v>
      </c>
      <c r="V3493" t="s">
        <v>78</v>
      </c>
      <c r="W3493" t="s">
        <v>91</v>
      </c>
    </row>
    <row r="3494" spans="1:23" x14ac:dyDescent="0.35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  <c r="U3494">
        <v>0</v>
      </c>
      <c r="V3494" t="s">
        <v>78</v>
      </c>
      <c r="W3494" t="s">
        <v>91</v>
      </c>
    </row>
    <row r="3495" spans="1:23" x14ac:dyDescent="0.35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  <c r="U3495">
        <v>1</v>
      </c>
      <c r="V3495" t="s">
        <v>78</v>
      </c>
      <c r="W3495" t="s">
        <v>93</v>
      </c>
    </row>
    <row r="3496" spans="1:23" x14ac:dyDescent="0.35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  <c r="U3496">
        <v>1</v>
      </c>
      <c r="V3496" t="s">
        <v>78</v>
      </c>
      <c r="W3496" t="s">
        <v>90</v>
      </c>
    </row>
    <row r="3497" spans="1:23" x14ac:dyDescent="0.35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  <c r="U3497">
        <v>0</v>
      </c>
      <c r="V3497" t="s">
        <v>78</v>
      </c>
      <c r="W3497" t="s">
        <v>91</v>
      </c>
    </row>
    <row r="3498" spans="1:23" x14ac:dyDescent="0.35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  <c r="U3498">
        <v>0</v>
      </c>
      <c r="V3498" t="s">
        <v>78</v>
      </c>
      <c r="W3498" t="s">
        <v>90</v>
      </c>
    </row>
    <row r="3499" spans="1:23" x14ac:dyDescent="0.35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  <c r="U3499">
        <v>0</v>
      </c>
      <c r="V3499" t="s">
        <v>78</v>
      </c>
      <c r="W3499" t="s">
        <v>90</v>
      </c>
    </row>
    <row r="3500" spans="1:23" x14ac:dyDescent="0.35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  <c r="U3500">
        <v>0</v>
      </c>
      <c r="V3500" t="s">
        <v>78</v>
      </c>
      <c r="W3500" t="s">
        <v>93</v>
      </c>
    </row>
    <row r="3501" spans="1:23" x14ac:dyDescent="0.35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  <c r="U3501">
        <v>0</v>
      </c>
      <c r="V3501" t="s">
        <v>78</v>
      </c>
      <c r="W3501" t="s">
        <v>91</v>
      </c>
    </row>
    <row r="3502" spans="1:23" x14ac:dyDescent="0.35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  <c r="U3502">
        <v>0</v>
      </c>
      <c r="V3502" t="s">
        <v>78</v>
      </c>
      <c r="W3502" t="s">
        <v>90</v>
      </c>
    </row>
    <row r="3503" spans="1:23" x14ac:dyDescent="0.35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  <c r="U3503">
        <v>0</v>
      </c>
      <c r="V3503" t="s">
        <v>78</v>
      </c>
      <c r="W3503" t="s">
        <v>90</v>
      </c>
    </row>
    <row r="3504" spans="1:23" x14ac:dyDescent="0.35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  <c r="U3504">
        <v>1</v>
      </c>
      <c r="V3504" t="s">
        <v>79</v>
      </c>
      <c r="W3504" t="s">
        <v>91</v>
      </c>
    </row>
    <row r="3505" spans="1:23" x14ac:dyDescent="0.35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  <c r="U3505">
        <v>1</v>
      </c>
      <c r="V3505" t="s">
        <v>78</v>
      </c>
      <c r="W3505" t="s">
        <v>92</v>
      </c>
    </row>
    <row r="3506" spans="1:23" x14ac:dyDescent="0.35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  <c r="U3506">
        <v>0</v>
      </c>
      <c r="V3506" t="s">
        <v>78</v>
      </c>
      <c r="W3506" t="s">
        <v>92</v>
      </c>
    </row>
    <row r="3507" spans="1:23" x14ac:dyDescent="0.35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  <c r="U3507">
        <v>0</v>
      </c>
      <c r="V3507" t="s">
        <v>78</v>
      </c>
      <c r="W3507" t="s">
        <v>93</v>
      </c>
    </row>
    <row r="3508" spans="1:23" x14ac:dyDescent="0.35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  <c r="U3508">
        <v>1</v>
      </c>
      <c r="V3508" t="s">
        <v>78</v>
      </c>
      <c r="W3508" t="s">
        <v>92</v>
      </c>
    </row>
    <row r="3509" spans="1:23" x14ac:dyDescent="0.35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  <c r="U3509">
        <v>0</v>
      </c>
      <c r="V3509" t="s">
        <v>78</v>
      </c>
      <c r="W3509" t="s">
        <v>91</v>
      </c>
    </row>
    <row r="3510" spans="1:23" x14ac:dyDescent="0.35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  <c r="U3510">
        <v>1</v>
      </c>
      <c r="V3510" t="s">
        <v>78</v>
      </c>
      <c r="W3510" t="s">
        <v>92</v>
      </c>
    </row>
    <row r="3511" spans="1:23" x14ac:dyDescent="0.35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  <c r="U3511">
        <v>0</v>
      </c>
      <c r="V3511" t="s">
        <v>78</v>
      </c>
      <c r="W3511" t="s">
        <v>90</v>
      </c>
    </row>
    <row r="3512" spans="1:23" x14ac:dyDescent="0.35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  <c r="U3512">
        <v>0</v>
      </c>
      <c r="V3512" t="s">
        <v>78</v>
      </c>
      <c r="W3512" t="s">
        <v>94</v>
      </c>
    </row>
    <row r="3513" spans="1:23" x14ac:dyDescent="0.35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  <c r="U3513">
        <v>1</v>
      </c>
      <c r="V3513" t="s">
        <v>78</v>
      </c>
      <c r="W3513" t="s">
        <v>91</v>
      </c>
    </row>
    <row r="3514" spans="1:23" x14ac:dyDescent="0.35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  <c r="U3514">
        <v>1</v>
      </c>
      <c r="V3514" t="s">
        <v>78</v>
      </c>
      <c r="W3514" t="s">
        <v>90</v>
      </c>
    </row>
    <row r="3515" spans="1:23" x14ac:dyDescent="0.35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  <c r="U3515">
        <v>0</v>
      </c>
      <c r="V3515" t="s">
        <v>78</v>
      </c>
      <c r="W3515" t="s">
        <v>92</v>
      </c>
    </row>
    <row r="3516" spans="1:23" x14ac:dyDescent="0.35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  <c r="U3516">
        <v>0</v>
      </c>
      <c r="V3516" t="s">
        <v>78</v>
      </c>
      <c r="W3516" t="s">
        <v>93</v>
      </c>
    </row>
    <row r="3517" spans="1:23" x14ac:dyDescent="0.35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  <c r="U3517">
        <v>0</v>
      </c>
      <c r="V3517" t="s">
        <v>78</v>
      </c>
      <c r="W3517" t="s">
        <v>93</v>
      </c>
    </row>
    <row r="3518" spans="1:23" x14ac:dyDescent="0.35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  <c r="U3518">
        <v>0</v>
      </c>
      <c r="V3518" t="s">
        <v>78</v>
      </c>
      <c r="W3518" t="s">
        <v>91</v>
      </c>
    </row>
    <row r="3519" spans="1:23" x14ac:dyDescent="0.35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  <c r="U3519">
        <v>0</v>
      </c>
      <c r="V3519" t="s">
        <v>78</v>
      </c>
      <c r="W3519" t="s">
        <v>90</v>
      </c>
    </row>
    <row r="3520" spans="1:23" x14ac:dyDescent="0.35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  <c r="U3520">
        <v>0</v>
      </c>
      <c r="V3520" t="s">
        <v>78</v>
      </c>
      <c r="W3520" t="s">
        <v>91</v>
      </c>
    </row>
    <row r="3521" spans="1:23" x14ac:dyDescent="0.35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  <c r="U3521">
        <v>0</v>
      </c>
      <c r="V3521" t="s">
        <v>78</v>
      </c>
      <c r="W3521" t="s">
        <v>92</v>
      </c>
    </row>
    <row r="3522" spans="1:23" x14ac:dyDescent="0.35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  <c r="U3522">
        <v>0</v>
      </c>
      <c r="V3522" t="s">
        <v>78</v>
      </c>
      <c r="W3522" t="s">
        <v>90</v>
      </c>
    </row>
    <row r="3523" spans="1:23" x14ac:dyDescent="0.35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  <c r="U3523">
        <v>1</v>
      </c>
      <c r="V3523" t="s">
        <v>79</v>
      </c>
      <c r="W3523" t="s">
        <v>90</v>
      </c>
    </row>
    <row r="3524" spans="1:23" x14ac:dyDescent="0.35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  <c r="U3524">
        <v>0</v>
      </c>
      <c r="V3524" t="s">
        <v>78</v>
      </c>
      <c r="W3524" t="s">
        <v>93</v>
      </c>
    </row>
    <row r="3525" spans="1:23" x14ac:dyDescent="0.35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  <c r="U3525">
        <v>1</v>
      </c>
      <c r="V3525" t="s">
        <v>78</v>
      </c>
      <c r="W3525" t="s">
        <v>91</v>
      </c>
    </row>
    <row r="3526" spans="1:23" x14ac:dyDescent="0.35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  <c r="U3526">
        <v>1</v>
      </c>
      <c r="V3526" t="s">
        <v>78</v>
      </c>
      <c r="W3526" t="s">
        <v>90</v>
      </c>
    </row>
    <row r="3527" spans="1:23" x14ac:dyDescent="0.35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  <c r="U3527">
        <v>0</v>
      </c>
      <c r="V3527" t="s">
        <v>78</v>
      </c>
      <c r="W3527" t="s">
        <v>93</v>
      </c>
    </row>
    <row r="3528" spans="1:23" x14ac:dyDescent="0.35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  <c r="U3528">
        <v>0</v>
      </c>
      <c r="V3528" t="s">
        <v>78</v>
      </c>
      <c r="W3528" t="s">
        <v>90</v>
      </c>
    </row>
    <row r="3529" spans="1:23" x14ac:dyDescent="0.35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  <c r="U3529">
        <v>0</v>
      </c>
      <c r="V3529" t="s">
        <v>78</v>
      </c>
      <c r="W3529" t="s">
        <v>90</v>
      </c>
    </row>
    <row r="3530" spans="1:23" x14ac:dyDescent="0.35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  <c r="U3530">
        <v>0</v>
      </c>
      <c r="V3530" t="s">
        <v>78</v>
      </c>
      <c r="W3530" t="s">
        <v>93</v>
      </c>
    </row>
    <row r="3531" spans="1:23" x14ac:dyDescent="0.35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  <c r="U3531">
        <v>0</v>
      </c>
      <c r="V3531" t="s">
        <v>78</v>
      </c>
      <c r="W3531" t="s">
        <v>92</v>
      </c>
    </row>
    <row r="3532" spans="1:23" x14ac:dyDescent="0.35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  <c r="U3532">
        <v>0</v>
      </c>
      <c r="V3532" t="s">
        <v>78</v>
      </c>
      <c r="W3532" t="s">
        <v>93</v>
      </c>
    </row>
    <row r="3533" spans="1:23" x14ac:dyDescent="0.35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  <c r="U3533">
        <v>0</v>
      </c>
      <c r="V3533" t="s">
        <v>78</v>
      </c>
      <c r="W3533" t="s">
        <v>91</v>
      </c>
    </row>
    <row r="3534" spans="1:23" x14ac:dyDescent="0.35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  <c r="U3534">
        <v>0</v>
      </c>
      <c r="V3534" t="s">
        <v>79</v>
      </c>
      <c r="W3534" t="s">
        <v>90</v>
      </c>
    </row>
    <row r="3535" spans="1:23" x14ac:dyDescent="0.35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  <c r="U3535">
        <v>1</v>
      </c>
      <c r="V3535" t="s">
        <v>78</v>
      </c>
      <c r="W3535" t="s">
        <v>93</v>
      </c>
    </row>
    <row r="3536" spans="1:23" x14ac:dyDescent="0.35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  <c r="U3536">
        <v>0</v>
      </c>
      <c r="V3536" t="s">
        <v>78</v>
      </c>
      <c r="W3536" t="s">
        <v>92</v>
      </c>
    </row>
    <row r="3537" spans="1:23" x14ac:dyDescent="0.35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  <c r="U3537">
        <v>0</v>
      </c>
      <c r="V3537" t="s">
        <v>78</v>
      </c>
      <c r="W3537" t="s">
        <v>94</v>
      </c>
    </row>
    <row r="3538" spans="1:23" x14ac:dyDescent="0.35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  <c r="U3538">
        <v>0</v>
      </c>
      <c r="V3538" t="s">
        <v>78</v>
      </c>
      <c r="W3538" t="s">
        <v>92</v>
      </c>
    </row>
    <row r="3539" spans="1:23" x14ac:dyDescent="0.35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  <c r="U3539">
        <v>0</v>
      </c>
      <c r="V3539" t="s">
        <v>78</v>
      </c>
      <c r="W3539" t="s">
        <v>90</v>
      </c>
    </row>
    <row r="3540" spans="1:23" x14ac:dyDescent="0.35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  <c r="U3540">
        <v>0</v>
      </c>
      <c r="V3540" t="s">
        <v>78</v>
      </c>
      <c r="W3540" t="s">
        <v>92</v>
      </c>
    </row>
    <row r="3541" spans="1:23" x14ac:dyDescent="0.35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  <c r="U3541">
        <v>0</v>
      </c>
      <c r="V3541" t="s">
        <v>78</v>
      </c>
      <c r="W3541" t="s">
        <v>93</v>
      </c>
    </row>
    <row r="3542" spans="1:23" x14ac:dyDescent="0.35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  <c r="U3542">
        <v>0</v>
      </c>
      <c r="V3542" t="s">
        <v>78</v>
      </c>
      <c r="W3542" t="s">
        <v>92</v>
      </c>
    </row>
    <row r="3543" spans="1:23" x14ac:dyDescent="0.35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  <c r="U3543">
        <v>0</v>
      </c>
      <c r="V3543" t="s">
        <v>78</v>
      </c>
      <c r="W3543" t="s">
        <v>92</v>
      </c>
    </row>
    <row r="3544" spans="1:23" x14ac:dyDescent="0.35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  <c r="U3544">
        <v>1</v>
      </c>
      <c r="V3544" t="s">
        <v>78</v>
      </c>
      <c r="W3544" t="s">
        <v>92</v>
      </c>
    </row>
    <row r="3545" spans="1:23" x14ac:dyDescent="0.35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  <c r="U3545">
        <v>0</v>
      </c>
      <c r="V3545" t="s">
        <v>78</v>
      </c>
      <c r="W3545" t="s">
        <v>92</v>
      </c>
    </row>
    <row r="3546" spans="1:23" x14ac:dyDescent="0.35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  <c r="U3546">
        <v>0</v>
      </c>
      <c r="V3546" t="s">
        <v>78</v>
      </c>
      <c r="W3546" t="s">
        <v>92</v>
      </c>
    </row>
    <row r="3547" spans="1:23" x14ac:dyDescent="0.35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  <c r="U3547">
        <v>0</v>
      </c>
      <c r="V3547" t="s">
        <v>78</v>
      </c>
      <c r="W3547" t="s">
        <v>90</v>
      </c>
    </row>
    <row r="3548" spans="1:23" x14ac:dyDescent="0.35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  <c r="U3548">
        <v>0</v>
      </c>
      <c r="V3548" t="s">
        <v>78</v>
      </c>
      <c r="W3548" t="s">
        <v>93</v>
      </c>
    </row>
    <row r="3549" spans="1:23" x14ac:dyDescent="0.35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  <c r="U3549">
        <v>0</v>
      </c>
      <c r="V3549" t="s">
        <v>78</v>
      </c>
      <c r="W3549" t="s">
        <v>91</v>
      </c>
    </row>
    <row r="3550" spans="1:23" x14ac:dyDescent="0.35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  <c r="U3550">
        <v>0</v>
      </c>
      <c r="V3550" t="s">
        <v>78</v>
      </c>
      <c r="W3550" t="s">
        <v>91</v>
      </c>
    </row>
    <row r="3551" spans="1:23" x14ac:dyDescent="0.35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  <c r="U3551">
        <v>0</v>
      </c>
      <c r="V3551" t="s">
        <v>78</v>
      </c>
      <c r="W3551" t="s">
        <v>92</v>
      </c>
    </row>
    <row r="3552" spans="1:23" x14ac:dyDescent="0.35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  <c r="U3552">
        <v>0</v>
      </c>
      <c r="V3552" t="s">
        <v>78</v>
      </c>
      <c r="W3552" t="s">
        <v>90</v>
      </c>
    </row>
    <row r="3553" spans="1:23" x14ac:dyDescent="0.35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  <c r="U3553">
        <v>0</v>
      </c>
      <c r="V3553" t="s">
        <v>78</v>
      </c>
      <c r="W3553" t="s">
        <v>92</v>
      </c>
    </row>
    <row r="3554" spans="1:23" x14ac:dyDescent="0.35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  <c r="U3554">
        <v>0</v>
      </c>
      <c r="V3554" t="s">
        <v>78</v>
      </c>
      <c r="W3554" t="s">
        <v>91</v>
      </c>
    </row>
    <row r="3555" spans="1:23" x14ac:dyDescent="0.35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  <c r="U3555">
        <v>0</v>
      </c>
      <c r="V3555" t="s">
        <v>78</v>
      </c>
      <c r="W3555" t="s">
        <v>91</v>
      </c>
    </row>
    <row r="3556" spans="1:23" x14ac:dyDescent="0.35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  <c r="U3556">
        <v>1</v>
      </c>
      <c r="V3556" t="s">
        <v>79</v>
      </c>
      <c r="W3556" t="s">
        <v>90</v>
      </c>
    </row>
    <row r="3557" spans="1:23" x14ac:dyDescent="0.35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  <c r="U3557">
        <v>0</v>
      </c>
      <c r="V3557" t="s">
        <v>78</v>
      </c>
      <c r="W3557" t="s">
        <v>92</v>
      </c>
    </row>
    <row r="3558" spans="1:23" x14ac:dyDescent="0.35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  <c r="U3558">
        <v>0</v>
      </c>
      <c r="V3558" t="s">
        <v>78</v>
      </c>
      <c r="W3558" t="s">
        <v>92</v>
      </c>
    </row>
    <row r="3559" spans="1:23" x14ac:dyDescent="0.35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  <c r="U3559">
        <v>0</v>
      </c>
      <c r="V3559" t="s">
        <v>78</v>
      </c>
      <c r="W3559" t="s">
        <v>94</v>
      </c>
    </row>
    <row r="3560" spans="1:23" x14ac:dyDescent="0.35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  <c r="U3560">
        <v>0</v>
      </c>
      <c r="V3560" t="s">
        <v>78</v>
      </c>
      <c r="W3560" t="s">
        <v>92</v>
      </c>
    </row>
    <row r="3561" spans="1:23" x14ac:dyDescent="0.35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  <c r="U3561">
        <v>0</v>
      </c>
      <c r="V3561" t="s">
        <v>78</v>
      </c>
      <c r="W3561" t="s">
        <v>92</v>
      </c>
    </row>
    <row r="3562" spans="1:23" x14ac:dyDescent="0.35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  <c r="U3562">
        <v>0</v>
      </c>
      <c r="V3562" t="s">
        <v>78</v>
      </c>
      <c r="W3562" t="s">
        <v>92</v>
      </c>
    </row>
    <row r="3563" spans="1:23" x14ac:dyDescent="0.35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  <c r="U3563">
        <v>0</v>
      </c>
      <c r="V3563" t="s">
        <v>78</v>
      </c>
      <c r="W3563" t="s">
        <v>92</v>
      </c>
    </row>
    <row r="3564" spans="1:23" x14ac:dyDescent="0.35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  <c r="U3564">
        <v>1</v>
      </c>
      <c r="V3564" t="s">
        <v>78</v>
      </c>
      <c r="W3564" t="s">
        <v>90</v>
      </c>
    </row>
    <row r="3565" spans="1:23" x14ac:dyDescent="0.35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  <c r="U3565">
        <v>0</v>
      </c>
      <c r="V3565" t="s">
        <v>78</v>
      </c>
      <c r="W3565" t="s">
        <v>92</v>
      </c>
    </row>
    <row r="3566" spans="1:23" x14ac:dyDescent="0.35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  <c r="U3566">
        <v>0</v>
      </c>
      <c r="V3566" t="s">
        <v>78</v>
      </c>
      <c r="W3566" t="s">
        <v>92</v>
      </c>
    </row>
    <row r="3567" spans="1:23" x14ac:dyDescent="0.35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  <c r="U3567">
        <v>0</v>
      </c>
      <c r="V3567" t="s">
        <v>78</v>
      </c>
      <c r="W3567" t="s">
        <v>93</v>
      </c>
    </row>
    <row r="3568" spans="1:23" x14ac:dyDescent="0.35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  <c r="U3568">
        <v>0</v>
      </c>
      <c r="V3568" t="s">
        <v>78</v>
      </c>
      <c r="W3568" t="s">
        <v>93</v>
      </c>
    </row>
    <row r="3569" spans="1:23" x14ac:dyDescent="0.35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  <c r="U3569">
        <v>0</v>
      </c>
      <c r="V3569" t="s">
        <v>78</v>
      </c>
      <c r="W3569" t="s">
        <v>92</v>
      </c>
    </row>
    <row r="3570" spans="1:23" x14ac:dyDescent="0.35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  <c r="U3570">
        <v>0</v>
      </c>
      <c r="V3570" t="s">
        <v>79</v>
      </c>
      <c r="W3570" t="s">
        <v>92</v>
      </c>
    </row>
    <row r="3571" spans="1:23" x14ac:dyDescent="0.35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  <c r="U3571">
        <v>0</v>
      </c>
      <c r="V3571" t="s">
        <v>78</v>
      </c>
      <c r="W3571" t="s">
        <v>92</v>
      </c>
    </row>
    <row r="3572" spans="1:23" x14ac:dyDescent="0.35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  <c r="U3572">
        <v>0</v>
      </c>
      <c r="V3572" t="s">
        <v>78</v>
      </c>
      <c r="W3572" t="s">
        <v>92</v>
      </c>
    </row>
    <row r="3573" spans="1:23" x14ac:dyDescent="0.35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  <c r="U3573">
        <v>0</v>
      </c>
      <c r="V3573" t="s">
        <v>78</v>
      </c>
      <c r="W3573" t="s">
        <v>91</v>
      </c>
    </row>
    <row r="3574" spans="1:23" x14ac:dyDescent="0.35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  <c r="U3574">
        <v>0</v>
      </c>
      <c r="V3574" t="s">
        <v>78</v>
      </c>
      <c r="W3574" t="s">
        <v>91</v>
      </c>
    </row>
    <row r="3575" spans="1:23" x14ac:dyDescent="0.35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  <c r="U3575">
        <v>0</v>
      </c>
      <c r="V3575" t="s">
        <v>78</v>
      </c>
      <c r="W3575" t="s">
        <v>91</v>
      </c>
    </row>
    <row r="3576" spans="1:23" x14ac:dyDescent="0.35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  <c r="U3576">
        <v>0</v>
      </c>
      <c r="V3576" t="s">
        <v>78</v>
      </c>
      <c r="W3576" t="s">
        <v>93</v>
      </c>
    </row>
    <row r="3577" spans="1:23" x14ac:dyDescent="0.35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  <c r="U3577">
        <v>1</v>
      </c>
      <c r="V3577" t="s">
        <v>78</v>
      </c>
      <c r="W3577" t="s">
        <v>92</v>
      </c>
    </row>
    <row r="3578" spans="1:23" x14ac:dyDescent="0.35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  <c r="U3578">
        <v>0</v>
      </c>
      <c r="V3578" t="s">
        <v>78</v>
      </c>
      <c r="W3578" t="s">
        <v>90</v>
      </c>
    </row>
    <row r="3579" spans="1:23" x14ac:dyDescent="0.35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  <c r="U3579">
        <v>0</v>
      </c>
      <c r="V3579" t="s">
        <v>78</v>
      </c>
      <c r="W3579" t="s">
        <v>90</v>
      </c>
    </row>
    <row r="3580" spans="1:23" x14ac:dyDescent="0.35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  <c r="U3580">
        <v>1</v>
      </c>
      <c r="V3580" t="s">
        <v>78</v>
      </c>
      <c r="W3580" t="s">
        <v>91</v>
      </c>
    </row>
    <row r="3581" spans="1:23" x14ac:dyDescent="0.35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  <c r="U3581">
        <v>1</v>
      </c>
      <c r="V3581" t="s">
        <v>78</v>
      </c>
      <c r="W3581" t="s">
        <v>91</v>
      </c>
    </row>
    <row r="3582" spans="1:23" x14ac:dyDescent="0.35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  <c r="U3582">
        <v>0</v>
      </c>
      <c r="V3582" t="s">
        <v>78</v>
      </c>
      <c r="W3582" t="s">
        <v>92</v>
      </c>
    </row>
    <row r="3583" spans="1:23" x14ac:dyDescent="0.35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  <c r="U3583">
        <v>0</v>
      </c>
      <c r="V3583" t="s">
        <v>78</v>
      </c>
      <c r="W3583" t="s">
        <v>91</v>
      </c>
    </row>
    <row r="3584" spans="1:23" x14ac:dyDescent="0.35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  <c r="U3584">
        <v>0</v>
      </c>
      <c r="V3584" t="s">
        <v>78</v>
      </c>
      <c r="W3584" t="s">
        <v>92</v>
      </c>
    </row>
    <row r="3585" spans="1:23" x14ac:dyDescent="0.35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  <c r="U3585">
        <v>0</v>
      </c>
      <c r="V3585" t="s">
        <v>78</v>
      </c>
      <c r="W3585" t="s">
        <v>91</v>
      </c>
    </row>
    <row r="3586" spans="1:23" x14ac:dyDescent="0.35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  <c r="U3586">
        <v>0</v>
      </c>
      <c r="V3586" t="s">
        <v>78</v>
      </c>
      <c r="W3586" t="s">
        <v>90</v>
      </c>
    </row>
    <row r="3587" spans="1:23" x14ac:dyDescent="0.35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  <c r="U3587">
        <v>1</v>
      </c>
      <c r="V3587" t="s">
        <v>79</v>
      </c>
      <c r="W3587" t="s">
        <v>92</v>
      </c>
    </row>
    <row r="3588" spans="1:23" x14ac:dyDescent="0.35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  <c r="U3588">
        <v>0</v>
      </c>
      <c r="V3588" t="s">
        <v>78</v>
      </c>
      <c r="W3588" t="s">
        <v>90</v>
      </c>
    </row>
    <row r="3589" spans="1:23" x14ac:dyDescent="0.35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  <c r="U3589">
        <v>0</v>
      </c>
      <c r="V3589" t="s">
        <v>78</v>
      </c>
      <c r="W3589" t="s">
        <v>91</v>
      </c>
    </row>
    <row r="3590" spans="1:23" x14ac:dyDescent="0.35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  <c r="U3590">
        <v>0</v>
      </c>
      <c r="V3590" t="s">
        <v>78</v>
      </c>
      <c r="W3590" t="s">
        <v>90</v>
      </c>
    </row>
    <row r="3591" spans="1:23" x14ac:dyDescent="0.35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  <c r="U3591">
        <v>0</v>
      </c>
      <c r="V3591" t="s">
        <v>78</v>
      </c>
      <c r="W3591" t="s">
        <v>92</v>
      </c>
    </row>
    <row r="3592" spans="1:23" x14ac:dyDescent="0.35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  <c r="U3592">
        <v>0</v>
      </c>
      <c r="V3592" t="s">
        <v>78</v>
      </c>
      <c r="W3592" t="s">
        <v>90</v>
      </c>
    </row>
    <row r="3593" spans="1:23" x14ac:dyDescent="0.35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  <c r="U3593">
        <v>0</v>
      </c>
      <c r="V3593" t="s">
        <v>78</v>
      </c>
      <c r="W3593" t="s">
        <v>92</v>
      </c>
    </row>
    <row r="3594" spans="1:23" x14ac:dyDescent="0.35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  <c r="U3594">
        <v>0</v>
      </c>
      <c r="V3594" t="s">
        <v>78</v>
      </c>
      <c r="W3594" t="s">
        <v>92</v>
      </c>
    </row>
    <row r="3595" spans="1:23" x14ac:dyDescent="0.35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  <c r="U3595">
        <v>0</v>
      </c>
      <c r="V3595" t="s">
        <v>78</v>
      </c>
      <c r="W3595" t="s">
        <v>91</v>
      </c>
    </row>
    <row r="3596" spans="1:23" x14ac:dyDescent="0.35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  <c r="U3596">
        <v>0</v>
      </c>
      <c r="V3596" t="s">
        <v>78</v>
      </c>
      <c r="W3596" t="s">
        <v>93</v>
      </c>
    </row>
    <row r="3597" spans="1:23" x14ac:dyDescent="0.35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  <c r="U3597">
        <v>0</v>
      </c>
      <c r="V3597" t="s">
        <v>78</v>
      </c>
      <c r="W3597" t="s">
        <v>90</v>
      </c>
    </row>
    <row r="3598" spans="1:23" x14ac:dyDescent="0.35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  <c r="U3598">
        <v>0</v>
      </c>
      <c r="V3598" t="s">
        <v>78</v>
      </c>
      <c r="W3598" t="s">
        <v>92</v>
      </c>
    </row>
    <row r="3599" spans="1:23" x14ac:dyDescent="0.35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  <c r="U3599">
        <v>0</v>
      </c>
      <c r="V3599" t="s">
        <v>78</v>
      </c>
      <c r="W3599" t="s">
        <v>91</v>
      </c>
    </row>
    <row r="3600" spans="1:23" x14ac:dyDescent="0.35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  <c r="U3600">
        <v>1</v>
      </c>
      <c r="V3600" t="s">
        <v>78</v>
      </c>
      <c r="W3600" t="s">
        <v>92</v>
      </c>
    </row>
    <row r="3601" spans="1:23" x14ac:dyDescent="0.35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  <c r="U3601">
        <v>0</v>
      </c>
      <c r="V3601" t="s">
        <v>78</v>
      </c>
      <c r="W3601" t="s">
        <v>90</v>
      </c>
    </row>
    <row r="3602" spans="1:23" x14ac:dyDescent="0.35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  <c r="U3602">
        <v>1</v>
      </c>
      <c r="V3602" t="s">
        <v>78</v>
      </c>
      <c r="W3602" t="s">
        <v>90</v>
      </c>
    </row>
    <row r="3603" spans="1:23" x14ac:dyDescent="0.35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  <c r="U3603">
        <v>0</v>
      </c>
      <c r="V3603" t="s">
        <v>78</v>
      </c>
      <c r="W3603" t="s">
        <v>90</v>
      </c>
    </row>
    <row r="3604" spans="1:23" x14ac:dyDescent="0.35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  <c r="U3604">
        <v>0</v>
      </c>
      <c r="V3604" t="s">
        <v>78</v>
      </c>
      <c r="W3604" t="s">
        <v>90</v>
      </c>
    </row>
    <row r="3605" spans="1:23" x14ac:dyDescent="0.35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  <c r="U3605">
        <v>0</v>
      </c>
      <c r="V3605" t="s">
        <v>78</v>
      </c>
      <c r="W3605" t="s">
        <v>90</v>
      </c>
    </row>
    <row r="3606" spans="1:23" x14ac:dyDescent="0.35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  <c r="U3606">
        <v>1</v>
      </c>
      <c r="V3606" t="s">
        <v>79</v>
      </c>
      <c r="W3606" t="s">
        <v>92</v>
      </c>
    </row>
    <row r="3607" spans="1:23" x14ac:dyDescent="0.35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  <c r="U3607">
        <v>1</v>
      </c>
      <c r="V3607" t="s">
        <v>78</v>
      </c>
      <c r="W3607" t="s">
        <v>92</v>
      </c>
    </row>
    <row r="3608" spans="1:23" x14ac:dyDescent="0.35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  <c r="U3608">
        <v>0</v>
      </c>
      <c r="V3608" t="s">
        <v>78</v>
      </c>
      <c r="W3608" t="s">
        <v>90</v>
      </c>
    </row>
    <row r="3609" spans="1:23" x14ac:dyDescent="0.35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  <c r="U3609">
        <v>0</v>
      </c>
      <c r="V3609" t="s">
        <v>78</v>
      </c>
      <c r="W3609" t="s">
        <v>90</v>
      </c>
    </row>
    <row r="3610" spans="1:23" x14ac:dyDescent="0.35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  <c r="U3610">
        <v>0</v>
      </c>
      <c r="V3610" t="s">
        <v>78</v>
      </c>
      <c r="W3610" t="s">
        <v>90</v>
      </c>
    </row>
    <row r="3611" spans="1:23" x14ac:dyDescent="0.35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  <c r="U3611">
        <v>1</v>
      </c>
      <c r="V3611" t="s">
        <v>78</v>
      </c>
      <c r="W3611" t="s">
        <v>90</v>
      </c>
    </row>
    <row r="3612" spans="1:23" x14ac:dyDescent="0.35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  <c r="U3612">
        <v>0</v>
      </c>
      <c r="V3612" t="s">
        <v>78</v>
      </c>
      <c r="W3612" t="s">
        <v>90</v>
      </c>
    </row>
    <row r="3613" spans="1:23" x14ac:dyDescent="0.35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  <c r="U3613">
        <v>0</v>
      </c>
      <c r="V3613" t="s">
        <v>78</v>
      </c>
      <c r="W3613" t="s">
        <v>93</v>
      </c>
    </row>
    <row r="3614" spans="1:23" x14ac:dyDescent="0.35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  <c r="U3614">
        <v>0</v>
      </c>
      <c r="V3614" t="s">
        <v>78</v>
      </c>
      <c r="W3614" t="s">
        <v>93</v>
      </c>
    </row>
    <row r="3615" spans="1:23" x14ac:dyDescent="0.35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  <c r="U3615">
        <v>1</v>
      </c>
      <c r="V3615" t="s">
        <v>78</v>
      </c>
      <c r="W3615" t="s">
        <v>91</v>
      </c>
    </row>
    <row r="3616" spans="1:23" x14ac:dyDescent="0.35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  <c r="U3616">
        <v>0</v>
      </c>
      <c r="V3616" t="s">
        <v>78</v>
      </c>
      <c r="W3616" t="s">
        <v>90</v>
      </c>
    </row>
    <row r="3617" spans="1:23" x14ac:dyDescent="0.35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  <c r="U3617">
        <v>0</v>
      </c>
      <c r="V3617" t="s">
        <v>78</v>
      </c>
      <c r="W3617" t="s">
        <v>90</v>
      </c>
    </row>
    <row r="3618" spans="1:23" x14ac:dyDescent="0.35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  <c r="U3618">
        <v>0</v>
      </c>
      <c r="V3618" t="s">
        <v>78</v>
      </c>
      <c r="W3618" t="s">
        <v>90</v>
      </c>
    </row>
    <row r="3619" spans="1:23" x14ac:dyDescent="0.35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  <c r="U3619">
        <v>0</v>
      </c>
      <c r="V3619" t="s">
        <v>78</v>
      </c>
      <c r="W3619" t="s">
        <v>91</v>
      </c>
    </row>
    <row r="3620" spans="1:23" x14ac:dyDescent="0.35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  <c r="U3620">
        <v>0</v>
      </c>
      <c r="V3620" t="s">
        <v>78</v>
      </c>
      <c r="W3620" t="s">
        <v>91</v>
      </c>
    </row>
    <row r="3621" spans="1:23" x14ac:dyDescent="0.35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  <c r="U3621">
        <v>0</v>
      </c>
      <c r="V3621" t="s">
        <v>78</v>
      </c>
      <c r="W3621" t="s">
        <v>92</v>
      </c>
    </row>
    <row r="3622" spans="1:23" x14ac:dyDescent="0.35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  <c r="U3622">
        <v>0</v>
      </c>
      <c r="V3622" t="s">
        <v>78</v>
      </c>
      <c r="W3622" t="s">
        <v>91</v>
      </c>
    </row>
    <row r="3623" spans="1:23" x14ac:dyDescent="0.35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  <c r="U3623">
        <v>0</v>
      </c>
      <c r="V3623" t="s">
        <v>78</v>
      </c>
      <c r="W3623" t="s">
        <v>93</v>
      </c>
    </row>
    <row r="3624" spans="1:23" x14ac:dyDescent="0.35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  <c r="U3624">
        <v>0</v>
      </c>
      <c r="V3624" t="s">
        <v>78</v>
      </c>
      <c r="W3624" t="s">
        <v>91</v>
      </c>
    </row>
    <row r="3625" spans="1:23" x14ac:dyDescent="0.35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  <c r="U3625">
        <v>1</v>
      </c>
      <c r="V3625" t="s">
        <v>78</v>
      </c>
      <c r="W3625" t="s">
        <v>90</v>
      </c>
    </row>
    <row r="3626" spans="1:23" x14ac:dyDescent="0.35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  <c r="U3626">
        <v>0</v>
      </c>
      <c r="V3626" t="s">
        <v>78</v>
      </c>
      <c r="W3626" t="s">
        <v>92</v>
      </c>
    </row>
    <row r="3627" spans="1:23" x14ac:dyDescent="0.35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  <c r="U3627">
        <v>0</v>
      </c>
      <c r="V3627" t="s">
        <v>78</v>
      </c>
      <c r="W3627" t="s">
        <v>93</v>
      </c>
    </row>
    <row r="3628" spans="1:23" x14ac:dyDescent="0.35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  <c r="U3628">
        <v>1</v>
      </c>
      <c r="V3628" t="s">
        <v>78</v>
      </c>
      <c r="W3628" t="s">
        <v>93</v>
      </c>
    </row>
    <row r="3629" spans="1:23" x14ac:dyDescent="0.35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  <c r="U3629">
        <v>0</v>
      </c>
      <c r="V3629" t="s">
        <v>78</v>
      </c>
      <c r="W3629" t="s">
        <v>92</v>
      </c>
    </row>
    <row r="3630" spans="1:23" x14ac:dyDescent="0.35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  <c r="U3630">
        <v>1</v>
      </c>
      <c r="V3630" t="s">
        <v>79</v>
      </c>
      <c r="W3630" t="s">
        <v>91</v>
      </c>
    </row>
    <row r="3631" spans="1:23" x14ac:dyDescent="0.35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  <c r="U3631">
        <v>0</v>
      </c>
      <c r="V3631" t="s">
        <v>78</v>
      </c>
      <c r="W3631" t="s">
        <v>91</v>
      </c>
    </row>
    <row r="3632" spans="1:23" x14ac:dyDescent="0.35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  <c r="U3632">
        <v>0</v>
      </c>
      <c r="V3632" t="s">
        <v>78</v>
      </c>
      <c r="W3632" t="s">
        <v>91</v>
      </c>
    </row>
    <row r="3633" spans="1:23" x14ac:dyDescent="0.35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  <c r="U3633">
        <v>0</v>
      </c>
      <c r="V3633" t="s">
        <v>78</v>
      </c>
      <c r="W3633" t="s">
        <v>92</v>
      </c>
    </row>
    <row r="3634" spans="1:23" x14ac:dyDescent="0.35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  <c r="U3634">
        <v>0</v>
      </c>
      <c r="V3634" t="s">
        <v>78</v>
      </c>
      <c r="W3634" t="s">
        <v>92</v>
      </c>
    </row>
    <row r="3635" spans="1:23" x14ac:dyDescent="0.35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  <c r="U3635">
        <v>0</v>
      </c>
      <c r="V3635" t="s">
        <v>78</v>
      </c>
      <c r="W3635" t="s">
        <v>91</v>
      </c>
    </row>
    <row r="3636" spans="1:23" x14ac:dyDescent="0.35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  <c r="U3636">
        <v>0</v>
      </c>
      <c r="V3636" t="s">
        <v>78</v>
      </c>
      <c r="W3636" t="s">
        <v>93</v>
      </c>
    </row>
    <row r="3637" spans="1:23" x14ac:dyDescent="0.35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  <c r="U3637">
        <v>0</v>
      </c>
      <c r="V3637" t="s">
        <v>78</v>
      </c>
      <c r="W3637" t="s">
        <v>90</v>
      </c>
    </row>
    <row r="3638" spans="1:23" x14ac:dyDescent="0.35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  <c r="U3638">
        <v>1</v>
      </c>
      <c r="V3638" t="s">
        <v>78</v>
      </c>
      <c r="W3638" t="s">
        <v>93</v>
      </c>
    </row>
    <row r="3639" spans="1:23" x14ac:dyDescent="0.35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  <c r="U3639">
        <v>0</v>
      </c>
      <c r="V3639" t="s">
        <v>78</v>
      </c>
      <c r="W3639" t="s">
        <v>91</v>
      </c>
    </row>
    <row r="3640" spans="1:23" x14ac:dyDescent="0.35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  <c r="U3640">
        <v>1</v>
      </c>
      <c r="V3640" t="s">
        <v>79</v>
      </c>
      <c r="W3640" t="s">
        <v>92</v>
      </c>
    </row>
    <row r="3641" spans="1:23" x14ac:dyDescent="0.35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  <c r="U3641">
        <v>1</v>
      </c>
      <c r="V3641" t="s">
        <v>78</v>
      </c>
      <c r="W3641" t="s">
        <v>90</v>
      </c>
    </row>
    <row r="3642" spans="1:23" x14ac:dyDescent="0.35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  <c r="U3642">
        <v>0</v>
      </c>
      <c r="V3642" t="s">
        <v>78</v>
      </c>
      <c r="W3642" t="s">
        <v>92</v>
      </c>
    </row>
    <row r="3643" spans="1:23" x14ac:dyDescent="0.35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  <c r="U3643">
        <v>0</v>
      </c>
      <c r="V3643" t="s">
        <v>78</v>
      </c>
      <c r="W3643" t="s">
        <v>92</v>
      </c>
    </row>
    <row r="3644" spans="1:23" x14ac:dyDescent="0.35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  <c r="U3644">
        <v>0</v>
      </c>
      <c r="V3644" t="s">
        <v>78</v>
      </c>
      <c r="W3644" t="s">
        <v>90</v>
      </c>
    </row>
    <row r="3645" spans="1:23" x14ac:dyDescent="0.35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  <c r="U3645">
        <v>0</v>
      </c>
      <c r="V3645" t="s">
        <v>78</v>
      </c>
      <c r="W3645" t="s">
        <v>91</v>
      </c>
    </row>
    <row r="3646" spans="1:23" x14ac:dyDescent="0.35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  <c r="U3646">
        <v>0</v>
      </c>
      <c r="V3646" t="s">
        <v>78</v>
      </c>
      <c r="W3646" t="s">
        <v>92</v>
      </c>
    </row>
    <row r="3647" spans="1:23" x14ac:dyDescent="0.35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  <c r="U3647">
        <v>0</v>
      </c>
      <c r="V3647" t="s">
        <v>78</v>
      </c>
      <c r="W3647" t="s">
        <v>92</v>
      </c>
    </row>
    <row r="3648" spans="1:23" x14ac:dyDescent="0.35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  <c r="U3648">
        <v>0</v>
      </c>
      <c r="V3648" t="s">
        <v>78</v>
      </c>
      <c r="W3648" t="s">
        <v>94</v>
      </c>
    </row>
    <row r="3649" spans="1:23" x14ac:dyDescent="0.35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  <c r="U3649">
        <v>0</v>
      </c>
      <c r="V3649" t="s">
        <v>78</v>
      </c>
      <c r="W3649" t="s">
        <v>92</v>
      </c>
    </row>
    <row r="3650" spans="1:23" x14ac:dyDescent="0.35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  <c r="U3650">
        <v>1</v>
      </c>
      <c r="V3650" t="s">
        <v>79</v>
      </c>
      <c r="W3650" t="s">
        <v>91</v>
      </c>
    </row>
    <row r="3651" spans="1:23" x14ac:dyDescent="0.35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  <c r="U3651">
        <v>0</v>
      </c>
      <c r="V3651" t="s">
        <v>78</v>
      </c>
      <c r="W3651" t="s">
        <v>91</v>
      </c>
    </row>
    <row r="3652" spans="1:23" x14ac:dyDescent="0.35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  <c r="U3652">
        <v>1</v>
      </c>
      <c r="V3652" t="s">
        <v>78</v>
      </c>
      <c r="W3652" t="s">
        <v>90</v>
      </c>
    </row>
    <row r="3653" spans="1:23" x14ac:dyDescent="0.35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  <c r="U3653">
        <v>0</v>
      </c>
      <c r="V3653" t="s">
        <v>78</v>
      </c>
      <c r="W3653" t="s">
        <v>90</v>
      </c>
    </row>
    <row r="3654" spans="1:23" x14ac:dyDescent="0.35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  <c r="U3654">
        <v>0</v>
      </c>
      <c r="V3654" t="s">
        <v>78</v>
      </c>
      <c r="W3654" t="s">
        <v>92</v>
      </c>
    </row>
    <row r="3655" spans="1:23" x14ac:dyDescent="0.35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  <c r="U3655">
        <v>0</v>
      </c>
      <c r="V3655" t="s">
        <v>78</v>
      </c>
      <c r="W3655" t="s">
        <v>92</v>
      </c>
    </row>
    <row r="3656" spans="1:23" x14ac:dyDescent="0.35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  <c r="U3656">
        <v>0</v>
      </c>
      <c r="V3656" t="s">
        <v>78</v>
      </c>
      <c r="W3656" t="s">
        <v>90</v>
      </c>
    </row>
    <row r="3657" spans="1:23" x14ac:dyDescent="0.35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  <c r="U3657">
        <v>0</v>
      </c>
      <c r="V3657" t="s">
        <v>78</v>
      </c>
      <c r="W3657" t="s">
        <v>90</v>
      </c>
    </row>
    <row r="3658" spans="1:23" x14ac:dyDescent="0.35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  <c r="U3658">
        <v>0</v>
      </c>
      <c r="V3658" t="s">
        <v>79</v>
      </c>
      <c r="W3658" t="s">
        <v>92</v>
      </c>
    </row>
    <row r="3659" spans="1:23" x14ac:dyDescent="0.35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  <c r="U3659">
        <v>0</v>
      </c>
      <c r="V3659" t="s">
        <v>78</v>
      </c>
      <c r="W3659" t="s">
        <v>92</v>
      </c>
    </row>
    <row r="3660" spans="1:23" x14ac:dyDescent="0.35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  <c r="U3660">
        <v>0</v>
      </c>
      <c r="V3660" t="s">
        <v>78</v>
      </c>
      <c r="W3660" t="s">
        <v>91</v>
      </c>
    </row>
    <row r="3661" spans="1:23" x14ac:dyDescent="0.35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  <c r="U3661">
        <v>0</v>
      </c>
      <c r="V3661" t="s">
        <v>78</v>
      </c>
      <c r="W3661" t="s">
        <v>91</v>
      </c>
    </row>
    <row r="3662" spans="1:23" x14ac:dyDescent="0.35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  <c r="U3662">
        <v>0</v>
      </c>
      <c r="V3662" t="s">
        <v>78</v>
      </c>
      <c r="W3662" t="s">
        <v>92</v>
      </c>
    </row>
    <row r="3663" spans="1:23" x14ac:dyDescent="0.35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  <c r="U3663">
        <v>0</v>
      </c>
      <c r="V3663" t="s">
        <v>78</v>
      </c>
      <c r="W3663" t="s">
        <v>92</v>
      </c>
    </row>
    <row r="3664" spans="1:23" x14ac:dyDescent="0.35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  <c r="U3664">
        <v>0</v>
      </c>
      <c r="V3664" t="s">
        <v>78</v>
      </c>
      <c r="W3664" t="s">
        <v>91</v>
      </c>
    </row>
    <row r="3665" spans="1:23" x14ac:dyDescent="0.35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  <c r="U3665">
        <v>0</v>
      </c>
      <c r="V3665" t="s">
        <v>78</v>
      </c>
      <c r="W3665" t="s">
        <v>90</v>
      </c>
    </row>
    <row r="3666" spans="1:23" x14ac:dyDescent="0.35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  <c r="U3666">
        <v>1</v>
      </c>
      <c r="V3666" t="s">
        <v>78</v>
      </c>
      <c r="W3666" t="s">
        <v>92</v>
      </c>
    </row>
    <row r="3667" spans="1:23" x14ac:dyDescent="0.35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  <c r="U3667">
        <v>0</v>
      </c>
      <c r="V3667" t="s">
        <v>78</v>
      </c>
      <c r="W3667" t="s">
        <v>90</v>
      </c>
    </row>
    <row r="3668" spans="1:23" x14ac:dyDescent="0.35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  <c r="U3668">
        <v>0</v>
      </c>
      <c r="V3668" t="s">
        <v>78</v>
      </c>
      <c r="W3668" t="s">
        <v>92</v>
      </c>
    </row>
    <row r="3669" spans="1:23" x14ac:dyDescent="0.35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  <c r="U3669">
        <v>0</v>
      </c>
      <c r="V3669" t="s">
        <v>78</v>
      </c>
      <c r="W3669" t="s">
        <v>93</v>
      </c>
    </row>
    <row r="3670" spans="1:23" x14ac:dyDescent="0.35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  <c r="U3670">
        <v>1</v>
      </c>
      <c r="V3670" t="s">
        <v>78</v>
      </c>
      <c r="W3670" t="s">
        <v>90</v>
      </c>
    </row>
    <row r="3671" spans="1:23" x14ac:dyDescent="0.35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  <c r="U3671">
        <v>1</v>
      </c>
      <c r="V3671" t="s">
        <v>78</v>
      </c>
      <c r="W3671" t="s">
        <v>92</v>
      </c>
    </row>
    <row r="3672" spans="1:23" x14ac:dyDescent="0.35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  <c r="U3672">
        <v>0</v>
      </c>
      <c r="V3672" t="s">
        <v>78</v>
      </c>
      <c r="W3672" t="s">
        <v>91</v>
      </c>
    </row>
    <row r="3673" spans="1:23" x14ac:dyDescent="0.35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  <c r="U3673">
        <v>0</v>
      </c>
      <c r="V3673" t="s">
        <v>78</v>
      </c>
      <c r="W3673" t="s">
        <v>90</v>
      </c>
    </row>
    <row r="3674" spans="1:23" x14ac:dyDescent="0.35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  <c r="U3674">
        <v>0</v>
      </c>
      <c r="V3674" t="s">
        <v>78</v>
      </c>
      <c r="W3674" t="s">
        <v>91</v>
      </c>
    </row>
    <row r="3675" spans="1:23" x14ac:dyDescent="0.35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  <c r="U3675">
        <v>0</v>
      </c>
      <c r="V3675" t="s">
        <v>78</v>
      </c>
      <c r="W3675" t="s">
        <v>92</v>
      </c>
    </row>
    <row r="3676" spans="1:23" x14ac:dyDescent="0.35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  <c r="U3676">
        <v>1</v>
      </c>
      <c r="V3676" t="s">
        <v>78</v>
      </c>
      <c r="W3676" t="s">
        <v>92</v>
      </c>
    </row>
    <row r="3677" spans="1:23" x14ac:dyDescent="0.35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  <c r="U3677">
        <v>0</v>
      </c>
      <c r="V3677" t="s">
        <v>78</v>
      </c>
      <c r="W3677" t="s">
        <v>91</v>
      </c>
    </row>
    <row r="3678" spans="1:23" x14ac:dyDescent="0.35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  <c r="U3678">
        <v>0</v>
      </c>
      <c r="V3678" t="s">
        <v>78</v>
      </c>
      <c r="W3678" t="s">
        <v>92</v>
      </c>
    </row>
    <row r="3679" spans="1:23" x14ac:dyDescent="0.35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  <c r="U3679">
        <v>0</v>
      </c>
      <c r="V3679" t="s">
        <v>78</v>
      </c>
      <c r="W3679" t="s">
        <v>91</v>
      </c>
    </row>
    <row r="3680" spans="1:23" x14ac:dyDescent="0.35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  <c r="U3680">
        <v>0</v>
      </c>
      <c r="V3680" t="s">
        <v>78</v>
      </c>
      <c r="W3680" t="s">
        <v>92</v>
      </c>
    </row>
    <row r="3681" spans="1:23" x14ac:dyDescent="0.35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  <c r="U3681">
        <v>0</v>
      </c>
      <c r="V3681" t="s">
        <v>78</v>
      </c>
      <c r="W3681" t="s">
        <v>91</v>
      </c>
    </row>
    <row r="3682" spans="1:23" x14ac:dyDescent="0.35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  <c r="U3682">
        <v>0</v>
      </c>
      <c r="V3682" t="s">
        <v>78</v>
      </c>
      <c r="W3682" t="s">
        <v>92</v>
      </c>
    </row>
    <row r="3683" spans="1:23" x14ac:dyDescent="0.35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  <c r="U3683">
        <v>0</v>
      </c>
      <c r="V3683" t="s">
        <v>78</v>
      </c>
      <c r="W3683" t="s">
        <v>91</v>
      </c>
    </row>
    <row r="3684" spans="1:23" x14ac:dyDescent="0.35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  <c r="U3684">
        <v>0</v>
      </c>
      <c r="V3684" t="s">
        <v>78</v>
      </c>
      <c r="W3684" t="s">
        <v>90</v>
      </c>
    </row>
    <row r="3685" spans="1:23" x14ac:dyDescent="0.35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  <c r="U3685">
        <v>0</v>
      </c>
      <c r="V3685" t="s">
        <v>78</v>
      </c>
      <c r="W3685" t="s">
        <v>92</v>
      </c>
    </row>
    <row r="3686" spans="1:23" x14ac:dyDescent="0.35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  <c r="U3686">
        <v>0</v>
      </c>
      <c r="V3686" t="s">
        <v>78</v>
      </c>
      <c r="W3686" t="s">
        <v>90</v>
      </c>
    </row>
    <row r="3687" spans="1:23" x14ac:dyDescent="0.35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  <c r="U3687">
        <v>0</v>
      </c>
      <c r="V3687" t="s">
        <v>78</v>
      </c>
      <c r="W3687" t="s">
        <v>92</v>
      </c>
    </row>
    <row r="3688" spans="1:23" x14ac:dyDescent="0.35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  <c r="U3688">
        <v>0</v>
      </c>
      <c r="V3688" t="s">
        <v>78</v>
      </c>
      <c r="W3688" t="s">
        <v>93</v>
      </c>
    </row>
    <row r="3689" spans="1:23" x14ac:dyDescent="0.35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  <c r="U3689">
        <v>0</v>
      </c>
      <c r="V3689" t="s">
        <v>78</v>
      </c>
      <c r="W3689" t="s">
        <v>93</v>
      </c>
    </row>
    <row r="3690" spans="1:23" x14ac:dyDescent="0.35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  <c r="U3690">
        <v>0</v>
      </c>
      <c r="V3690" t="s">
        <v>78</v>
      </c>
      <c r="W3690" t="s">
        <v>92</v>
      </c>
    </row>
    <row r="3691" spans="1:23" x14ac:dyDescent="0.35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  <c r="U3691">
        <v>0</v>
      </c>
      <c r="V3691" t="s">
        <v>78</v>
      </c>
      <c r="W3691" t="s">
        <v>93</v>
      </c>
    </row>
    <row r="3692" spans="1:23" x14ac:dyDescent="0.35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  <c r="U3692">
        <v>1</v>
      </c>
      <c r="V3692" t="s">
        <v>79</v>
      </c>
      <c r="W3692" t="s">
        <v>93</v>
      </c>
    </row>
    <row r="3693" spans="1:23" x14ac:dyDescent="0.35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  <c r="U3693">
        <v>0</v>
      </c>
      <c r="V3693" t="s">
        <v>78</v>
      </c>
      <c r="W3693" t="s">
        <v>90</v>
      </c>
    </row>
    <row r="3694" spans="1:23" x14ac:dyDescent="0.35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  <c r="U3694">
        <v>0</v>
      </c>
      <c r="V3694" t="s">
        <v>78</v>
      </c>
      <c r="W3694" t="s">
        <v>90</v>
      </c>
    </row>
    <row r="3695" spans="1:23" x14ac:dyDescent="0.35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  <c r="U3695">
        <v>0</v>
      </c>
      <c r="V3695" t="s">
        <v>78</v>
      </c>
      <c r="W3695" t="s">
        <v>93</v>
      </c>
    </row>
    <row r="3696" spans="1:23" x14ac:dyDescent="0.35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  <c r="U3696">
        <v>0</v>
      </c>
      <c r="V3696" t="s">
        <v>78</v>
      </c>
      <c r="W3696" t="s">
        <v>93</v>
      </c>
    </row>
    <row r="3697" spans="1:23" x14ac:dyDescent="0.35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  <c r="U3697">
        <v>0</v>
      </c>
      <c r="V3697" t="s">
        <v>78</v>
      </c>
      <c r="W3697" t="s">
        <v>91</v>
      </c>
    </row>
    <row r="3698" spans="1:23" x14ac:dyDescent="0.35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  <c r="U3698">
        <v>0</v>
      </c>
      <c r="V3698" t="s">
        <v>78</v>
      </c>
      <c r="W3698" t="s">
        <v>93</v>
      </c>
    </row>
    <row r="3699" spans="1:23" x14ac:dyDescent="0.35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  <c r="U3699">
        <v>0</v>
      </c>
      <c r="V3699" t="s">
        <v>78</v>
      </c>
      <c r="W3699" t="s">
        <v>90</v>
      </c>
    </row>
    <row r="3700" spans="1:23" x14ac:dyDescent="0.35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  <c r="U3700">
        <v>0</v>
      </c>
      <c r="V3700" t="s">
        <v>78</v>
      </c>
      <c r="W3700" t="s">
        <v>94</v>
      </c>
    </row>
    <row r="3701" spans="1:23" x14ac:dyDescent="0.35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  <c r="U3701">
        <v>1</v>
      </c>
      <c r="V3701" t="s">
        <v>79</v>
      </c>
      <c r="W3701" t="s">
        <v>90</v>
      </c>
    </row>
    <row r="3702" spans="1:23" x14ac:dyDescent="0.35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  <c r="U3702">
        <v>0</v>
      </c>
      <c r="V3702" t="s">
        <v>79</v>
      </c>
      <c r="W3702" t="s">
        <v>91</v>
      </c>
    </row>
    <row r="3703" spans="1:23" x14ac:dyDescent="0.35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  <c r="U3703">
        <v>0</v>
      </c>
      <c r="V3703" t="s">
        <v>78</v>
      </c>
      <c r="W3703" t="s">
        <v>92</v>
      </c>
    </row>
    <row r="3704" spans="1:23" x14ac:dyDescent="0.35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  <c r="U3704">
        <v>1</v>
      </c>
      <c r="V3704" t="s">
        <v>78</v>
      </c>
      <c r="W3704" t="s">
        <v>91</v>
      </c>
    </row>
    <row r="3705" spans="1:23" x14ac:dyDescent="0.35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  <c r="U3705">
        <v>1</v>
      </c>
      <c r="V3705" t="s">
        <v>78</v>
      </c>
      <c r="W3705" t="s">
        <v>91</v>
      </c>
    </row>
    <row r="3706" spans="1:23" x14ac:dyDescent="0.35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  <c r="U3706">
        <v>0</v>
      </c>
      <c r="V3706" t="s">
        <v>78</v>
      </c>
      <c r="W3706" t="s">
        <v>92</v>
      </c>
    </row>
    <row r="3707" spans="1:23" x14ac:dyDescent="0.35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  <c r="U3707">
        <v>0</v>
      </c>
      <c r="V3707" t="s">
        <v>78</v>
      </c>
      <c r="W3707" t="s">
        <v>90</v>
      </c>
    </row>
    <row r="3708" spans="1:23" x14ac:dyDescent="0.35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  <c r="U3708">
        <v>0</v>
      </c>
      <c r="V3708" t="s">
        <v>78</v>
      </c>
      <c r="W3708" t="s">
        <v>93</v>
      </c>
    </row>
    <row r="3709" spans="1:23" x14ac:dyDescent="0.35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  <c r="U3709">
        <v>0</v>
      </c>
      <c r="V3709" t="s">
        <v>78</v>
      </c>
      <c r="W3709" t="s">
        <v>90</v>
      </c>
    </row>
    <row r="3710" spans="1:23" x14ac:dyDescent="0.35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  <c r="U3710">
        <v>1</v>
      </c>
      <c r="V3710" t="s">
        <v>78</v>
      </c>
      <c r="W3710" t="s">
        <v>91</v>
      </c>
    </row>
    <row r="3711" spans="1:23" x14ac:dyDescent="0.35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  <c r="U3711">
        <v>0</v>
      </c>
      <c r="V3711" t="s">
        <v>79</v>
      </c>
      <c r="W3711" t="s">
        <v>91</v>
      </c>
    </row>
    <row r="3712" spans="1:23" x14ac:dyDescent="0.35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  <c r="U3712">
        <v>0</v>
      </c>
      <c r="V3712" t="s">
        <v>78</v>
      </c>
      <c r="W3712" t="s">
        <v>90</v>
      </c>
    </row>
    <row r="3713" spans="1:23" x14ac:dyDescent="0.35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  <c r="U3713">
        <v>0</v>
      </c>
      <c r="V3713" t="s">
        <v>79</v>
      </c>
      <c r="W3713" t="s">
        <v>91</v>
      </c>
    </row>
    <row r="3714" spans="1:23" x14ac:dyDescent="0.35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  <c r="U3714">
        <v>0</v>
      </c>
      <c r="V3714" t="s">
        <v>78</v>
      </c>
      <c r="W3714" t="s">
        <v>90</v>
      </c>
    </row>
    <row r="3715" spans="1:23" x14ac:dyDescent="0.35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  <c r="U3715">
        <v>1</v>
      </c>
      <c r="V3715" t="s">
        <v>79</v>
      </c>
      <c r="W3715" t="s">
        <v>91</v>
      </c>
    </row>
    <row r="3716" spans="1:23" x14ac:dyDescent="0.35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  <c r="U3716">
        <v>0</v>
      </c>
      <c r="V3716" t="s">
        <v>78</v>
      </c>
      <c r="W3716" t="s">
        <v>90</v>
      </c>
    </row>
    <row r="3717" spans="1:23" x14ac:dyDescent="0.35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  <c r="U3717">
        <v>0</v>
      </c>
      <c r="V3717" t="s">
        <v>78</v>
      </c>
      <c r="W3717" t="s">
        <v>91</v>
      </c>
    </row>
    <row r="3718" spans="1:23" x14ac:dyDescent="0.35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  <c r="U3718">
        <v>1</v>
      </c>
      <c r="V3718" t="s">
        <v>78</v>
      </c>
      <c r="W3718" t="s">
        <v>92</v>
      </c>
    </row>
    <row r="3719" spans="1:23" x14ac:dyDescent="0.35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  <c r="U3719">
        <v>0</v>
      </c>
      <c r="V3719" t="s">
        <v>78</v>
      </c>
      <c r="W3719" t="s">
        <v>90</v>
      </c>
    </row>
    <row r="3720" spans="1:23" x14ac:dyDescent="0.35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  <c r="U3720">
        <v>0</v>
      </c>
      <c r="V3720" t="s">
        <v>78</v>
      </c>
      <c r="W3720" t="s">
        <v>92</v>
      </c>
    </row>
    <row r="3721" spans="1:23" x14ac:dyDescent="0.35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  <c r="U3721">
        <v>0</v>
      </c>
      <c r="V3721" t="s">
        <v>78</v>
      </c>
      <c r="W3721" t="s">
        <v>91</v>
      </c>
    </row>
    <row r="3722" spans="1:23" x14ac:dyDescent="0.35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  <c r="U3722">
        <v>0</v>
      </c>
      <c r="V3722" t="s">
        <v>78</v>
      </c>
      <c r="W3722" t="s">
        <v>91</v>
      </c>
    </row>
    <row r="3723" spans="1:23" x14ac:dyDescent="0.35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  <c r="U3723">
        <v>0</v>
      </c>
      <c r="V3723" t="s">
        <v>78</v>
      </c>
      <c r="W3723" t="s">
        <v>94</v>
      </c>
    </row>
    <row r="3724" spans="1:23" x14ac:dyDescent="0.35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  <c r="U3724">
        <v>0</v>
      </c>
      <c r="V3724" t="s">
        <v>78</v>
      </c>
      <c r="W3724" t="s">
        <v>91</v>
      </c>
    </row>
    <row r="3725" spans="1:23" x14ac:dyDescent="0.35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  <c r="U3725">
        <v>0</v>
      </c>
      <c r="V3725" t="s">
        <v>78</v>
      </c>
      <c r="W3725" t="s">
        <v>93</v>
      </c>
    </row>
    <row r="3726" spans="1:23" x14ac:dyDescent="0.35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  <c r="U3726">
        <v>0</v>
      </c>
      <c r="V3726" t="s">
        <v>78</v>
      </c>
      <c r="W3726" t="s">
        <v>93</v>
      </c>
    </row>
    <row r="3727" spans="1:23" x14ac:dyDescent="0.35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  <c r="U3727">
        <v>0</v>
      </c>
      <c r="V3727" t="s">
        <v>78</v>
      </c>
      <c r="W3727" t="s">
        <v>93</v>
      </c>
    </row>
    <row r="3728" spans="1:23" x14ac:dyDescent="0.35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  <c r="U3728">
        <v>0</v>
      </c>
      <c r="V3728" t="s">
        <v>78</v>
      </c>
      <c r="W3728" t="s">
        <v>92</v>
      </c>
    </row>
    <row r="3729" spans="1:23" x14ac:dyDescent="0.35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  <c r="U3729">
        <v>0</v>
      </c>
      <c r="V3729" t="s">
        <v>78</v>
      </c>
      <c r="W3729" t="s">
        <v>90</v>
      </c>
    </row>
    <row r="3730" spans="1:23" x14ac:dyDescent="0.35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  <c r="U3730">
        <v>0</v>
      </c>
      <c r="V3730" t="s">
        <v>78</v>
      </c>
      <c r="W3730" t="s">
        <v>92</v>
      </c>
    </row>
    <row r="3731" spans="1:23" x14ac:dyDescent="0.35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  <c r="U3731">
        <v>0</v>
      </c>
      <c r="V3731" t="s">
        <v>78</v>
      </c>
      <c r="W3731" t="s">
        <v>90</v>
      </c>
    </row>
    <row r="3732" spans="1:23" x14ac:dyDescent="0.35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  <c r="U3732">
        <v>0</v>
      </c>
      <c r="V3732" t="s">
        <v>78</v>
      </c>
      <c r="W3732" t="s">
        <v>90</v>
      </c>
    </row>
    <row r="3733" spans="1:23" x14ac:dyDescent="0.35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  <c r="U3733">
        <v>0</v>
      </c>
      <c r="V3733" t="s">
        <v>78</v>
      </c>
      <c r="W3733" t="s">
        <v>92</v>
      </c>
    </row>
    <row r="3734" spans="1:23" x14ac:dyDescent="0.35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  <c r="U3734">
        <v>1</v>
      </c>
      <c r="V3734" t="s">
        <v>79</v>
      </c>
      <c r="W3734" t="s">
        <v>92</v>
      </c>
    </row>
    <row r="3735" spans="1:23" x14ac:dyDescent="0.35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  <c r="U3735">
        <v>0</v>
      </c>
      <c r="V3735" t="s">
        <v>79</v>
      </c>
      <c r="W3735" t="s">
        <v>91</v>
      </c>
    </row>
    <row r="3736" spans="1:23" x14ac:dyDescent="0.35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  <c r="U3736">
        <v>1</v>
      </c>
      <c r="V3736" t="s">
        <v>79</v>
      </c>
      <c r="W3736" t="s">
        <v>90</v>
      </c>
    </row>
    <row r="3737" spans="1:23" x14ac:dyDescent="0.35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  <c r="U3737">
        <v>0</v>
      </c>
      <c r="V3737" t="s">
        <v>78</v>
      </c>
      <c r="W3737" t="s">
        <v>90</v>
      </c>
    </row>
    <row r="3738" spans="1:23" x14ac:dyDescent="0.35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  <c r="U3738">
        <v>0</v>
      </c>
      <c r="V3738" t="s">
        <v>78</v>
      </c>
      <c r="W3738" t="s">
        <v>92</v>
      </c>
    </row>
    <row r="3739" spans="1:23" x14ac:dyDescent="0.35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  <c r="U3739">
        <v>1</v>
      </c>
      <c r="V3739" t="s">
        <v>78</v>
      </c>
      <c r="W3739" t="s">
        <v>90</v>
      </c>
    </row>
    <row r="3740" spans="1:23" x14ac:dyDescent="0.35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  <c r="U3740">
        <v>0</v>
      </c>
      <c r="V3740" t="s">
        <v>78</v>
      </c>
      <c r="W3740" t="s">
        <v>92</v>
      </c>
    </row>
    <row r="3741" spans="1:23" x14ac:dyDescent="0.35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  <c r="U3741">
        <v>0</v>
      </c>
      <c r="V3741" t="s">
        <v>78</v>
      </c>
      <c r="W3741" t="s">
        <v>92</v>
      </c>
    </row>
    <row r="3742" spans="1:23" x14ac:dyDescent="0.35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  <c r="U3742">
        <v>0</v>
      </c>
      <c r="V3742" t="s">
        <v>78</v>
      </c>
      <c r="W3742" t="s">
        <v>93</v>
      </c>
    </row>
    <row r="3743" spans="1:23" x14ac:dyDescent="0.35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  <c r="U3743">
        <v>0</v>
      </c>
      <c r="V3743" t="s">
        <v>78</v>
      </c>
      <c r="W3743" t="s">
        <v>93</v>
      </c>
    </row>
    <row r="3744" spans="1:23" x14ac:dyDescent="0.35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  <c r="U3744">
        <v>0</v>
      </c>
      <c r="V3744" t="s">
        <v>79</v>
      </c>
      <c r="W3744" t="s">
        <v>90</v>
      </c>
    </row>
    <row r="3745" spans="1:23" x14ac:dyDescent="0.35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  <c r="U3745">
        <v>0</v>
      </c>
      <c r="V3745" t="s">
        <v>78</v>
      </c>
      <c r="W3745" t="s">
        <v>92</v>
      </c>
    </row>
    <row r="3746" spans="1:23" x14ac:dyDescent="0.35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  <c r="U3746">
        <v>0</v>
      </c>
      <c r="V3746" t="s">
        <v>78</v>
      </c>
      <c r="W3746" t="s">
        <v>92</v>
      </c>
    </row>
    <row r="3747" spans="1:23" x14ac:dyDescent="0.35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  <c r="U3747">
        <v>0</v>
      </c>
      <c r="V3747" t="s">
        <v>78</v>
      </c>
      <c r="W3747" t="s">
        <v>94</v>
      </c>
    </row>
    <row r="3748" spans="1:23" x14ac:dyDescent="0.35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  <c r="U3748">
        <v>0</v>
      </c>
      <c r="V3748" t="s">
        <v>78</v>
      </c>
      <c r="W3748" t="s">
        <v>91</v>
      </c>
    </row>
    <row r="3749" spans="1:23" x14ac:dyDescent="0.35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  <c r="U3749">
        <v>0</v>
      </c>
      <c r="V3749" t="s">
        <v>78</v>
      </c>
      <c r="W3749" t="s">
        <v>93</v>
      </c>
    </row>
    <row r="3750" spans="1:23" x14ac:dyDescent="0.35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  <c r="U3750">
        <v>0</v>
      </c>
      <c r="V3750" t="s">
        <v>78</v>
      </c>
      <c r="W3750" t="s">
        <v>94</v>
      </c>
    </row>
    <row r="3751" spans="1:23" x14ac:dyDescent="0.35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  <c r="U3751">
        <v>0</v>
      </c>
      <c r="V3751" t="s">
        <v>79</v>
      </c>
      <c r="W3751" t="s">
        <v>92</v>
      </c>
    </row>
    <row r="3752" spans="1:23" x14ac:dyDescent="0.35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  <c r="U3752">
        <v>0</v>
      </c>
      <c r="V3752" t="s">
        <v>78</v>
      </c>
      <c r="W3752" t="s">
        <v>92</v>
      </c>
    </row>
    <row r="3753" spans="1:23" x14ac:dyDescent="0.35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  <c r="U3753">
        <v>0</v>
      </c>
      <c r="V3753" t="s">
        <v>78</v>
      </c>
      <c r="W3753" t="s">
        <v>92</v>
      </c>
    </row>
    <row r="3754" spans="1:23" x14ac:dyDescent="0.35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  <c r="U3754">
        <v>0</v>
      </c>
      <c r="V3754" t="s">
        <v>78</v>
      </c>
      <c r="W3754" t="s">
        <v>91</v>
      </c>
    </row>
    <row r="3755" spans="1:23" x14ac:dyDescent="0.35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  <c r="U3755">
        <v>0</v>
      </c>
      <c r="V3755" t="s">
        <v>78</v>
      </c>
      <c r="W3755" t="s">
        <v>91</v>
      </c>
    </row>
    <row r="3756" spans="1:23" x14ac:dyDescent="0.35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  <c r="U3756">
        <v>0</v>
      </c>
      <c r="V3756" t="s">
        <v>78</v>
      </c>
      <c r="W3756" t="s">
        <v>92</v>
      </c>
    </row>
    <row r="3757" spans="1:23" x14ac:dyDescent="0.35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  <c r="U3757">
        <v>0</v>
      </c>
      <c r="V3757" t="s">
        <v>78</v>
      </c>
      <c r="W3757" t="s">
        <v>92</v>
      </c>
    </row>
    <row r="3758" spans="1:23" x14ac:dyDescent="0.35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  <c r="U3758">
        <v>0</v>
      </c>
      <c r="V3758" t="s">
        <v>78</v>
      </c>
      <c r="W3758" t="s">
        <v>90</v>
      </c>
    </row>
    <row r="3759" spans="1:23" x14ac:dyDescent="0.35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  <c r="U3759">
        <v>1</v>
      </c>
      <c r="V3759" t="s">
        <v>78</v>
      </c>
      <c r="W3759" t="s">
        <v>90</v>
      </c>
    </row>
    <row r="3760" spans="1:23" x14ac:dyDescent="0.35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  <c r="U3760">
        <v>0</v>
      </c>
      <c r="V3760" t="s">
        <v>78</v>
      </c>
      <c r="W3760" t="s">
        <v>90</v>
      </c>
    </row>
    <row r="3761" spans="1:23" x14ac:dyDescent="0.35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  <c r="U3761">
        <v>0</v>
      </c>
      <c r="V3761" t="s">
        <v>78</v>
      </c>
      <c r="W3761" t="s">
        <v>90</v>
      </c>
    </row>
    <row r="3762" spans="1:23" x14ac:dyDescent="0.35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  <c r="U3762">
        <v>0</v>
      </c>
      <c r="V3762" t="s">
        <v>78</v>
      </c>
      <c r="W3762" t="s">
        <v>90</v>
      </c>
    </row>
    <row r="3763" spans="1:23" x14ac:dyDescent="0.35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  <c r="U3763">
        <v>0</v>
      </c>
      <c r="V3763" t="s">
        <v>78</v>
      </c>
      <c r="W3763" t="s">
        <v>90</v>
      </c>
    </row>
    <row r="3764" spans="1:23" x14ac:dyDescent="0.35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  <c r="U3764">
        <v>0</v>
      </c>
      <c r="V3764" t="s">
        <v>78</v>
      </c>
      <c r="W3764" t="s">
        <v>92</v>
      </c>
    </row>
    <row r="3765" spans="1:23" x14ac:dyDescent="0.35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  <c r="U3765">
        <v>0</v>
      </c>
      <c r="V3765" t="s">
        <v>78</v>
      </c>
      <c r="W3765" t="s">
        <v>93</v>
      </c>
    </row>
    <row r="3766" spans="1:23" x14ac:dyDescent="0.35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  <c r="U3766">
        <v>0</v>
      </c>
      <c r="V3766" t="s">
        <v>78</v>
      </c>
      <c r="W3766" t="s">
        <v>92</v>
      </c>
    </row>
    <row r="3767" spans="1:23" x14ac:dyDescent="0.35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  <c r="U3767">
        <v>0</v>
      </c>
      <c r="V3767" t="s">
        <v>78</v>
      </c>
      <c r="W3767" t="s">
        <v>90</v>
      </c>
    </row>
    <row r="3768" spans="1:23" x14ac:dyDescent="0.35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  <c r="U3768">
        <v>0</v>
      </c>
      <c r="V3768" t="s">
        <v>78</v>
      </c>
      <c r="W3768" t="s">
        <v>92</v>
      </c>
    </row>
    <row r="3769" spans="1:23" x14ac:dyDescent="0.35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  <c r="U3769">
        <v>0</v>
      </c>
      <c r="V3769" t="s">
        <v>78</v>
      </c>
      <c r="W3769" t="s">
        <v>93</v>
      </c>
    </row>
    <row r="3770" spans="1:23" x14ac:dyDescent="0.35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  <c r="U3770">
        <v>0</v>
      </c>
      <c r="V3770" t="s">
        <v>78</v>
      </c>
      <c r="W3770" t="s">
        <v>93</v>
      </c>
    </row>
    <row r="3771" spans="1:23" x14ac:dyDescent="0.35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  <c r="U3771">
        <v>0</v>
      </c>
      <c r="V3771" t="s">
        <v>78</v>
      </c>
      <c r="W3771" t="s">
        <v>91</v>
      </c>
    </row>
    <row r="3772" spans="1:23" x14ac:dyDescent="0.35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  <c r="U3772">
        <v>0</v>
      </c>
      <c r="V3772" t="s">
        <v>78</v>
      </c>
      <c r="W3772" t="s">
        <v>92</v>
      </c>
    </row>
    <row r="3773" spans="1:23" x14ac:dyDescent="0.35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  <c r="U3773">
        <v>0</v>
      </c>
      <c r="V3773" t="s">
        <v>78</v>
      </c>
      <c r="W3773" t="s">
        <v>91</v>
      </c>
    </row>
    <row r="3774" spans="1:23" x14ac:dyDescent="0.35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  <c r="U3774">
        <v>0</v>
      </c>
      <c r="V3774" t="s">
        <v>78</v>
      </c>
      <c r="W3774" t="s">
        <v>93</v>
      </c>
    </row>
    <row r="3775" spans="1:23" x14ac:dyDescent="0.35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  <c r="U3775">
        <v>0</v>
      </c>
      <c r="V3775" t="s">
        <v>78</v>
      </c>
      <c r="W3775" t="s">
        <v>92</v>
      </c>
    </row>
    <row r="3776" spans="1:23" x14ac:dyDescent="0.35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  <c r="U3776">
        <v>0</v>
      </c>
      <c r="V3776" t="s">
        <v>78</v>
      </c>
      <c r="W3776" t="s">
        <v>93</v>
      </c>
    </row>
    <row r="3777" spans="1:23" x14ac:dyDescent="0.35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  <c r="U3777">
        <v>0</v>
      </c>
      <c r="V3777" t="s">
        <v>78</v>
      </c>
      <c r="W3777" t="s">
        <v>92</v>
      </c>
    </row>
    <row r="3778" spans="1:23" x14ac:dyDescent="0.35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  <c r="U3778">
        <v>0</v>
      </c>
      <c r="V3778" t="s">
        <v>78</v>
      </c>
      <c r="W3778" t="s">
        <v>90</v>
      </c>
    </row>
    <row r="3779" spans="1:23" x14ac:dyDescent="0.35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  <c r="U3779">
        <v>0</v>
      </c>
      <c r="V3779" t="s">
        <v>78</v>
      </c>
      <c r="W3779" t="s">
        <v>92</v>
      </c>
    </row>
    <row r="3780" spans="1:23" x14ac:dyDescent="0.35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  <c r="U3780">
        <v>0</v>
      </c>
      <c r="V3780" t="s">
        <v>78</v>
      </c>
      <c r="W3780" t="s">
        <v>92</v>
      </c>
    </row>
    <row r="3781" spans="1:23" x14ac:dyDescent="0.35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  <c r="U3781">
        <v>0</v>
      </c>
      <c r="V3781" t="s">
        <v>78</v>
      </c>
      <c r="W3781" t="s">
        <v>90</v>
      </c>
    </row>
    <row r="3782" spans="1:23" x14ac:dyDescent="0.35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  <c r="U3782">
        <v>0</v>
      </c>
      <c r="V3782" t="s">
        <v>78</v>
      </c>
      <c r="W3782" t="s">
        <v>92</v>
      </c>
    </row>
    <row r="3783" spans="1:23" x14ac:dyDescent="0.35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  <c r="U3783">
        <v>1</v>
      </c>
      <c r="V3783" t="s">
        <v>78</v>
      </c>
      <c r="W3783" t="s">
        <v>90</v>
      </c>
    </row>
    <row r="3784" spans="1:23" x14ac:dyDescent="0.35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  <c r="U3784">
        <v>0</v>
      </c>
      <c r="V3784" t="s">
        <v>78</v>
      </c>
      <c r="W3784" t="s">
        <v>91</v>
      </c>
    </row>
    <row r="3785" spans="1:23" x14ac:dyDescent="0.35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  <c r="U3785">
        <v>0</v>
      </c>
      <c r="V3785" t="s">
        <v>78</v>
      </c>
      <c r="W3785" t="s">
        <v>92</v>
      </c>
    </row>
    <row r="3786" spans="1:23" x14ac:dyDescent="0.35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  <c r="U3786">
        <v>0</v>
      </c>
      <c r="V3786" t="s">
        <v>78</v>
      </c>
      <c r="W3786" t="s">
        <v>92</v>
      </c>
    </row>
    <row r="3787" spans="1:23" x14ac:dyDescent="0.35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  <c r="U3787">
        <v>0</v>
      </c>
      <c r="V3787" t="s">
        <v>78</v>
      </c>
      <c r="W3787" t="s">
        <v>90</v>
      </c>
    </row>
    <row r="3788" spans="1:23" x14ac:dyDescent="0.35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  <c r="U3788">
        <v>0</v>
      </c>
      <c r="V3788" t="s">
        <v>78</v>
      </c>
      <c r="W3788" t="s">
        <v>90</v>
      </c>
    </row>
    <row r="3789" spans="1:23" x14ac:dyDescent="0.35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  <c r="U3789">
        <v>0</v>
      </c>
      <c r="V3789" t="s">
        <v>78</v>
      </c>
      <c r="W3789" t="s">
        <v>92</v>
      </c>
    </row>
    <row r="3790" spans="1:23" x14ac:dyDescent="0.35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  <c r="U3790">
        <v>0</v>
      </c>
      <c r="V3790" t="s">
        <v>78</v>
      </c>
      <c r="W3790" t="s">
        <v>92</v>
      </c>
    </row>
    <row r="3791" spans="1:23" x14ac:dyDescent="0.35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  <c r="U3791">
        <v>0</v>
      </c>
      <c r="V3791" t="s">
        <v>78</v>
      </c>
      <c r="W3791" t="s">
        <v>92</v>
      </c>
    </row>
    <row r="3792" spans="1:23" x14ac:dyDescent="0.35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  <c r="U3792">
        <v>0</v>
      </c>
      <c r="V3792" t="s">
        <v>78</v>
      </c>
      <c r="W3792" t="s">
        <v>90</v>
      </c>
    </row>
    <row r="3793" spans="1:23" x14ac:dyDescent="0.35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  <c r="U3793">
        <v>1</v>
      </c>
      <c r="V3793" t="s">
        <v>78</v>
      </c>
      <c r="W3793" t="s">
        <v>92</v>
      </c>
    </row>
    <row r="3794" spans="1:23" x14ac:dyDescent="0.35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  <c r="U3794">
        <v>0</v>
      </c>
      <c r="V3794" t="s">
        <v>78</v>
      </c>
      <c r="W3794" t="s">
        <v>90</v>
      </c>
    </row>
    <row r="3795" spans="1:23" x14ac:dyDescent="0.35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  <c r="U3795">
        <v>0</v>
      </c>
      <c r="V3795" t="s">
        <v>78</v>
      </c>
      <c r="W3795" t="s">
        <v>90</v>
      </c>
    </row>
    <row r="3796" spans="1:23" x14ac:dyDescent="0.35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  <c r="U3796">
        <v>0</v>
      </c>
      <c r="V3796" t="s">
        <v>78</v>
      </c>
      <c r="W3796" t="s">
        <v>90</v>
      </c>
    </row>
    <row r="3797" spans="1:23" x14ac:dyDescent="0.35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  <c r="U3797">
        <v>0</v>
      </c>
      <c r="V3797" t="s">
        <v>78</v>
      </c>
      <c r="W3797" t="s">
        <v>90</v>
      </c>
    </row>
    <row r="3798" spans="1:23" x14ac:dyDescent="0.35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  <c r="U3798">
        <v>0</v>
      </c>
      <c r="V3798" t="s">
        <v>78</v>
      </c>
      <c r="W3798" t="s">
        <v>91</v>
      </c>
    </row>
    <row r="3799" spans="1:23" x14ac:dyDescent="0.35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  <c r="U3799">
        <v>0</v>
      </c>
      <c r="V3799" t="s">
        <v>78</v>
      </c>
      <c r="W3799" t="s">
        <v>92</v>
      </c>
    </row>
    <row r="3800" spans="1:23" x14ac:dyDescent="0.35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  <c r="U3800">
        <v>0</v>
      </c>
      <c r="V3800" t="s">
        <v>78</v>
      </c>
      <c r="W3800" t="s">
        <v>90</v>
      </c>
    </row>
    <row r="3801" spans="1:23" x14ac:dyDescent="0.35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  <c r="U3801">
        <v>0</v>
      </c>
      <c r="V3801" t="s">
        <v>78</v>
      </c>
      <c r="W3801" t="s">
        <v>90</v>
      </c>
    </row>
    <row r="3802" spans="1:23" x14ac:dyDescent="0.35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  <c r="U3802">
        <v>0</v>
      </c>
      <c r="V3802" t="s">
        <v>78</v>
      </c>
      <c r="W3802" t="s">
        <v>93</v>
      </c>
    </row>
    <row r="3803" spans="1:23" x14ac:dyDescent="0.35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  <c r="U3803">
        <v>0</v>
      </c>
      <c r="V3803" t="s">
        <v>78</v>
      </c>
      <c r="W3803" t="s">
        <v>91</v>
      </c>
    </row>
    <row r="3804" spans="1:23" x14ac:dyDescent="0.35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  <c r="U3804">
        <v>0</v>
      </c>
      <c r="V3804" t="s">
        <v>78</v>
      </c>
      <c r="W3804" t="s">
        <v>90</v>
      </c>
    </row>
    <row r="3805" spans="1:23" x14ac:dyDescent="0.35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  <c r="U3805">
        <v>1</v>
      </c>
      <c r="V3805" t="s">
        <v>78</v>
      </c>
      <c r="W3805" t="s">
        <v>90</v>
      </c>
    </row>
    <row r="3806" spans="1:23" x14ac:dyDescent="0.35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  <c r="U3806">
        <v>1</v>
      </c>
      <c r="V3806" t="s">
        <v>79</v>
      </c>
      <c r="W3806" t="s">
        <v>91</v>
      </c>
    </row>
    <row r="3807" spans="1:23" x14ac:dyDescent="0.35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  <c r="U3807">
        <v>0</v>
      </c>
      <c r="V3807" t="s">
        <v>78</v>
      </c>
      <c r="W3807" t="s">
        <v>90</v>
      </c>
    </row>
    <row r="3808" spans="1:23" x14ac:dyDescent="0.35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  <c r="U3808">
        <v>0</v>
      </c>
      <c r="V3808" t="s">
        <v>78</v>
      </c>
      <c r="W3808" t="s">
        <v>92</v>
      </c>
    </row>
    <row r="3809" spans="1:23" x14ac:dyDescent="0.35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  <c r="U3809">
        <v>1</v>
      </c>
      <c r="V3809" t="s">
        <v>78</v>
      </c>
      <c r="W3809" t="s">
        <v>91</v>
      </c>
    </row>
    <row r="3810" spans="1:23" x14ac:dyDescent="0.35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  <c r="U3810">
        <v>0</v>
      </c>
      <c r="V3810" t="s">
        <v>78</v>
      </c>
      <c r="W3810" t="s">
        <v>92</v>
      </c>
    </row>
    <row r="3811" spans="1:23" x14ac:dyDescent="0.35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  <c r="U3811">
        <v>0</v>
      </c>
      <c r="V3811" t="s">
        <v>78</v>
      </c>
      <c r="W3811" t="s">
        <v>91</v>
      </c>
    </row>
    <row r="3812" spans="1:23" x14ac:dyDescent="0.35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  <c r="U3812">
        <v>0</v>
      </c>
      <c r="V3812" t="s">
        <v>78</v>
      </c>
      <c r="W3812" t="s">
        <v>92</v>
      </c>
    </row>
    <row r="3813" spans="1:23" x14ac:dyDescent="0.35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  <c r="U3813">
        <v>0</v>
      </c>
      <c r="V3813" t="s">
        <v>78</v>
      </c>
      <c r="W3813" t="s">
        <v>90</v>
      </c>
    </row>
    <row r="3814" spans="1:23" x14ac:dyDescent="0.35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  <c r="U3814">
        <v>0</v>
      </c>
      <c r="V3814" t="s">
        <v>78</v>
      </c>
      <c r="W3814" t="s">
        <v>90</v>
      </c>
    </row>
    <row r="3815" spans="1:23" x14ac:dyDescent="0.35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  <c r="U3815">
        <v>0</v>
      </c>
      <c r="V3815" t="s">
        <v>78</v>
      </c>
      <c r="W3815" t="s">
        <v>92</v>
      </c>
    </row>
    <row r="3816" spans="1:23" x14ac:dyDescent="0.35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  <c r="U3816">
        <v>0</v>
      </c>
      <c r="V3816" t="s">
        <v>78</v>
      </c>
      <c r="W3816" t="s">
        <v>90</v>
      </c>
    </row>
    <row r="3817" spans="1:23" x14ac:dyDescent="0.35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  <c r="U3817">
        <v>0</v>
      </c>
      <c r="V3817" t="s">
        <v>78</v>
      </c>
      <c r="W3817" t="s">
        <v>90</v>
      </c>
    </row>
    <row r="3818" spans="1:23" x14ac:dyDescent="0.35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  <c r="U3818">
        <v>1</v>
      </c>
      <c r="V3818" t="s">
        <v>79</v>
      </c>
      <c r="W3818" t="s">
        <v>92</v>
      </c>
    </row>
    <row r="3819" spans="1:23" x14ac:dyDescent="0.35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  <c r="U3819">
        <v>0</v>
      </c>
      <c r="V3819" t="s">
        <v>78</v>
      </c>
      <c r="W3819" t="s">
        <v>90</v>
      </c>
    </row>
    <row r="3820" spans="1:23" x14ac:dyDescent="0.35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  <c r="U3820">
        <v>0</v>
      </c>
      <c r="V3820" t="s">
        <v>78</v>
      </c>
      <c r="W3820" t="s">
        <v>90</v>
      </c>
    </row>
    <row r="3821" spans="1:23" x14ac:dyDescent="0.35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  <c r="U3821">
        <v>1</v>
      </c>
      <c r="V3821" t="s">
        <v>78</v>
      </c>
      <c r="W3821" t="s">
        <v>92</v>
      </c>
    </row>
    <row r="3822" spans="1:23" x14ac:dyDescent="0.35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  <c r="U3822">
        <v>0</v>
      </c>
      <c r="V3822" t="s">
        <v>78</v>
      </c>
      <c r="W3822" t="s">
        <v>90</v>
      </c>
    </row>
    <row r="3823" spans="1:23" x14ac:dyDescent="0.35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  <c r="U3823">
        <v>0</v>
      </c>
      <c r="V3823" t="s">
        <v>78</v>
      </c>
      <c r="W3823" t="s">
        <v>90</v>
      </c>
    </row>
    <row r="3824" spans="1:23" x14ac:dyDescent="0.35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  <c r="U3824">
        <v>0</v>
      </c>
      <c r="V3824" t="s">
        <v>78</v>
      </c>
      <c r="W3824" t="s">
        <v>90</v>
      </c>
    </row>
    <row r="3825" spans="1:23" x14ac:dyDescent="0.35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  <c r="U3825">
        <v>0</v>
      </c>
      <c r="V3825" t="s">
        <v>78</v>
      </c>
      <c r="W3825" t="s">
        <v>92</v>
      </c>
    </row>
    <row r="3826" spans="1:23" x14ac:dyDescent="0.35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  <c r="U3826">
        <v>0</v>
      </c>
      <c r="V3826" t="s">
        <v>78</v>
      </c>
      <c r="W3826" t="s">
        <v>94</v>
      </c>
    </row>
    <row r="3827" spans="1:23" x14ac:dyDescent="0.35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  <c r="U3827">
        <v>1</v>
      </c>
      <c r="V3827" t="s">
        <v>78</v>
      </c>
      <c r="W3827" t="s">
        <v>90</v>
      </c>
    </row>
    <row r="3828" spans="1:23" x14ac:dyDescent="0.35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  <c r="U3828">
        <v>0</v>
      </c>
      <c r="V3828" t="s">
        <v>78</v>
      </c>
      <c r="W3828" t="s">
        <v>91</v>
      </c>
    </row>
    <row r="3829" spans="1:23" x14ac:dyDescent="0.35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  <c r="U3829">
        <v>0</v>
      </c>
      <c r="V3829" t="s">
        <v>78</v>
      </c>
      <c r="W3829" t="s">
        <v>92</v>
      </c>
    </row>
    <row r="3830" spans="1:23" x14ac:dyDescent="0.35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  <c r="U3830">
        <v>0</v>
      </c>
      <c r="V3830" t="s">
        <v>78</v>
      </c>
      <c r="W3830" t="s">
        <v>92</v>
      </c>
    </row>
    <row r="3831" spans="1:23" x14ac:dyDescent="0.35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  <c r="U3831">
        <v>0</v>
      </c>
      <c r="V3831" t="s">
        <v>78</v>
      </c>
      <c r="W3831" t="s">
        <v>90</v>
      </c>
    </row>
    <row r="3832" spans="1:23" x14ac:dyDescent="0.35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  <c r="U3832">
        <v>0</v>
      </c>
      <c r="V3832" t="s">
        <v>78</v>
      </c>
      <c r="W3832" t="s">
        <v>92</v>
      </c>
    </row>
    <row r="3833" spans="1:23" x14ac:dyDescent="0.35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  <c r="U3833">
        <v>0</v>
      </c>
      <c r="V3833" t="s">
        <v>78</v>
      </c>
      <c r="W3833" t="s">
        <v>92</v>
      </c>
    </row>
    <row r="3834" spans="1:23" x14ac:dyDescent="0.35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  <c r="U3834">
        <v>0</v>
      </c>
      <c r="V3834" t="s">
        <v>78</v>
      </c>
      <c r="W3834" t="s">
        <v>90</v>
      </c>
    </row>
    <row r="3835" spans="1:23" x14ac:dyDescent="0.35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  <c r="U3835">
        <v>0</v>
      </c>
      <c r="V3835" t="s">
        <v>78</v>
      </c>
      <c r="W3835" t="s">
        <v>92</v>
      </c>
    </row>
    <row r="3836" spans="1:23" x14ac:dyDescent="0.35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  <c r="U3836">
        <v>0</v>
      </c>
      <c r="V3836" t="s">
        <v>78</v>
      </c>
      <c r="W3836" t="s">
        <v>92</v>
      </c>
    </row>
    <row r="3837" spans="1:23" x14ac:dyDescent="0.35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  <c r="U3837">
        <v>0</v>
      </c>
      <c r="V3837" t="s">
        <v>79</v>
      </c>
      <c r="W3837" t="s">
        <v>91</v>
      </c>
    </row>
    <row r="3838" spans="1:23" x14ac:dyDescent="0.35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  <c r="U3838">
        <v>0</v>
      </c>
      <c r="V3838" t="s">
        <v>78</v>
      </c>
      <c r="W3838" t="s">
        <v>91</v>
      </c>
    </row>
    <row r="3839" spans="1:23" x14ac:dyDescent="0.35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  <c r="U3839">
        <v>0</v>
      </c>
      <c r="V3839" t="s">
        <v>78</v>
      </c>
      <c r="W3839" t="s">
        <v>92</v>
      </c>
    </row>
    <row r="3840" spans="1:23" x14ac:dyDescent="0.35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  <c r="U3840">
        <v>0</v>
      </c>
      <c r="V3840" t="s">
        <v>78</v>
      </c>
      <c r="W3840" t="s">
        <v>93</v>
      </c>
    </row>
    <row r="3841" spans="1:23" x14ac:dyDescent="0.35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  <c r="U3841">
        <v>0</v>
      </c>
      <c r="V3841" t="s">
        <v>78</v>
      </c>
      <c r="W3841" t="s">
        <v>93</v>
      </c>
    </row>
    <row r="3842" spans="1:23" x14ac:dyDescent="0.35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  <c r="U3842">
        <v>0</v>
      </c>
      <c r="V3842" t="s">
        <v>78</v>
      </c>
      <c r="W3842" t="s">
        <v>90</v>
      </c>
    </row>
    <row r="3843" spans="1:23" x14ac:dyDescent="0.35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  <c r="U3843">
        <v>0</v>
      </c>
      <c r="V3843" t="s">
        <v>78</v>
      </c>
      <c r="W3843" t="s">
        <v>91</v>
      </c>
    </row>
    <row r="3844" spans="1:23" x14ac:dyDescent="0.35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  <c r="U3844">
        <v>0</v>
      </c>
      <c r="V3844" t="s">
        <v>78</v>
      </c>
      <c r="W3844" t="s">
        <v>93</v>
      </c>
    </row>
    <row r="3845" spans="1:23" x14ac:dyDescent="0.35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  <c r="U3845">
        <v>0</v>
      </c>
      <c r="V3845" t="s">
        <v>78</v>
      </c>
      <c r="W3845" t="s">
        <v>90</v>
      </c>
    </row>
    <row r="3846" spans="1:23" x14ac:dyDescent="0.35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  <c r="U3846">
        <v>0</v>
      </c>
      <c r="V3846" t="s">
        <v>78</v>
      </c>
      <c r="W3846" t="s">
        <v>92</v>
      </c>
    </row>
    <row r="3847" spans="1:23" x14ac:dyDescent="0.35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  <c r="U3847">
        <v>0</v>
      </c>
      <c r="V3847" t="s">
        <v>78</v>
      </c>
      <c r="W3847" t="s">
        <v>93</v>
      </c>
    </row>
    <row r="3848" spans="1:23" x14ac:dyDescent="0.35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  <c r="U3848">
        <v>0</v>
      </c>
      <c r="V3848" t="s">
        <v>78</v>
      </c>
      <c r="W3848" t="s">
        <v>90</v>
      </c>
    </row>
    <row r="3849" spans="1:23" x14ac:dyDescent="0.35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  <c r="U3849">
        <v>1</v>
      </c>
      <c r="V3849" t="s">
        <v>79</v>
      </c>
      <c r="W3849" t="s">
        <v>90</v>
      </c>
    </row>
    <row r="3850" spans="1:23" x14ac:dyDescent="0.35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  <c r="U3850">
        <v>0</v>
      </c>
      <c r="V3850" t="s">
        <v>79</v>
      </c>
      <c r="W3850" t="s">
        <v>90</v>
      </c>
    </row>
    <row r="3851" spans="1:23" x14ac:dyDescent="0.35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  <c r="U3851">
        <v>0</v>
      </c>
      <c r="V3851" t="s">
        <v>78</v>
      </c>
      <c r="W3851" t="s">
        <v>91</v>
      </c>
    </row>
    <row r="3852" spans="1:23" x14ac:dyDescent="0.35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  <c r="U3852">
        <v>0</v>
      </c>
      <c r="V3852" t="s">
        <v>78</v>
      </c>
      <c r="W3852" t="s">
        <v>93</v>
      </c>
    </row>
    <row r="3853" spans="1:23" x14ac:dyDescent="0.35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  <c r="U3853">
        <v>0</v>
      </c>
      <c r="V3853" t="s">
        <v>78</v>
      </c>
      <c r="W3853" t="s">
        <v>93</v>
      </c>
    </row>
    <row r="3854" spans="1:23" x14ac:dyDescent="0.35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  <c r="U3854">
        <v>0</v>
      </c>
      <c r="V3854" t="s">
        <v>78</v>
      </c>
      <c r="W3854" t="s">
        <v>90</v>
      </c>
    </row>
    <row r="3855" spans="1:23" x14ac:dyDescent="0.35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  <c r="U3855">
        <v>0</v>
      </c>
      <c r="V3855" t="s">
        <v>78</v>
      </c>
      <c r="W3855" t="s">
        <v>90</v>
      </c>
    </row>
    <row r="3856" spans="1:23" x14ac:dyDescent="0.35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  <c r="U3856">
        <v>0</v>
      </c>
      <c r="V3856" t="s">
        <v>78</v>
      </c>
      <c r="W3856" t="s">
        <v>93</v>
      </c>
    </row>
    <row r="3857" spans="1:23" x14ac:dyDescent="0.35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  <c r="U3857">
        <v>0</v>
      </c>
      <c r="V3857" t="s">
        <v>78</v>
      </c>
      <c r="W3857" t="s">
        <v>92</v>
      </c>
    </row>
    <row r="3858" spans="1:23" x14ac:dyDescent="0.35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  <c r="U3858">
        <v>0</v>
      </c>
      <c r="V3858" t="s">
        <v>78</v>
      </c>
      <c r="W3858" t="s">
        <v>90</v>
      </c>
    </row>
    <row r="3859" spans="1:23" x14ac:dyDescent="0.35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  <c r="U3859">
        <v>0</v>
      </c>
      <c r="V3859" t="s">
        <v>78</v>
      </c>
      <c r="W3859" t="s">
        <v>90</v>
      </c>
    </row>
    <row r="3860" spans="1:23" x14ac:dyDescent="0.35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  <c r="U3860">
        <v>0</v>
      </c>
      <c r="V3860" t="s">
        <v>78</v>
      </c>
      <c r="W3860" t="s">
        <v>94</v>
      </c>
    </row>
    <row r="3861" spans="1:23" x14ac:dyDescent="0.35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  <c r="U3861">
        <v>0</v>
      </c>
      <c r="V3861" t="s">
        <v>78</v>
      </c>
      <c r="W3861" t="s">
        <v>92</v>
      </c>
    </row>
    <row r="3862" spans="1:23" x14ac:dyDescent="0.35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  <c r="U3862">
        <v>0</v>
      </c>
      <c r="V3862" t="s">
        <v>79</v>
      </c>
      <c r="W3862" t="s">
        <v>92</v>
      </c>
    </row>
    <row r="3863" spans="1:23" x14ac:dyDescent="0.35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  <c r="U3863">
        <v>0</v>
      </c>
      <c r="V3863" t="s">
        <v>78</v>
      </c>
      <c r="W3863" t="s">
        <v>92</v>
      </c>
    </row>
    <row r="3864" spans="1:23" x14ac:dyDescent="0.35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  <c r="U3864">
        <v>0</v>
      </c>
      <c r="V3864" t="s">
        <v>78</v>
      </c>
      <c r="W3864" t="s">
        <v>93</v>
      </c>
    </row>
    <row r="3865" spans="1:23" x14ac:dyDescent="0.35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  <c r="U3865">
        <v>0</v>
      </c>
      <c r="V3865" t="s">
        <v>78</v>
      </c>
      <c r="W3865" t="s">
        <v>90</v>
      </c>
    </row>
    <row r="3866" spans="1:23" x14ac:dyDescent="0.35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  <c r="U3866">
        <v>0</v>
      </c>
      <c r="V3866" t="s">
        <v>78</v>
      </c>
      <c r="W3866" t="s">
        <v>90</v>
      </c>
    </row>
    <row r="3867" spans="1:23" x14ac:dyDescent="0.35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  <c r="U3867">
        <v>0</v>
      </c>
      <c r="V3867" t="s">
        <v>78</v>
      </c>
      <c r="W3867" t="s">
        <v>92</v>
      </c>
    </row>
    <row r="3868" spans="1:23" x14ac:dyDescent="0.35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  <c r="U3868">
        <v>0</v>
      </c>
      <c r="V3868" t="s">
        <v>78</v>
      </c>
      <c r="W3868" t="s">
        <v>93</v>
      </c>
    </row>
    <row r="3869" spans="1:23" x14ac:dyDescent="0.35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  <c r="U3869">
        <v>0</v>
      </c>
      <c r="V3869" t="s">
        <v>78</v>
      </c>
      <c r="W3869" t="s">
        <v>93</v>
      </c>
    </row>
    <row r="3870" spans="1:23" x14ac:dyDescent="0.35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  <c r="U3870">
        <v>0</v>
      </c>
      <c r="V3870" t="s">
        <v>78</v>
      </c>
      <c r="W3870" t="s">
        <v>91</v>
      </c>
    </row>
    <row r="3871" spans="1:23" x14ac:dyDescent="0.35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  <c r="U3871">
        <v>0</v>
      </c>
      <c r="V3871" t="s">
        <v>78</v>
      </c>
      <c r="W3871" t="s">
        <v>90</v>
      </c>
    </row>
    <row r="3872" spans="1:23" x14ac:dyDescent="0.35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  <c r="U3872">
        <v>0</v>
      </c>
      <c r="V3872" t="s">
        <v>78</v>
      </c>
      <c r="W3872" t="s">
        <v>91</v>
      </c>
    </row>
    <row r="3873" spans="1:23" x14ac:dyDescent="0.35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  <c r="U3873">
        <v>1</v>
      </c>
      <c r="V3873" t="s">
        <v>79</v>
      </c>
      <c r="W3873" t="s">
        <v>93</v>
      </c>
    </row>
    <row r="3874" spans="1:23" x14ac:dyDescent="0.35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  <c r="U3874">
        <v>0</v>
      </c>
      <c r="V3874" t="s">
        <v>78</v>
      </c>
      <c r="W3874" t="s">
        <v>94</v>
      </c>
    </row>
    <row r="3875" spans="1:23" x14ac:dyDescent="0.35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  <c r="U3875">
        <v>0</v>
      </c>
      <c r="V3875" t="s">
        <v>78</v>
      </c>
      <c r="W3875" t="s">
        <v>91</v>
      </c>
    </row>
    <row r="3876" spans="1:23" x14ac:dyDescent="0.35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  <c r="U3876">
        <v>0</v>
      </c>
      <c r="V3876" t="s">
        <v>78</v>
      </c>
      <c r="W3876" t="s">
        <v>90</v>
      </c>
    </row>
    <row r="3877" spans="1:23" x14ac:dyDescent="0.35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  <c r="U3877">
        <v>0</v>
      </c>
      <c r="V3877" t="s">
        <v>78</v>
      </c>
      <c r="W3877" t="s">
        <v>90</v>
      </c>
    </row>
    <row r="3878" spans="1:23" x14ac:dyDescent="0.35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  <c r="U3878">
        <v>0</v>
      </c>
      <c r="V3878" t="s">
        <v>78</v>
      </c>
      <c r="W3878" t="s">
        <v>92</v>
      </c>
    </row>
    <row r="3879" spans="1:23" x14ac:dyDescent="0.35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  <c r="U3879">
        <v>1</v>
      </c>
      <c r="V3879" t="s">
        <v>79</v>
      </c>
      <c r="W3879" t="s">
        <v>90</v>
      </c>
    </row>
    <row r="3880" spans="1:23" x14ac:dyDescent="0.35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  <c r="U3880">
        <v>0</v>
      </c>
      <c r="V3880" t="s">
        <v>78</v>
      </c>
      <c r="W3880" t="s">
        <v>92</v>
      </c>
    </row>
    <row r="3881" spans="1:23" x14ac:dyDescent="0.35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  <c r="U3881">
        <v>0</v>
      </c>
      <c r="V3881" t="s">
        <v>78</v>
      </c>
      <c r="W3881" t="s">
        <v>92</v>
      </c>
    </row>
    <row r="3882" spans="1:23" x14ac:dyDescent="0.35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  <c r="U3882">
        <v>0</v>
      </c>
      <c r="V3882" t="s">
        <v>78</v>
      </c>
      <c r="W3882" t="s">
        <v>90</v>
      </c>
    </row>
    <row r="3883" spans="1:23" x14ac:dyDescent="0.35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  <c r="U3883">
        <v>1</v>
      </c>
      <c r="V3883" t="s">
        <v>78</v>
      </c>
      <c r="W3883" t="s">
        <v>92</v>
      </c>
    </row>
    <row r="3884" spans="1:23" x14ac:dyDescent="0.35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  <c r="U3884">
        <v>0</v>
      </c>
      <c r="V3884" t="s">
        <v>78</v>
      </c>
      <c r="W3884" t="s">
        <v>93</v>
      </c>
    </row>
    <row r="3885" spans="1:23" x14ac:dyDescent="0.35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  <c r="U3885">
        <v>0</v>
      </c>
      <c r="V3885" t="s">
        <v>78</v>
      </c>
      <c r="W3885" t="s">
        <v>91</v>
      </c>
    </row>
    <row r="3886" spans="1:23" x14ac:dyDescent="0.35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  <c r="U3886">
        <v>0</v>
      </c>
      <c r="V3886" t="s">
        <v>78</v>
      </c>
      <c r="W3886" t="s">
        <v>92</v>
      </c>
    </row>
    <row r="3887" spans="1:23" x14ac:dyDescent="0.35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  <c r="U3887">
        <v>1</v>
      </c>
      <c r="V3887" t="s">
        <v>78</v>
      </c>
      <c r="W3887" t="s">
        <v>90</v>
      </c>
    </row>
    <row r="3888" spans="1:23" x14ac:dyDescent="0.35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  <c r="U3888">
        <v>0</v>
      </c>
      <c r="V3888" t="s">
        <v>78</v>
      </c>
      <c r="W3888" t="s">
        <v>90</v>
      </c>
    </row>
    <row r="3889" spans="1:23" x14ac:dyDescent="0.35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  <c r="U3889">
        <v>0</v>
      </c>
      <c r="V3889" t="s">
        <v>78</v>
      </c>
      <c r="W3889" t="s">
        <v>91</v>
      </c>
    </row>
    <row r="3890" spans="1:23" x14ac:dyDescent="0.35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  <c r="U3890">
        <v>0</v>
      </c>
      <c r="V3890" t="s">
        <v>78</v>
      </c>
      <c r="W3890" t="s">
        <v>91</v>
      </c>
    </row>
    <row r="3891" spans="1:23" x14ac:dyDescent="0.35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  <c r="U3891">
        <v>0</v>
      </c>
      <c r="V3891" t="s">
        <v>78</v>
      </c>
      <c r="W3891" t="s">
        <v>90</v>
      </c>
    </row>
    <row r="3892" spans="1:23" x14ac:dyDescent="0.35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  <c r="U3892">
        <v>0</v>
      </c>
      <c r="V3892" t="s">
        <v>78</v>
      </c>
      <c r="W3892" t="s">
        <v>93</v>
      </c>
    </row>
    <row r="3893" spans="1:23" x14ac:dyDescent="0.35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  <c r="U3893">
        <v>0</v>
      </c>
      <c r="V3893" t="s">
        <v>78</v>
      </c>
      <c r="W3893" t="s">
        <v>90</v>
      </c>
    </row>
    <row r="3894" spans="1:23" x14ac:dyDescent="0.35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  <c r="U3894">
        <v>0</v>
      </c>
      <c r="V3894" t="s">
        <v>78</v>
      </c>
      <c r="W3894" t="s">
        <v>93</v>
      </c>
    </row>
    <row r="3895" spans="1:23" x14ac:dyDescent="0.35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  <c r="U3895">
        <v>0</v>
      </c>
      <c r="V3895" t="s">
        <v>78</v>
      </c>
      <c r="W3895" t="s">
        <v>91</v>
      </c>
    </row>
    <row r="3896" spans="1:23" x14ac:dyDescent="0.35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  <c r="U3896">
        <v>0</v>
      </c>
      <c r="V3896" t="s">
        <v>78</v>
      </c>
      <c r="W3896" t="s">
        <v>90</v>
      </c>
    </row>
    <row r="3897" spans="1:23" x14ac:dyDescent="0.35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  <c r="U3897">
        <v>0</v>
      </c>
      <c r="V3897" t="s">
        <v>78</v>
      </c>
      <c r="W3897" t="s">
        <v>92</v>
      </c>
    </row>
    <row r="3898" spans="1:23" x14ac:dyDescent="0.35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  <c r="U3898">
        <v>0</v>
      </c>
      <c r="V3898" t="s">
        <v>78</v>
      </c>
      <c r="W3898" t="s">
        <v>92</v>
      </c>
    </row>
    <row r="3899" spans="1:23" x14ac:dyDescent="0.35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  <c r="U3899">
        <v>0</v>
      </c>
      <c r="V3899" t="s">
        <v>78</v>
      </c>
      <c r="W3899" t="s">
        <v>92</v>
      </c>
    </row>
    <row r="3900" spans="1:23" x14ac:dyDescent="0.35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  <c r="U3900">
        <v>1</v>
      </c>
      <c r="V3900" t="s">
        <v>79</v>
      </c>
      <c r="W3900" t="s">
        <v>92</v>
      </c>
    </row>
    <row r="3901" spans="1:23" x14ac:dyDescent="0.35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  <c r="U3901">
        <v>0</v>
      </c>
      <c r="V3901" t="s">
        <v>78</v>
      </c>
      <c r="W3901" t="s">
        <v>93</v>
      </c>
    </row>
    <row r="3902" spans="1:23" x14ac:dyDescent="0.35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  <c r="U3902">
        <v>0</v>
      </c>
      <c r="V3902" t="s">
        <v>78</v>
      </c>
      <c r="W3902" t="s">
        <v>93</v>
      </c>
    </row>
    <row r="3903" spans="1:23" x14ac:dyDescent="0.35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  <c r="U3903">
        <v>0</v>
      </c>
      <c r="V3903" t="s">
        <v>78</v>
      </c>
      <c r="W3903" t="s">
        <v>90</v>
      </c>
    </row>
    <row r="3904" spans="1:23" x14ac:dyDescent="0.35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  <c r="U3904">
        <v>0</v>
      </c>
      <c r="V3904" t="s">
        <v>78</v>
      </c>
      <c r="W3904" t="s">
        <v>92</v>
      </c>
    </row>
    <row r="3905" spans="1:23" x14ac:dyDescent="0.35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  <c r="U3905">
        <v>1</v>
      </c>
      <c r="V3905" t="s">
        <v>78</v>
      </c>
      <c r="W3905" t="s">
        <v>92</v>
      </c>
    </row>
    <row r="3906" spans="1:23" x14ac:dyDescent="0.35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  <c r="U3906">
        <v>0</v>
      </c>
      <c r="V3906" t="s">
        <v>78</v>
      </c>
      <c r="W3906" t="s">
        <v>93</v>
      </c>
    </row>
    <row r="3907" spans="1:23" x14ac:dyDescent="0.35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  <c r="U3907">
        <v>1</v>
      </c>
      <c r="V3907" t="s">
        <v>78</v>
      </c>
      <c r="W3907" t="s">
        <v>90</v>
      </c>
    </row>
    <row r="3908" spans="1:23" x14ac:dyDescent="0.35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  <c r="U3908">
        <v>0</v>
      </c>
      <c r="V3908" t="s">
        <v>78</v>
      </c>
      <c r="W3908" t="s">
        <v>90</v>
      </c>
    </row>
    <row r="3909" spans="1:23" x14ac:dyDescent="0.35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  <c r="U3909">
        <v>0</v>
      </c>
      <c r="V3909" t="s">
        <v>78</v>
      </c>
      <c r="W3909" t="s">
        <v>90</v>
      </c>
    </row>
    <row r="3910" spans="1:23" x14ac:dyDescent="0.35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  <c r="U3910">
        <v>0</v>
      </c>
      <c r="V3910" t="s">
        <v>78</v>
      </c>
      <c r="W3910" t="s">
        <v>93</v>
      </c>
    </row>
    <row r="3911" spans="1:23" x14ac:dyDescent="0.35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  <c r="U3911">
        <v>0</v>
      </c>
      <c r="V3911" t="s">
        <v>78</v>
      </c>
      <c r="W3911" t="s">
        <v>91</v>
      </c>
    </row>
    <row r="3912" spans="1:23" x14ac:dyDescent="0.35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  <c r="U3912">
        <v>0</v>
      </c>
      <c r="V3912" t="s">
        <v>78</v>
      </c>
      <c r="W3912" t="s">
        <v>91</v>
      </c>
    </row>
    <row r="3913" spans="1:23" x14ac:dyDescent="0.35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  <c r="U3913">
        <v>0</v>
      </c>
      <c r="V3913" t="s">
        <v>78</v>
      </c>
      <c r="W3913" t="s">
        <v>92</v>
      </c>
    </row>
    <row r="3914" spans="1:23" x14ac:dyDescent="0.35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  <c r="U3914">
        <v>0</v>
      </c>
      <c r="V3914" t="s">
        <v>78</v>
      </c>
      <c r="W3914" t="s">
        <v>91</v>
      </c>
    </row>
    <row r="3915" spans="1:23" x14ac:dyDescent="0.35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  <c r="U3915">
        <v>0</v>
      </c>
      <c r="V3915" t="s">
        <v>78</v>
      </c>
      <c r="W3915" t="s">
        <v>92</v>
      </c>
    </row>
    <row r="3916" spans="1:23" x14ac:dyDescent="0.35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  <c r="U3916">
        <v>0</v>
      </c>
      <c r="V3916" t="s">
        <v>78</v>
      </c>
      <c r="W3916" t="s">
        <v>90</v>
      </c>
    </row>
    <row r="3917" spans="1:23" x14ac:dyDescent="0.35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  <c r="U3917">
        <v>0</v>
      </c>
      <c r="V3917" t="s">
        <v>78</v>
      </c>
      <c r="W3917" t="s">
        <v>91</v>
      </c>
    </row>
    <row r="3918" spans="1:23" x14ac:dyDescent="0.35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  <c r="U3918">
        <v>0</v>
      </c>
      <c r="V3918" t="s">
        <v>78</v>
      </c>
      <c r="W3918" t="s">
        <v>92</v>
      </c>
    </row>
    <row r="3919" spans="1:23" x14ac:dyDescent="0.35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  <c r="U3919">
        <v>0</v>
      </c>
      <c r="V3919" t="s">
        <v>78</v>
      </c>
      <c r="W3919" t="s">
        <v>93</v>
      </c>
    </row>
    <row r="3920" spans="1:23" x14ac:dyDescent="0.35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  <c r="U3920">
        <v>0</v>
      </c>
      <c r="V3920" t="s">
        <v>78</v>
      </c>
      <c r="W3920" t="s">
        <v>91</v>
      </c>
    </row>
    <row r="3921" spans="1:23" x14ac:dyDescent="0.35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  <c r="U3921">
        <v>0</v>
      </c>
      <c r="V3921" t="s">
        <v>78</v>
      </c>
      <c r="W3921" t="s">
        <v>90</v>
      </c>
    </row>
    <row r="3922" spans="1:23" x14ac:dyDescent="0.35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  <c r="U3922">
        <v>0</v>
      </c>
      <c r="V3922" t="s">
        <v>78</v>
      </c>
      <c r="W3922" t="s">
        <v>91</v>
      </c>
    </row>
    <row r="3923" spans="1:23" x14ac:dyDescent="0.35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  <c r="U3923">
        <v>0</v>
      </c>
      <c r="V3923" t="s">
        <v>78</v>
      </c>
      <c r="W3923" t="s">
        <v>91</v>
      </c>
    </row>
    <row r="3924" spans="1:23" x14ac:dyDescent="0.35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  <c r="U3924">
        <v>0</v>
      </c>
      <c r="V3924" t="s">
        <v>78</v>
      </c>
      <c r="W3924" t="s">
        <v>91</v>
      </c>
    </row>
    <row r="3925" spans="1:23" x14ac:dyDescent="0.35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  <c r="U3925">
        <v>0</v>
      </c>
      <c r="V3925" t="s">
        <v>78</v>
      </c>
      <c r="W3925" t="s">
        <v>92</v>
      </c>
    </row>
    <row r="3926" spans="1:23" x14ac:dyDescent="0.35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  <c r="U3926">
        <v>0</v>
      </c>
      <c r="V3926" t="s">
        <v>78</v>
      </c>
      <c r="W3926" t="s">
        <v>90</v>
      </c>
    </row>
    <row r="3927" spans="1:23" x14ac:dyDescent="0.35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  <c r="U3927">
        <v>0</v>
      </c>
      <c r="V3927" t="s">
        <v>78</v>
      </c>
      <c r="W3927" t="s">
        <v>92</v>
      </c>
    </row>
    <row r="3928" spans="1:23" x14ac:dyDescent="0.35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  <c r="U3928">
        <v>0</v>
      </c>
      <c r="V3928" t="s">
        <v>78</v>
      </c>
      <c r="W3928" t="s">
        <v>92</v>
      </c>
    </row>
    <row r="3929" spans="1:23" x14ac:dyDescent="0.35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  <c r="U3929">
        <v>1</v>
      </c>
      <c r="V3929" t="s">
        <v>78</v>
      </c>
      <c r="W3929" t="s">
        <v>91</v>
      </c>
    </row>
    <row r="3930" spans="1:23" x14ac:dyDescent="0.35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  <c r="U3930">
        <v>0</v>
      </c>
      <c r="V3930" t="s">
        <v>78</v>
      </c>
      <c r="W3930" t="s">
        <v>92</v>
      </c>
    </row>
    <row r="3931" spans="1:23" x14ac:dyDescent="0.35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  <c r="U3931">
        <v>0</v>
      </c>
      <c r="V3931" t="s">
        <v>78</v>
      </c>
      <c r="W3931" t="s">
        <v>92</v>
      </c>
    </row>
    <row r="3932" spans="1:23" x14ac:dyDescent="0.35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  <c r="U3932">
        <v>0</v>
      </c>
      <c r="V3932" t="s">
        <v>78</v>
      </c>
      <c r="W3932" t="s">
        <v>92</v>
      </c>
    </row>
    <row r="3933" spans="1:23" x14ac:dyDescent="0.35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  <c r="U3933">
        <v>1</v>
      </c>
      <c r="V3933" t="s">
        <v>79</v>
      </c>
      <c r="W3933" t="s">
        <v>93</v>
      </c>
    </row>
    <row r="3934" spans="1:23" x14ac:dyDescent="0.35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  <c r="U3934">
        <v>0</v>
      </c>
      <c r="V3934" t="s">
        <v>78</v>
      </c>
      <c r="W3934" t="s">
        <v>91</v>
      </c>
    </row>
    <row r="3935" spans="1:23" x14ac:dyDescent="0.35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  <c r="U3935">
        <v>0</v>
      </c>
      <c r="V3935" t="s">
        <v>78</v>
      </c>
      <c r="W3935" t="s">
        <v>92</v>
      </c>
    </row>
    <row r="3936" spans="1:23" x14ac:dyDescent="0.35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  <c r="U3936">
        <v>0</v>
      </c>
      <c r="V3936" t="s">
        <v>79</v>
      </c>
      <c r="W3936" t="s">
        <v>94</v>
      </c>
    </row>
    <row r="3937" spans="1:23" x14ac:dyDescent="0.35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  <c r="U3937">
        <v>0</v>
      </c>
      <c r="V3937" t="s">
        <v>78</v>
      </c>
      <c r="W3937" t="s">
        <v>90</v>
      </c>
    </row>
    <row r="3938" spans="1:23" x14ac:dyDescent="0.35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  <c r="U3938">
        <v>0</v>
      </c>
      <c r="V3938" t="s">
        <v>78</v>
      </c>
      <c r="W3938" t="s">
        <v>91</v>
      </c>
    </row>
    <row r="3939" spans="1:23" x14ac:dyDescent="0.35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  <c r="U3939">
        <v>0</v>
      </c>
      <c r="V3939" t="s">
        <v>78</v>
      </c>
      <c r="W3939" t="s">
        <v>92</v>
      </c>
    </row>
    <row r="3940" spans="1:23" x14ac:dyDescent="0.35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  <c r="U3940">
        <v>0</v>
      </c>
      <c r="V3940" t="s">
        <v>78</v>
      </c>
      <c r="W3940" t="s">
        <v>90</v>
      </c>
    </row>
    <row r="3941" spans="1:23" x14ac:dyDescent="0.35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  <c r="U3941">
        <v>1</v>
      </c>
      <c r="V3941" t="s">
        <v>78</v>
      </c>
      <c r="W3941" t="s">
        <v>93</v>
      </c>
    </row>
    <row r="3942" spans="1:23" x14ac:dyDescent="0.35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  <c r="U3942">
        <v>1</v>
      </c>
      <c r="V3942" t="s">
        <v>78</v>
      </c>
      <c r="W3942" t="s">
        <v>90</v>
      </c>
    </row>
    <row r="3943" spans="1:23" x14ac:dyDescent="0.35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  <c r="U3943">
        <v>0</v>
      </c>
      <c r="V3943" t="s">
        <v>78</v>
      </c>
      <c r="W3943" t="s">
        <v>92</v>
      </c>
    </row>
    <row r="3944" spans="1:23" x14ac:dyDescent="0.35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  <c r="U3944">
        <v>0</v>
      </c>
      <c r="V3944" t="s">
        <v>78</v>
      </c>
      <c r="W3944" t="s">
        <v>92</v>
      </c>
    </row>
    <row r="3945" spans="1:23" x14ac:dyDescent="0.35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  <c r="U3945">
        <v>1</v>
      </c>
      <c r="V3945" t="s">
        <v>78</v>
      </c>
      <c r="W3945" t="s">
        <v>90</v>
      </c>
    </row>
    <row r="3946" spans="1:23" x14ac:dyDescent="0.35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  <c r="U3946">
        <v>0</v>
      </c>
      <c r="V3946" t="s">
        <v>79</v>
      </c>
      <c r="W3946" t="s">
        <v>93</v>
      </c>
    </row>
    <row r="3947" spans="1:23" x14ac:dyDescent="0.35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  <c r="U3947">
        <v>0</v>
      </c>
      <c r="V3947" t="s">
        <v>78</v>
      </c>
      <c r="W3947" t="s">
        <v>90</v>
      </c>
    </row>
    <row r="3948" spans="1:23" x14ac:dyDescent="0.35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  <c r="U3948">
        <v>0</v>
      </c>
      <c r="V3948" t="s">
        <v>78</v>
      </c>
      <c r="W3948" t="s">
        <v>90</v>
      </c>
    </row>
    <row r="3949" spans="1:23" x14ac:dyDescent="0.35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  <c r="U3949">
        <v>0</v>
      </c>
      <c r="V3949" t="s">
        <v>78</v>
      </c>
      <c r="W3949" t="s">
        <v>90</v>
      </c>
    </row>
    <row r="3950" spans="1:23" x14ac:dyDescent="0.35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  <c r="U3950">
        <v>0</v>
      </c>
      <c r="V3950" t="s">
        <v>78</v>
      </c>
      <c r="W3950" t="s">
        <v>92</v>
      </c>
    </row>
    <row r="3951" spans="1:23" x14ac:dyDescent="0.35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  <c r="U3951">
        <v>0</v>
      </c>
      <c r="V3951" t="s">
        <v>78</v>
      </c>
      <c r="W3951" t="s">
        <v>91</v>
      </c>
    </row>
    <row r="3952" spans="1:23" x14ac:dyDescent="0.35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  <c r="U3952">
        <v>1</v>
      </c>
      <c r="V3952" t="s">
        <v>78</v>
      </c>
      <c r="W3952" t="s">
        <v>92</v>
      </c>
    </row>
    <row r="3953" spans="1:23" x14ac:dyDescent="0.35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  <c r="U3953">
        <v>0</v>
      </c>
      <c r="V3953" t="s">
        <v>78</v>
      </c>
      <c r="W3953" t="s">
        <v>94</v>
      </c>
    </row>
    <row r="3954" spans="1:23" x14ac:dyDescent="0.35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  <c r="U3954">
        <v>0</v>
      </c>
      <c r="V3954" t="s">
        <v>78</v>
      </c>
      <c r="W3954" t="s">
        <v>92</v>
      </c>
    </row>
    <row r="3955" spans="1:23" x14ac:dyDescent="0.35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  <c r="U3955">
        <v>0</v>
      </c>
      <c r="V3955" t="s">
        <v>78</v>
      </c>
      <c r="W3955" t="s">
        <v>90</v>
      </c>
    </row>
    <row r="3956" spans="1:23" x14ac:dyDescent="0.35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  <c r="U3956">
        <v>0</v>
      </c>
      <c r="V3956" t="s">
        <v>78</v>
      </c>
      <c r="W3956" t="s">
        <v>90</v>
      </c>
    </row>
    <row r="3957" spans="1:23" x14ac:dyDescent="0.35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  <c r="U3957">
        <v>0</v>
      </c>
      <c r="V3957" t="s">
        <v>78</v>
      </c>
      <c r="W3957" t="s">
        <v>91</v>
      </c>
    </row>
    <row r="3958" spans="1:23" x14ac:dyDescent="0.35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  <c r="U3958">
        <v>0</v>
      </c>
      <c r="V3958" t="s">
        <v>78</v>
      </c>
      <c r="W3958" t="s">
        <v>90</v>
      </c>
    </row>
    <row r="3959" spans="1:23" x14ac:dyDescent="0.35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  <c r="U3959">
        <v>0</v>
      </c>
      <c r="V3959" t="s">
        <v>78</v>
      </c>
      <c r="W3959" t="s">
        <v>94</v>
      </c>
    </row>
    <row r="3960" spans="1:23" x14ac:dyDescent="0.35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  <c r="U3960">
        <v>1</v>
      </c>
      <c r="V3960" t="s">
        <v>78</v>
      </c>
      <c r="W3960" t="s">
        <v>92</v>
      </c>
    </row>
    <row r="3961" spans="1:23" x14ac:dyDescent="0.35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  <c r="U3961">
        <v>0</v>
      </c>
      <c r="V3961" t="s">
        <v>78</v>
      </c>
      <c r="W3961" t="s">
        <v>93</v>
      </c>
    </row>
    <row r="3962" spans="1:23" x14ac:dyDescent="0.35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  <c r="U3962">
        <v>0</v>
      </c>
      <c r="V3962" t="s">
        <v>78</v>
      </c>
      <c r="W3962" t="s">
        <v>90</v>
      </c>
    </row>
    <row r="3963" spans="1:23" x14ac:dyDescent="0.35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  <c r="U3963">
        <v>0</v>
      </c>
      <c r="V3963" t="s">
        <v>78</v>
      </c>
      <c r="W3963" t="s">
        <v>90</v>
      </c>
    </row>
    <row r="3964" spans="1:23" x14ac:dyDescent="0.35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  <c r="U3964">
        <v>0</v>
      </c>
      <c r="V3964" t="s">
        <v>78</v>
      </c>
      <c r="W3964" t="s">
        <v>92</v>
      </c>
    </row>
    <row r="3965" spans="1:23" x14ac:dyDescent="0.35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  <c r="U3965">
        <v>0</v>
      </c>
      <c r="V3965" t="s">
        <v>78</v>
      </c>
      <c r="W3965" t="s">
        <v>93</v>
      </c>
    </row>
    <row r="3966" spans="1:23" x14ac:dyDescent="0.35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  <c r="U3966">
        <v>0</v>
      </c>
      <c r="V3966" t="s">
        <v>78</v>
      </c>
      <c r="W3966" t="s">
        <v>92</v>
      </c>
    </row>
    <row r="3967" spans="1:23" x14ac:dyDescent="0.35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  <c r="U3967">
        <v>0</v>
      </c>
      <c r="V3967" t="s">
        <v>78</v>
      </c>
      <c r="W3967" t="s">
        <v>90</v>
      </c>
    </row>
    <row r="3968" spans="1:23" x14ac:dyDescent="0.35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  <c r="U3968">
        <v>0</v>
      </c>
      <c r="V3968" t="s">
        <v>78</v>
      </c>
      <c r="W3968" t="s">
        <v>93</v>
      </c>
    </row>
    <row r="3969" spans="1:23" x14ac:dyDescent="0.35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  <c r="U3969">
        <v>0</v>
      </c>
      <c r="V3969" t="s">
        <v>78</v>
      </c>
      <c r="W3969" t="s">
        <v>90</v>
      </c>
    </row>
    <row r="3970" spans="1:23" x14ac:dyDescent="0.35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  <c r="U3970">
        <v>0</v>
      </c>
      <c r="V3970" t="s">
        <v>78</v>
      </c>
      <c r="W3970" t="s">
        <v>93</v>
      </c>
    </row>
    <row r="3971" spans="1:23" x14ac:dyDescent="0.35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  <c r="U3971">
        <v>0</v>
      </c>
      <c r="V3971" t="s">
        <v>78</v>
      </c>
      <c r="W3971" t="s">
        <v>90</v>
      </c>
    </row>
    <row r="3972" spans="1:23" x14ac:dyDescent="0.35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  <c r="U3972">
        <v>0</v>
      </c>
      <c r="V3972" t="s">
        <v>79</v>
      </c>
      <c r="W3972" t="s">
        <v>91</v>
      </c>
    </row>
    <row r="3973" spans="1:23" x14ac:dyDescent="0.35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  <c r="U3973">
        <v>0</v>
      </c>
      <c r="V3973" t="s">
        <v>78</v>
      </c>
      <c r="W3973" t="s">
        <v>91</v>
      </c>
    </row>
    <row r="3974" spans="1:23" x14ac:dyDescent="0.35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  <c r="U3974">
        <v>0</v>
      </c>
      <c r="V3974" t="s">
        <v>78</v>
      </c>
      <c r="W3974" t="s">
        <v>90</v>
      </c>
    </row>
    <row r="3975" spans="1:23" x14ac:dyDescent="0.35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  <c r="U3975">
        <v>0</v>
      </c>
      <c r="V3975" t="s">
        <v>78</v>
      </c>
      <c r="W3975" t="s">
        <v>93</v>
      </c>
    </row>
    <row r="3976" spans="1:23" x14ac:dyDescent="0.35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  <c r="U3976">
        <v>1</v>
      </c>
      <c r="V3976" t="s">
        <v>78</v>
      </c>
      <c r="W3976" t="s">
        <v>91</v>
      </c>
    </row>
    <row r="3977" spans="1:23" x14ac:dyDescent="0.35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  <c r="U3977">
        <v>0</v>
      </c>
      <c r="V3977" t="s">
        <v>78</v>
      </c>
      <c r="W3977" t="s">
        <v>92</v>
      </c>
    </row>
    <row r="3978" spans="1:23" x14ac:dyDescent="0.35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  <c r="U3978">
        <v>1</v>
      </c>
      <c r="V3978" t="s">
        <v>78</v>
      </c>
      <c r="W3978" t="s">
        <v>91</v>
      </c>
    </row>
    <row r="3979" spans="1:23" x14ac:dyDescent="0.35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  <c r="U3979">
        <v>0</v>
      </c>
      <c r="V3979" t="s">
        <v>78</v>
      </c>
      <c r="W3979" t="s">
        <v>90</v>
      </c>
    </row>
    <row r="3980" spans="1:23" x14ac:dyDescent="0.35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  <c r="U3980">
        <v>0</v>
      </c>
      <c r="V3980" t="s">
        <v>78</v>
      </c>
      <c r="W3980" t="s">
        <v>92</v>
      </c>
    </row>
    <row r="3981" spans="1:23" x14ac:dyDescent="0.35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  <c r="U3981">
        <v>0</v>
      </c>
      <c r="V3981" t="s">
        <v>78</v>
      </c>
      <c r="W3981" t="s">
        <v>92</v>
      </c>
    </row>
    <row r="3982" spans="1:23" x14ac:dyDescent="0.35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  <c r="U3982">
        <v>0</v>
      </c>
      <c r="V3982" t="s">
        <v>78</v>
      </c>
      <c r="W3982" t="s">
        <v>90</v>
      </c>
    </row>
    <row r="3983" spans="1:23" x14ac:dyDescent="0.35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  <c r="U3983">
        <v>1</v>
      </c>
      <c r="V3983" t="s">
        <v>79</v>
      </c>
      <c r="W3983" t="s">
        <v>90</v>
      </c>
    </row>
    <row r="3984" spans="1:23" x14ac:dyDescent="0.35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  <c r="U3984">
        <v>0</v>
      </c>
      <c r="V3984" t="s">
        <v>78</v>
      </c>
      <c r="W3984" t="s">
        <v>93</v>
      </c>
    </row>
    <row r="3985" spans="1:23" x14ac:dyDescent="0.35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  <c r="U3985">
        <v>0</v>
      </c>
      <c r="V3985" t="s">
        <v>78</v>
      </c>
      <c r="W3985" t="s">
        <v>92</v>
      </c>
    </row>
    <row r="3986" spans="1:23" x14ac:dyDescent="0.35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  <c r="U3986">
        <v>0</v>
      </c>
      <c r="V3986" t="s">
        <v>78</v>
      </c>
      <c r="W3986" t="s">
        <v>91</v>
      </c>
    </row>
    <row r="3987" spans="1:23" x14ac:dyDescent="0.35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  <c r="U3987">
        <v>0</v>
      </c>
      <c r="V3987" t="s">
        <v>78</v>
      </c>
      <c r="W3987" t="s">
        <v>91</v>
      </c>
    </row>
    <row r="3988" spans="1:23" x14ac:dyDescent="0.35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  <c r="U3988">
        <v>1</v>
      </c>
      <c r="V3988" t="s">
        <v>79</v>
      </c>
      <c r="W3988" t="s">
        <v>90</v>
      </c>
    </row>
    <row r="3989" spans="1:23" x14ac:dyDescent="0.35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  <c r="U3989">
        <v>0</v>
      </c>
      <c r="V3989" t="s">
        <v>78</v>
      </c>
      <c r="W3989" t="s">
        <v>90</v>
      </c>
    </row>
    <row r="3990" spans="1:23" x14ac:dyDescent="0.35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  <c r="U3990">
        <v>0</v>
      </c>
      <c r="V3990" t="s">
        <v>78</v>
      </c>
      <c r="W3990" t="s">
        <v>92</v>
      </c>
    </row>
    <row r="3991" spans="1:23" x14ac:dyDescent="0.35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  <c r="U3991">
        <v>0</v>
      </c>
      <c r="V3991" t="s">
        <v>78</v>
      </c>
      <c r="W3991" t="s">
        <v>91</v>
      </c>
    </row>
    <row r="3992" spans="1:23" x14ac:dyDescent="0.35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  <c r="U3992">
        <v>0</v>
      </c>
      <c r="V3992" t="s">
        <v>78</v>
      </c>
      <c r="W3992" t="s">
        <v>92</v>
      </c>
    </row>
    <row r="3993" spans="1:23" x14ac:dyDescent="0.35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  <c r="U3993">
        <v>0</v>
      </c>
      <c r="V3993" t="s">
        <v>78</v>
      </c>
      <c r="W3993" t="s">
        <v>92</v>
      </c>
    </row>
    <row r="3994" spans="1:23" x14ac:dyDescent="0.35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  <c r="U3994">
        <v>0</v>
      </c>
      <c r="V3994" t="s">
        <v>79</v>
      </c>
      <c r="W3994" t="s">
        <v>91</v>
      </c>
    </row>
    <row r="3995" spans="1:23" x14ac:dyDescent="0.35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  <c r="U3995">
        <v>0</v>
      </c>
      <c r="V3995" t="s">
        <v>79</v>
      </c>
      <c r="W3995" t="s">
        <v>91</v>
      </c>
    </row>
    <row r="3996" spans="1:23" x14ac:dyDescent="0.35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  <c r="U3996">
        <v>0</v>
      </c>
      <c r="V3996" t="s">
        <v>79</v>
      </c>
      <c r="W3996" t="s">
        <v>92</v>
      </c>
    </row>
    <row r="3997" spans="1:23" x14ac:dyDescent="0.35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  <c r="U3997">
        <v>0</v>
      </c>
      <c r="V3997" t="s">
        <v>78</v>
      </c>
      <c r="W3997" t="s">
        <v>93</v>
      </c>
    </row>
    <row r="3998" spans="1:23" x14ac:dyDescent="0.35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  <c r="U3998">
        <v>0</v>
      </c>
      <c r="V3998" t="s">
        <v>78</v>
      </c>
      <c r="W3998" t="s">
        <v>93</v>
      </c>
    </row>
    <row r="3999" spans="1:23" x14ac:dyDescent="0.35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  <c r="U3999">
        <v>0</v>
      </c>
      <c r="V3999" t="s">
        <v>78</v>
      </c>
      <c r="W3999" t="s">
        <v>93</v>
      </c>
    </row>
    <row r="4000" spans="1:23" x14ac:dyDescent="0.35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  <c r="U4000">
        <v>0</v>
      </c>
      <c r="V4000" t="s">
        <v>78</v>
      </c>
      <c r="W4000" t="s">
        <v>94</v>
      </c>
    </row>
    <row r="4001" spans="1:23" x14ac:dyDescent="0.35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  <c r="U4001">
        <v>0</v>
      </c>
      <c r="V4001" t="s">
        <v>78</v>
      </c>
      <c r="W4001" t="s">
        <v>91</v>
      </c>
    </row>
    <row r="4002" spans="1:23" x14ac:dyDescent="0.35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  <c r="U4002">
        <v>0</v>
      </c>
      <c r="V4002" t="s">
        <v>78</v>
      </c>
      <c r="W4002" t="s">
        <v>90</v>
      </c>
    </row>
    <row r="4003" spans="1:23" x14ac:dyDescent="0.35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  <c r="U4003">
        <v>0</v>
      </c>
      <c r="V4003" t="s">
        <v>78</v>
      </c>
      <c r="W4003" t="s">
        <v>93</v>
      </c>
    </row>
    <row r="4004" spans="1:23" x14ac:dyDescent="0.35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  <c r="U4004">
        <v>0</v>
      </c>
      <c r="V4004" t="s">
        <v>79</v>
      </c>
      <c r="W4004" t="s">
        <v>92</v>
      </c>
    </row>
    <row r="4005" spans="1:23" x14ac:dyDescent="0.35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  <c r="U4005">
        <v>0</v>
      </c>
      <c r="V4005" t="s">
        <v>78</v>
      </c>
      <c r="W4005" t="s">
        <v>93</v>
      </c>
    </row>
    <row r="4006" spans="1:23" x14ac:dyDescent="0.35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  <c r="U4006">
        <v>0</v>
      </c>
      <c r="V4006" t="s">
        <v>78</v>
      </c>
      <c r="W4006" t="s">
        <v>90</v>
      </c>
    </row>
    <row r="4007" spans="1:23" x14ac:dyDescent="0.35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  <c r="U4007">
        <v>0</v>
      </c>
      <c r="V4007" t="s">
        <v>78</v>
      </c>
      <c r="W4007" t="s">
        <v>90</v>
      </c>
    </row>
    <row r="4008" spans="1:23" x14ac:dyDescent="0.35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  <c r="U4008">
        <v>0</v>
      </c>
      <c r="V4008" t="s">
        <v>78</v>
      </c>
      <c r="W4008" t="s">
        <v>93</v>
      </c>
    </row>
    <row r="4009" spans="1:23" x14ac:dyDescent="0.35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  <c r="U4009">
        <v>0</v>
      </c>
      <c r="V4009" t="s">
        <v>78</v>
      </c>
      <c r="W4009" t="s">
        <v>93</v>
      </c>
    </row>
    <row r="4010" spans="1:23" x14ac:dyDescent="0.35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  <c r="U4010">
        <v>0</v>
      </c>
      <c r="V4010" t="s">
        <v>78</v>
      </c>
      <c r="W4010" t="s">
        <v>90</v>
      </c>
    </row>
    <row r="4011" spans="1:23" x14ac:dyDescent="0.35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  <c r="U4011">
        <v>0</v>
      </c>
      <c r="V4011" t="s">
        <v>78</v>
      </c>
      <c r="W4011" t="s">
        <v>93</v>
      </c>
    </row>
    <row r="4012" spans="1:23" x14ac:dyDescent="0.35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  <c r="U4012">
        <v>0</v>
      </c>
      <c r="V4012" t="s">
        <v>78</v>
      </c>
      <c r="W4012" t="s">
        <v>92</v>
      </c>
    </row>
    <row r="4013" spans="1:23" x14ac:dyDescent="0.35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  <c r="U4013">
        <v>1</v>
      </c>
      <c r="V4013" t="s">
        <v>78</v>
      </c>
      <c r="W4013" t="s">
        <v>91</v>
      </c>
    </row>
    <row r="4014" spans="1:23" x14ac:dyDescent="0.35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  <c r="U4014">
        <v>0</v>
      </c>
      <c r="V4014" t="s">
        <v>78</v>
      </c>
      <c r="W4014" t="s">
        <v>90</v>
      </c>
    </row>
    <row r="4015" spans="1:23" x14ac:dyDescent="0.35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  <c r="U4015">
        <v>0</v>
      </c>
      <c r="V4015" t="s">
        <v>78</v>
      </c>
      <c r="W4015" t="s">
        <v>90</v>
      </c>
    </row>
    <row r="4016" spans="1:23" x14ac:dyDescent="0.35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  <c r="U4016">
        <v>0</v>
      </c>
      <c r="V4016" t="s">
        <v>78</v>
      </c>
      <c r="W4016" t="s">
        <v>91</v>
      </c>
    </row>
    <row r="4017" spans="1:23" x14ac:dyDescent="0.35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  <c r="U4017">
        <v>0</v>
      </c>
      <c r="V4017" t="s">
        <v>78</v>
      </c>
      <c r="W4017" t="s">
        <v>90</v>
      </c>
    </row>
    <row r="4018" spans="1:23" x14ac:dyDescent="0.35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  <c r="U4018">
        <v>0</v>
      </c>
      <c r="V4018" t="s">
        <v>78</v>
      </c>
      <c r="W4018" t="s">
        <v>93</v>
      </c>
    </row>
    <row r="4019" spans="1:23" x14ac:dyDescent="0.35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  <c r="U4019">
        <v>0</v>
      </c>
      <c r="V4019" t="s">
        <v>78</v>
      </c>
      <c r="W4019" t="s">
        <v>90</v>
      </c>
    </row>
    <row r="4020" spans="1:23" x14ac:dyDescent="0.35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  <c r="U4020">
        <v>0</v>
      </c>
      <c r="V4020" t="s">
        <v>78</v>
      </c>
      <c r="W4020" t="s">
        <v>90</v>
      </c>
    </row>
    <row r="4021" spans="1:23" x14ac:dyDescent="0.35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  <c r="U4021">
        <v>0</v>
      </c>
      <c r="V4021" t="s">
        <v>78</v>
      </c>
      <c r="W4021" t="s">
        <v>93</v>
      </c>
    </row>
    <row r="4022" spans="1:23" x14ac:dyDescent="0.35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  <c r="U4022">
        <v>0</v>
      </c>
      <c r="V4022" t="s">
        <v>78</v>
      </c>
      <c r="W4022" t="s">
        <v>90</v>
      </c>
    </row>
    <row r="4023" spans="1:23" x14ac:dyDescent="0.35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  <c r="U4023">
        <v>0</v>
      </c>
      <c r="V4023" t="s">
        <v>78</v>
      </c>
      <c r="W4023" t="s">
        <v>91</v>
      </c>
    </row>
    <row r="4024" spans="1:23" x14ac:dyDescent="0.35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  <c r="U4024">
        <v>0</v>
      </c>
      <c r="V4024" t="s">
        <v>78</v>
      </c>
      <c r="W4024" t="s">
        <v>92</v>
      </c>
    </row>
    <row r="4025" spans="1:23" x14ac:dyDescent="0.35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  <c r="U4025">
        <v>1</v>
      </c>
      <c r="V4025" t="s">
        <v>78</v>
      </c>
      <c r="W4025" t="s">
        <v>94</v>
      </c>
    </row>
    <row r="4026" spans="1:23" x14ac:dyDescent="0.35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  <c r="U4026">
        <v>0</v>
      </c>
      <c r="V4026" t="s">
        <v>78</v>
      </c>
      <c r="W4026" t="s">
        <v>92</v>
      </c>
    </row>
    <row r="4027" spans="1:23" x14ac:dyDescent="0.35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  <c r="U4027">
        <v>1</v>
      </c>
      <c r="V4027" t="s">
        <v>79</v>
      </c>
      <c r="W4027" t="s">
        <v>91</v>
      </c>
    </row>
    <row r="4028" spans="1:23" x14ac:dyDescent="0.35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  <c r="U4028">
        <v>0</v>
      </c>
      <c r="V4028" t="s">
        <v>78</v>
      </c>
      <c r="W4028" t="s">
        <v>92</v>
      </c>
    </row>
    <row r="4029" spans="1:23" x14ac:dyDescent="0.35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  <c r="U4029">
        <v>0</v>
      </c>
      <c r="V4029" t="s">
        <v>78</v>
      </c>
      <c r="W4029" t="s">
        <v>91</v>
      </c>
    </row>
    <row r="4030" spans="1:23" x14ac:dyDescent="0.35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  <c r="U4030">
        <v>0</v>
      </c>
      <c r="V4030" t="s">
        <v>78</v>
      </c>
      <c r="W4030" t="s">
        <v>92</v>
      </c>
    </row>
    <row r="4031" spans="1:23" x14ac:dyDescent="0.35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  <c r="U4031">
        <v>0</v>
      </c>
      <c r="V4031" t="s">
        <v>78</v>
      </c>
      <c r="W4031" t="s">
        <v>93</v>
      </c>
    </row>
    <row r="4032" spans="1:23" x14ac:dyDescent="0.35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  <c r="U4032">
        <v>1</v>
      </c>
      <c r="V4032" t="s">
        <v>78</v>
      </c>
      <c r="W4032" t="s">
        <v>93</v>
      </c>
    </row>
    <row r="4033" spans="1:23" x14ac:dyDescent="0.35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  <c r="U4033">
        <v>0</v>
      </c>
      <c r="V4033" t="s">
        <v>78</v>
      </c>
      <c r="W4033" t="s">
        <v>92</v>
      </c>
    </row>
    <row r="4034" spans="1:23" x14ac:dyDescent="0.35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  <c r="U4034">
        <v>0</v>
      </c>
      <c r="V4034" t="s">
        <v>78</v>
      </c>
      <c r="W4034" t="s">
        <v>92</v>
      </c>
    </row>
    <row r="4035" spans="1:23" x14ac:dyDescent="0.35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  <c r="U4035">
        <v>0</v>
      </c>
      <c r="V4035" t="s">
        <v>78</v>
      </c>
      <c r="W4035" t="s">
        <v>92</v>
      </c>
    </row>
    <row r="4036" spans="1:23" x14ac:dyDescent="0.35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  <c r="U4036">
        <v>0</v>
      </c>
      <c r="V4036" t="s">
        <v>78</v>
      </c>
      <c r="W4036" t="s">
        <v>92</v>
      </c>
    </row>
    <row r="4037" spans="1:23" x14ac:dyDescent="0.35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  <c r="U4037">
        <v>0</v>
      </c>
      <c r="V4037" t="s">
        <v>78</v>
      </c>
      <c r="W4037" t="s">
        <v>90</v>
      </c>
    </row>
    <row r="4038" spans="1:23" x14ac:dyDescent="0.35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  <c r="U4038">
        <v>0</v>
      </c>
      <c r="V4038" t="s">
        <v>78</v>
      </c>
      <c r="W4038" t="s">
        <v>90</v>
      </c>
    </row>
    <row r="4039" spans="1:23" x14ac:dyDescent="0.35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  <c r="U4039">
        <v>0</v>
      </c>
      <c r="V4039" t="s">
        <v>79</v>
      </c>
      <c r="W4039" t="s">
        <v>91</v>
      </c>
    </row>
    <row r="4040" spans="1:23" x14ac:dyDescent="0.35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  <c r="U4040">
        <v>0</v>
      </c>
      <c r="V4040" t="s">
        <v>78</v>
      </c>
      <c r="W4040" t="s">
        <v>91</v>
      </c>
    </row>
    <row r="4041" spans="1:23" x14ac:dyDescent="0.35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  <c r="U4041">
        <v>0</v>
      </c>
      <c r="V4041" t="s">
        <v>78</v>
      </c>
      <c r="W4041" t="s">
        <v>92</v>
      </c>
    </row>
    <row r="4042" spans="1:23" x14ac:dyDescent="0.35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  <c r="U4042">
        <v>0</v>
      </c>
      <c r="V4042" t="s">
        <v>78</v>
      </c>
      <c r="W4042" t="s">
        <v>91</v>
      </c>
    </row>
    <row r="4043" spans="1:23" x14ac:dyDescent="0.35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  <c r="U4043">
        <v>0</v>
      </c>
      <c r="V4043" t="s">
        <v>78</v>
      </c>
      <c r="W4043" t="s">
        <v>94</v>
      </c>
    </row>
    <row r="4044" spans="1:23" x14ac:dyDescent="0.35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  <c r="U4044">
        <v>0</v>
      </c>
      <c r="V4044" t="s">
        <v>78</v>
      </c>
      <c r="W4044" t="s">
        <v>90</v>
      </c>
    </row>
    <row r="4045" spans="1:23" x14ac:dyDescent="0.35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  <c r="U4045">
        <v>0</v>
      </c>
      <c r="V4045" t="s">
        <v>78</v>
      </c>
      <c r="W4045" t="s">
        <v>92</v>
      </c>
    </row>
    <row r="4046" spans="1:23" x14ac:dyDescent="0.35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  <c r="U4046">
        <v>0</v>
      </c>
      <c r="V4046" t="s">
        <v>78</v>
      </c>
      <c r="W4046" t="s">
        <v>90</v>
      </c>
    </row>
    <row r="4047" spans="1:23" x14ac:dyDescent="0.35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  <c r="U4047">
        <v>0</v>
      </c>
      <c r="V4047" t="s">
        <v>78</v>
      </c>
      <c r="W4047" t="s">
        <v>94</v>
      </c>
    </row>
    <row r="4048" spans="1:23" x14ac:dyDescent="0.35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  <c r="U4048">
        <v>0</v>
      </c>
      <c r="V4048" t="s">
        <v>78</v>
      </c>
      <c r="W4048" t="s">
        <v>90</v>
      </c>
    </row>
    <row r="4049" spans="1:23" x14ac:dyDescent="0.35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  <c r="U4049">
        <v>0</v>
      </c>
      <c r="V4049" t="s">
        <v>78</v>
      </c>
      <c r="W4049" t="s">
        <v>91</v>
      </c>
    </row>
    <row r="4050" spans="1:23" x14ac:dyDescent="0.35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  <c r="U4050">
        <v>0</v>
      </c>
      <c r="V4050" t="s">
        <v>78</v>
      </c>
      <c r="W4050" t="s">
        <v>90</v>
      </c>
    </row>
    <row r="4051" spans="1:23" x14ac:dyDescent="0.35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  <c r="U4051">
        <v>0</v>
      </c>
      <c r="V4051" t="s">
        <v>78</v>
      </c>
      <c r="W4051" t="s">
        <v>90</v>
      </c>
    </row>
    <row r="4052" spans="1:23" x14ac:dyDescent="0.35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  <c r="U4052">
        <v>0</v>
      </c>
      <c r="V4052" t="s">
        <v>78</v>
      </c>
      <c r="W4052" t="s">
        <v>92</v>
      </c>
    </row>
    <row r="4053" spans="1:23" x14ac:dyDescent="0.35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  <c r="U4053">
        <v>0</v>
      </c>
      <c r="V4053" t="s">
        <v>78</v>
      </c>
      <c r="W4053" t="s">
        <v>93</v>
      </c>
    </row>
    <row r="4054" spans="1:23" x14ac:dyDescent="0.35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  <c r="U4054">
        <v>0</v>
      </c>
      <c r="V4054" t="s">
        <v>79</v>
      </c>
      <c r="W4054" t="s">
        <v>93</v>
      </c>
    </row>
    <row r="4055" spans="1:23" x14ac:dyDescent="0.35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  <c r="U4055">
        <v>0</v>
      </c>
      <c r="V4055" t="s">
        <v>78</v>
      </c>
      <c r="W4055" t="s">
        <v>91</v>
      </c>
    </row>
    <row r="4056" spans="1:23" x14ac:dyDescent="0.35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  <c r="U4056">
        <v>0</v>
      </c>
      <c r="V4056" t="s">
        <v>78</v>
      </c>
      <c r="W4056" t="s">
        <v>91</v>
      </c>
    </row>
    <row r="4057" spans="1:23" x14ac:dyDescent="0.35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  <c r="U4057">
        <v>0</v>
      </c>
      <c r="V4057" t="s">
        <v>78</v>
      </c>
      <c r="W4057" t="s">
        <v>90</v>
      </c>
    </row>
    <row r="4058" spans="1:23" x14ac:dyDescent="0.35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  <c r="U4058">
        <v>1</v>
      </c>
      <c r="V4058" t="s">
        <v>79</v>
      </c>
      <c r="W4058" t="s">
        <v>92</v>
      </c>
    </row>
    <row r="4059" spans="1:23" x14ac:dyDescent="0.35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  <c r="U4059">
        <v>1</v>
      </c>
      <c r="V4059" t="s">
        <v>79</v>
      </c>
      <c r="W4059" t="s">
        <v>92</v>
      </c>
    </row>
    <row r="4060" spans="1:23" x14ac:dyDescent="0.35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  <c r="U4060">
        <v>0</v>
      </c>
      <c r="V4060" t="s">
        <v>78</v>
      </c>
      <c r="W4060" t="s">
        <v>94</v>
      </c>
    </row>
    <row r="4061" spans="1:23" x14ac:dyDescent="0.35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  <c r="U4061">
        <v>0</v>
      </c>
      <c r="V4061" t="s">
        <v>78</v>
      </c>
      <c r="W4061" t="s">
        <v>92</v>
      </c>
    </row>
    <row r="4062" spans="1:23" x14ac:dyDescent="0.35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  <c r="U4062">
        <v>1</v>
      </c>
      <c r="V4062" t="s">
        <v>78</v>
      </c>
      <c r="W4062" t="s">
        <v>92</v>
      </c>
    </row>
    <row r="4063" spans="1:23" x14ac:dyDescent="0.35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  <c r="U4063">
        <v>1</v>
      </c>
      <c r="V4063" t="s">
        <v>79</v>
      </c>
      <c r="W4063" t="s">
        <v>90</v>
      </c>
    </row>
    <row r="4064" spans="1:23" x14ac:dyDescent="0.35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  <c r="U4064">
        <v>0</v>
      </c>
      <c r="V4064" t="s">
        <v>78</v>
      </c>
      <c r="W4064" t="s">
        <v>92</v>
      </c>
    </row>
    <row r="4065" spans="1:23" x14ac:dyDescent="0.35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  <c r="U4065">
        <v>0</v>
      </c>
      <c r="V4065" t="s">
        <v>78</v>
      </c>
      <c r="W4065" t="s">
        <v>91</v>
      </c>
    </row>
    <row r="4066" spans="1:23" x14ac:dyDescent="0.35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  <c r="U4066">
        <v>0</v>
      </c>
      <c r="V4066" t="s">
        <v>78</v>
      </c>
      <c r="W4066" t="s">
        <v>93</v>
      </c>
    </row>
    <row r="4067" spans="1:23" x14ac:dyDescent="0.35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  <c r="U4067">
        <v>0</v>
      </c>
      <c r="V4067" t="s">
        <v>78</v>
      </c>
      <c r="W4067" t="s">
        <v>90</v>
      </c>
    </row>
    <row r="4068" spans="1:23" x14ac:dyDescent="0.35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  <c r="U4068">
        <v>0</v>
      </c>
      <c r="V4068" t="s">
        <v>78</v>
      </c>
      <c r="W4068" t="s">
        <v>93</v>
      </c>
    </row>
    <row r="4069" spans="1:23" x14ac:dyDescent="0.35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  <c r="U4069">
        <v>0</v>
      </c>
      <c r="V4069" t="s">
        <v>78</v>
      </c>
      <c r="W4069" t="s">
        <v>90</v>
      </c>
    </row>
    <row r="4070" spans="1:23" x14ac:dyDescent="0.35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  <c r="U4070">
        <v>0</v>
      </c>
      <c r="V4070" t="s">
        <v>78</v>
      </c>
      <c r="W4070" t="s">
        <v>90</v>
      </c>
    </row>
    <row r="4071" spans="1:23" x14ac:dyDescent="0.35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  <c r="U4071">
        <v>0</v>
      </c>
      <c r="V4071" t="s">
        <v>78</v>
      </c>
      <c r="W4071" t="s">
        <v>92</v>
      </c>
    </row>
    <row r="4072" spans="1:23" x14ac:dyDescent="0.35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  <c r="U4072">
        <v>0</v>
      </c>
      <c r="V4072" t="s">
        <v>78</v>
      </c>
      <c r="W4072" t="s">
        <v>90</v>
      </c>
    </row>
    <row r="4073" spans="1:23" x14ac:dyDescent="0.35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  <c r="U4073">
        <v>1</v>
      </c>
      <c r="V4073" t="s">
        <v>79</v>
      </c>
      <c r="W4073" t="s">
        <v>90</v>
      </c>
    </row>
    <row r="4074" spans="1:23" x14ac:dyDescent="0.35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  <c r="U4074">
        <v>0</v>
      </c>
      <c r="V4074" t="s">
        <v>79</v>
      </c>
      <c r="W4074" t="s">
        <v>91</v>
      </c>
    </row>
    <row r="4075" spans="1:23" x14ac:dyDescent="0.35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  <c r="U4075">
        <v>0</v>
      </c>
      <c r="V4075" t="s">
        <v>78</v>
      </c>
      <c r="W4075" t="s">
        <v>91</v>
      </c>
    </row>
    <row r="4076" spans="1:23" x14ac:dyDescent="0.35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  <c r="U4076">
        <v>0</v>
      </c>
      <c r="V4076" t="s">
        <v>78</v>
      </c>
      <c r="W4076" t="s">
        <v>93</v>
      </c>
    </row>
    <row r="4077" spans="1:23" x14ac:dyDescent="0.35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  <c r="U4077">
        <v>0</v>
      </c>
      <c r="V4077" t="s">
        <v>78</v>
      </c>
      <c r="W4077" t="s">
        <v>91</v>
      </c>
    </row>
    <row r="4078" spans="1:23" x14ac:dyDescent="0.35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  <c r="U4078">
        <v>0</v>
      </c>
      <c r="V4078" t="s">
        <v>78</v>
      </c>
      <c r="W4078" t="s">
        <v>93</v>
      </c>
    </row>
    <row r="4079" spans="1:23" x14ac:dyDescent="0.35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  <c r="U4079">
        <v>0</v>
      </c>
      <c r="V4079" t="s">
        <v>78</v>
      </c>
      <c r="W4079" t="s">
        <v>90</v>
      </c>
    </row>
    <row r="4080" spans="1:23" x14ac:dyDescent="0.35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  <c r="U4080">
        <v>0</v>
      </c>
      <c r="V4080" t="s">
        <v>78</v>
      </c>
      <c r="W4080" t="s">
        <v>90</v>
      </c>
    </row>
    <row r="4081" spans="1:23" x14ac:dyDescent="0.35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  <c r="U4081">
        <v>1</v>
      </c>
      <c r="V4081" t="s">
        <v>78</v>
      </c>
      <c r="W4081" t="s">
        <v>91</v>
      </c>
    </row>
    <row r="4082" spans="1:23" x14ac:dyDescent="0.35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  <c r="U4082">
        <v>0</v>
      </c>
      <c r="V4082" t="s">
        <v>78</v>
      </c>
      <c r="W4082" t="s">
        <v>90</v>
      </c>
    </row>
    <row r="4083" spans="1:23" x14ac:dyDescent="0.35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  <c r="U4083">
        <v>0</v>
      </c>
      <c r="V4083" t="s">
        <v>78</v>
      </c>
      <c r="W4083" t="s">
        <v>92</v>
      </c>
    </row>
    <row r="4084" spans="1:23" x14ac:dyDescent="0.35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  <c r="U4084">
        <v>0</v>
      </c>
      <c r="V4084" t="s">
        <v>78</v>
      </c>
      <c r="W4084" t="s">
        <v>92</v>
      </c>
    </row>
    <row r="4085" spans="1:23" x14ac:dyDescent="0.35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  <c r="U4085">
        <v>0</v>
      </c>
      <c r="V4085" t="s">
        <v>78</v>
      </c>
      <c r="W4085" t="s">
        <v>90</v>
      </c>
    </row>
    <row r="4086" spans="1:23" x14ac:dyDescent="0.35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  <c r="U4086">
        <v>1</v>
      </c>
      <c r="V4086" t="s">
        <v>78</v>
      </c>
      <c r="W4086" t="s">
        <v>92</v>
      </c>
    </row>
    <row r="4087" spans="1:23" x14ac:dyDescent="0.35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  <c r="U4087">
        <v>0</v>
      </c>
      <c r="V4087" t="s">
        <v>78</v>
      </c>
      <c r="W4087" t="s">
        <v>92</v>
      </c>
    </row>
    <row r="4088" spans="1:23" x14ac:dyDescent="0.35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  <c r="U4088">
        <v>0</v>
      </c>
      <c r="V4088" t="s">
        <v>78</v>
      </c>
      <c r="W4088" t="s">
        <v>93</v>
      </c>
    </row>
    <row r="4089" spans="1:23" x14ac:dyDescent="0.35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  <c r="U4089">
        <v>0</v>
      </c>
      <c r="V4089" t="s">
        <v>78</v>
      </c>
      <c r="W4089" t="s">
        <v>93</v>
      </c>
    </row>
    <row r="4090" spans="1:23" x14ac:dyDescent="0.35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  <c r="U4090">
        <v>0</v>
      </c>
      <c r="V4090" t="s">
        <v>78</v>
      </c>
      <c r="W4090" t="s">
        <v>90</v>
      </c>
    </row>
    <row r="4091" spans="1:23" x14ac:dyDescent="0.35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  <c r="U4091">
        <v>0</v>
      </c>
      <c r="V4091" t="s">
        <v>78</v>
      </c>
      <c r="W4091" t="s">
        <v>91</v>
      </c>
    </row>
    <row r="4092" spans="1:23" x14ac:dyDescent="0.35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  <c r="U4092">
        <v>0</v>
      </c>
      <c r="V4092" t="s">
        <v>78</v>
      </c>
      <c r="W4092" t="s">
        <v>91</v>
      </c>
    </row>
    <row r="4093" spans="1:23" x14ac:dyDescent="0.35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  <c r="U4093">
        <v>0</v>
      </c>
      <c r="V4093" t="s">
        <v>78</v>
      </c>
      <c r="W4093" t="s">
        <v>92</v>
      </c>
    </row>
    <row r="4094" spans="1:23" x14ac:dyDescent="0.35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  <c r="U4094">
        <v>0</v>
      </c>
      <c r="V4094" t="s">
        <v>78</v>
      </c>
      <c r="W4094" t="s">
        <v>93</v>
      </c>
    </row>
    <row r="4095" spans="1:23" x14ac:dyDescent="0.35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  <c r="U4095">
        <v>0</v>
      </c>
      <c r="V4095" t="s">
        <v>78</v>
      </c>
      <c r="W4095" t="s">
        <v>91</v>
      </c>
    </row>
    <row r="4096" spans="1:23" x14ac:dyDescent="0.35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  <c r="U4096">
        <v>0</v>
      </c>
      <c r="V4096" t="s">
        <v>78</v>
      </c>
      <c r="W4096" t="s">
        <v>90</v>
      </c>
    </row>
    <row r="4097" spans="1:23" x14ac:dyDescent="0.35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  <c r="U4097">
        <v>0</v>
      </c>
      <c r="V4097" t="s">
        <v>78</v>
      </c>
      <c r="W4097" t="s">
        <v>92</v>
      </c>
    </row>
    <row r="4098" spans="1:23" x14ac:dyDescent="0.35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  <c r="U4098">
        <v>0</v>
      </c>
      <c r="V4098" t="s">
        <v>78</v>
      </c>
      <c r="W4098" t="s">
        <v>94</v>
      </c>
    </row>
    <row r="4099" spans="1:23" x14ac:dyDescent="0.35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  <c r="U4099">
        <v>0</v>
      </c>
      <c r="V4099" t="s">
        <v>79</v>
      </c>
      <c r="W4099" t="s">
        <v>92</v>
      </c>
    </row>
    <row r="4100" spans="1:23" x14ac:dyDescent="0.35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  <c r="U4100">
        <v>0</v>
      </c>
      <c r="V4100" t="s">
        <v>78</v>
      </c>
      <c r="W4100" t="s">
        <v>92</v>
      </c>
    </row>
    <row r="4101" spans="1:23" x14ac:dyDescent="0.35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  <c r="U4101">
        <v>0</v>
      </c>
      <c r="V4101" t="s">
        <v>78</v>
      </c>
      <c r="W4101" t="s">
        <v>90</v>
      </c>
    </row>
    <row r="4102" spans="1:23" x14ac:dyDescent="0.35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  <c r="U4102">
        <v>0</v>
      </c>
      <c r="V4102" t="s">
        <v>78</v>
      </c>
      <c r="W4102" t="s">
        <v>90</v>
      </c>
    </row>
    <row r="4103" spans="1:23" x14ac:dyDescent="0.35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  <c r="U4103">
        <v>0</v>
      </c>
      <c r="V4103" t="s">
        <v>78</v>
      </c>
      <c r="W4103" t="s">
        <v>92</v>
      </c>
    </row>
    <row r="4104" spans="1:23" x14ac:dyDescent="0.35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  <c r="U4104">
        <v>0</v>
      </c>
      <c r="V4104" t="s">
        <v>78</v>
      </c>
      <c r="W4104" t="s">
        <v>92</v>
      </c>
    </row>
    <row r="4105" spans="1:23" x14ac:dyDescent="0.35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  <c r="U4105">
        <v>1</v>
      </c>
      <c r="V4105" t="s">
        <v>78</v>
      </c>
      <c r="W4105" t="s">
        <v>92</v>
      </c>
    </row>
    <row r="4106" spans="1:23" x14ac:dyDescent="0.35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  <c r="U4106">
        <v>0</v>
      </c>
      <c r="V4106" t="s">
        <v>78</v>
      </c>
      <c r="W4106" t="s">
        <v>92</v>
      </c>
    </row>
    <row r="4107" spans="1:23" x14ac:dyDescent="0.35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  <c r="U4107">
        <v>0</v>
      </c>
      <c r="V4107" t="s">
        <v>78</v>
      </c>
      <c r="W4107" t="s">
        <v>93</v>
      </c>
    </row>
    <row r="4108" spans="1:23" x14ac:dyDescent="0.35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  <c r="U4108">
        <v>0</v>
      </c>
      <c r="V4108" t="s">
        <v>78</v>
      </c>
      <c r="W4108" t="s">
        <v>90</v>
      </c>
    </row>
    <row r="4109" spans="1:23" x14ac:dyDescent="0.35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  <c r="U4109">
        <v>0</v>
      </c>
      <c r="V4109" t="s">
        <v>78</v>
      </c>
      <c r="W4109" t="s">
        <v>92</v>
      </c>
    </row>
    <row r="4110" spans="1:23" x14ac:dyDescent="0.35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  <c r="U4110">
        <v>0</v>
      </c>
      <c r="V4110" t="s">
        <v>78</v>
      </c>
      <c r="W4110" t="s">
        <v>93</v>
      </c>
    </row>
    <row r="4111" spans="1:23" x14ac:dyDescent="0.35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  <c r="U4111">
        <v>1</v>
      </c>
      <c r="V4111" t="s">
        <v>78</v>
      </c>
      <c r="W4111" t="s">
        <v>91</v>
      </c>
    </row>
    <row r="4112" spans="1:23" x14ac:dyDescent="0.35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  <c r="U4112">
        <v>0</v>
      </c>
      <c r="V4112" t="s">
        <v>78</v>
      </c>
      <c r="W4112" t="s">
        <v>92</v>
      </c>
    </row>
    <row r="4113" spans="1:23" x14ac:dyDescent="0.35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  <c r="U4113">
        <v>0</v>
      </c>
      <c r="V4113" t="s">
        <v>78</v>
      </c>
      <c r="W4113" t="s">
        <v>92</v>
      </c>
    </row>
    <row r="4114" spans="1:23" x14ac:dyDescent="0.35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  <c r="U4114">
        <v>0</v>
      </c>
      <c r="V4114" t="s">
        <v>78</v>
      </c>
      <c r="W4114" t="s">
        <v>90</v>
      </c>
    </row>
    <row r="4115" spans="1:23" x14ac:dyDescent="0.35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  <c r="U4115">
        <v>1</v>
      </c>
      <c r="V4115" t="s">
        <v>78</v>
      </c>
      <c r="W4115" t="s">
        <v>90</v>
      </c>
    </row>
    <row r="4116" spans="1:23" x14ac:dyDescent="0.35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  <c r="U4116">
        <v>0</v>
      </c>
      <c r="V4116" t="s">
        <v>78</v>
      </c>
      <c r="W4116" t="s">
        <v>92</v>
      </c>
    </row>
    <row r="4117" spans="1:23" x14ac:dyDescent="0.35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  <c r="U4117">
        <v>0</v>
      </c>
      <c r="V4117" t="s">
        <v>78</v>
      </c>
      <c r="W4117" t="s">
        <v>92</v>
      </c>
    </row>
    <row r="4118" spans="1:23" x14ac:dyDescent="0.35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  <c r="U4118">
        <v>0</v>
      </c>
      <c r="V4118" t="s">
        <v>78</v>
      </c>
      <c r="W4118" t="s">
        <v>92</v>
      </c>
    </row>
    <row r="4119" spans="1:23" x14ac:dyDescent="0.35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  <c r="U4119">
        <v>0</v>
      </c>
      <c r="V4119" t="s">
        <v>78</v>
      </c>
      <c r="W4119" t="s">
        <v>93</v>
      </c>
    </row>
    <row r="4120" spans="1:23" x14ac:dyDescent="0.35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  <c r="U4120">
        <v>0</v>
      </c>
      <c r="V4120" t="s">
        <v>78</v>
      </c>
      <c r="W4120" t="s">
        <v>92</v>
      </c>
    </row>
    <row r="4121" spans="1:23" x14ac:dyDescent="0.35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  <c r="U4121">
        <v>0</v>
      </c>
      <c r="V4121" t="s">
        <v>78</v>
      </c>
      <c r="W4121" t="s">
        <v>91</v>
      </c>
    </row>
    <row r="4122" spans="1:23" x14ac:dyDescent="0.35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  <c r="U4122">
        <v>0</v>
      </c>
      <c r="V4122" t="s">
        <v>78</v>
      </c>
      <c r="W4122" t="s">
        <v>91</v>
      </c>
    </row>
    <row r="4123" spans="1:23" x14ac:dyDescent="0.35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  <c r="U4123">
        <v>0</v>
      </c>
      <c r="V4123" t="s">
        <v>78</v>
      </c>
      <c r="W4123" t="s">
        <v>90</v>
      </c>
    </row>
    <row r="4124" spans="1:23" x14ac:dyDescent="0.35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  <c r="U4124">
        <v>0</v>
      </c>
      <c r="V4124" t="s">
        <v>78</v>
      </c>
      <c r="W4124" t="s">
        <v>92</v>
      </c>
    </row>
    <row r="4125" spans="1:23" x14ac:dyDescent="0.35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  <c r="U4125">
        <v>0</v>
      </c>
      <c r="V4125" t="s">
        <v>78</v>
      </c>
      <c r="W4125" t="s">
        <v>93</v>
      </c>
    </row>
    <row r="4126" spans="1:23" x14ac:dyDescent="0.35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  <c r="U4126">
        <v>0</v>
      </c>
      <c r="V4126" t="s">
        <v>78</v>
      </c>
      <c r="W4126" t="s">
        <v>90</v>
      </c>
    </row>
    <row r="4127" spans="1:23" x14ac:dyDescent="0.35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  <c r="U4127">
        <v>0</v>
      </c>
      <c r="V4127" t="s">
        <v>78</v>
      </c>
      <c r="W4127" t="s">
        <v>93</v>
      </c>
    </row>
    <row r="4128" spans="1:23" x14ac:dyDescent="0.35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  <c r="U4128">
        <v>0</v>
      </c>
      <c r="V4128" t="s">
        <v>78</v>
      </c>
      <c r="W4128" t="s">
        <v>93</v>
      </c>
    </row>
    <row r="4129" spans="1:23" x14ac:dyDescent="0.35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  <c r="U4129">
        <v>0</v>
      </c>
      <c r="V4129" t="s">
        <v>78</v>
      </c>
      <c r="W4129" t="s">
        <v>92</v>
      </c>
    </row>
    <row r="4130" spans="1:23" x14ac:dyDescent="0.35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  <c r="U4130">
        <v>0</v>
      </c>
      <c r="V4130" t="s">
        <v>78</v>
      </c>
      <c r="W4130" t="s">
        <v>91</v>
      </c>
    </row>
    <row r="4131" spans="1:23" x14ac:dyDescent="0.35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  <c r="U4131">
        <v>0</v>
      </c>
      <c r="V4131" t="s">
        <v>78</v>
      </c>
      <c r="W4131" t="s">
        <v>90</v>
      </c>
    </row>
    <row r="4132" spans="1:23" x14ac:dyDescent="0.35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  <c r="U4132">
        <v>0</v>
      </c>
      <c r="V4132" t="s">
        <v>78</v>
      </c>
      <c r="W4132" t="s">
        <v>93</v>
      </c>
    </row>
    <row r="4133" spans="1:23" x14ac:dyDescent="0.35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  <c r="U4133">
        <v>0</v>
      </c>
      <c r="V4133" t="s">
        <v>78</v>
      </c>
      <c r="W4133" t="s">
        <v>91</v>
      </c>
    </row>
    <row r="4134" spans="1:23" x14ac:dyDescent="0.35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  <c r="U4134">
        <v>0</v>
      </c>
      <c r="V4134" t="s">
        <v>78</v>
      </c>
      <c r="W4134" t="s">
        <v>90</v>
      </c>
    </row>
    <row r="4135" spans="1:23" x14ac:dyDescent="0.35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  <c r="U4135">
        <v>1</v>
      </c>
      <c r="V4135" t="s">
        <v>78</v>
      </c>
      <c r="W4135" t="s">
        <v>92</v>
      </c>
    </row>
    <row r="4136" spans="1:23" x14ac:dyDescent="0.35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  <c r="U4136">
        <v>1</v>
      </c>
      <c r="V4136" t="s">
        <v>78</v>
      </c>
      <c r="W4136" t="s">
        <v>93</v>
      </c>
    </row>
    <row r="4137" spans="1:23" x14ac:dyDescent="0.35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  <c r="U4137">
        <v>0</v>
      </c>
      <c r="V4137" t="s">
        <v>78</v>
      </c>
      <c r="W4137" t="s">
        <v>90</v>
      </c>
    </row>
    <row r="4138" spans="1:23" x14ac:dyDescent="0.35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  <c r="U4138">
        <v>0</v>
      </c>
      <c r="V4138" t="s">
        <v>78</v>
      </c>
      <c r="W4138" t="s">
        <v>92</v>
      </c>
    </row>
    <row r="4139" spans="1:23" x14ac:dyDescent="0.35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  <c r="U4139">
        <v>0</v>
      </c>
      <c r="V4139" t="s">
        <v>78</v>
      </c>
      <c r="W4139" t="s">
        <v>91</v>
      </c>
    </row>
    <row r="4140" spans="1:23" x14ac:dyDescent="0.35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  <c r="U4140">
        <v>0</v>
      </c>
      <c r="V4140" t="s">
        <v>78</v>
      </c>
      <c r="W4140" t="s">
        <v>91</v>
      </c>
    </row>
    <row r="4141" spans="1:23" x14ac:dyDescent="0.35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  <c r="U4141">
        <v>0</v>
      </c>
      <c r="V4141" t="s">
        <v>78</v>
      </c>
      <c r="W4141" t="s">
        <v>91</v>
      </c>
    </row>
    <row r="4142" spans="1:23" x14ac:dyDescent="0.35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  <c r="U4142">
        <v>0</v>
      </c>
      <c r="V4142" t="s">
        <v>78</v>
      </c>
      <c r="W4142" t="s">
        <v>93</v>
      </c>
    </row>
    <row r="4143" spans="1:23" x14ac:dyDescent="0.35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  <c r="U4143">
        <v>0</v>
      </c>
      <c r="V4143" t="s">
        <v>78</v>
      </c>
      <c r="W4143" t="s">
        <v>93</v>
      </c>
    </row>
    <row r="4144" spans="1:23" x14ac:dyDescent="0.35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  <c r="U4144">
        <v>0</v>
      </c>
      <c r="V4144" t="s">
        <v>78</v>
      </c>
      <c r="W4144" t="s">
        <v>91</v>
      </c>
    </row>
    <row r="4145" spans="1:23" x14ac:dyDescent="0.35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  <c r="U4145">
        <v>0</v>
      </c>
      <c r="V4145" t="s">
        <v>78</v>
      </c>
      <c r="W4145" t="s">
        <v>90</v>
      </c>
    </row>
    <row r="4146" spans="1:23" x14ac:dyDescent="0.35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  <c r="U4146">
        <v>0</v>
      </c>
      <c r="V4146" t="s">
        <v>78</v>
      </c>
      <c r="W4146" t="s">
        <v>91</v>
      </c>
    </row>
    <row r="4147" spans="1:23" x14ac:dyDescent="0.35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  <c r="U4147">
        <v>0</v>
      </c>
      <c r="V4147" t="s">
        <v>78</v>
      </c>
      <c r="W4147" t="s">
        <v>92</v>
      </c>
    </row>
    <row r="4148" spans="1:23" x14ac:dyDescent="0.35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  <c r="U4148">
        <v>0</v>
      </c>
      <c r="V4148" t="s">
        <v>78</v>
      </c>
      <c r="W4148" t="s">
        <v>91</v>
      </c>
    </row>
    <row r="4149" spans="1:23" x14ac:dyDescent="0.35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  <c r="U4149">
        <v>0</v>
      </c>
      <c r="V4149" t="s">
        <v>78</v>
      </c>
      <c r="W4149" t="s">
        <v>90</v>
      </c>
    </row>
    <row r="4150" spans="1:23" x14ac:dyDescent="0.35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  <c r="U4150">
        <v>0</v>
      </c>
      <c r="V4150" t="s">
        <v>78</v>
      </c>
      <c r="W4150" t="s">
        <v>94</v>
      </c>
    </row>
    <row r="4151" spans="1:23" x14ac:dyDescent="0.35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  <c r="U4151">
        <v>0</v>
      </c>
      <c r="V4151" t="s">
        <v>78</v>
      </c>
      <c r="W4151" t="s">
        <v>91</v>
      </c>
    </row>
    <row r="4152" spans="1:23" x14ac:dyDescent="0.35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  <c r="U4152">
        <v>0</v>
      </c>
      <c r="V4152" t="s">
        <v>78</v>
      </c>
      <c r="W4152" t="s">
        <v>90</v>
      </c>
    </row>
    <row r="4153" spans="1:23" x14ac:dyDescent="0.35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  <c r="U4153">
        <v>0</v>
      </c>
      <c r="V4153" t="s">
        <v>78</v>
      </c>
      <c r="W4153" t="s">
        <v>92</v>
      </c>
    </row>
    <row r="4154" spans="1:23" x14ac:dyDescent="0.35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  <c r="U4154">
        <v>0</v>
      </c>
      <c r="V4154" t="s">
        <v>78</v>
      </c>
      <c r="W4154" t="s">
        <v>90</v>
      </c>
    </row>
    <row r="4155" spans="1:23" x14ac:dyDescent="0.35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  <c r="U4155">
        <v>0</v>
      </c>
      <c r="V4155" t="s">
        <v>78</v>
      </c>
      <c r="W4155" t="s">
        <v>92</v>
      </c>
    </row>
    <row r="4156" spans="1:23" x14ac:dyDescent="0.35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  <c r="U4156">
        <v>0</v>
      </c>
      <c r="V4156" t="s">
        <v>78</v>
      </c>
      <c r="W4156" t="s">
        <v>94</v>
      </c>
    </row>
    <row r="4157" spans="1:23" x14ac:dyDescent="0.35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  <c r="U4157">
        <v>1</v>
      </c>
      <c r="V4157" t="s">
        <v>79</v>
      </c>
      <c r="W4157" t="s">
        <v>93</v>
      </c>
    </row>
    <row r="4158" spans="1:23" x14ac:dyDescent="0.35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  <c r="U4158">
        <v>0</v>
      </c>
      <c r="V4158" t="s">
        <v>78</v>
      </c>
      <c r="W4158" t="s">
        <v>91</v>
      </c>
    </row>
    <row r="4159" spans="1:23" x14ac:dyDescent="0.35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  <c r="U4159">
        <v>0</v>
      </c>
      <c r="V4159" t="s">
        <v>78</v>
      </c>
      <c r="W4159" t="s">
        <v>92</v>
      </c>
    </row>
    <row r="4160" spans="1:23" x14ac:dyDescent="0.35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  <c r="U4160">
        <v>0</v>
      </c>
      <c r="V4160" t="s">
        <v>78</v>
      </c>
      <c r="W4160" t="s">
        <v>90</v>
      </c>
    </row>
    <row r="4161" spans="1:23" x14ac:dyDescent="0.35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  <c r="U4161">
        <v>0</v>
      </c>
      <c r="V4161" t="s">
        <v>78</v>
      </c>
      <c r="W4161" t="s">
        <v>93</v>
      </c>
    </row>
    <row r="4162" spans="1:23" x14ac:dyDescent="0.35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  <c r="U4162">
        <v>1</v>
      </c>
      <c r="V4162" t="s">
        <v>78</v>
      </c>
      <c r="W4162" t="s">
        <v>91</v>
      </c>
    </row>
    <row r="4163" spans="1:23" x14ac:dyDescent="0.35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  <c r="U4163">
        <v>0</v>
      </c>
      <c r="V4163" t="s">
        <v>78</v>
      </c>
      <c r="W4163" t="s">
        <v>90</v>
      </c>
    </row>
    <row r="4164" spans="1:23" x14ac:dyDescent="0.35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  <c r="U4164">
        <v>0</v>
      </c>
      <c r="V4164" t="s">
        <v>78</v>
      </c>
      <c r="W4164" t="s">
        <v>92</v>
      </c>
    </row>
    <row r="4165" spans="1:23" x14ac:dyDescent="0.35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  <c r="U4165">
        <v>0</v>
      </c>
      <c r="V4165" t="s">
        <v>78</v>
      </c>
      <c r="W4165" t="s">
        <v>92</v>
      </c>
    </row>
    <row r="4166" spans="1:23" x14ac:dyDescent="0.35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  <c r="U4166">
        <v>0</v>
      </c>
      <c r="V4166" t="s">
        <v>78</v>
      </c>
      <c r="W4166" t="s">
        <v>90</v>
      </c>
    </row>
    <row r="4167" spans="1:23" x14ac:dyDescent="0.35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  <c r="U4167">
        <v>0</v>
      </c>
      <c r="V4167" t="s">
        <v>78</v>
      </c>
      <c r="W4167" t="s">
        <v>93</v>
      </c>
    </row>
    <row r="4168" spans="1:23" x14ac:dyDescent="0.35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  <c r="U4168">
        <v>0</v>
      </c>
      <c r="V4168" t="s">
        <v>78</v>
      </c>
      <c r="W4168" t="s">
        <v>92</v>
      </c>
    </row>
    <row r="4169" spans="1:23" x14ac:dyDescent="0.35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  <c r="U4169">
        <v>0</v>
      </c>
      <c r="V4169" t="s">
        <v>78</v>
      </c>
      <c r="W4169" t="s">
        <v>94</v>
      </c>
    </row>
    <row r="4170" spans="1:23" x14ac:dyDescent="0.35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  <c r="U4170">
        <v>0</v>
      </c>
      <c r="V4170" t="s">
        <v>78</v>
      </c>
      <c r="W4170" t="s">
        <v>90</v>
      </c>
    </row>
    <row r="4171" spans="1:23" x14ac:dyDescent="0.35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  <c r="U4171">
        <v>0</v>
      </c>
      <c r="V4171" t="s">
        <v>78</v>
      </c>
      <c r="W4171" t="s">
        <v>91</v>
      </c>
    </row>
    <row r="4172" spans="1:23" x14ac:dyDescent="0.35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  <c r="U4172">
        <v>0</v>
      </c>
      <c r="V4172" t="s">
        <v>78</v>
      </c>
      <c r="W4172" t="s">
        <v>90</v>
      </c>
    </row>
    <row r="4173" spans="1:23" x14ac:dyDescent="0.35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  <c r="U4173">
        <v>0</v>
      </c>
      <c r="V4173" t="s">
        <v>78</v>
      </c>
      <c r="W4173" t="s">
        <v>90</v>
      </c>
    </row>
    <row r="4174" spans="1:23" x14ac:dyDescent="0.35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  <c r="U4174">
        <v>0</v>
      </c>
      <c r="V4174" t="s">
        <v>78</v>
      </c>
      <c r="W4174" t="s">
        <v>91</v>
      </c>
    </row>
    <row r="4175" spans="1:23" x14ac:dyDescent="0.35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  <c r="U4175">
        <v>0</v>
      </c>
      <c r="V4175" t="s">
        <v>78</v>
      </c>
      <c r="W4175" t="s">
        <v>93</v>
      </c>
    </row>
    <row r="4176" spans="1:23" x14ac:dyDescent="0.35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  <c r="U4176">
        <v>0</v>
      </c>
      <c r="V4176" t="s">
        <v>78</v>
      </c>
      <c r="W4176" t="s">
        <v>92</v>
      </c>
    </row>
    <row r="4177" spans="1:23" x14ac:dyDescent="0.35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  <c r="U4177">
        <v>0</v>
      </c>
      <c r="V4177" t="s">
        <v>78</v>
      </c>
      <c r="W4177" t="s">
        <v>92</v>
      </c>
    </row>
    <row r="4178" spans="1:23" x14ac:dyDescent="0.35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  <c r="U4178">
        <v>1</v>
      </c>
      <c r="V4178" t="s">
        <v>78</v>
      </c>
      <c r="W4178" t="s">
        <v>91</v>
      </c>
    </row>
    <row r="4179" spans="1:23" x14ac:dyDescent="0.35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  <c r="U4179">
        <v>0</v>
      </c>
      <c r="V4179" t="s">
        <v>78</v>
      </c>
      <c r="W4179" t="s">
        <v>94</v>
      </c>
    </row>
    <row r="4180" spans="1:23" x14ac:dyDescent="0.35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  <c r="U4180">
        <v>0</v>
      </c>
      <c r="V4180" t="s">
        <v>79</v>
      </c>
      <c r="W4180" t="s">
        <v>93</v>
      </c>
    </row>
    <row r="4181" spans="1:23" x14ac:dyDescent="0.35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  <c r="U4181">
        <v>1</v>
      </c>
      <c r="V4181" t="s">
        <v>78</v>
      </c>
      <c r="W4181" t="s">
        <v>93</v>
      </c>
    </row>
    <row r="4182" spans="1:23" x14ac:dyDescent="0.35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  <c r="U4182">
        <v>1</v>
      </c>
      <c r="V4182" t="s">
        <v>79</v>
      </c>
      <c r="W4182" t="s">
        <v>92</v>
      </c>
    </row>
    <row r="4183" spans="1:23" x14ac:dyDescent="0.35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  <c r="U4183">
        <v>0</v>
      </c>
      <c r="V4183" t="s">
        <v>78</v>
      </c>
      <c r="W4183" t="s">
        <v>91</v>
      </c>
    </row>
    <row r="4184" spans="1:23" x14ac:dyDescent="0.35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  <c r="U4184">
        <v>1</v>
      </c>
      <c r="V4184" t="s">
        <v>78</v>
      </c>
      <c r="W4184" t="s">
        <v>92</v>
      </c>
    </row>
    <row r="4185" spans="1:23" x14ac:dyDescent="0.35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  <c r="U4185">
        <v>0</v>
      </c>
      <c r="V4185" t="s">
        <v>78</v>
      </c>
      <c r="W4185" t="s">
        <v>90</v>
      </c>
    </row>
    <row r="4186" spans="1:23" x14ac:dyDescent="0.35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  <c r="U4186">
        <v>0</v>
      </c>
      <c r="V4186" t="s">
        <v>78</v>
      </c>
      <c r="W4186" t="s">
        <v>90</v>
      </c>
    </row>
    <row r="4187" spans="1:23" x14ac:dyDescent="0.35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  <c r="U4187">
        <v>1</v>
      </c>
      <c r="V4187" t="s">
        <v>78</v>
      </c>
      <c r="W4187" t="s">
        <v>90</v>
      </c>
    </row>
    <row r="4188" spans="1:23" x14ac:dyDescent="0.35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  <c r="U4188">
        <v>0</v>
      </c>
      <c r="V4188" t="s">
        <v>78</v>
      </c>
      <c r="W4188" t="s">
        <v>93</v>
      </c>
    </row>
    <row r="4189" spans="1:23" x14ac:dyDescent="0.35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  <c r="U4189">
        <v>0</v>
      </c>
      <c r="V4189" t="s">
        <v>78</v>
      </c>
      <c r="W4189" t="s">
        <v>92</v>
      </c>
    </row>
    <row r="4190" spans="1:23" x14ac:dyDescent="0.35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  <c r="U4190">
        <v>0</v>
      </c>
      <c r="V4190" t="s">
        <v>79</v>
      </c>
      <c r="W4190" t="s">
        <v>92</v>
      </c>
    </row>
    <row r="4191" spans="1:23" x14ac:dyDescent="0.35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  <c r="U4191">
        <v>0</v>
      </c>
      <c r="V4191" t="s">
        <v>78</v>
      </c>
      <c r="W4191" t="s">
        <v>90</v>
      </c>
    </row>
    <row r="4192" spans="1:23" x14ac:dyDescent="0.35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  <c r="U4192">
        <v>0</v>
      </c>
      <c r="V4192" t="s">
        <v>78</v>
      </c>
      <c r="W4192" t="s">
        <v>92</v>
      </c>
    </row>
    <row r="4193" spans="1:23" x14ac:dyDescent="0.35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  <c r="U4193">
        <v>0</v>
      </c>
      <c r="V4193" t="s">
        <v>79</v>
      </c>
      <c r="W4193" t="s">
        <v>90</v>
      </c>
    </row>
    <row r="4194" spans="1:23" x14ac:dyDescent="0.35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  <c r="U4194">
        <v>0</v>
      </c>
      <c r="V4194" t="s">
        <v>78</v>
      </c>
      <c r="W4194" t="s">
        <v>91</v>
      </c>
    </row>
    <row r="4195" spans="1:23" x14ac:dyDescent="0.35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  <c r="U4195">
        <v>1</v>
      </c>
      <c r="V4195" t="s">
        <v>78</v>
      </c>
      <c r="W4195" t="s">
        <v>92</v>
      </c>
    </row>
    <row r="4196" spans="1:23" x14ac:dyDescent="0.35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  <c r="U4196">
        <v>0</v>
      </c>
      <c r="V4196" t="s">
        <v>78</v>
      </c>
      <c r="W4196" t="s">
        <v>92</v>
      </c>
    </row>
    <row r="4197" spans="1:23" x14ac:dyDescent="0.35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  <c r="U4197">
        <v>1</v>
      </c>
      <c r="V4197" t="s">
        <v>79</v>
      </c>
      <c r="W4197" t="s">
        <v>93</v>
      </c>
    </row>
    <row r="4198" spans="1:23" x14ac:dyDescent="0.35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  <c r="U4198">
        <v>0</v>
      </c>
      <c r="V4198" t="s">
        <v>78</v>
      </c>
      <c r="W4198" t="s">
        <v>92</v>
      </c>
    </row>
    <row r="4199" spans="1:23" x14ac:dyDescent="0.35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  <c r="U4199">
        <v>0</v>
      </c>
      <c r="V4199" t="s">
        <v>78</v>
      </c>
      <c r="W4199" t="s">
        <v>93</v>
      </c>
    </row>
    <row r="4200" spans="1:23" x14ac:dyDescent="0.35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  <c r="U4200">
        <v>0</v>
      </c>
      <c r="V4200" t="s">
        <v>78</v>
      </c>
      <c r="W4200" t="s">
        <v>91</v>
      </c>
    </row>
    <row r="4201" spans="1:23" x14ac:dyDescent="0.35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  <c r="U4201">
        <v>1</v>
      </c>
      <c r="V4201" t="s">
        <v>78</v>
      </c>
      <c r="W4201" t="s">
        <v>91</v>
      </c>
    </row>
    <row r="4202" spans="1:23" x14ac:dyDescent="0.35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  <c r="U4202">
        <v>0</v>
      </c>
      <c r="V4202" t="s">
        <v>78</v>
      </c>
      <c r="W4202" t="s">
        <v>93</v>
      </c>
    </row>
    <row r="4203" spans="1:23" x14ac:dyDescent="0.35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  <c r="U4203">
        <v>0</v>
      </c>
      <c r="V4203" t="s">
        <v>78</v>
      </c>
      <c r="W4203" t="s">
        <v>91</v>
      </c>
    </row>
    <row r="4204" spans="1:23" x14ac:dyDescent="0.35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  <c r="U4204">
        <v>0</v>
      </c>
      <c r="V4204" t="s">
        <v>79</v>
      </c>
      <c r="W4204" t="s">
        <v>93</v>
      </c>
    </row>
    <row r="4205" spans="1:23" x14ac:dyDescent="0.35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  <c r="U4205">
        <v>1</v>
      </c>
      <c r="V4205" t="s">
        <v>78</v>
      </c>
      <c r="W4205" t="s">
        <v>90</v>
      </c>
    </row>
    <row r="4206" spans="1:23" x14ac:dyDescent="0.35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  <c r="U4206">
        <v>0</v>
      </c>
      <c r="V4206" t="s">
        <v>78</v>
      </c>
      <c r="W4206" t="s">
        <v>91</v>
      </c>
    </row>
    <row r="4207" spans="1:23" x14ac:dyDescent="0.35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  <c r="U4207">
        <v>0</v>
      </c>
      <c r="V4207" t="s">
        <v>78</v>
      </c>
      <c r="W4207" t="s">
        <v>91</v>
      </c>
    </row>
    <row r="4208" spans="1:23" x14ac:dyDescent="0.35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  <c r="U4208">
        <v>0</v>
      </c>
      <c r="V4208" t="s">
        <v>78</v>
      </c>
      <c r="W4208" t="s">
        <v>90</v>
      </c>
    </row>
    <row r="4209" spans="1:23" x14ac:dyDescent="0.35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  <c r="U4209">
        <v>0</v>
      </c>
      <c r="V4209" t="s">
        <v>78</v>
      </c>
      <c r="W4209" t="s">
        <v>90</v>
      </c>
    </row>
    <row r="4210" spans="1:23" x14ac:dyDescent="0.35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  <c r="U4210">
        <v>1</v>
      </c>
      <c r="V4210" t="s">
        <v>79</v>
      </c>
      <c r="W4210" t="s">
        <v>92</v>
      </c>
    </row>
    <row r="4211" spans="1:23" x14ac:dyDescent="0.35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  <c r="U4211">
        <v>0</v>
      </c>
      <c r="V4211" t="s">
        <v>78</v>
      </c>
      <c r="W4211" t="s">
        <v>92</v>
      </c>
    </row>
    <row r="4212" spans="1:23" x14ac:dyDescent="0.35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  <c r="U4212">
        <v>0</v>
      </c>
      <c r="V4212" t="s">
        <v>78</v>
      </c>
      <c r="W4212" t="s">
        <v>90</v>
      </c>
    </row>
    <row r="4213" spans="1:23" x14ac:dyDescent="0.35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  <c r="U4213">
        <v>0</v>
      </c>
      <c r="V4213" t="s">
        <v>78</v>
      </c>
      <c r="W4213" t="s">
        <v>90</v>
      </c>
    </row>
    <row r="4214" spans="1:23" x14ac:dyDescent="0.35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  <c r="U4214">
        <v>0</v>
      </c>
      <c r="V4214" t="s">
        <v>78</v>
      </c>
      <c r="W4214" t="s">
        <v>92</v>
      </c>
    </row>
    <row r="4215" spans="1:23" x14ac:dyDescent="0.35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  <c r="U4215">
        <v>1</v>
      </c>
      <c r="V4215" t="s">
        <v>78</v>
      </c>
      <c r="W4215" t="s">
        <v>91</v>
      </c>
    </row>
    <row r="4216" spans="1:23" x14ac:dyDescent="0.35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  <c r="U4216">
        <v>0</v>
      </c>
      <c r="V4216" t="s">
        <v>78</v>
      </c>
      <c r="W4216" t="s">
        <v>90</v>
      </c>
    </row>
    <row r="4217" spans="1:23" x14ac:dyDescent="0.35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  <c r="U4217">
        <v>0</v>
      </c>
      <c r="V4217" t="s">
        <v>78</v>
      </c>
      <c r="W4217" t="s">
        <v>92</v>
      </c>
    </row>
    <row r="4218" spans="1:23" x14ac:dyDescent="0.35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  <c r="U4218">
        <v>0</v>
      </c>
      <c r="V4218" t="s">
        <v>78</v>
      </c>
      <c r="W4218" t="s">
        <v>92</v>
      </c>
    </row>
    <row r="4219" spans="1:23" x14ac:dyDescent="0.35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  <c r="U4219">
        <v>0</v>
      </c>
      <c r="V4219" t="s">
        <v>78</v>
      </c>
      <c r="W4219" t="s">
        <v>93</v>
      </c>
    </row>
    <row r="4220" spans="1:23" x14ac:dyDescent="0.35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  <c r="U4220">
        <v>0</v>
      </c>
      <c r="V4220" t="s">
        <v>78</v>
      </c>
      <c r="W4220" t="s">
        <v>90</v>
      </c>
    </row>
    <row r="4221" spans="1:23" x14ac:dyDescent="0.35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  <c r="U4221">
        <v>0</v>
      </c>
      <c r="V4221" t="s">
        <v>78</v>
      </c>
      <c r="W4221" t="s">
        <v>92</v>
      </c>
    </row>
    <row r="4222" spans="1:23" x14ac:dyDescent="0.35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  <c r="U4222">
        <v>0</v>
      </c>
      <c r="V4222" t="s">
        <v>78</v>
      </c>
      <c r="W4222" t="s">
        <v>93</v>
      </c>
    </row>
    <row r="4223" spans="1:23" x14ac:dyDescent="0.35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  <c r="U4223">
        <v>0</v>
      </c>
      <c r="V4223" t="s">
        <v>78</v>
      </c>
      <c r="W4223" t="s">
        <v>90</v>
      </c>
    </row>
    <row r="4224" spans="1:23" x14ac:dyDescent="0.35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  <c r="U4224">
        <v>0</v>
      </c>
      <c r="V4224" t="s">
        <v>78</v>
      </c>
      <c r="W4224" t="s">
        <v>90</v>
      </c>
    </row>
    <row r="4225" spans="1:23" x14ac:dyDescent="0.35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  <c r="U4225">
        <v>0</v>
      </c>
      <c r="V4225" t="s">
        <v>78</v>
      </c>
      <c r="W4225" t="s">
        <v>90</v>
      </c>
    </row>
    <row r="4226" spans="1:23" x14ac:dyDescent="0.35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  <c r="U4226">
        <v>0</v>
      </c>
      <c r="V4226" t="s">
        <v>78</v>
      </c>
      <c r="W4226" t="s">
        <v>91</v>
      </c>
    </row>
    <row r="4227" spans="1:23" x14ac:dyDescent="0.35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  <c r="U4227">
        <v>0</v>
      </c>
      <c r="V4227" t="s">
        <v>78</v>
      </c>
      <c r="W4227" t="s">
        <v>90</v>
      </c>
    </row>
    <row r="4228" spans="1:23" x14ac:dyDescent="0.35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  <c r="U4228">
        <v>0</v>
      </c>
      <c r="V4228" t="s">
        <v>78</v>
      </c>
      <c r="W4228" t="s">
        <v>92</v>
      </c>
    </row>
    <row r="4229" spans="1:23" x14ac:dyDescent="0.35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  <c r="U4229">
        <v>0</v>
      </c>
      <c r="V4229" t="s">
        <v>78</v>
      </c>
      <c r="W4229" t="s">
        <v>92</v>
      </c>
    </row>
    <row r="4230" spans="1:23" x14ac:dyDescent="0.35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  <c r="U4230">
        <v>0</v>
      </c>
      <c r="V4230" t="s">
        <v>78</v>
      </c>
      <c r="W4230" t="s">
        <v>90</v>
      </c>
    </row>
    <row r="4231" spans="1:23" x14ac:dyDescent="0.35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  <c r="U4231">
        <v>0</v>
      </c>
      <c r="V4231" t="s">
        <v>78</v>
      </c>
      <c r="W4231" t="s">
        <v>92</v>
      </c>
    </row>
    <row r="4232" spans="1:23" x14ac:dyDescent="0.35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  <c r="U4232">
        <v>0</v>
      </c>
      <c r="V4232" t="s">
        <v>78</v>
      </c>
      <c r="W4232" t="s">
        <v>91</v>
      </c>
    </row>
    <row r="4233" spans="1:23" x14ac:dyDescent="0.35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  <c r="U4233">
        <v>0</v>
      </c>
      <c r="V4233" t="s">
        <v>78</v>
      </c>
      <c r="W4233" t="s">
        <v>93</v>
      </c>
    </row>
    <row r="4234" spans="1:23" x14ac:dyDescent="0.35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  <c r="U4234">
        <v>0</v>
      </c>
      <c r="V4234" t="s">
        <v>78</v>
      </c>
      <c r="W4234" t="s">
        <v>90</v>
      </c>
    </row>
    <row r="4235" spans="1:23" x14ac:dyDescent="0.35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  <c r="U4235">
        <v>0</v>
      </c>
      <c r="V4235" t="s">
        <v>78</v>
      </c>
      <c r="W4235" t="s">
        <v>93</v>
      </c>
    </row>
    <row r="4236" spans="1:23" x14ac:dyDescent="0.35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  <c r="U4236">
        <v>0</v>
      </c>
      <c r="V4236" t="s">
        <v>78</v>
      </c>
      <c r="W4236" t="s">
        <v>92</v>
      </c>
    </row>
    <row r="4237" spans="1:23" x14ac:dyDescent="0.35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  <c r="U4237">
        <v>0</v>
      </c>
      <c r="V4237" t="s">
        <v>79</v>
      </c>
      <c r="W4237" t="s">
        <v>92</v>
      </c>
    </row>
    <row r="4238" spans="1:23" x14ac:dyDescent="0.35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  <c r="U4238">
        <v>0</v>
      </c>
      <c r="V4238" t="s">
        <v>78</v>
      </c>
      <c r="W4238" t="s">
        <v>91</v>
      </c>
    </row>
    <row r="4239" spans="1:23" x14ac:dyDescent="0.35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  <c r="U4239">
        <v>0</v>
      </c>
      <c r="V4239" t="s">
        <v>78</v>
      </c>
      <c r="W4239" t="s">
        <v>92</v>
      </c>
    </row>
    <row r="4240" spans="1:23" x14ac:dyDescent="0.35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  <c r="U4240">
        <v>0</v>
      </c>
      <c r="V4240" t="s">
        <v>78</v>
      </c>
      <c r="W4240" t="s">
        <v>90</v>
      </c>
    </row>
    <row r="4241" spans="1:23" x14ac:dyDescent="0.35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  <c r="U4241">
        <v>0</v>
      </c>
      <c r="V4241" t="s">
        <v>78</v>
      </c>
      <c r="W4241" t="s">
        <v>90</v>
      </c>
    </row>
    <row r="4242" spans="1:23" x14ac:dyDescent="0.35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  <c r="U4242">
        <v>0</v>
      </c>
      <c r="V4242" t="s">
        <v>78</v>
      </c>
      <c r="W4242" t="s">
        <v>90</v>
      </c>
    </row>
    <row r="4243" spans="1:23" x14ac:dyDescent="0.35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  <c r="U4243">
        <v>0</v>
      </c>
      <c r="V4243" t="s">
        <v>78</v>
      </c>
      <c r="W4243" t="s">
        <v>92</v>
      </c>
    </row>
    <row r="4244" spans="1:23" x14ac:dyDescent="0.35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  <c r="U4244">
        <v>0</v>
      </c>
      <c r="V4244" t="s">
        <v>78</v>
      </c>
      <c r="W4244" t="s">
        <v>91</v>
      </c>
    </row>
    <row r="4245" spans="1:23" x14ac:dyDescent="0.35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  <c r="U4245">
        <v>1</v>
      </c>
      <c r="V4245" t="s">
        <v>78</v>
      </c>
      <c r="W4245" t="s">
        <v>91</v>
      </c>
    </row>
    <row r="4246" spans="1:23" x14ac:dyDescent="0.35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  <c r="U4246">
        <v>1</v>
      </c>
      <c r="V4246" t="s">
        <v>78</v>
      </c>
      <c r="W4246" t="s">
        <v>90</v>
      </c>
    </row>
    <row r="4247" spans="1:23" x14ac:dyDescent="0.35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  <c r="U4247">
        <v>0</v>
      </c>
      <c r="V4247" t="s">
        <v>78</v>
      </c>
      <c r="W4247" t="s">
        <v>92</v>
      </c>
    </row>
    <row r="4248" spans="1:23" x14ac:dyDescent="0.35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  <c r="U4248">
        <v>0</v>
      </c>
      <c r="V4248" t="s">
        <v>78</v>
      </c>
      <c r="W4248" t="s">
        <v>92</v>
      </c>
    </row>
    <row r="4249" spans="1:23" x14ac:dyDescent="0.35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  <c r="U4249">
        <v>0</v>
      </c>
      <c r="V4249" t="s">
        <v>78</v>
      </c>
      <c r="W4249" t="s">
        <v>92</v>
      </c>
    </row>
    <row r="4250" spans="1:23" x14ac:dyDescent="0.35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  <c r="U4250">
        <v>0</v>
      </c>
      <c r="V4250" t="s">
        <v>78</v>
      </c>
      <c r="W4250" t="s">
        <v>93</v>
      </c>
    </row>
    <row r="4251" spans="1:23" x14ac:dyDescent="0.35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  <c r="U4251">
        <v>0</v>
      </c>
      <c r="V4251" t="s">
        <v>78</v>
      </c>
      <c r="W4251" t="s">
        <v>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CBFB-739E-4E84-A6B5-284102EE9474}">
  <dimension ref="A1:N43"/>
  <sheetViews>
    <sheetView workbookViewId="0">
      <selection activeCell="A10" sqref="A10:C16"/>
    </sheetView>
  </sheetViews>
  <sheetFormatPr defaultRowHeight="14.5" x14ac:dyDescent="0.35"/>
  <cols>
    <col min="1" max="1" width="15.26953125" bestFit="1" customWidth="1"/>
    <col min="2" max="2" width="18" bestFit="1" customWidth="1"/>
    <col min="3" max="3" width="17.6328125" bestFit="1" customWidth="1"/>
    <col min="4" max="4" width="11.54296875" bestFit="1" customWidth="1"/>
    <col min="5" max="5" width="17.26953125" bestFit="1" customWidth="1"/>
    <col min="6" max="6" width="19.54296875" bestFit="1" customWidth="1"/>
    <col min="7" max="7" width="18.54296875" bestFit="1" customWidth="1"/>
    <col min="8" max="8" width="16.7265625" bestFit="1" customWidth="1"/>
    <col min="9" max="9" width="13" bestFit="1" customWidth="1"/>
    <col min="11" max="11" width="10.36328125" bestFit="1" customWidth="1"/>
    <col min="12" max="12" width="14.453125" bestFit="1" customWidth="1"/>
    <col min="13" max="13" width="8.08984375" bestFit="1" customWidth="1"/>
    <col min="14" max="14" width="10.1796875" bestFit="1" customWidth="1"/>
  </cols>
  <sheetData>
    <row r="1" spans="1:14" s="1" customFormat="1" x14ac:dyDescent="0.35">
      <c r="A1" s="15" t="s">
        <v>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x14ac:dyDescent="0.35">
      <c r="A3" s="14" t="s">
        <v>85</v>
      </c>
      <c r="B3" s="14"/>
      <c r="C3" s="14"/>
      <c r="E3" s="14" t="s">
        <v>97</v>
      </c>
      <c r="F3" s="14"/>
      <c r="G3" s="14"/>
      <c r="H3" s="14"/>
    </row>
    <row r="4" spans="1:14" x14ac:dyDescent="0.35">
      <c r="A4" s="2" t="s">
        <v>84</v>
      </c>
      <c r="B4" t="s">
        <v>83</v>
      </c>
      <c r="C4" t="s">
        <v>82</v>
      </c>
      <c r="E4" s="2" t="s">
        <v>95</v>
      </c>
      <c r="F4" s="6" t="s">
        <v>83</v>
      </c>
      <c r="G4" t="s">
        <v>98</v>
      </c>
      <c r="H4" s="3" t="s">
        <v>96</v>
      </c>
    </row>
    <row r="5" spans="1:14" x14ac:dyDescent="0.35">
      <c r="A5" s="3" t="s">
        <v>22</v>
      </c>
      <c r="B5">
        <v>3652</v>
      </c>
      <c r="C5" s="4">
        <v>0.85929411764705887</v>
      </c>
      <c r="E5" s="3" t="s">
        <v>22</v>
      </c>
      <c r="F5">
        <v>3854</v>
      </c>
      <c r="G5">
        <v>431</v>
      </c>
      <c r="H5" s="4">
        <v>0.11183186299948106</v>
      </c>
    </row>
    <row r="6" spans="1:14" x14ac:dyDescent="0.35">
      <c r="A6" s="3" t="s">
        <v>23</v>
      </c>
      <c r="B6">
        <v>598</v>
      </c>
      <c r="C6" s="4">
        <v>0.14070588235294118</v>
      </c>
      <c r="E6" s="3" t="s">
        <v>23</v>
      </c>
      <c r="F6">
        <v>396</v>
      </c>
      <c r="G6">
        <v>167</v>
      </c>
      <c r="H6" s="4">
        <v>0.42171717171717171</v>
      </c>
    </row>
    <row r="7" spans="1:14" x14ac:dyDescent="0.35">
      <c r="A7" s="3" t="s">
        <v>81</v>
      </c>
      <c r="B7">
        <v>4250</v>
      </c>
      <c r="C7" s="4">
        <v>1</v>
      </c>
      <c r="E7" s="3" t="s">
        <v>81</v>
      </c>
      <c r="F7">
        <v>4250</v>
      </c>
      <c r="G7">
        <v>598</v>
      </c>
      <c r="H7" s="4">
        <v>0.14070588235294118</v>
      </c>
    </row>
    <row r="9" spans="1:14" x14ac:dyDescent="0.35">
      <c r="A9" s="14" t="s">
        <v>88</v>
      </c>
      <c r="B9" s="14"/>
      <c r="C9" s="14"/>
      <c r="E9" s="14" t="s">
        <v>99</v>
      </c>
      <c r="F9" s="14"/>
      <c r="G9" s="14"/>
      <c r="H9" s="14"/>
    </row>
    <row r="10" spans="1:14" x14ac:dyDescent="0.35">
      <c r="A10" s="6" t="s">
        <v>95</v>
      </c>
      <c r="B10" s="3" t="s">
        <v>83</v>
      </c>
      <c r="C10" s="3" t="s">
        <v>96</v>
      </c>
      <c r="E10" s="2" t="s">
        <v>100</v>
      </c>
      <c r="F10" s="3" t="s">
        <v>83</v>
      </c>
      <c r="G10" t="s">
        <v>98</v>
      </c>
      <c r="H10" s="3" t="s">
        <v>96</v>
      </c>
    </row>
    <row r="11" spans="1:14" x14ac:dyDescent="0.35">
      <c r="A11" s="3" t="s">
        <v>94</v>
      </c>
      <c r="B11">
        <v>104</v>
      </c>
      <c r="C11" s="4">
        <v>9.6153846153846159E-2</v>
      </c>
      <c r="E11" s="3" t="s">
        <v>22</v>
      </c>
      <c r="F11">
        <v>3138</v>
      </c>
      <c r="G11">
        <v>516</v>
      </c>
      <c r="H11" s="4">
        <v>0.16443594646271512</v>
      </c>
    </row>
    <row r="12" spans="1:14" x14ac:dyDescent="0.35">
      <c r="A12" s="3" t="s">
        <v>93</v>
      </c>
      <c r="B12">
        <v>556</v>
      </c>
      <c r="C12" s="4">
        <v>0.11690647482014388</v>
      </c>
      <c r="E12" s="3" t="s">
        <v>23</v>
      </c>
      <c r="F12">
        <v>1112</v>
      </c>
      <c r="G12">
        <v>82</v>
      </c>
      <c r="H12" s="4">
        <v>7.3741007194244604E-2</v>
      </c>
    </row>
    <row r="13" spans="1:14" x14ac:dyDescent="0.35">
      <c r="A13" s="3" t="s">
        <v>92</v>
      </c>
      <c r="B13">
        <v>1301</v>
      </c>
      <c r="C13" s="4">
        <v>0.14373558800922367</v>
      </c>
      <c r="E13" s="3" t="s">
        <v>81</v>
      </c>
      <c r="F13">
        <v>4250</v>
      </c>
      <c r="G13">
        <v>598</v>
      </c>
      <c r="H13" s="4">
        <v>0.14070588235294118</v>
      </c>
    </row>
    <row r="14" spans="1:14" x14ac:dyDescent="0.35">
      <c r="A14" s="3" t="s">
        <v>90</v>
      </c>
      <c r="B14">
        <v>1380</v>
      </c>
      <c r="C14" s="4">
        <v>0.15362318840579711</v>
      </c>
    </row>
    <row r="15" spans="1:14" x14ac:dyDescent="0.35">
      <c r="A15" s="3" t="s">
        <v>91</v>
      </c>
      <c r="B15">
        <v>909</v>
      </c>
      <c r="C15" s="4">
        <v>0.13641364136413642</v>
      </c>
      <c r="E15" s="14" t="s">
        <v>101</v>
      </c>
      <c r="F15" s="14"/>
      <c r="G15" s="14"/>
      <c r="H15" s="14"/>
      <c r="I15" s="14"/>
    </row>
    <row r="16" spans="1:14" x14ac:dyDescent="0.35">
      <c r="A16" s="3" t="s">
        <v>81</v>
      </c>
      <c r="B16">
        <v>4250</v>
      </c>
      <c r="C16" s="4">
        <v>0.14070588235294118</v>
      </c>
      <c r="E16" s="2" t="s">
        <v>77</v>
      </c>
      <c r="F16" s="2" t="s">
        <v>3</v>
      </c>
      <c r="G16" s="3" t="s">
        <v>83</v>
      </c>
      <c r="H16" t="s">
        <v>98</v>
      </c>
      <c r="I16" s="3" t="s">
        <v>96</v>
      </c>
    </row>
    <row r="17" spans="1:11" x14ac:dyDescent="0.35">
      <c r="E17" t="s">
        <v>78</v>
      </c>
      <c r="F17" t="s">
        <v>22</v>
      </c>
      <c r="G17">
        <v>3553</v>
      </c>
      <c r="H17">
        <v>287</v>
      </c>
      <c r="I17" s="4">
        <v>8.0776808330987895E-2</v>
      </c>
    </row>
    <row r="18" spans="1:11" x14ac:dyDescent="0.35">
      <c r="A18" s="14" t="s">
        <v>86</v>
      </c>
      <c r="B18" s="14"/>
      <c r="F18" t="s">
        <v>23</v>
      </c>
      <c r="G18">
        <v>362</v>
      </c>
      <c r="H18">
        <v>141</v>
      </c>
      <c r="I18" s="4">
        <v>0.38950276243093923</v>
      </c>
    </row>
    <row r="19" spans="1:11" x14ac:dyDescent="0.35">
      <c r="A19" s="2" t="s">
        <v>84</v>
      </c>
      <c r="B19" t="s">
        <v>87</v>
      </c>
      <c r="E19" t="s">
        <v>102</v>
      </c>
      <c r="G19">
        <v>3915</v>
      </c>
      <c r="H19">
        <v>428</v>
      </c>
      <c r="I19" s="4">
        <v>0.10932311621966795</v>
      </c>
    </row>
    <row r="20" spans="1:11" x14ac:dyDescent="0.35">
      <c r="A20" s="3" t="s">
        <v>22</v>
      </c>
      <c r="B20" s="5">
        <v>99.924972617743705</v>
      </c>
      <c r="E20" t="s">
        <v>79</v>
      </c>
      <c r="F20" t="s">
        <v>22</v>
      </c>
      <c r="G20">
        <v>301</v>
      </c>
      <c r="H20">
        <v>144</v>
      </c>
      <c r="I20" s="4">
        <v>0.47840531561461797</v>
      </c>
    </row>
    <row r="21" spans="1:11" x14ac:dyDescent="0.35">
      <c r="A21" s="3" t="s">
        <v>23</v>
      </c>
      <c r="B21" s="5">
        <v>102.13712374581939</v>
      </c>
      <c r="F21" t="s">
        <v>23</v>
      </c>
      <c r="G21">
        <v>34</v>
      </c>
      <c r="H21">
        <v>26</v>
      </c>
      <c r="I21" s="4">
        <v>0.76470588235294112</v>
      </c>
    </row>
    <row r="22" spans="1:11" x14ac:dyDescent="0.35">
      <c r="A22" s="3" t="s">
        <v>81</v>
      </c>
      <c r="B22" s="5">
        <v>100.23623529411765</v>
      </c>
      <c r="E22" t="s">
        <v>103</v>
      </c>
      <c r="G22">
        <v>335</v>
      </c>
      <c r="H22">
        <v>170</v>
      </c>
      <c r="I22" s="4">
        <v>0.5074626865671642</v>
      </c>
    </row>
    <row r="23" spans="1:11" x14ac:dyDescent="0.35">
      <c r="E23" t="s">
        <v>81</v>
      </c>
      <c r="G23">
        <v>4250</v>
      </c>
      <c r="H23">
        <v>598</v>
      </c>
      <c r="I23" s="4">
        <v>0.14070588235294118</v>
      </c>
    </row>
    <row r="25" spans="1:11" x14ac:dyDescent="0.35">
      <c r="A25" s="14" t="s">
        <v>112</v>
      </c>
      <c r="B25" s="14"/>
      <c r="C25" s="14"/>
      <c r="D25" s="14"/>
      <c r="E25" s="14"/>
      <c r="F25" s="14"/>
      <c r="G25" s="14"/>
      <c r="H25" s="14"/>
      <c r="I25" s="14"/>
    </row>
    <row r="26" spans="1:11" x14ac:dyDescent="0.35">
      <c r="A26" s="2" t="s">
        <v>95</v>
      </c>
      <c r="B26" t="s">
        <v>105</v>
      </c>
      <c r="C26" t="s">
        <v>104</v>
      </c>
      <c r="D26" t="s">
        <v>106</v>
      </c>
      <c r="E26" t="s">
        <v>107</v>
      </c>
      <c r="F26" t="s">
        <v>108</v>
      </c>
      <c r="G26" t="s">
        <v>109</v>
      </c>
      <c r="H26" t="s">
        <v>110</v>
      </c>
      <c r="I26" t="s">
        <v>111</v>
      </c>
    </row>
    <row r="27" spans="1:11" x14ac:dyDescent="0.35">
      <c r="A27" s="3" t="s">
        <v>22</v>
      </c>
      <c r="B27" s="5">
        <v>175.5550930996709</v>
      </c>
      <c r="C27" s="5">
        <v>29.844947973713168</v>
      </c>
      <c r="D27" s="5">
        <v>198.57067360350518</v>
      </c>
      <c r="E27" s="5">
        <v>16.878743154435913</v>
      </c>
      <c r="F27" s="5">
        <v>199.57751916757982</v>
      </c>
      <c r="G27" s="5">
        <v>8.9811308871851168</v>
      </c>
      <c r="H27" s="5">
        <v>10.194441401971536</v>
      </c>
      <c r="I27" s="5">
        <v>2.7530175246440205</v>
      </c>
    </row>
    <row r="28" spans="1:11" x14ac:dyDescent="0.35">
      <c r="A28" s="3" t="s">
        <v>23</v>
      </c>
      <c r="B28" s="5">
        <v>208.99013377926423</v>
      </c>
      <c r="C28" s="5">
        <v>35.528678929765867</v>
      </c>
      <c r="D28" s="5">
        <v>209.96488294314381</v>
      </c>
      <c r="E28" s="5">
        <v>17.847207357859528</v>
      </c>
      <c r="F28" s="5">
        <v>206.33177257525088</v>
      </c>
      <c r="G28" s="5">
        <v>9.2850334448160474</v>
      </c>
      <c r="H28" s="5">
        <v>10.632441471571916</v>
      </c>
      <c r="I28" s="5">
        <v>2.8712541806020084</v>
      </c>
    </row>
    <row r="29" spans="1:11" x14ac:dyDescent="0.35">
      <c r="A29" s="3" t="s">
        <v>81</v>
      </c>
      <c r="B29" s="5">
        <v>180.25959999999952</v>
      </c>
      <c r="C29" s="5">
        <v>30.64468235294126</v>
      </c>
      <c r="D29" s="5">
        <v>200.17390588235335</v>
      </c>
      <c r="E29" s="5">
        <v>17.015011764705886</v>
      </c>
      <c r="F29" s="5">
        <v>200.52788235294128</v>
      </c>
      <c r="G29" s="5">
        <v>9.0238917647059136</v>
      </c>
      <c r="H29" s="5">
        <v>10.256070588235332</v>
      </c>
      <c r="I29" s="5">
        <v>2.7696541176470437</v>
      </c>
    </row>
    <row r="31" spans="1:11" x14ac:dyDescent="0.35">
      <c r="A31" s="14" t="s">
        <v>114</v>
      </c>
      <c r="B31" s="14"/>
      <c r="C31" s="14"/>
      <c r="D31" s="14"/>
      <c r="F31" s="14" t="s">
        <v>115</v>
      </c>
      <c r="G31" s="14"/>
      <c r="H31" s="14"/>
      <c r="I31" s="14"/>
      <c r="J31" s="14"/>
      <c r="K31" s="14"/>
    </row>
    <row r="32" spans="1:11" x14ac:dyDescent="0.35">
      <c r="A32" s="2" t="s">
        <v>113</v>
      </c>
      <c r="B32" t="s">
        <v>83</v>
      </c>
      <c r="C32" t="s">
        <v>98</v>
      </c>
      <c r="D32" t="s">
        <v>96</v>
      </c>
      <c r="F32" s="2" t="s">
        <v>77</v>
      </c>
      <c r="G32" s="2" t="s">
        <v>3</v>
      </c>
      <c r="H32" s="2" t="s">
        <v>4</v>
      </c>
      <c r="I32" s="3" t="s">
        <v>83</v>
      </c>
      <c r="J32" t="s">
        <v>98</v>
      </c>
      <c r="K32" s="3" t="s">
        <v>96</v>
      </c>
    </row>
    <row r="33" spans="1:11" x14ac:dyDescent="0.35">
      <c r="A33" s="3" t="s">
        <v>24</v>
      </c>
      <c r="B33">
        <v>96</v>
      </c>
      <c r="C33">
        <v>26</v>
      </c>
      <c r="D33" s="4">
        <v>0.27083333333333331</v>
      </c>
      <c r="F33" t="s">
        <v>78</v>
      </c>
      <c r="G33" t="s">
        <v>22</v>
      </c>
      <c r="H33" t="s">
        <v>22</v>
      </c>
      <c r="I33">
        <v>2621</v>
      </c>
      <c r="J33">
        <v>267</v>
      </c>
      <c r="K33" s="4">
        <v>0.10186951545211752</v>
      </c>
    </row>
    <row r="34" spans="1:11" x14ac:dyDescent="0.35">
      <c r="A34" s="3" t="s">
        <v>56</v>
      </c>
      <c r="B34">
        <v>39</v>
      </c>
      <c r="C34">
        <v>10</v>
      </c>
      <c r="D34" s="4">
        <v>0.25641025641025639</v>
      </c>
      <c r="F34" t="s">
        <v>78</v>
      </c>
      <c r="G34" t="s">
        <v>22</v>
      </c>
      <c r="H34" t="s">
        <v>23</v>
      </c>
      <c r="I34">
        <v>932</v>
      </c>
      <c r="J34">
        <v>20</v>
      </c>
      <c r="K34" s="4">
        <v>2.1459227467811159E-2</v>
      </c>
    </row>
    <row r="35" spans="1:11" x14ac:dyDescent="0.35">
      <c r="A35" s="3" t="s">
        <v>59</v>
      </c>
      <c r="B35">
        <v>80</v>
      </c>
      <c r="C35">
        <v>18</v>
      </c>
      <c r="D35" s="4">
        <v>0.22500000000000001</v>
      </c>
      <c r="F35" t="s">
        <v>78</v>
      </c>
      <c r="G35" t="s">
        <v>23</v>
      </c>
      <c r="H35" t="s">
        <v>22</v>
      </c>
      <c r="I35">
        <v>268</v>
      </c>
      <c r="J35">
        <v>114</v>
      </c>
      <c r="K35" s="4">
        <v>0.42537313432835822</v>
      </c>
    </row>
    <row r="36" spans="1:11" x14ac:dyDescent="0.35">
      <c r="A36" s="3" t="s">
        <v>49</v>
      </c>
      <c r="B36">
        <v>86</v>
      </c>
      <c r="C36">
        <v>19</v>
      </c>
      <c r="D36" s="4">
        <v>0.22093023255813954</v>
      </c>
      <c r="F36" t="s">
        <v>78</v>
      </c>
      <c r="G36" t="s">
        <v>23</v>
      </c>
      <c r="H36" t="s">
        <v>23</v>
      </c>
      <c r="I36">
        <v>94</v>
      </c>
      <c r="J36">
        <v>27</v>
      </c>
      <c r="K36" s="4">
        <v>0.28723404255319152</v>
      </c>
    </row>
    <row r="37" spans="1:11" x14ac:dyDescent="0.35">
      <c r="A37" s="3" t="s">
        <v>35</v>
      </c>
      <c r="B37">
        <v>80</v>
      </c>
      <c r="C37">
        <v>17</v>
      </c>
      <c r="D37" s="4">
        <v>0.21249999999999999</v>
      </c>
      <c r="F37" t="s">
        <v>79</v>
      </c>
      <c r="G37" t="s">
        <v>22</v>
      </c>
      <c r="H37" t="s">
        <v>22</v>
      </c>
      <c r="I37">
        <v>225</v>
      </c>
      <c r="J37">
        <v>116</v>
      </c>
      <c r="K37" s="4">
        <v>0.51555555555555554</v>
      </c>
    </row>
    <row r="38" spans="1:11" x14ac:dyDescent="0.35">
      <c r="A38" s="3" t="s">
        <v>26</v>
      </c>
      <c r="B38">
        <v>78</v>
      </c>
      <c r="C38">
        <v>16</v>
      </c>
      <c r="D38" s="4">
        <v>0.20512820512820512</v>
      </c>
      <c r="F38" t="s">
        <v>79</v>
      </c>
      <c r="G38" t="s">
        <v>22</v>
      </c>
      <c r="H38" t="s">
        <v>23</v>
      </c>
      <c r="I38">
        <v>76</v>
      </c>
      <c r="J38">
        <v>28</v>
      </c>
      <c r="K38" s="4">
        <v>0.36842105263157893</v>
      </c>
    </row>
    <row r="39" spans="1:11" x14ac:dyDescent="0.35">
      <c r="A39" s="3" t="s">
        <v>62</v>
      </c>
      <c r="B39">
        <v>83</v>
      </c>
      <c r="C39">
        <v>17</v>
      </c>
      <c r="D39" s="4">
        <v>0.20481927710843373</v>
      </c>
      <c r="F39" t="s">
        <v>79</v>
      </c>
      <c r="G39" t="s">
        <v>23</v>
      </c>
      <c r="H39" t="s">
        <v>22</v>
      </c>
      <c r="I39">
        <v>24</v>
      </c>
      <c r="J39">
        <v>19</v>
      </c>
      <c r="K39" s="4">
        <v>0.79166666666666663</v>
      </c>
    </row>
    <row r="40" spans="1:11" x14ac:dyDescent="0.35">
      <c r="A40" s="3" t="s">
        <v>43</v>
      </c>
      <c r="B40">
        <v>72</v>
      </c>
      <c r="C40">
        <v>14</v>
      </c>
      <c r="D40" s="4">
        <v>0.19444444444444445</v>
      </c>
      <c r="F40" t="s">
        <v>79</v>
      </c>
      <c r="G40" t="s">
        <v>23</v>
      </c>
      <c r="H40" t="s">
        <v>23</v>
      </c>
      <c r="I40">
        <v>10</v>
      </c>
      <c r="J40">
        <v>7</v>
      </c>
      <c r="K40" s="4">
        <v>0.7</v>
      </c>
    </row>
    <row r="41" spans="1:11" x14ac:dyDescent="0.35">
      <c r="A41" s="3" t="s">
        <v>39</v>
      </c>
      <c r="B41">
        <v>98</v>
      </c>
      <c r="C41">
        <v>19</v>
      </c>
      <c r="D41" s="4">
        <v>0.19387755102040816</v>
      </c>
      <c r="F41" t="s">
        <v>81</v>
      </c>
      <c r="I41">
        <v>4250</v>
      </c>
      <c r="J41">
        <v>598</v>
      </c>
      <c r="K41" s="4">
        <v>0.14070588235294118</v>
      </c>
    </row>
    <row r="42" spans="1:11" x14ac:dyDescent="0.35">
      <c r="A42" s="3" t="s">
        <v>67</v>
      </c>
      <c r="B42">
        <v>82</v>
      </c>
      <c r="C42">
        <v>15</v>
      </c>
      <c r="D42" s="4">
        <v>0.18292682926829268</v>
      </c>
    </row>
    <row r="43" spans="1:11" x14ac:dyDescent="0.35">
      <c r="A43" s="3" t="s">
        <v>81</v>
      </c>
      <c r="B43">
        <v>794</v>
      </c>
      <c r="C43">
        <v>171</v>
      </c>
      <c r="D43" s="4">
        <v>0.21536523929471033</v>
      </c>
    </row>
  </sheetData>
  <mergeCells count="10">
    <mergeCell ref="A25:I25"/>
    <mergeCell ref="A31:D31"/>
    <mergeCell ref="F31:K31"/>
    <mergeCell ref="A1:N1"/>
    <mergeCell ref="E3:H3"/>
    <mergeCell ref="E15:I15"/>
    <mergeCell ref="A3:C3"/>
    <mergeCell ref="A18:B18"/>
    <mergeCell ref="A9:C9"/>
    <mergeCell ref="E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F874-8927-48B8-B1AC-B4CEB78D08A0}">
  <dimension ref="A1:E19"/>
  <sheetViews>
    <sheetView topLeftCell="A7" workbookViewId="0">
      <selection activeCell="C19" sqref="C19"/>
    </sheetView>
  </sheetViews>
  <sheetFormatPr defaultRowHeight="14.5" x14ac:dyDescent="0.35"/>
  <cols>
    <col min="1" max="1" width="17.7265625" customWidth="1"/>
    <col min="2" max="2" width="12.1796875" customWidth="1"/>
    <col min="4" max="4" width="10.1796875" customWidth="1"/>
    <col min="5" max="5" width="12.1796875" customWidth="1"/>
  </cols>
  <sheetData>
    <row r="1" spans="1:5" x14ac:dyDescent="0.35">
      <c r="A1" t="s">
        <v>119</v>
      </c>
    </row>
    <row r="2" spans="1:5" ht="29" x14ac:dyDescent="0.35">
      <c r="A2" s="7" t="s">
        <v>84</v>
      </c>
      <c r="B2" s="7" t="s">
        <v>82</v>
      </c>
      <c r="D2" s="10" t="s">
        <v>129</v>
      </c>
      <c r="E2" s="10" t="s">
        <v>96</v>
      </c>
    </row>
    <row r="3" spans="1:5" ht="29" x14ac:dyDescent="0.35">
      <c r="A3" s="3" t="s">
        <v>116</v>
      </c>
      <c r="B3" s="4">
        <f>GETPIVOTDATA("Percentage",Analysis!$A$4,"churn","no")</f>
        <v>0.85929411764705887</v>
      </c>
      <c r="D3" s="11" t="s">
        <v>130</v>
      </c>
      <c r="E3" s="12">
        <v>0.1019</v>
      </c>
    </row>
    <row r="4" spans="1:5" ht="29" x14ac:dyDescent="0.35">
      <c r="A4" s="3" t="s">
        <v>98</v>
      </c>
      <c r="B4" s="4">
        <f>GETPIVOTDATA("Percentage",Analysis!$A$4,"churn","yes")</f>
        <v>0.14070588235294118</v>
      </c>
      <c r="D4" s="11" t="s">
        <v>131</v>
      </c>
      <c r="E4" s="12">
        <v>2.1499999999999998E-2</v>
      </c>
    </row>
    <row r="5" spans="1:5" ht="29" x14ac:dyDescent="0.35">
      <c r="D5" s="11" t="s">
        <v>132</v>
      </c>
      <c r="E5" s="12">
        <v>0.4254</v>
      </c>
    </row>
    <row r="6" spans="1:5" ht="29" x14ac:dyDescent="0.35">
      <c r="D6" s="11" t="s">
        <v>133</v>
      </c>
      <c r="E6" s="12">
        <v>0.28720000000000001</v>
      </c>
    </row>
    <row r="7" spans="1:5" ht="43.5" x14ac:dyDescent="0.35">
      <c r="A7" t="s">
        <v>118</v>
      </c>
      <c r="B7" t="s">
        <v>122</v>
      </c>
      <c r="D7" s="11" t="s">
        <v>134</v>
      </c>
      <c r="E7" s="12">
        <v>0.51559999999999995</v>
      </c>
    </row>
    <row r="8" spans="1:5" ht="29" x14ac:dyDescent="0.35">
      <c r="A8" t="s">
        <v>83</v>
      </c>
      <c r="B8">
        <f>GETPIVOTDATA("Total Customers",Analysis!$A$10)</f>
        <v>4250</v>
      </c>
      <c r="D8" s="11" t="s">
        <v>135</v>
      </c>
      <c r="E8" s="12">
        <v>0.36840000000000001</v>
      </c>
    </row>
    <row r="9" spans="1:5" ht="29" x14ac:dyDescent="0.35">
      <c r="A9" t="s">
        <v>120</v>
      </c>
      <c r="B9">
        <f>GETPIVOTDATA("Churned",Analysis!$E$4)</f>
        <v>598</v>
      </c>
      <c r="D9" s="11" t="s">
        <v>136</v>
      </c>
      <c r="E9" s="12">
        <v>0.79169999999999996</v>
      </c>
    </row>
    <row r="10" spans="1:5" ht="29" x14ac:dyDescent="0.35">
      <c r="A10" t="s">
        <v>121</v>
      </c>
      <c r="B10">
        <f>B8-B9</f>
        <v>3652</v>
      </c>
      <c r="D10" s="11" t="s">
        <v>137</v>
      </c>
      <c r="E10" s="12">
        <v>0.7</v>
      </c>
    </row>
    <row r="11" spans="1:5" x14ac:dyDescent="0.35">
      <c r="A11" t="s">
        <v>96</v>
      </c>
      <c r="B11" s="9">
        <f>GETPIVOTDATA("Churn Rate",Analysis!$E$4)</f>
        <v>0.14070588235294118</v>
      </c>
    </row>
    <row r="13" spans="1:5" x14ac:dyDescent="0.35">
      <c r="A13" s="10" t="s">
        <v>123</v>
      </c>
      <c r="B13" s="10" t="s">
        <v>96</v>
      </c>
    </row>
    <row r="14" spans="1:5" x14ac:dyDescent="0.35">
      <c r="A14" s="11" t="s">
        <v>124</v>
      </c>
      <c r="B14" s="12">
        <f>GETPIVOTDATA("Churn Rate",Analysis!$E$16,"Service_Call_Group","0-3 Calls")</f>
        <v>0.10932311621966795</v>
      </c>
    </row>
    <row r="15" spans="1:5" x14ac:dyDescent="0.35">
      <c r="A15" s="11" t="s">
        <v>125</v>
      </c>
      <c r="B15" s="12">
        <f>GETPIVOTDATA("Churn Rate",Analysis!$E$16,"Service_Call_Group","4+ calls")</f>
        <v>0.5074626865671642</v>
      </c>
    </row>
    <row r="17" spans="1:2" x14ac:dyDescent="0.35">
      <c r="A17" s="10" t="s">
        <v>126</v>
      </c>
      <c r="B17" s="10" t="s">
        <v>96</v>
      </c>
    </row>
    <row r="18" spans="1:2" x14ac:dyDescent="0.35">
      <c r="A18" s="11" t="s">
        <v>127</v>
      </c>
      <c r="B18" s="12">
        <f>GETPIVOTDATA("Churn Rate",Analysis!$E$4,"international_plan","no")</f>
        <v>0.11183186299948106</v>
      </c>
    </row>
    <row r="19" spans="1:2" x14ac:dyDescent="0.35">
      <c r="A19" s="11" t="s">
        <v>128</v>
      </c>
      <c r="B19" s="12">
        <f>GETPIVOTDATA("Churn Rate",Analysis!$E$4,"international_plan","yes")</f>
        <v>0.42171717171717171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6506-74A0-4EE6-8C0B-211F96F8960B}">
  <dimension ref="A1:BA122"/>
  <sheetViews>
    <sheetView tabSelected="1" zoomScale="91" zoomScaleNormal="91" workbookViewId="0">
      <selection activeCell="J32" sqref="J32"/>
    </sheetView>
  </sheetViews>
  <sheetFormatPr defaultRowHeight="14.5" x14ac:dyDescent="0.35"/>
  <sheetData>
    <row r="1" spans="1:53" s="1" customFormat="1" ht="18.5" x14ac:dyDescent="0.45">
      <c r="A1" s="13" t="s">
        <v>117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53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:53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:53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1:53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 spans="1:53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spans="1:53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</row>
    <row r="10" spans="1:53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 spans="1:53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 spans="1:53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 spans="1:53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 spans="1:53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 spans="1:53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 spans="1:53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 spans="1:53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</row>
    <row r="18" spans="1:53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</row>
    <row r="19" spans="1:53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 spans="1:53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</row>
    <row r="21" spans="1:53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 spans="1:53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 spans="1:53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 spans="1:53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1:53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 spans="1:53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 spans="1:53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1:53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1:53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1:53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 spans="1:53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</row>
    <row r="32" spans="1:53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</row>
    <row r="34" spans="1:53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</row>
    <row r="35" spans="1:53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</row>
    <row r="36" spans="1:53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</row>
    <row r="37" spans="1:53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</row>
    <row r="38" spans="1:53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</row>
    <row r="39" spans="1:53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</row>
    <row r="40" spans="1:53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</row>
    <row r="41" spans="1:53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</row>
    <row r="42" spans="1:53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</row>
    <row r="43" spans="1:53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</row>
    <row r="44" spans="1:53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</row>
    <row r="45" spans="1:53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</row>
    <row r="46" spans="1:53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</row>
    <row r="47" spans="1:53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</row>
    <row r="48" spans="1:53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</row>
    <row r="49" spans="1:53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</row>
    <row r="50" spans="1:53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</row>
    <row r="51" spans="1:53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</row>
    <row r="52" spans="1:53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</row>
    <row r="53" spans="1:53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</row>
    <row r="54" spans="1:53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</row>
    <row r="55" spans="1:53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</row>
    <row r="56" spans="1:53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</row>
    <row r="57" spans="1:53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</row>
    <row r="58" spans="1:53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</row>
    <row r="59" spans="1:53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</row>
    <row r="60" spans="1:53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</row>
    <row r="61" spans="1:53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</row>
    <row r="62" spans="1:53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</row>
    <row r="63" spans="1:53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</row>
    <row r="64" spans="1:53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</row>
    <row r="65" spans="1:53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 spans="1:53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</row>
    <row r="67" spans="1:53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</row>
    <row r="68" spans="1:53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</row>
    <row r="69" spans="1:53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</row>
    <row r="70" spans="1:53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</row>
    <row r="71" spans="1:53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</row>
    <row r="72" spans="1:53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</row>
    <row r="73" spans="1:53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 spans="1:53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</row>
    <row r="75" spans="1:53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</row>
    <row r="76" spans="1:53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</row>
    <row r="77" spans="1:53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</row>
    <row r="78" spans="1:53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</row>
    <row r="79" spans="1:53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</row>
    <row r="80" spans="1:53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</row>
    <row r="81" spans="1:53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</row>
    <row r="82" spans="1:53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</row>
    <row r="83" spans="1:53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 spans="1:53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</row>
    <row r="85" spans="1:53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</row>
    <row r="86" spans="1:53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 spans="1:53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 spans="1:53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</row>
    <row r="89" spans="1:53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</row>
    <row r="90" spans="1:53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</row>
    <row r="91" spans="1:53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 spans="1:53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</row>
    <row r="93" spans="1:53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</row>
    <row r="94" spans="1:53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</row>
    <row r="95" spans="1:53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</row>
    <row r="96" spans="1:53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</row>
    <row r="97" spans="1:53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</row>
    <row r="98" spans="1:53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</row>
    <row r="99" spans="1:53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</row>
    <row r="100" spans="1:53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</row>
    <row r="101" spans="1:53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</row>
    <row r="102" spans="1:53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</row>
    <row r="103" spans="1:53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</row>
    <row r="104" spans="1:53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</row>
    <row r="105" spans="1:53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</row>
    <row r="106" spans="1:53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</row>
    <row r="107" spans="1:53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</row>
    <row r="108" spans="1:53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</row>
    <row r="109" spans="1:53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</row>
    <row r="110" spans="1:53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</row>
    <row r="111" spans="1:53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</row>
    <row r="112" spans="1:53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</row>
    <row r="113" spans="1:53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</row>
    <row r="114" spans="1:53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</row>
    <row r="115" spans="1:53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</row>
    <row r="116" spans="1:53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</row>
    <row r="117" spans="1:53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</row>
    <row r="118" spans="1:53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</row>
    <row r="119" spans="1:53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</row>
    <row r="120" spans="1:53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</row>
    <row r="121" spans="1:53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</row>
    <row r="122" spans="1:53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</row>
  </sheetData>
  <mergeCells count="1">
    <mergeCell ref="A1:S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4BCC9D-469C-4097-A3C0-6970E3750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Raw_data</vt:lpstr>
      <vt:lpstr>Clean_data</vt:lpstr>
      <vt:lpstr>Analysis</vt:lpstr>
      <vt:lpstr>_Hidden</vt:lpstr>
      <vt:lpstr>Dashboard</vt:lpstr>
      <vt:lpstr>clean_data</vt:lpstr>
      <vt:lpstr>main</vt:lpstr>
      <vt:lpstr>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 sharma</cp:lastModifiedBy>
  <dcterms:created xsi:type="dcterms:W3CDTF">2026-10-27T14:25:27Z</dcterms:created>
  <dcterms:modified xsi:type="dcterms:W3CDTF">2026-10-27T18:06:14Z</dcterms:modified>
</cp:coreProperties>
</file>