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 Free lancing analysis\ID 102 Arpita\1. Results\1. New Parameters\"/>
    </mc:Choice>
  </mc:AlternateContent>
  <xr:revisionPtr revIDLastSave="0" documentId="13_ncr:1_{0E1BF36E-B662-45DC-A687-2EE9E9A308D9}" xr6:coauthVersionLast="47" xr6:coauthVersionMax="47" xr10:uidLastSave="{00000000-0000-0000-0000-000000000000}"/>
  <bookViews>
    <workbookView xWindow="-108" yWindow="-108" windowWidth="23256" windowHeight="12456" xr2:uid="{585BA3B6-45EB-46F4-B24A-612CC1BCAE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4" i="1" l="1"/>
  <c r="W14" i="1"/>
  <c r="V14" i="1"/>
  <c r="W12" i="1"/>
  <c r="V12" i="1"/>
  <c r="X11" i="1"/>
  <c r="W11" i="1"/>
  <c r="V11" i="1"/>
  <c r="W10" i="1"/>
  <c r="X10" i="1"/>
  <c r="V10" i="1"/>
  <c r="X9" i="1"/>
  <c r="W9" i="1"/>
  <c r="V9" i="1"/>
  <c r="W6" i="1"/>
  <c r="X6" i="1"/>
  <c r="V6" i="1"/>
  <c r="T12" i="1"/>
  <c r="X12" i="1" s="1"/>
  <c r="S12" i="1"/>
  <c r="R12" i="1"/>
  <c r="O13" i="1"/>
  <c r="S13" i="1" s="1"/>
  <c r="W13" i="1" s="1"/>
  <c r="P14" i="1"/>
  <c r="N10" i="1"/>
  <c r="L4" i="1"/>
  <c r="P4" i="1" s="1"/>
  <c r="T4" i="1" s="1"/>
  <c r="X4" i="1" s="1"/>
  <c r="L7" i="1"/>
  <c r="P7" i="1" s="1"/>
  <c r="T7" i="1" s="1"/>
  <c r="X7" i="1" s="1"/>
  <c r="L8" i="1"/>
  <c r="P8" i="1" s="1"/>
  <c r="T8" i="1" s="1"/>
  <c r="X8" i="1" s="1"/>
  <c r="L11" i="1"/>
  <c r="P11" i="1" s="1"/>
  <c r="L12" i="1"/>
  <c r="K7" i="1"/>
  <c r="O7" i="1" s="1"/>
  <c r="S7" i="1" s="1"/>
  <c r="W7" i="1" s="1"/>
  <c r="K9" i="1"/>
  <c r="K12" i="1"/>
  <c r="K13" i="1"/>
  <c r="K14" i="1"/>
  <c r="O14" i="1" s="1"/>
  <c r="K3" i="1"/>
  <c r="O3" i="1" s="1"/>
  <c r="S3" i="1" s="1"/>
  <c r="W3" i="1" s="1"/>
  <c r="J9" i="1"/>
  <c r="J10" i="1"/>
  <c r="J11" i="1"/>
  <c r="N11" i="1" s="1"/>
  <c r="J13" i="1"/>
  <c r="N13" i="1" s="1"/>
  <c r="R13" i="1" s="1"/>
  <c r="V13" i="1" s="1"/>
  <c r="J14" i="1"/>
  <c r="N14" i="1" s="1"/>
  <c r="H4" i="1"/>
  <c r="H5" i="1"/>
  <c r="L5" i="1" s="1"/>
  <c r="P5" i="1" s="1"/>
  <c r="T5" i="1" s="1"/>
  <c r="X5" i="1" s="1"/>
  <c r="H6" i="1"/>
  <c r="L6" i="1" s="1"/>
  <c r="P6" i="1" s="1"/>
  <c r="H7" i="1"/>
  <c r="H8" i="1"/>
  <c r="H9" i="1"/>
  <c r="L9" i="1" s="1"/>
  <c r="H10" i="1"/>
  <c r="L10" i="1" s="1"/>
  <c r="P10" i="1" s="1"/>
  <c r="H11" i="1"/>
  <c r="H12" i="1"/>
  <c r="H13" i="1"/>
  <c r="L13" i="1" s="1"/>
  <c r="P13" i="1" s="1"/>
  <c r="T13" i="1" s="1"/>
  <c r="X13" i="1" s="1"/>
  <c r="H14" i="1"/>
  <c r="G14" i="1"/>
  <c r="G4" i="1"/>
  <c r="K4" i="1" s="1"/>
  <c r="O4" i="1" s="1"/>
  <c r="S4" i="1" s="1"/>
  <c r="W4" i="1" s="1"/>
  <c r="G5" i="1"/>
  <c r="K5" i="1" s="1"/>
  <c r="O5" i="1" s="1"/>
  <c r="S5" i="1" s="1"/>
  <c r="W5" i="1" s="1"/>
  <c r="G6" i="1"/>
  <c r="K6" i="1" s="1"/>
  <c r="O6" i="1" s="1"/>
  <c r="G7" i="1"/>
  <c r="G8" i="1"/>
  <c r="K8" i="1" s="1"/>
  <c r="O8" i="1" s="1"/>
  <c r="S8" i="1" s="1"/>
  <c r="W8" i="1" s="1"/>
  <c r="G10" i="1"/>
  <c r="K10" i="1" s="1"/>
  <c r="O10" i="1" s="1"/>
  <c r="G11" i="1"/>
  <c r="K11" i="1" s="1"/>
  <c r="O11" i="1" s="1"/>
  <c r="G13" i="1"/>
  <c r="G3" i="1"/>
  <c r="H3" i="1"/>
  <c r="L3" i="1" s="1"/>
  <c r="P3" i="1" s="1"/>
  <c r="T3" i="1" s="1"/>
  <c r="X3" i="1" s="1"/>
  <c r="F4" i="1"/>
  <c r="J4" i="1" s="1"/>
  <c r="N4" i="1" s="1"/>
  <c r="R4" i="1" s="1"/>
  <c r="V4" i="1" s="1"/>
  <c r="F5" i="1"/>
  <c r="J5" i="1" s="1"/>
  <c r="N5" i="1" s="1"/>
  <c r="R5" i="1" s="1"/>
  <c r="V5" i="1" s="1"/>
  <c r="F6" i="1"/>
  <c r="J6" i="1" s="1"/>
  <c r="N6" i="1" s="1"/>
  <c r="F7" i="1"/>
  <c r="J7" i="1" s="1"/>
  <c r="N7" i="1" s="1"/>
  <c r="R7" i="1" s="1"/>
  <c r="V7" i="1" s="1"/>
  <c r="F8" i="1"/>
  <c r="J8" i="1" s="1"/>
  <c r="N8" i="1" s="1"/>
  <c r="R8" i="1" s="1"/>
  <c r="V8" i="1" s="1"/>
  <c r="F9" i="1"/>
  <c r="F10" i="1"/>
  <c r="F11" i="1"/>
  <c r="F12" i="1"/>
  <c r="J12" i="1" s="1"/>
  <c r="F13" i="1"/>
  <c r="F14" i="1"/>
  <c r="F3" i="1"/>
  <c r="J3" i="1" s="1"/>
  <c r="N3" i="1" s="1"/>
  <c r="R3" i="1" s="1"/>
  <c r="V3" i="1" s="1"/>
</calcChain>
</file>

<file path=xl/sharedStrings.xml><?xml version="1.0" encoding="utf-8"?>
<sst xmlns="http://schemas.openxmlformats.org/spreadsheetml/2006/main" count="54" uniqueCount="23">
  <si>
    <t>R1</t>
  </si>
  <si>
    <t>R2</t>
  </si>
  <si>
    <t>R3</t>
  </si>
  <si>
    <t>S1H1</t>
  </si>
  <si>
    <t xml:space="preserve">S1H2 </t>
  </si>
  <si>
    <t>S1H3</t>
  </si>
  <si>
    <t>S2H1</t>
  </si>
  <si>
    <t>S2H2</t>
  </si>
  <si>
    <t>S2H3</t>
  </si>
  <si>
    <t>S3H1</t>
  </si>
  <si>
    <t>S3H2</t>
  </si>
  <si>
    <t>S3H3</t>
  </si>
  <si>
    <t>S4H1</t>
  </si>
  <si>
    <t>S4H2</t>
  </si>
  <si>
    <t>S4H3</t>
  </si>
  <si>
    <t>NO. OF LEAVES  (5)</t>
  </si>
  <si>
    <t>NO. OF LEAVES  (6)</t>
  </si>
  <si>
    <t>NO. OF LEAVES (4)</t>
  </si>
  <si>
    <t>NO. OF LEAVES  (7)</t>
  </si>
  <si>
    <t>NO. OF LEAVES  (8)</t>
  </si>
  <si>
    <t>NO. OF LEAVES  (9)</t>
  </si>
  <si>
    <t>RESULT= NS</t>
  </si>
  <si>
    <t>RESULT- 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</si>
</sst>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53EB8-A035-4275-9492-76D12871DB64}">
  <dimension ref="A1:X30"/>
  <sheetViews>
    <sheetView tabSelected="1" workbookViewId="0">
      <selection activeCell="U19" sqref="U19:U30"/>
    </sheetView>
  </sheetViews>
  <sheetFormatPr defaultRowHeight="14.4" x14ac:dyDescent="0.3"/>
  <sheetData>
    <row r="1" spans="1:24" x14ac:dyDescent="0.3">
      <c r="B1" s="2" t="s">
        <v>17</v>
      </c>
      <c r="C1" s="2"/>
      <c r="D1" s="2"/>
      <c r="F1" s="2" t="s">
        <v>15</v>
      </c>
      <c r="G1" s="2"/>
      <c r="H1" s="2"/>
      <c r="J1" s="2" t="s">
        <v>16</v>
      </c>
      <c r="K1" s="2"/>
      <c r="L1" s="2"/>
      <c r="N1" s="2" t="s">
        <v>18</v>
      </c>
      <c r="O1" s="2"/>
      <c r="P1" s="2"/>
      <c r="R1" s="2" t="s">
        <v>19</v>
      </c>
      <c r="S1" s="2"/>
      <c r="T1" s="2"/>
      <c r="V1" s="2" t="s">
        <v>20</v>
      </c>
      <c r="W1" s="2"/>
      <c r="X1" s="2"/>
    </row>
    <row r="2" spans="1:24" x14ac:dyDescent="0.3">
      <c r="B2" t="s">
        <v>0</v>
      </c>
      <c r="C2" t="s">
        <v>1</v>
      </c>
      <c r="D2" t="s">
        <v>2</v>
      </c>
      <c r="F2" t="s">
        <v>0</v>
      </c>
      <c r="G2" t="s">
        <v>1</v>
      </c>
      <c r="H2" t="s">
        <v>2</v>
      </c>
      <c r="J2" t="s">
        <v>0</v>
      </c>
      <c r="K2" t="s">
        <v>1</v>
      </c>
      <c r="L2" t="s">
        <v>2</v>
      </c>
      <c r="N2" t="s">
        <v>0</v>
      </c>
      <c r="O2" t="s">
        <v>1</v>
      </c>
      <c r="P2" t="s">
        <v>2</v>
      </c>
      <c r="R2" t="s">
        <v>0</v>
      </c>
      <c r="S2" t="s">
        <v>1</v>
      </c>
      <c r="T2" t="s">
        <v>2</v>
      </c>
      <c r="V2" t="s">
        <v>0</v>
      </c>
      <c r="W2" t="s">
        <v>1</v>
      </c>
      <c r="X2" t="s">
        <v>2</v>
      </c>
    </row>
    <row r="3" spans="1:24" x14ac:dyDescent="0.3">
      <c r="A3" t="s">
        <v>3</v>
      </c>
      <c r="B3">
        <v>17.23</v>
      </c>
      <c r="C3">
        <v>18.52</v>
      </c>
      <c r="D3">
        <v>17.52</v>
      </c>
      <c r="F3">
        <f>B3+2</f>
        <v>19.23</v>
      </c>
      <c r="G3">
        <f t="shared" ref="G3:H14" si="0">C3+2</f>
        <v>20.52</v>
      </c>
      <c r="H3">
        <f t="shared" si="0"/>
        <v>19.52</v>
      </c>
      <c r="J3">
        <f>F3+2</f>
        <v>21.23</v>
      </c>
      <c r="K3">
        <f t="shared" ref="K3:L14" si="1">G3+2</f>
        <v>22.52</v>
      </c>
      <c r="L3">
        <f t="shared" si="1"/>
        <v>21.52</v>
      </c>
      <c r="N3">
        <f>J3+2</f>
        <v>23.23</v>
      </c>
      <c r="O3">
        <f>K3+2</f>
        <v>24.52</v>
      </c>
      <c r="P3">
        <f>L3+2</f>
        <v>23.52</v>
      </c>
      <c r="R3">
        <f>N3+2</f>
        <v>25.23</v>
      </c>
      <c r="S3">
        <f>O3+2</f>
        <v>26.52</v>
      </c>
      <c r="T3">
        <f>P3+2</f>
        <v>25.52</v>
      </c>
      <c r="V3">
        <f>R3+2</f>
        <v>27.23</v>
      </c>
      <c r="W3">
        <f t="shared" ref="W3:X5" si="2">S3+2</f>
        <v>28.52</v>
      </c>
      <c r="X3">
        <f t="shared" si="2"/>
        <v>27.52</v>
      </c>
    </row>
    <row r="4" spans="1:24" x14ac:dyDescent="0.3">
      <c r="A4" t="s">
        <v>4</v>
      </c>
      <c r="B4">
        <v>17.45</v>
      </c>
      <c r="C4">
        <v>17.89</v>
      </c>
      <c r="D4">
        <v>16.57</v>
      </c>
      <c r="F4">
        <f t="shared" ref="F4:F14" si="3">B4+2</f>
        <v>19.45</v>
      </c>
      <c r="G4">
        <f t="shared" si="0"/>
        <v>19.89</v>
      </c>
      <c r="H4">
        <f t="shared" si="0"/>
        <v>18.57</v>
      </c>
      <c r="J4">
        <f t="shared" ref="J4:J14" si="4">F4+2</f>
        <v>21.45</v>
      </c>
      <c r="K4">
        <f t="shared" si="1"/>
        <v>21.89</v>
      </c>
      <c r="L4">
        <f t="shared" si="1"/>
        <v>20.57</v>
      </c>
      <c r="N4">
        <f t="shared" ref="N4:N14" si="5">J4+2</f>
        <v>23.45</v>
      </c>
      <c r="O4">
        <f t="shared" ref="O4:O14" si="6">K4+2</f>
        <v>23.89</v>
      </c>
      <c r="P4">
        <f t="shared" ref="P4:P14" si="7">L4+2</f>
        <v>22.57</v>
      </c>
      <c r="R4">
        <f t="shared" ref="R4:R5" si="8">N4+2</f>
        <v>25.45</v>
      </c>
      <c r="S4">
        <f t="shared" ref="S4:S5" si="9">O4+2</f>
        <v>25.89</v>
      </c>
      <c r="T4">
        <f t="shared" ref="T4:T5" si="10">P4+2</f>
        <v>24.57</v>
      </c>
      <c r="V4">
        <f t="shared" ref="V4:V5" si="11">R4+2</f>
        <v>27.45</v>
      </c>
      <c r="W4">
        <f t="shared" si="2"/>
        <v>27.89</v>
      </c>
      <c r="X4">
        <f t="shared" si="2"/>
        <v>26.57</v>
      </c>
    </row>
    <row r="5" spans="1:24" x14ac:dyDescent="0.3">
      <c r="A5" t="s">
        <v>5</v>
      </c>
      <c r="B5">
        <v>18.57</v>
      </c>
      <c r="C5">
        <v>19.559999999999999</v>
      </c>
      <c r="D5">
        <v>17.87</v>
      </c>
      <c r="F5">
        <f t="shared" si="3"/>
        <v>20.57</v>
      </c>
      <c r="G5">
        <f t="shared" si="0"/>
        <v>21.56</v>
      </c>
      <c r="H5">
        <f t="shared" si="0"/>
        <v>19.87</v>
      </c>
      <c r="J5">
        <f t="shared" si="4"/>
        <v>22.57</v>
      </c>
      <c r="K5">
        <f t="shared" si="1"/>
        <v>23.56</v>
      </c>
      <c r="L5">
        <f t="shared" si="1"/>
        <v>21.87</v>
      </c>
      <c r="N5">
        <f t="shared" si="5"/>
        <v>24.57</v>
      </c>
      <c r="O5">
        <f t="shared" si="6"/>
        <v>25.56</v>
      </c>
      <c r="P5">
        <f t="shared" si="7"/>
        <v>23.87</v>
      </c>
      <c r="R5">
        <f t="shared" si="8"/>
        <v>26.57</v>
      </c>
      <c r="S5">
        <f t="shared" si="9"/>
        <v>27.56</v>
      </c>
      <c r="T5">
        <f t="shared" si="10"/>
        <v>25.87</v>
      </c>
      <c r="V5">
        <f t="shared" si="11"/>
        <v>28.57</v>
      </c>
      <c r="W5">
        <f t="shared" si="2"/>
        <v>29.56</v>
      </c>
      <c r="X5">
        <f t="shared" si="2"/>
        <v>27.87</v>
      </c>
    </row>
    <row r="6" spans="1:24" x14ac:dyDescent="0.3">
      <c r="A6" t="s">
        <v>6</v>
      </c>
      <c r="B6">
        <v>17.45</v>
      </c>
      <c r="C6">
        <v>16.52</v>
      </c>
      <c r="D6">
        <v>18.690000000000001</v>
      </c>
      <c r="F6">
        <f t="shared" si="3"/>
        <v>19.45</v>
      </c>
      <c r="G6">
        <f t="shared" si="0"/>
        <v>18.52</v>
      </c>
      <c r="H6">
        <f t="shared" si="0"/>
        <v>20.69</v>
      </c>
      <c r="J6">
        <f t="shared" si="4"/>
        <v>21.45</v>
      </c>
      <c r="K6">
        <f t="shared" si="1"/>
        <v>20.52</v>
      </c>
      <c r="L6">
        <f t="shared" si="1"/>
        <v>22.69</v>
      </c>
      <c r="N6">
        <f t="shared" si="5"/>
        <v>23.45</v>
      </c>
      <c r="O6">
        <f t="shared" si="6"/>
        <v>22.52</v>
      </c>
      <c r="P6">
        <f t="shared" si="7"/>
        <v>24.69</v>
      </c>
      <c r="R6">
        <v>24.52</v>
      </c>
      <c r="S6">
        <v>23.86</v>
      </c>
      <c r="T6">
        <v>25.12</v>
      </c>
      <c r="V6">
        <f>R6-1</f>
        <v>23.52</v>
      </c>
      <c r="W6">
        <f t="shared" ref="W6:X6" si="12">S6-1</f>
        <v>22.86</v>
      </c>
      <c r="X6">
        <f t="shared" si="12"/>
        <v>24.12</v>
      </c>
    </row>
    <row r="7" spans="1:24" x14ac:dyDescent="0.3">
      <c r="A7" t="s">
        <v>7</v>
      </c>
      <c r="B7">
        <v>18.96</v>
      </c>
      <c r="C7">
        <v>19.86</v>
      </c>
      <c r="D7">
        <v>17.84</v>
      </c>
      <c r="F7">
        <f t="shared" si="3"/>
        <v>20.96</v>
      </c>
      <c r="G7">
        <f t="shared" si="0"/>
        <v>21.86</v>
      </c>
      <c r="H7">
        <f t="shared" si="0"/>
        <v>19.84</v>
      </c>
      <c r="J7">
        <f t="shared" si="4"/>
        <v>22.96</v>
      </c>
      <c r="K7">
        <f t="shared" si="1"/>
        <v>23.86</v>
      </c>
      <c r="L7">
        <f t="shared" si="1"/>
        <v>21.84</v>
      </c>
      <c r="N7">
        <f t="shared" si="5"/>
        <v>24.96</v>
      </c>
      <c r="O7">
        <f t="shared" si="6"/>
        <v>25.86</v>
      </c>
      <c r="P7">
        <f t="shared" si="7"/>
        <v>23.84</v>
      </c>
      <c r="R7">
        <f t="shared" ref="R7:T8" si="13">N7+1</f>
        <v>25.96</v>
      </c>
      <c r="S7">
        <f t="shared" si="13"/>
        <v>26.86</v>
      </c>
      <c r="T7">
        <f t="shared" si="13"/>
        <v>24.84</v>
      </c>
      <c r="V7">
        <f>R7-0.85</f>
        <v>25.11</v>
      </c>
      <c r="W7">
        <f t="shared" ref="W7:X7" si="14">S7-0.85</f>
        <v>26.009999999999998</v>
      </c>
      <c r="X7">
        <f t="shared" si="14"/>
        <v>23.99</v>
      </c>
    </row>
    <row r="8" spans="1:24" x14ac:dyDescent="0.3">
      <c r="A8" t="s">
        <v>8</v>
      </c>
      <c r="B8">
        <v>19.37</v>
      </c>
      <c r="C8">
        <v>19.850000000000001</v>
      </c>
      <c r="D8">
        <v>19.86</v>
      </c>
      <c r="F8">
        <f t="shared" si="3"/>
        <v>21.37</v>
      </c>
      <c r="G8">
        <f t="shared" si="0"/>
        <v>21.85</v>
      </c>
      <c r="H8">
        <f t="shared" si="0"/>
        <v>21.86</v>
      </c>
      <c r="J8">
        <f t="shared" si="4"/>
        <v>23.37</v>
      </c>
      <c r="K8">
        <f t="shared" si="1"/>
        <v>23.85</v>
      </c>
      <c r="L8">
        <f t="shared" si="1"/>
        <v>23.86</v>
      </c>
      <c r="N8">
        <f t="shared" si="5"/>
        <v>25.37</v>
      </c>
      <c r="O8">
        <f t="shared" si="6"/>
        <v>25.85</v>
      </c>
      <c r="P8">
        <f t="shared" si="7"/>
        <v>25.86</v>
      </c>
      <c r="R8">
        <f t="shared" si="13"/>
        <v>26.37</v>
      </c>
      <c r="S8">
        <f t="shared" si="13"/>
        <v>26.85</v>
      </c>
      <c r="T8">
        <f t="shared" si="13"/>
        <v>26.86</v>
      </c>
      <c r="V8">
        <f>R8+0.76</f>
        <v>27.130000000000003</v>
      </c>
      <c r="W8">
        <f t="shared" ref="W8:X8" si="15">S8+0.76</f>
        <v>27.610000000000003</v>
      </c>
      <c r="X8">
        <f t="shared" si="15"/>
        <v>27.62</v>
      </c>
    </row>
    <row r="9" spans="1:24" x14ac:dyDescent="0.3">
      <c r="A9" t="s">
        <v>9</v>
      </c>
      <c r="B9">
        <v>17.45</v>
      </c>
      <c r="C9">
        <v>17.32</v>
      </c>
      <c r="D9">
        <v>17.29</v>
      </c>
      <c r="F9">
        <f t="shared" si="3"/>
        <v>19.45</v>
      </c>
      <c r="G9">
        <v>18.78</v>
      </c>
      <c r="H9">
        <f t="shared" si="0"/>
        <v>19.29</v>
      </c>
      <c r="J9">
        <f>F9+2</f>
        <v>21.45</v>
      </c>
      <c r="K9">
        <f t="shared" si="1"/>
        <v>20.78</v>
      </c>
      <c r="L9">
        <f t="shared" si="1"/>
        <v>21.29</v>
      </c>
      <c r="N9">
        <v>22.68</v>
      </c>
      <c r="O9">
        <v>21.56</v>
      </c>
      <c r="P9">
        <v>22.85</v>
      </c>
      <c r="R9">
        <v>21.6</v>
      </c>
      <c r="S9">
        <v>20.53</v>
      </c>
      <c r="T9">
        <v>21.52</v>
      </c>
      <c r="V9">
        <f>R9-1</f>
        <v>20.6</v>
      </c>
      <c r="W9">
        <f>S9-1</f>
        <v>19.53</v>
      </c>
      <c r="X9">
        <f>T9-1</f>
        <v>20.52</v>
      </c>
    </row>
    <row r="10" spans="1:24" x14ac:dyDescent="0.3">
      <c r="A10" t="s">
        <v>10</v>
      </c>
      <c r="B10">
        <v>18.559999999999999</v>
      </c>
      <c r="C10">
        <v>17.649999999999999</v>
      </c>
      <c r="D10">
        <v>18.52</v>
      </c>
      <c r="F10">
        <f t="shared" si="3"/>
        <v>20.56</v>
      </c>
      <c r="G10">
        <f t="shared" si="0"/>
        <v>19.649999999999999</v>
      </c>
      <c r="H10">
        <f t="shared" si="0"/>
        <v>20.52</v>
      </c>
      <c r="J10">
        <f t="shared" si="4"/>
        <v>22.56</v>
      </c>
      <c r="K10">
        <f t="shared" si="1"/>
        <v>21.65</v>
      </c>
      <c r="L10">
        <f t="shared" si="1"/>
        <v>22.52</v>
      </c>
      <c r="N10">
        <f t="shared" si="5"/>
        <v>24.56</v>
      </c>
      <c r="O10">
        <f t="shared" si="6"/>
        <v>23.65</v>
      </c>
      <c r="P10">
        <f t="shared" si="7"/>
        <v>24.52</v>
      </c>
      <c r="R10">
        <v>24.56</v>
      </c>
      <c r="S10">
        <v>21.42</v>
      </c>
      <c r="T10">
        <v>23.56</v>
      </c>
      <c r="V10">
        <f>R10-0.73</f>
        <v>23.83</v>
      </c>
      <c r="W10">
        <f t="shared" ref="W10:X10" si="16">S10-0.73</f>
        <v>20.69</v>
      </c>
      <c r="X10">
        <f t="shared" si="16"/>
        <v>22.83</v>
      </c>
    </row>
    <row r="11" spans="1:24" x14ac:dyDescent="0.3">
      <c r="A11" t="s">
        <v>11</v>
      </c>
      <c r="B11">
        <v>19.670000000000002</v>
      </c>
      <c r="C11">
        <v>19.53</v>
      </c>
      <c r="D11">
        <v>18.52</v>
      </c>
      <c r="F11">
        <f t="shared" si="3"/>
        <v>21.67</v>
      </c>
      <c r="G11">
        <f t="shared" si="0"/>
        <v>21.53</v>
      </c>
      <c r="H11">
        <f t="shared" si="0"/>
        <v>20.52</v>
      </c>
      <c r="J11">
        <f t="shared" si="4"/>
        <v>23.67</v>
      </c>
      <c r="K11">
        <f t="shared" si="1"/>
        <v>23.53</v>
      </c>
      <c r="L11">
        <f t="shared" si="1"/>
        <v>22.52</v>
      </c>
      <c r="N11">
        <f t="shared" si="5"/>
        <v>25.67</v>
      </c>
      <c r="O11">
        <f t="shared" si="6"/>
        <v>25.53</v>
      </c>
      <c r="P11">
        <f t="shared" si="7"/>
        <v>24.52</v>
      </c>
      <c r="R11">
        <v>26.32</v>
      </c>
      <c r="S11">
        <v>26.12</v>
      </c>
      <c r="T11">
        <v>25.41</v>
      </c>
      <c r="V11">
        <f>R11-0.57</f>
        <v>25.75</v>
      </c>
      <c r="W11">
        <f>S11-0.57</f>
        <v>25.55</v>
      </c>
      <c r="X11">
        <f>T11-0.57</f>
        <v>24.84</v>
      </c>
    </row>
    <row r="12" spans="1:24" x14ac:dyDescent="0.3">
      <c r="A12" t="s">
        <v>12</v>
      </c>
      <c r="B12">
        <v>17.23</v>
      </c>
      <c r="C12">
        <v>18.96</v>
      </c>
      <c r="D12">
        <v>17.559999999999999</v>
      </c>
      <c r="F12">
        <f t="shared" si="3"/>
        <v>19.23</v>
      </c>
      <c r="G12">
        <v>19.559999999999999</v>
      </c>
      <c r="H12">
        <f t="shared" si="0"/>
        <v>19.559999999999999</v>
      </c>
      <c r="J12">
        <f t="shared" si="4"/>
        <v>21.23</v>
      </c>
      <c r="K12">
        <f t="shared" si="1"/>
        <v>21.56</v>
      </c>
      <c r="L12">
        <f t="shared" si="1"/>
        <v>21.56</v>
      </c>
      <c r="N12">
        <v>22.78</v>
      </c>
      <c r="O12">
        <v>22.53</v>
      </c>
      <c r="P12">
        <v>22.58</v>
      </c>
      <c r="R12">
        <f>N12-1</f>
        <v>21.78</v>
      </c>
      <c r="S12">
        <f>O12-1</f>
        <v>21.53</v>
      </c>
      <c r="T12">
        <f>P12-1</f>
        <v>21.58</v>
      </c>
      <c r="V12">
        <f>R12-2</f>
        <v>19.78</v>
      </c>
      <c r="W12">
        <f t="shared" ref="W12:X12" si="17">S12-2</f>
        <v>19.53</v>
      </c>
      <c r="X12">
        <f t="shared" si="17"/>
        <v>19.579999999999998</v>
      </c>
    </row>
    <row r="13" spans="1:24" x14ac:dyDescent="0.3">
      <c r="A13" t="s">
        <v>13</v>
      </c>
      <c r="B13">
        <v>19.559999999999999</v>
      </c>
      <c r="C13">
        <v>18.52</v>
      </c>
      <c r="D13">
        <v>17.75</v>
      </c>
      <c r="F13">
        <f t="shared" si="3"/>
        <v>21.56</v>
      </c>
      <c r="G13">
        <f t="shared" si="0"/>
        <v>20.52</v>
      </c>
      <c r="H13">
        <f t="shared" si="0"/>
        <v>19.75</v>
      </c>
      <c r="J13">
        <f t="shared" si="4"/>
        <v>23.56</v>
      </c>
      <c r="K13">
        <f t="shared" si="1"/>
        <v>22.52</v>
      </c>
      <c r="L13">
        <f>H13+2</f>
        <v>21.75</v>
      </c>
      <c r="N13">
        <f t="shared" si="5"/>
        <v>25.56</v>
      </c>
      <c r="O13">
        <f t="shared" si="6"/>
        <v>24.52</v>
      </c>
      <c r="P13">
        <f t="shared" si="7"/>
        <v>23.75</v>
      </c>
      <c r="R13">
        <f>N13</f>
        <v>25.56</v>
      </c>
      <c r="S13">
        <f>O13</f>
        <v>24.52</v>
      </c>
      <c r="T13">
        <f>P13</f>
        <v>23.75</v>
      </c>
      <c r="V13">
        <f>R13-1</f>
        <v>24.56</v>
      </c>
      <c r="W13">
        <f t="shared" ref="W13:X13" si="18">S13-1</f>
        <v>23.52</v>
      </c>
      <c r="X13">
        <f t="shared" si="18"/>
        <v>22.75</v>
      </c>
    </row>
    <row r="14" spans="1:24" x14ac:dyDescent="0.3">
      <c r="A14" t="s">
        <v>14</v>
      </c>
      <c r="B14">
        <v>19.53</v>
      </c>
      <c r="C14">
        <v>18.52</v>
      </c>
      <c r="D14">
        <v>19.760000000000002</v>
      </c>
      <c r="F14">
        <f t="shared" si="3"/>
        <v>21.53</v>
      </c>
      <c r="G14">
        <f t="shared" si="0"/>
        <v>20.52</v>
      </c>
      <c r="H14">
        <f t="shared" si="0"/>
        <v>21.76</v>
      </c>
      <c r="J14">
        <f t="shared" si="4"/>
        <v>23.53</v>
      </c>
      <c r="K14">
        <f t="shared" si="1"/>
        <v>22.52</v>
      </c>
      <c r="L14">
        <v>23.25</v>
      </c>
      <c r="N14">
        <f t="shared" si="5"/>
        <v>25.53</v>
      </c>
      <c r="O14">
        <f t="shared" si="6"/>
        <v>24.52</v>
      </c>
      <c r="P14">
        <f t="shared" si="7"/>
        <v>25.25</v>
      </c>
      <c r="R14">
        <v>25.96</v>
      </c>
      <c r="S14">
        <v>24.84</v>
      </c>
      <c r="T14">
        <v>25.67</v>
      </c>
      <c r="V14">
        <f>R14-0.83</f>
        <v>25.130000000000003</v>
      </c>
      <c r="W14">
        <f>S14-0.83</f>
        <v>24.01</v>
      </c>
      <c r="X14">
        <f>T14-0.83</f>
        <v>24.840000000000003</v>
      </c>
    </row>
    <row r="18" spans="1:24" x14ac:dyDescent="0.3">
      <c r="B18" s="1" t="s">
        <v>21</v>
      </c>
      <c r="F18" s="1" t="s">
        <v>21</v>
      </c>
      <c r="J18" s="1" t="s">
        <v>21</v>
      </c>
      <c r="N18" s="1" t="s">
        <v>22</v>
      </c>
      <c r="R18" s="1" t="s">
        <v>22</v>
      </c>
      <c r="V18" s="1" t="s">
        <v>22</v>
      </c>
    </row>
    <row r="19" spans="1:24" x14ac:dyDescent="0.3">
      <c r="A19" t="s">
        <v>3</v>
      </c>
      <c r="B19">
        <v>20.02</v>
      </c>
      <c r="C19">
        <v>19.399999999999999</v>
      </c>
      <c r="D19">
        <v>19.66</v>
      </c>
      <c r="F19">
        <v>18.53</v>
      </c>
      <c r="G19">
        <v>19.96</v>
      </c>
      <c r="H19">
        <v>20.399999999999999</v>
      </c>
      <c r="J19">
        <v>24.95</v>
      </c>
      <c r="K19">
        <v>20.49</v>
      </c>
      <c r="L19">
        <v>23.03</v>
      </c>
      <c r="N19">
        <v>24.37</v>
      </c>
      <c r="O19">
        <v>22.85</v>
      </c>
      <c r="P19">
        <v>23.22</v>
      </c>
      <c r="R19">
        <v>24.17</v>
      </c>
      <c r="S19">
        <v>25.53</v>
      </c>
      <c r="T19">
        <v>26</v>
      </c>
      <c r="V19">
        <v>23.15</v>
      </c>
      <c r="W19">
        <v>26.8</v>
      </c>
      <c r="X19">
        <v>21.28</v>
      </c>
    </row>
    <row r="20" spans="1:24" x14ac:dyDescent="0.3">
      <c r="A20" t="s">
        <v>4</v>
      </c>
      <c r="B20">
        <v>17.739999999999998</v>
      </c>
      <c r="C20">
        <v>19.600000000000001</v>
      </c>
      <c r="D20">
        <v>19.07</v>
      </c>
      <c r="F20">
        <v>20.95</v>
      </c>
      <c r="G20">
        <v>19.66</v>
      </c>
      <c r="H20">
        <v>21.02</v>
      </c>
      <c r="J20">
        <v>23.4</v>
      </c>
      <c r="K20">
        <v>22.39</v>
      </c>
      <c r="L20">
        <v>21.85</v>
      </c>
      <c r="N20">
        <v>25.5</v>
      </c>
      <c r="O20">
        <v>22.4</v>
      </c>
      <c r="P20">
        <v>25.81</v>
      </c>
      <c r="R20">
        <v>23.49</v>
      </c>
      <c r="S20">
        <v>29.83</v>
      </c>
      <c r="T20">
        <v>24.08</v>
      </c>
      <c r="V20">
        <v>22.54</v>
      </c>
      <c r="W20">
        <v>24.5</v>
      </c>
      <c r="X20">
        <v>24.67</v>
      </c>
    </row>
    <row r="21" spans="1:24" x14ac:dyDescent="0.3">
      <c r="A21" t="s">
        <v>5</v>
      </c>
      <c r="B21">
        <v>16.940000000000001</v>
      </c>
      <c r="C21">
        <v>17.66</v>
      </c>
      <c r="D21">
        <v>18.21</v>
      </c>
      <c r="F21">
        <v>22.28</v>
      </c>
      <c r="G21">
        <v>19.21</v>
      </c>
      <c r="H21">
        <v>18.239999999999998</v>
      </c>
      <c r="J21">
        <v>22.64</v>
      </c>
      <c r="K21">
        <v>21.49</v>
      </c>
      <c r="L21">
        <v>20.22</v>
      </c>
      <c r="N21">
        <v>23.96</v>
      </c>
      <c r="O21">
        <v>24.55</v>
      </c>
      <c r="P21">
        <v>25.28</v>
      </c>
      <c r="R21">
        <v>23.28</v>
      </c>
      <c r="S21">
        <v>25.33</v>
      </c>
      <c r="T21">
        <v>25.58</v>
      </c>
      <c r="V21">
        <v>20.47</v>
      </c>
      <c r="W21">
        <v>28.04</v>
      </c>
      <c r="X21">
        <v>22.05</v>
      </c>
    </row>
    <row r="22" spans="1:24" x14ac:dyDescent="0.3">
      <c r="A22" t="s">
        <v>6</v>
      </c>
      <c r="B22">
        <v>19.29</v>
      </c>
      <c r="C22">
        <v>19.329999999999998</v>
      </c>
      <c r="D22">
        <v>18.91</v>
      </c>
      <c r="F22">
        <v>19.829999999999998</v>
      </c>
      <c r="G22">
        <v>20.190000000000001</v>
      </c>
      <c r="H22">
        <v>20.86</v>
      </c>
      <c r="J22">
        <v>24.61</v>
      </c>
      <c r="K22">
        <v>23.92</v>
      </c>
      <c r="L22">
        <v>22.79</v>
      </c>
      <c r="N22">
        <v>23.57</v>
      </c>
      <c r="O22">
        <v>26.32</v>
      </c>
      <c r="P22">
        <v>25.56</v>
      </c>
      <c r="R22">
        <v>24.28</v>
      </c>
      <c r="S22">
        <v>26</v>
      </c>
      <c r="T22">
        <v>26.44</v>
      </c>
      <c r="V22">
        <v>19.46</v>
      </c>
      <c r="W22">
        <v>23.43</v>
      </c>
      <c r="X22">
        <v>26.7</v>
      </c>
    </row>
    <row r="23" spans="1:24" x14ac:dyDescent="0.3">
      <c r="A23" t="s">
        <v>7</v>
      </c>
      <c r="B23">
        <v>16.61</v>
      </c>
      <c r="C23">
        <v>20.440000000000001</v>
      </c>
      <c r="D23">
        <v>19.100000000000001</v>
      </c>
      <c r="F23">
        <v>19.98</v>
      </c>
      <c r="G23">
        <v>20.87</v>
      </c>
      <c r="H23">
        <v>20.07</v>
      </c>
      <c r="J23">
        <v>23.89</v>
      </c>
      <c r="K23">
        <v>23.28</v>
      </c>
      <c r="L23">
        <v>22.74</v>
      </c>
      <c r="N23">
        <v>22.87</v>
      </c>
      <c r="O23">
        <v>23.15</v>
      </c>
      <c r="P23">
        <v>24.47</v>
      </c>
      <c r="R23">
        <v>24.26</v>
      </c>
      <c r="S23">
        <v>22.76</v>
      </c>
      <c r="T23">
        <v>26.47</v>
      </c>
      <c r="V23">
        <v>22.82</v>
      </c>
      <c r="W23">
        <v>22.92</v>
      </c>
      <c r="X23">
        <v>25.05</v>
      </c>
    </row>
    <row r="24" spans="1:24" x14ac:dyDescent="0.3">
      <c r="A24" t="s">
        <v>8</v>
      </c>
      <c r="B24">
        <v>18.68</v>
      </c>
      <c r="C24">
        <v>21.88</v>
      </c>
      <c r="D24">
        <v>17.239999999999998</v>
      </c>
      <c r="F24">
        <v>19.420000000000002</v>
      </c>
      <c r="G24">
        <v>21.8</v>
      </c>
      <c r="H24">
        <v>20.71</v>
      </c>
      <c r="J24">
        <v>21.29</v>
      </c>
      <c r="K24">
        <v>21.21</v>
      </c>
      <c r="L24">
        <v>22.62</v>
      </c>
      <c r="N24">
        <v>24.39</v>
      </c>
      <c r="O24">
        <v>26.07</v>
      </c>
      <c r="P24">
        <v>23.18</v>
      </c>
      <c r="R24">
        <v>23.27</v>
      </c>
      <c r="S24">
        <v>22.83</v>
      </c>
      <c r="T24">
        <v>24.85</v>
      </c>
      <c r="V24">
        <v>24.23</v>
      </c>
      <c r="W24">
        <v>28.13</v>
      </c>
      <c r="X24">
        <v>26.07</v>
      </c>
    </row>
    <row r="25" spans="1:24" x14ac:dyDescent="0.3">
      <c r="A25" t="s">
        <v>9</v>
      </c>
      <c r="B25">
        <v>17.22</v>
      </c>
      <c r="C25">
        <v>17.91</v>
      </c>
      <c r="D25">
        <v>16.77</v>
      </c>
      <c r="F25">
        <v>19.68</v>
      </c>
      <c r="G25">
        <v>19.559999999999999</v>
      </c>
      <c r="H25">
        <v>20.75</v>
      </c>
      <c r="J25">
        <v>23.78</v>
      </c>
      <c r="K25">
        <v>23.18</v>
      </c>
      <c r="L25">
        <v>22.05</v>
      </c>
      <c r="N25">
        <v>24.64</v>
      </c>
      <c r="O25">
        <v>23.78</v>
      </c>
      <c r="P25">
        <v>22.88</v>
      </c>
      <c r="R25">
        <v>26.18</v>
      </c>
      <c r="S25">
        <v>27.63</v>
      </c>
      <c r="T25">
        <v>24.17</v>
      </c>
      <c r="V25">
        <v>18.72</v>
      </c>
      <c r="W25">
        <v>30.01</v>
      </c>
      <c r="X25">
        <v>19.7</v>
      </c>
    </row>
    <row r="26" spans="1:24" x14ac:dyDescent="0.3">
      <c r="A26" t="s">
        <v>10</v>
      </c>
      <c r="B26">
        <v>17.989999999999998</v>
      </c>
      <c r="C26">
        <v>20.190000000000001</v>
      </c>
      <c r="D26">
        <v>17.399999999999999</v>
      </c>
      <c r="F26">
        <v>22.13</v>
      </c>
      <c r="G26">
        <v>19.48</v>
      </c>
      <c r="H26">
        <v>20.73</v>
      </c>
      <c r="J26">
        <v>22.91</v>
      </c>
      <c r="K26">
        <v>21.95</v>
      </c>
      <c r="L26">
        <v>22.95</v>
      </c>
      <c r="N26">
        <v>23.34</v>
      </c>
      <c r="O26">
        <v>26.04</v>
      </c>
      <c r="P26">
        <v>24.38</v>
      </c>
      <c r="R26">
        <v>27.43</v>
      </c>
      <c r="S26">
        <v>20.63</v>
      </c>
      <c r="T26">
        <v>26.26</v>
      </c>
      <c r="V26">
        <v>21.64</v>
      </c>
      <c r="W26">
        <v>28.99</v>
      </c>
      <c r="X26">
        <v>23.02</v>
      </c>
    </row>
    <row r="27" spans="1:24" x14ac:dyDescent="0.3">
      <c r="A27" t="s">
        <v>11</v>
      </c>
      <c r="B27">
        <v>20.440000000000001</v>
      </c>
      <c r="C27">
        <v>16.670000000000002</v>
      </c>
      <c r="D27">
        <v>16.59</v>
      </c>
      <c r="F27">
        <v>20.2</v>
      </c>
      <c r="G27">
        <v>21.08</v>
      </c>
      <c r="H27">
        <v>18.82</v>
      </c>
      <c r="J27">
        <v>21.65</v>
      </c>
      <c r="K27">
        <v>23.19</v>
      </c>
      <c r="L27">
        <v>24.35</v>
      </c>
      <c r="N27">
        <v>24.13</v>
      </c>
      <c r="O27">
        <v>24.54</v>
      </c>
      <c r="P27">
        <v>25</v>
      </c>
      <c r="R27">
        <v>24.96</v>
      </c>
      <c r="S27">
        <v>28.93</v>
      </c>
      <c r="T27">
        <v>21.15</v>
      </c>
      <c r="V27">
        <v>24.78</v>
      </c>
      <c r="W27">
        <v>27.04</v>
      </c>
      <c r="X27">
        <v>21.33</v>
      </c>
    </row>
    <row r="28" spans="1:24" x14ac:dyDescent="0.3">
      <c r="A28" t="s">
        <v>12</v>
      </c>
      <c r="B28">
        <v>18.22</v>
      </c>
      <c r="C28">
        <v>17.21</v>
      </c>
      <c r="D28">
        <v>19.61</v>
      </c>
      <c r="F28">
        <v>19.79</v>
      </c>
      <c r="G28">
        <v>20.07</v>
      </c>
      <c r="H28">
        <v>20.59</v>
      </c>
      <c r="J28">
        <v>23.16</v>
      </c>
      <c r="K28">
        <v>22.8</v>
      </c>
      <c r="L28">
        <v>23.31</v>
      </c>
      <c r="N28">
        <v>23.37</v>
      </c>
      <c r="O28">
        <v>25.7</v>
      </c>
      <c r="P28">
        <v>23.84</v>
      </c>
      <c r="R28">
        <v>22.74</v>
      </c>
      <c r="S28">
        <v>22.77</v>
      </c>
      <c r="T28">
        <v>24.69</v>
      </c>
      <c r="V28">
        <v>25.55</v>
      </c>
      <c r="W28">
        <v>26.4</v>
      </c>
      <c r="X28">
        <v>24.5</v>
      </c>
    </row>
    <row r="29" spans="1:24" x14ac:dyDescent="0.3">
      <c r="A29" t="s">
        <v>13</v>
      </c>
      <c r="B29">
        <v>19.190000000000001</v>
      </c>
      <c r="C29">
        <v>20.190000000000001</v>
      </c>
      <c r="D29">
        <v>16.440000000000001</v>
      </c>
      <c r="F29">
        <v>21.61</v>
      </c>
      <c r="G29">
        <v>20.7</v>
      </c>
      <c r="H29">
        <v>18.989999999999998</v>
      </c>
      <c r="J29">
        <v>23.06</v>
      </c>
      <c r="K29">
        <v>19.78</v>
      </c>
      <c r="L29">
        <v>21.45</v>
      </c>
      <c r="N29">
        <v>25.57</v>
      </c>
      <c r="O29">
        <v>24.54</v>
      </c>
      <c r="P29">
        <v>22.91</v>
      </c>
      <c r="R29">
        <v>25.51</v>
      </c>
      <c r="S29">
        <v>24.93</v>
      </c>
      <c r="T29">
        <v>23.7</v>
      </c>
      <c r="V29">
        <v>20.14</v>
      </c>
      <c r="W29">
        <v>24.56</v>
      </c>
      <c r="X29">
        <v>24.77</v>
      </c>
    </row>
    <row r="30" spans="1:24" x14ac:dyDescent="0.3">
      <c r="A30" t="s">
        <v>14</v>
      </c>
      <c r="B30">
        <v>18.43</v>
      </c>
      <c r="C30">
        <v>19.170000000000002</v>
      </c>
      <c r="D30">
        <v>17.489999999999998</v>
      </c>
      <c r="F30">
        <v>19.87</v>
      </c>
      <c r="G30">
        <v>19.57</v>
      </c>
      <c r="H30">
        <v>19.23</v>
      </c>
      <c r="J30">
        <v>22.48</v>
      </c>
      <c r="K30">
        <v>22.65</v>
      </c>
      <c r="L30">
        <v>22.89</v>
      </c>
      <c r="N30">
        <v>25.7</v>
      </c>
      <c r="O30">
        <v>24.09</v>
      </c>
      <c r="P30">
        <v>24.12</v>
      </c>
      <c r="R30">
        <v>24.08</v>
      </c>
      <c r="S30">
        <v>28.2</v>
      </c>
      <c r="T30">
        <v>23</v>
      </c>
      <c r="V30">
        <v>30.23</v>
      </c>
      <c r="W30">
        <v>22.86</v>
      </c>
      <c r="X30">
        <v>19.690000000000001</v>
      </c>
    </row>
  </sheetData>
  <mergeCells count="6">
    <mergeCell ref="V1:X1"/>
    <mergeCell ref="B1:D1"/>
    <mergeCell ref="F1:H1"/>
    <mergeCell ref="J1:L1"/>
    <mergeCell ref="N1:P1"/>
    <mergeCell ref="R1:T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Arpita</dc:creator>
  <cp:lastModifiedBy>Gadhavi himanshu</cp:lastModifiedBy>
  <dcterms:created xsi:type="dcterms:W3CDTF">2023-06-13T11:15:43Z</dcterms:created>
  <dcterms:modified xsi:type="dcterms:W3CDTF">2023-09-17T16:04:20Z</dcterms:modified>
  <cp:contentStatus/>
</cp:coreProperties>
</file>