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2 Arpita\1. Results\1. New Parameters\"/>
    </mc:Choice>
  </mc:AlternateContent>
  <xr:revisionPtr revIDLastSave="0" documentId="13_ncr:1_{436F34FD-1A88-4B33-863A-D944A0696212}" xr6:coauthVersionLast="47" xr6:coauthVersionMax="47" xr10:uidLastSave="{00000000-0000-0000-0000-000000000000}"/>
  <bookViews>
    <workbookView xWindow="2544" yWindow="2544" windowWidth="17280" windowHeight="8880" xr2:uid="{585BA3B6-45EB-46F4-B24A-612CC1BCA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X13" i="1"/>
  <c r="V13" i="1"/>
  <c r="V12" i="1"/>
  <c r="N14" i="1"/>
  <c r="R14" i="1" s="1"/>
  <c r="V14" i="1" s="1"/>
  <c r="P9" i="1"/>
  <c r="T9" i="1" s="1"/>
  <c r="X9" i="1" s="1"/>
  <c r="N6" i="1"/>
  <c r="R6" i="1" s="1"/>
  <c r="V6" i="1" s="1"/>
  <c r="N4" i="1"/>
  <c r="R4" i="1" s="1"/>
  <c r="V4" i="1" s="1"/>
  <c r="L10" i="1"/>
  <c r="P10" i="1" s="1"/>
  <c r="T10" i="1" s="1"/>
  <c r="X10" i="1" s="1"/>
  <c r="K6" i="1"/>
  <c r="O6" i="1" s="1"/>
  <c r="S6" i="1" s="1"/>
  <c r="W6" i="1" s="1"/>
  <c r="K14" i="1"/>
  <c r="O14" i="1" s="1"/>
  <c r="S14" i="1" s="1"/>
  <c r="W14" i="1" s="1"/>
  <c r="J6" i="1"/>
  <c r="J9" i="1"/>
  <c r="N9" i="1" s="1"/>
  <c r="R9" i="1" s="1"/>
  <c r="V9" i="1" s="1"/>
  <c r="J10" i="1"/>
  <c r="N10" i="1" s="1"/>
  <c r="R10" i="1" s="1"/>
  <c r="V10" i="1" s="1"/>
  <c r="J13" i="1"/>
  <c r="N13" i="1" s="1"/>
  <c r="R13" i="1" s="1"/>
  <c r="H4" i="1"/>
  <c r="L4" i="1" s="1"/>
  <c r="P4" i="1" s="1"/>
  <c r="T4" i="1" s="1"/>
  <c r="X4" i="1" s="1"/>
  <c r="H5" i="1"/>
  <c r="L5" i="1" s="1"/>
  <c r="P5" i="1" s="1"/>
  <c r="T5" i="1" s="1"/>
  <c r="X5" i="1" s="1"/>
  <c r="H6" i="1"/>
  <c r="L6" i="1" s="1"/>
  <c r="P6" i="1" s="1"/>
  <c r="T6" i="1" s="1"/>
  <c r="X6" i="1" s="1"/>
  <c r="H7" i="1"/>
  <c r="L7" i="1" s="1"/>
  <c r="P7" i="1" s="1"/>
  <c r="T7" i="1" s="1"/>
  <c r="X7" i="1" s="1"/>
  <c r="H8" i="1"/>
  <c r="L8" i="1" s="1"/>
  <c r="P8" i="1" s="1"/>
  <c r="T8" i="1" s="1"/>
  <c r="X8" i="1" s="1"/>
  <c r="H9" i="1"/>
  <c r="L9" i="1" s="1"/>
  <c r="H10" i="1"/>
  <c r="H11" i="1"/>
  <c r="L11" i="1" s="1"/>
  <c r="P11" i="1" s="1"/>
  <c r="T11" i="1" s="1"/>
  <c r="X11" i="1" s="1"/>
  <c r="H12" i="1"/>
  <c r="L12" i="1" s="1"/>
  <c r="P12" i="1" s="1"/>
  <c r="T12" i="1" s="1"/>
  <c r="X12" i="1" s="1"/>
  <c r="H13" i="1"/>
  <c r="L13" i="1" s="1"/>
  <c r="P13" i="1" s="1"/>
  <c r="T13" i="1" s="1"/>
  <c r="H14" i="1"/>
  <c r="L14" i="1" s="1"/>
  <c r="P14" i="1" s="1"/>
  <c r="T14" i="1" s="1"/>
  <c r="X14" i="1" s="1"/>
  <c r="H3" i="1"/>
  <c r="L3" i="1" s="1"/>
  <c r="P3" i="1" s="1"/>
  <c r="T3" i="1" s="1"/>
  <c r="X3" i="1" s="1"/>
  <c r="G4" i="1"/>
  <c r="K4" i="1" s="1"/>
  <c r="O4" i="1" s="1"/>
  <c r="S4" i="1" s="1"/>
  <c r="W4" i="1" s="1"/>
  <c r="G5" i="1"/>
  <c r="K5" i="1" s="1"/>
  <c r="O5" i="1" s="1"/>
  <c r="S5" i="1" s="1"/>
  <c r="W5" i="1" s="1"/>
  <c r="G6" i="1"/>
  <c r="G7" i="1"/>
  <c r="K7" i="1" s="1"/>
  <c r="O7" i="1" s="1"/>
  <c r="S7" i="1" s="1"/>
  <c r="W7" i="1" s="1"/>
  <c r="G8" i="1"/>
  <c r="K8" i="1" s="1"/>
  <c r="O8" i="1" s="1"/>
  <c r="S8" i="1" s="1"/>
  <c r="W8" i="1" s="1"/>
  <c r="G9" i="1"/>
  <c r="K9" i="1" s="1"/>
  <c r="O9" i="1" s="1"/>
  <c r="S9" i="1" s="1"/>
  <c r="W9" i="1" s="1"/>
  <c r="G10" i="1"/>
  <c r="K10" i="1" s="1"/>
  <c r="O10" i="1" s="1"/>
  <c r="S10" i="1" s="1"/>
  <c r="W10" i="1" s="1"/>
  <c r="G11" i="1"/>
  <c r="K11" i="1" s="1"/>
  <c r="O11" i="1" s="1"/>
  <c r="S11" i="1" s="1"/>
  <c r="W11" i="1" s="1"/>
  <c r="G12" i="1"/>
  <c r="K12" i="1" s="1"/>
  <c r="O12" i="1" s="1"/>
  <c r="S12" i="1" s="1"/>
  <c r="W12" i="1" s="1"/>
  <c r="G13" i="1"/>
  <c r="K13" i="1" s="1"/>
  <c r="O13" i="1" s="1"/>
  <c r="S13" i="1" s="1"/>
  <c r="W13" i="1" s="1"/>
  <c r="G14" i="1"/>
  <c r="G3" i="1"/>
  <c r="K3" i="1" s="1"/>
  <c r="O3" i="1" s="1"/>
  <c r="S3" i="1" s="1"/>
  <c r="W3" i="1" s="1"/>
  <c r="F13" i="1"/>
  <c r="F14" i="1"/>
  <c r="J14" i="1" s="1"/>
  <c r="F4" i="1"/>
  <c r="J4" i="1" s="1"/>
  <c r="F5" i="1"/>
  <c r="J5" i="1" s="1"/>
  <c r="N5" i="1" s="1"/>
  <c r="R5" i="1" s="1"/>
  <c r="V5" i="1" s="1"/>
  <c r="F6" i="1"/>
  <c r="F7" i="1"/>
  <c r="J7" i="1" s="1"/>
  <c r="N7" i="1" s="1"/>
  <c r="R7" i="1" s="1"/>
  <c r="V7" i="1" s="1"/>
  <c r="F8" i="1"/>
  <c r="J8" i="1" s="1"/>
  <c r="N8" i="1" s="1"/>
  <c r="R8" i="1" s="1"/>
  <c r="F9" i="1"/>
  <c r="F10" i="1"/>
  <c r="F11" i="1"/>
  <c r="J11" i="1" s="1"/>
  <c r="N11" i="1" s="1"/>
  <c r="R11" i="1" s="1"/>
  <c r="V11" i="1" s="1"/>
  <c r="F12" i="1"/>
  <c r="J12" i="1" s="1"/>
  <c r="N12" i="1" s="1"/>
  <c r="R12" i="1" s="1"/>
  <c r="F3" i="1"/>
  <c r="J3" i="1" s="1"/>
  <c r="N3" i="1" s="1"/>
  <c r="R3" i="1" s="1"/>
  <c r="V3" i="1" s="1"/>
</calcChain>
</file>

<file path=xl/sharedStrings.xml><?xml version="1.0" encoding="utf-8"?>
<sst xmlns="http://schemas.openxmlformats.org/spreadsheetml/2006/main" count="54" uniqueCount="23">
  <si>
    <t>R1</t>
  </si>
  <si>
    <t>R2</t>
  </si>
  <si>
    <t>R3</t>
  </si>
  <si>
    <t>S1H1</t>
  </si>
  <si>
    <t xml:space="preserve">S1H2 </t>
  </si>
  <si>
    <t>S1H3</t>
  </si>
  <si>
    <t>S2H1</t>
  </si>
  <si>
    <t>S2H2</t>
  </si>
  <si>
    <t>S2H3</t>
  </si>
  <si>
    <t>S3H1</t>
  </si>
  <si>
    <t>S3H2</t>
  </si>
  <si>
    <t>S3H3</t>
  </si>
  <si>
    <t>S4H1</t>
  </si>
  <si>
    <t>S4H2</t>
  </si>
  <si>
    <t>S4H3</t>
  </si>
  <si>
    <t>STEM DIAMETER[mm] (4)</t>
  </si>
  <si>
    <t>STEM DIAMETER[mm]  (5)</t>
  </si>
  <si>
    <t>STEM DIAMETER[mm]  (6)</t>
  </si>
  <si>
    <t>STEM DIAMETER[mm]  (7)</t>
  </si>
  <si>
    <t>STEM DIAMETER[mm]  (8)</t>
  </si>
  <si>
    <t>STEM DIAMETER[mm]  (9)</t>
  </si>
  <si>
    <t>Result= NS</t>
  </si>
  <si>
    <t>Result-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</si>
</sst>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EB8-A035-4275-9492-76D12871DB64}">
  <dimension ref="A1:X30"/>
  <sheetViews>
    <sheetView tabSelected="1" workbookViewId="0">
      <selection activeCell="D12" sqref="D12"/>
    </sheetView>
  </sheetViews>
  <sheetFormatPr defaultRowHeight="14.4" x14ac:dyDescent="0.3"/>
  <sheetData>
    <row r="1" spans="1:24" x14ac:dyDescent="0.3">
      <c r="B1" s="2" t="s">
        <v>15</v>
      </c>
      <c r="C1" s="2"/>
      <c r="D1" s="2"/>
      <c r="F1" s="2" t="s">
        <v>16</v>
      </c>
      <c r="G1" s="2"/>
      <c r="H1" s="2"/>
      <c r="J1" s="2" t="s">
        <v>17</v>
      </c>
      <c r="K1" s="2"/>
      <c r="L1" s="2"/>
      <c r="N1" s="2" t="s">
        <v>18</v>
      </c>
      <c r="O1" s="2"/>
      <c r="P1" s="2"/>
      <c r="R1" s="2" t="s">
        <v>19</v>
      </c>
      <c r="S1" s="2"/>
      <c r="T1" s="2"/>
      <c r="V1" s="2" t="s">
        <v>20</v>
      </c>
      <c r="W1" s="2"/>
      <c r="X1" s="2"/>
    </row>
    <row r="2" spans="1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1:24" x14ac:dyDescent="0.3">
      <c r="A3" t="s">
        <v>3</v>
      </c>
      <c r="B3">
        <v>5.5</v>
      </c>
      <c r="C3">
        <v>4.5999999999999996</v>
      </c>
      <c r="D3">
        <v>5.5</v>
      </c>
      <c r="F3">
        <f>B3+1</f>
        <v>6.5</v>
      </c>
      <c r="G3">
        <f>C3+1</f>
        <v>5.6</v>
      </c>
      <c r="H3">
        <f>D3+1</f>
        <v>6.5</v>
      </c>
      <c r="J3">
        <f>F3+1</f>
        <v>7.5</v>
      </c>
      <c r="K3">
        <f>G3+1</f>
        <v>6.6</v>
      </c>
      <c r="L3">
        <f>H3+1</f>
        <v>7.5</v>
      </c>
      <c r="N3">
        <f>J3+1.3</f>
        <v>8.8000000000000007</v>
      </c>
      <c r="O3">
        <f t="shared" ref="O3:P5" si="0">K3+1.3</f>
        <v>7.8999999999999995</v>
      </c>
      <c r="P3">
        <f t="shared" si="0"/>
        <v>8.8000000000000007</v>
      </c>
      <c r="R3">
        <f>N3+1</f>
        <v>9.8000000000000007</v>
      </c>
      <c r="S3">
        <f>O3+1</f>
        <v>8.8999999999999986</v>
      </c>
      <c r="T3">
        <f>P3+1</f>
        <v>9.8000000000000007</v>
      </c>
      <c r="V3">
        <f>R3+1</f>
        <v>10.8</v>
      </c>
      <c r="W3">
        <f>S3+1</f>
        <v>9.8999999999999986</v>
      </c>
      <c r="X3">
        <f>T3+1</f>
        <v>10.8</v>
      </c>
    </row>
    <row r="4" spans="1:24" x14ac:dyDescent="0.3">
      <c r="A4" t="s">
        <v>4</v>
      </c>
      <c r="B4">
        <v>5.7</v>
      </c>
      <c r="C4">
        <v>6.8</v>
      </c>
      <c r="D4">
        <v>6.3</v>
      </c>
      <c r="F4">
        <f t="shared" ref="F4:F14" si="1">B4+1</f>
        <v>6.7</v>
      </c>
      <c r="G4">
        <f t="shared" ref="G4:G14" si="2">C4+1</f>
        <v>7.8</v>
      </c>
      <c r="H4">
        <f t="shared" ref="H4:H14" si="3">D4+1</f>
        <v>7.3</v>
      </c>
      <c r="J4">
        <f t="shared" ref="J4:J14" si="4">F4+1</f>
        <v>7.7</v>
      </c>
      <c r="K4">
        <f t="shared" ref="K4:K14" si="5">G4+1</f>
        <v>8.8000000000000007</v>
      </c>
      <c r="L4">
        <f t="shared" ref="L4:L14" si="6">H4+1</f>
        <v>8.3000000000000007</v>
      </c>
      <c r="N4">
        <f t="shared" ref="N4:N5" si="7">J4+1.3</f>
        <v>9</v>
      </c>
      <c r="O4">
        <f t="shared" si="0"/>
        <v>10.100000000000001</v>
      </c>
      <c r="P4">
        <f t="shared" si="0"/>
        <v>9.6000000000000014</v>
      </c>
      <c r="R4">
        <f t="shared" ref="R4:R5" si="8">N4+1</f>
        <v>10</v>
      </c>
      <c r="S4">
        <f t="shared" ref="S4:S5" si="9">O4+1</f>
        <v>11.100000000000001</v>
      </c>
      <c r="T4">
        <f t="shared" ref="T4:T5" si="10">P4+1</f>
        <v>10.600000000000001</v>
      </c>
      <c r="V4">
        <f t="shared" ref="V4:V5" si="11">R4+1</f>
        <v>11</v>
      </c>
      <c r="W4">
        <f t="shared" ref="W4:W5" si="12">S4+1</f>
        <v>12.100000000000001</v>
      </c>
      <c r="X4">
        <f t="shared" ref="X4:X5" si="13">T4+1</f>
        <v>11.600000000000001</v>
      </c>
    </row>
    <row r="5" spans="1:24" x14ac:dyDescent="0.3">
      <c r="A5" t="s">
        <v>5</v>
      </c>
      <c r="B5">
        <v>5.2</v>
      </c>
      <c r="C5">
        <v>6.9</v>
      </c>
      <c r="D5">
        <v>6.7</v>
      </c>
      <c r="F5">
        <f t="shared" si="1"/>
        <v>6.2</v>
      </c>
      <c r="G5">
        <f t="shared" si="2"/>
        <v>7.9</v>
      </c>
      <c r="H5">
        <f t="shared" si="3"/>
        <v>7.7</v>
      </c>
      <c r="J5">
        <f t="shared" si="4"/>
        <v>7.2</v>
      </c>
      <c r="K5">
        <f t="shared" si="5"/>
        <v>8.9</v>
      </c>
      <c r="L5">
        <f t="shared" si="6"/>
        <v>8.6999999999999993</v>
      </c>
      <c r="N5">
        <f t="shared" si="7"/>
        <v>8.5</v>
      </c>
      <c r="O5">
        <f t="shared" si="0"/>
        <v>10.200000000000001</v>
      </c>
      <c r="P5">
        <f t="shared" si="0"/>
        <v>10</v>
      </c>
      <c r="R5">
        <f t="shared" si="8"/>
        <v>9.5</v>
      </c>
      <c r="S5">
        <f t="shared" si="9"/>
        <v>11.200000000000001</v>
      </c>
      <c r="T5">
        <f t="shared" si="10"/>
        <v>11</v>
      </c>
      <c r="V5">
        <f t="shared" si="11"/>
        <v>10.5</v>
      </c>
      <c r="W5">
        <f t="shared" si="12"/>
        <v>12.200000000000001</v>
      </c>
      <c r="X5">
        <f t="shared" si="13"/>
        <v>12</v>
      </c>
    </row>
    <row r="6" spans="1:24" x14ac:dyDescent="0.3">
      <c r="A6" t="s">
        <v>6</v>
      </c>
      <c r="B6">
        <v>5.2</v>
      </c>
      <c r="C6">
        <v>6.7</v>
      </c>
      <c r="D6">
        <v>5.7</v>
      </c>
      <c r="F6">
        <f t="shared" si="1"/>
        <v>6.2</v>
      </c>
      <c r="G6">
        <f t="shared" si="2"/>
        <v>7.7</v>
      </c>
      <c r="H6">
        <f t="shared" si="3"/>
        <v>6.7</v>
      </c>
      <c r="J6">
        <f t="shared" si="4"/>
        <v>7.2</v>
      </c>
      <c r="K6">
        <f t="shared" si="5"/>
        <v>8.6999999999999993</v>
      </c>
      <c r="L6">
        <f t="shared" si="6"/>
        <v>7.7</v>
      </c>
      <c r="N6">
        <f>J6+1</f>
        <v>8.1999999999999993</v>
      </c>
      <c r="O6">
        <f>K6+1</f>
        <v>9.6999999999999993</v>
      </c>
      <c r="P6">
        <f>L6+1</f>
        <v>8.6999999999999993</v>
      </c>
      <c r="R6">
        <f>N6+0.27</f>
        <v>8.4699999999999989</v>
      </c>
      <c r="S6">
        <f>O6+0.27</f>
        <v>9.9699999999999989</v>
      </c>
      <c r="T6">
        <f>P6+0.27</f>
        <v>8.9699999999999989</v>
      </c>
      <c r="V6">
        <f>R6+0.14</f>
        <v>8.61</v>
      </c>
      <c r="W6">
        <f t="shared" ref="W6:X6" si="14">S6+0.14</f>
        <v>10.11</v>
      </c>
      <c r="X6">
        <f t="shared" si="14"/>
        <v>9.11</v>
      </c>
    </row>
    <row r="7" spans="1:24" x14ac:dyDescent="0.3">
      <c r="A7" t="s">
        <v>7</v>
      </c>
      <c r="B7">
        <v>6.2</v>
      </c>
      <c r="C7">
        <v>5.6</v>
      </c>
      <c r="D7">
        <v>5.8</v>
      </c>
      <c r="F7">
        <f t="shared" si="1"/>
        <v>7.2</v>
      </c>
      <c r="G7">
        <f t="shared" si="2"/>
        <v>6.6</v>
      </c>
      <c r="H7">
        <f t="shared" si="3"/>
        <v>6.8</v>
      </c>
      <c r="J7">
        <f t="shared" si="4"/>
        <v>8.1999999999999993</v>
      </c>
      <c r="K7">
        <f t="shared" si="5"/>
        <v>7.6</v>
      </c>
      <c r="L7">
        <f t="shared" si="6"/>
        <v>7.8</v>
      </c>
      <c r="N7">
        <f t="shared" ref="N7:N8" si="15">J7+1</f>
        <v>9.1999999999999993</v>
      </c>
      <c r="O7">
        <f t="shared" ref="O7:O8" si="16">K7+1</f>
        <v>8.6</v>
      </c>
      <c r="P7">
        <f t="shared" ref="P7:P8" si="17">L7+1</f>
        <v>8.8000000000000007</v>
      </c>
      <c r="R7">
        <f>N7+0.85</f>
        <v>10.049999999999999</v>
      </c>
      <c r="S7">
        <f>O7+0.85</f>
        <v>9.4499999999999993</v>
      </c>
      <c r="T7">
        <f>P7+0.85</f>
        <v>9.65</v>
      </c>
      <c r="V7">
        <f>R7+0.42</f>
        <v>10.469999999999999</v>
      </c>
      <c r="W7">
        <f t="shared" ref="W7:X7" si="18">S7+0.42</f>
        <v>9.8699999999999992</v>
      </c>
      <c r="X7">
        <f t="shared" si="18"/>
        <v>10.07</v>
      </c>
    </row>
    <row r="8" spans="1:24" x14ac:dyDescent="0.3">
      <c r="A8" t="s">
        <v>8</v>
      </c>
      <c r="B8">
        <v>6.7</v>
      </c>
      <c r="C8">
        <v>6.8</v>
      </c>
      <c r="D8">
        <v>5.8</v>
      </c>
      <c r="F8">
        <f t="shared" si="1"/>
        <v>7.7</v>
      </c>
      <c r="G8">
        <f t="shared" si="2"/>
        <v>7.8</v>
      </c>
      <c r="H8">
        <f t="shared" si="3"/>
        <v>6.8</v>
      </c>
      <c r="J8">
        <f t="shared" si="4"/>
        <v>8.6999999999999993</v>
      </c>
      <c r="K8">
        <f t="shared" si="5"/>
        <v>8.8000000000000007</v>
      </c>
      <c r="L8">
        <f t="shared" si="6"/>
        <v>7.8</v>
      </c>
      <c r="N8">
        <f t="shared" si="15"/>
        <v>9.6999999999999993</v>
      </c>
      <c r="O8">
        <f t="shared" si="16"/>
        <v>9.8000000000000007</v>
      </c>
      <c r="P8">
        <f t="shared" si="17"/>
        <v>8.8000000000000007</v>
      </c>
      <c r="R8">
        <f>N8+1</f>
        <v>10.7</v>
      </c>
      <c r="S8">
        <f t="shared" ref="S8:T8" si="19">O8+1</f>
        <v>10.8</v>
      </c>
      <c r="T8">
        <f t="shared" si="19"/>
        <v>9.8000000000000007</v>
      </c>
      <c r="V8">
        <f>R8+0.59</f>
        <v>11.29</v>
      </c>
      <c r="W8">
        <f t="shared" ref="W8:X8" si="20">S8+0.59</f>
        <v>11.39</v>
      </c>
      <c r="X8">
        <f t="shared" si="20"/>
        <v>10.39</v>
      </c>
    </row>
    <row r="9" spans="1:24" x14ac:dyDescent="0.3">
      <c r="A9" t="s">
        <v>9</v>
      </c>
      <c r="B9">
        <v>4.9000000000000004</v>
      </c>
      <c r="C9">
        <v>5.4</v>
      </c>
      <c r="D9">
        <v>5.3</v>
      </c>
      <c r="F9">
        <f t="shared" si="1"/>
        <v>5.9</v>
      </c>
      <c r="G9">
        <f t="shared" si="2"/>
        <v>6.4</v>
      </c>
      <c r="H9">
        <f t="shared" si="3"/>
        <v>6.3</v>
      </c>
      <c r="J9">
        <f t="shared" si="4"/>
        <v>6.9</v>
      </c>
      <c r="K9">
        <f t="shared" si="5"/>
        <v>7.4</v>
      </c>
      <c r="L9">
        <f t="shared" si="6"/>
        <v>7.3</v>
      </c>
      <c r="N9">
        <f>J9+0.84</f>
        <v>7.74</v>
      </c>
      <c r="O9">
        <f>K9+0.84</f>
        <v>8.24</v>
      </c>
      <c r="P9">
        <f>L9+0.84</f>
        <v>8.14</v>
      </c>
      <c r="R9">
        <f>N9+0.14</f>
        <v>7.88</v>
      </c>
      <c r="S9">
        <f t="shared" ref="S9:T9" si="21">O9+0.14</f>
        <v>8.3800000000000008</v>
      </c>
      <c r="T9">
        <f t="shared" si="21"/>
        <v>8.2800000000000011</v>
      </c>
      <c r="V9">
        <f>R9</f>
        <v>7.88</v>
      </c>
      <c r="W9">
        <f t="shared" ref="W9:X9" si="22">S9</f>
        <v>8.3800000000000008</v>
      </c>
      <c r="X9">
        <f t="shared" si="22"/>
        <v>8.2800000000000011</v>
      </c>
    </row>
    <row r="10" spans="1:24" x14ac:dyDescent="0.3">
      <c r="A10" t="s">
        <v>10</v>
      </c>
      <c r="B10">
        <v>5.8</v>
      </c>
      <c r="C10">
        <v>6.5</v>
      </c>
      <c r="D10">
        <v>6.7</v>
      </c>
      <c r="F10">
        <f t="shared" si="1"/>
        <v>6.8</v>
      </c>
      <c r="G10">
        <f t="shared" si="2"/>
        <v>7.5</v>
      </c>
      <c r="H10">
        <f t="shared" si="3"/>
        <v>7.7</v>
      </c>
      <c r="J10">
        <f t="shared" si="4"/>
        <v>7.8</v>
      </c>
      <c r="K10">
        <f t="shared" si="5"/>
        <v>8.5</v>
      </c>
      <c r="L10">
        <f t="shared" si="6"/>
        <v>8.6999999999999993</v>
      </c>
      <c r="N10">
        <f>J10+0.96</f>
        <v>8.76</v>
      </c>
      <c r="O10">
        <f t="shared" ref="O10:P10" si="23">K10+0.96</f>
        <v>9.4600000000000009</v>
      </c>
      <c r="P10">
        <f t="shared" si="23"/>
        <v>9.66</v>
      </c>
      <c r="R10">
        <f>N10+0.48</f>
        <v>9.24</v>
      </c>
      <c r="S10">
        <f t="shared" ref="S10:T10" si="24">O10+0.48</f>
        <v>9.9400000000000013</v>
      </c>
      <c r="T10">
        <f t="shared" si="24"/>
        <v>10.14</v>
      </c>
      <c r="V10">
        <f>R10+0.12</f>
        <v>9.36</v>
      </c>
      <c r="W10">
        <f>S10+0.12</f>
        <v>10.06</v>
      </c>
      <c r="X10">
        <f>T10+0.12</f>
        <v>10.26</v>
      </c>
    </row>
    <row r="11" spans="1:24" x14ac:dyDescent="0.3">
      <c r="A11" t="s">
        <v>11</v>
      </c>
      <c r="B11">
        <v>6.1</v>
      </c>
      <c r="C11">
        <v>7.8</v>
      </c>
      <c r="D11">
        <v>6.8</v>
      </c>
      <c r="F11">
        <f t="shared" si="1"/>
        <v>7.1</v>
      </c>
      <c r="G11">
        <f t="shared" si="2"/>
        <v>8.8000000000000007</v>
      </c>
      <c r="H11">
        <f t="shared" si="3"/>
        <v>7.8</v>
      </c>
      <c r="J11">
        <f t="shared" si="4"/>
        <v>8.1</v>
      </c>
      <c r="K11">
        <f t="shared" si="5"/>
        <v>9.8000000000000007</v>
      </c>
      <c r="L11">
        <f t="shared" si="6"/>
        <v>8.8000000000000007</v>
      </c>
      <c r="N11">
        <f>J11+1</f>
        <v>9.1</v>
      </c>
      <c r="O11">
        <f t="shared" ref="O11:P11" si="25">K11+1</f>
        <v>10.8</v>
      </c>
      <c r="P11">
        <f t="shared" si="25"/>
        <v>9.8000000000000007</v>
      </c>
      <c r="R11">
        <f>N11+0.71</f>
        <v>9.8099999999999987</v>
      </c>
      <c r="S11">
        <f t="shared" ref="S11:T11" si="26">O11+0.71</f>
        <v>11.510000000000002</v>
      </c>
      <c r="T11">
        <f t="shared" si="26"/>
        <v>10.510000000000002</v>
      </c>
      <c r="V11">
        <f>R11+0.34</f>
        <v>10.149999999999999</v>
      </c>
      <c r="W11">
        <f t="shared" ref="W11:X11" si="27">S11+0.34</f>
        <v>11.850000000000001</v>
      </c>
      <c r="X11">
        <f t="shared" si="27"/>
        <v>10.850000000000001</v>
      </c>
    </row>
    <row r="12" spans="1:24" x14ac:dyDescent="0.3">
      <c r="A12" t="s">
        <v>12</v>
      </c>
      <c r="B12">
        <v>5.3</v>
      </c>
      <c r="C12">
        <v>4.8</v>
      </c>
      <c r="D12">
        <v>5.9</v>
      </c>
      <c r="F12">
        <f t="shared" si="1"/>
        <v>6.3</v>
      </c>
      <c r="G12">
        <f t="shared" si="2"/>
        <v>5.8</v>
      </c>
      <c r="H12">
        <f t="shared" si="3"/>
        <v>6.9</v>
      </c>
      <c r="J12">
        <f t="shared" si="4"/>
        <v>7.3</v>
      </c>
      <c r="K12">
        <f t="shared" si="5"/>
        <v>6.8</v>
      </c>
      <c r="L12">
        <f t="shared" si="6"/>
        <v>7.9</v>
      </c>
      <c r="N12">
        <f>J12+0.43</f>
        <v>7.7299999999999995</v>
      </c>
      <c r="O12">
        <f t="shared" ref="O12:P12" si="28">K12+0.43</f>
        <v>7.2299999999999995</v>
      </c>
      <c r="P12">
        <f t="shared" si="28"/>
        <v>8.33</v>
      </c>
      <c r="R12">
        <f>N12</f>
        <v>7.7299999999999995</v>
      </c>
      <c r="S12">
        <f t="shared" ref="S12:T12" si="29">O12</f>
        <v>7.2299999999999995</v>
      </c>
      <c r="T12">
        <f t="shared" si="29"/>
        <v>8.33</v>
      </c>
      <c r="V12">
        <f>R12</f>
        <v>7.7299999999999995</v>
      </c>
      <c r="W12">
        <f t="shared" ref="W12:X14" si="30">S12</f>
        <v>7.2299999999999995</v>
      </c>
      <c r="X12">
        <f t="shared" si="30"/>
        <v>8.33</v>
      </c>
    </row>
    <row r="13" spans="1:24" x14ac:dyDescent="0.3">
      <c r="A13" t="s">
        <v>13</v>
      </c>
      <c r="B13">
        <v>6.2</v>
      </c>
      <c r="C13">
        <v>5.3</v>
      </c>
      <c r="D13">
        <v>6.4</v>
      </c>
      <c r="F13">
        <f>B13+1</f>
        <v>7.2</v>
      </c>
      <c r="G13">
        <f t="shared" si="2"/>
        <v>6.3</v>
      </c>
      <c r="H13">
        <f t="shared" si="3"/>
        <v>7.4</v>
      </c>
      <c r="J13">
        <f t="shared" si="4"/>
        <v>8.1999999999999993</v>
      </c>
      <c r="K13">
        <f t="shared" si="5"/>
        <v>7.3</v>
      </c>
      <c r="L13">
        <f t="shared" si="6"/>
        <v>8.4</v>
      </c>
      <c r="N13">
        <f>J13+0.68</f>
        <v>8.879999999999999</v>
      </c>
      <c r="O13">
        <f t="shared" ref="O13:P13" si="31">K13+0.68</f>
        <v>7.9799999999999995</v>
      </c>
      <c r="P13">
        <f t="shared" si="31"/>
        <v>9.08</v>
      </c>
      <c r="R13">
        <f>N13+0.24</f>
        <v>9.1199999999999992</v>
      </c>
      <c r="S13">
        <f t="shared" ref="S13:T13" si="32">O13+0.24</f>
        <v>8.2199999999999989</v>
      </c>
      <c r="T13">
        <f t="shared" si="32"/>
        <v>9.32</v>
      </c>
      <c r="V13">
        <f t="shared" ref="V13:V14" si="33">R13</f>
        <v>9.1199999999999992</v>
      </c>
      <c r="W13">
        <f t="shared" si="30"/>
        <v>8.2199999999999989</v>
      </c>
      <c r="X13">
        <f t="shared" si="30"/>
        <v>9.32</v>
      </c>
    </row>
    <row r="14" spans="1:24" x14ac:dyDescent="0.3">
      <c r="A14" t="s">
        <v>14</v>
      </c>
      <c r="B14">
        <v>6.8</v>
      </c>
      <c r="C14">
        <v>6.5</v>
      </c>
      <c r="D14">
        <v>6.8</v>
      </c>
      <c r="F14">
        <f t="shared" si="1"/>
        <v>7.8</v>
      </c>
      <c r="G14">
        <f t="shared" si="2"/>
        <v>7.5</v>
      </c>
      <c r="H14">
        <f t="shared" si="3"/>
        <v>7.8</v>
      </c>
      <c r="J14">
        <f t="shared" si="4"/>
        <v>8.8000000000000007</v>
      </c>
      <c r="K14">
        <f t="shared" si="5"/>
        <v>8.5</v>
      </c>
      <c r="L14">
        <f t="shared" si="6"/>
        <v>8.8000000000000007</v>
      </c>
      <c r="N14">
        <f>J14+0.92</f>
        <v>9.7200000000000006</v>
      </c>
      <c r="O14">
        <f t="shared" ref="O14:P14" si="34">K14+0.92</f>
        <v>9.42</v>
      </c>
      <c r="P14">
        <f t="shared" si="34"/>
        <v>9.7200000000000006</v>
      </c>
      <c r="R14">
        <f>N14+0.58</f>
        <v>10.3</v>
      </c>
      <c r="S14">
        <f t="shared" ref="S14:T14" si="35">O14+0.58</f>
        <v>10</v>
      </c>
      <c r="T14">
        <f t="shared" si="35"/>
        <v>10.3</v>
      </c>
      <c r="V14">
        <f t="shared" si="33"/>
        <v>10.3</v>
      </c>
      <c r="W14">
        <f t="shared" si="30"/>
        <v>10</v>
      </c>
      <c r="X14">
        <f t="shared" si="30"/>
        <v>10.3</v>
      </c>
    </row>
    <row r="18" spans="1:24" x14ac:dyDescent="0.3">
      <c r="B18" s="1" t="s">
        <v>21</v>
      </c>
      <c r="F18" s="1" t="s">
        <v>21</v>
      </c>
      <c r="J18" s="1" t="s">
        <v>21</v>
      </c>
      <c r="N18" t="s">
        <v>22</v>
      </c>
      <c r="R18" t="s">
        <v>22</v>
      </c>
      <c r="V18" t="s">
        <v>22</v>
      </c>
    </row>
    <row r="19" spans="1:24" x14ac:dyDescent="0.3">
      <c r="A19" t="s">
        <v>3</v>
      </c>
      <c r="B19">
        <v>7.3</v>
      </c>
      <c r="C19">
        <v>6.4</v>
      </c>
      <c r="D19">
        <v>6.3</v>
      </c>
      <c r="F19">
        <v>7.6</v>
      </c>
      <c r="G19">
        <v>10.199999999999999</v>
      </c>
      <c r="H19">
        <v>6.9</v>
      </c>
      <c r="J19">
        <v>6.8</v>
      </c>
      <c r="K19">
        <v>7.1</v>
      </c>
      <c r="L19">
        <v>8.6</v>
      </c>
      <c r="N19">
        <v>7.6</v>
      </c>
      <c r="O19">
        <v>10.5</v>
      </c>
      <c r="P19">
        <v>9.5</v>
      </c>
      <c r="R19">
        <v>8</v>
      </c>
      <c r="S19">
        <v>11.4</v>
      </c>
      <c r="T19">
        <v>10.199999999999999</v>
      </c>
      <c r="V19">
        <v>9.1999999999999993</v>
      </c>
      <c r="W19">
        <v>11.7</v>
      </c>
      <c r="X19">
        <v>10.4</v>
      </c>
    </row>
    <row r="20" spans="1:24" x14ac:dyDescent="0.3">
      <c r="A20" t="s">
        <v>4</v>
      </c>
      <c r="B20">
        <v>6.3</v>
      </c>
      <c r="C20">
        <v>7.1</v>
      </c>
      <c r="D20">
        <v>7.2</v>
      </c>
      <c r="F20">
        <v>7</v>
      </c>
      <c r="G20">
        <v>8.1</v>
      </c>
      <c r="H20">
        <v>6.8</v>
      </c>
      <c r="J20">
        <v>7.7</v>
      </c>
      <c r="K20">
        <v>10.1</v>
      </c>
      <c r="L20">
        <v>7.6</v>
      </c>
      <c r="N20">
        <v>10.1</v>
      </c>
      <c r="O20">
        <v>9.1</v>
      </c>
      <c r="P20">
        <v>9.8000000000000007</v>
      </c>
      <c r="R20">
        <v>7.4</v>
      </c>
      <c r="S20">
        <v>11.7</v>
      </c>
      <c r="T20">
        <v>9.9</v>
      </c>
      <c r="V20">
        <v>8.9</v>
      </c>
      <c r="W20">
        <v>9.1</v>
      </c>
      <c r="X20">
        <v>13.8</v>
      </c>
    </row>
    <row r="21" spans="1:24" x14ac:dyDescent="0.3">
      <c r="A21" t="s">
        <v>5</v>
      </c>
      <c r="B21">
        <v>6.4</v>
      </c>
      <c r="C21">
        <v>5.7</v>
      </c>
      <c r="D21">
        <v>6.5</v>
      </c>
      <c r="F21">
        <v>7.8</v>
      </c>
      <c r="G21">
        <v>7.1</v>
      </c>
      <c r="H21">
        <v>7.2</v>
      </c>
      <c r="J21">
        <v>6.9</v>
      </c>
      <c r="K21">
        <v>9.4</v>
      </c>
      <c r="L21">
        <v>7.5</v>
      </c>
      <c r="N21">
        <v>7.9</v>
      </c>
      <c r="O21">
        <v>9</v>
      </c>
      <c r="P21">
        <v>9.1</v>
      </c>
      <c r="R21">
        <v>8.3000000000000007</v>
      </c>
      <c r="S21">
        <v>10.9</v>
      </c>
      <c r="T21">
        <v>8.8000000000000007</v>
      </c>
      <c r="V21">
        <v>9.3000000000000007</v>
      </c>
      <c r="W21">
        <v>8.4</v>
      </c>
      <c r="X21">
        <v>9.4</v>
      </c>
    </row>
    <row r="22" spans="1:24" x14ac:dyDescent="0.3">
      <c r="A22" t="s">
        <v>6</v>
      </c>
      <c r="B22">
        <v>6.1</v>
      </c>
      <c r="C22">
        <v>5.3</v>
      </c>
      <c r="D22">
        <v>6.8</v>
      </c>
      <c r="F22">
        <v>6.4</v>
      </c>
      <c r="G22">
        <v>7.7</v>
      </c>
      <c r="H22">
        <v>7</v>
      </c>
      <c r="J22">
        <v>7</v>
      </c>
      <c r="K22">
        <v>8.5</v>
      </c>
      <c r="L22">
        <v>8.1</v>
      </c>
      <c r="N22">
        <v>8.5</v>
      </c>
      <c r="O22">
        <v>10.3</v>
      </c>
      <c r="P22">
        <v>8</v>
      </c>
      <c r="R22">
        <v>11.9</v>
      </c>
      <c r="S22">
        <v>10.3</v>
      </c>
      <c r="T22">
        <v>10</v>
      </c>
      <c r="V22">
        <v>9</v>
      </c>
      <c r="W22">
        <v>13.1</v>
      </c>
      <c r="X22">
        <v>10.7</v>
      </c>
    </row>
    <row r="23" spans="1:24" x14ac:dyDescent="0.3">
      <c r="A23" t="s">
        <v>7</v>
      </c>
      <c r="B23">
        <v>5.5</v>
      </c>
      <c r="C23">
        <v>6.6</v>
      </c>
      <c r="D23">
        <v>6.5</v>
      </c>
      <c r="F23">
        <v>5.9</v>
      </c>
      <c r="G23">
        <v>6.8</v>
      </c>
      <c r="H23">
        <v>7.4</v>
      </c>
      <c r="J23">
        <v>7.8</v>
      </c>
      <c r="K23">
        <v>8.1</v>
      </c>
      <c r="L23">
        <v>8.4</v>
      </c>
      <c r="N23">
        <v>7.9</v>
      </c>
      <c r="O23">
        <v>9.6999999999999993</v>
      </c>
      <c r="P23">
        <v>8.8000000000000007</v>
      </c>
      <c r="R23">
        <v>9.6999999999999993</v>
      </c>
      <c r="S23">
        <v>10.1</v>
      </c>
      <c r="T23">
        <v>9.8000000000000007</v>
      </c>
      <c r="V23">
        <v>9.9</v>
      </c>
      <c r="W23">
        <v>12.4</v>
      </c>
      <c r="X23">
        <v>10.5</v>
      </c>
    </row>
    <row r="24" spans="1:24" x14ac:dyDescent="0.3">
      <c r="A24" t="s">
        <v>8</v>
      </c>
      <c r="B24">
        <v>5.8</v>
      </c>
      <c r="C24">
        <v>6</v>
      </c>
      <c r="D24">
        <v>6.6</v>
      </c>
      <c r="F24">
        <v>7.2</v>
      </c>
      <c r="G24">
        <v>7.7</v>
      </c>
      <c r="H24">
        <v>8.1999999999999993</v>
      </c>
      <c r="J24">
        <v>7.1</v>
      </c>
      <c r="K24">
        <v>5.7</v>
      </c>
      <c r="L24">
        <v>8.1</v>
      </c>
      <c r="N24">
        <v>9.6</v>
      </c>
      <c r="O24">
        <v>9.3000000000000007</v>
      </c>
      <c r="P24">
        <v>9.1999999999999993</v>
      </c>
      <c r="R24">
        <v>8.8000000000000007</v>
      </c>
      <c r="S24">
        <v>8.8000000000000007</v>
      </c>
      <c r="T24">
        <v>10.4</v>
      </c>
      <c r="V24">
        <v>9.9</v>
      </c>
      <c r="W24">
        <v>10.1</v>
      </c>
      <c r="X24">
        <v>11.8</v>
      </c>
    </row>
    <row r="25" spans="1:24" x14ac:dyDescent="0.3">
      <c r="A25" t="s">
        <v>9</v>
      </c>
      <c r="B25">
        <v>7</v>
      </c>
      <c r="C25">
        <v>5.9</v>
      </c>
      <c r="D25">
        <v>7</v>
      </c>
      <c r="F25">
        <v>7.1</v>
      </c>
      <c r="G25">
        <v>6.2</v>
      </c>
      <c r="H25">
        <v>7</v>
      </c>
      <c r="J25">
        <v>7.5</v>
      </c>
      <c r="K25">
        <v>7.8</v>
      </c>
      <c r="L25">
        <v>9.1999999999999993</v>
      </c>
      <c r="N25">
        <v>9.1</v>
      </c>
      <c r="O25">
        <v>9.8000000000000007</v>
      </c>
      <c r="P25">
        <v>9.6</v>
      </c>
      <c r="R25">
        <v>8.4</v>
      </c>
      <c r="S25">
        <v>12.2</v>
      </c>
      <c r="T25">
        <v>10.5</v>
      </c>
      <c r="V25">
        <v>8.6</v>
      </c>
      <c r="W25">
        <v>10.6</v>
      </c>
      <c r="X25">
        <v>11.3</v>
      </c>
    </row>
    <row r="26" spans="1:24" x14ac:dyDescent="0.3">
      <c r="A26" t="s">
        <v>10</v>
      </c>
      <c r="B26">
        <v>5.5</v>
      </c>
      <c r="C26">
        <v>4.5999999999999996</v>
      </c>
      <c r="D26">
        <v>6.3</v>
      </c>
      <c r="F26">
        <v>6.7</v>
      </c>
      <c r="G26">
        <v>7.4</v>
      </c>
      <c r="H26">
        <v>7.4</v>
      </c>
      <c r="J26">
        <v>8.1999999999999993</v>
      </c>
      <c r="K26">
        <v>9.1999999999999993</v>
      </c>
      <c r="L26">
        <v>8.1999999999999993</v>
      </c>
      <c r="N26">
        <v>8.6999999999999993</v>
      </c>
      <c r="O26">
        <v>10</v>
      </c>
      <c r="P26">
        <v>10</v>
      </c>
      <c r="R26">
        <v>8.9</v>
      </c>
      <c r="S26">
        <v>10.4</v>
      </c>
      <c r="T26">
        <v>8.6999999999999993</v>
      </c>
      <c r="V26">
        <v>9.8000000000000007</v>
      </c>
      <c r="W26">
        <v>7.3</v>
      </c>
      <c r="X26">
        <v>11.3</v>
      </c>
    </row>
    <row r="27" spans="1:24" x14ac:dyDescent="0.3">
      <c r="A27" t="s">
        <v>11</v>
      </c>
      <c r="B27">
        <v>5.7</v>
      </c>
      <c r="C27">
        <v>6.3</v>
      </c>
      <c r="D27">
        <v>6.9</v>
      </c>
      <c r="F27">
        <v>6.1</v>
      </c>
      <c r="G27">
        <v>7.1</v>
      </c>
      <c r="H27">
        <v>6.9</v>
      </c>
      <c r="J27">
        <v>6.4</v>
      </c>
      <c r="K27">
        <v>5.6</v>
      </c>
      <c r="L27">
        <v>8.6</v>
      </c>
      <c r="N27">
        <v>9.1</v>
      </c>
      <c r="O27">
        <v>9.4</v>
      </c>
      <c r="P27">
        <v>10.199999999999999</v>
      </c>
      <c r="R27">
        <v>11.6</v>
      </c>
      <c r="S27">
        <v>8.5</v>
      </c>
      <c r="T27">
        <v>8.8000000000000007</v>
      </c>
      <c r="V27">
        <v>11.6</v>
      </c>
      <c r="W27">
        <v>7.1</v>
      </c>
      <c r="X27">
        <v>11.3</v>
      </c>
    </row>
    <row r="28" spans="1:24" x14ac:dyDescent="0.3">
      <c r="A28" t="s">
        <v>12</v>
      </c>
      <c r="B28">
        <v>5.9</v>
      </c>
      <c r="C28">
        <v>7.6</v>
      </c>
      <c r="D28">
        <v>6.5</v>
      </c>
      <c r="F28">
        <v>7.4</v>
      </c>
      <c r="G28">
        <v>7.1</v>
      </c>
      <c r="H28">
        <v>7.1</v>
      </c>
      <c r="J28">
        <v>7.1</v>
      </c>
      <c r="K28">
        <v>7.7</v>
      </c>
      <c r="L28">
        <v>9.5</v>
      </c>
      <c r="N28">
        <v>8.9</v>
      </c>
      <c r="O28">
        <v>10.199999999999999</v>
      </c>
      <c r="P28">
        <v>8.6999999999999993</v>
      </c>
      <c r="R28">
        <v>8.6999999999999993</v>
      </c>
      <c r="S28">
        <v>8.8000000000000007</v>
      </c>
      <c r="T28">
        <v>8.6999999999999993</v>
      </c>
      <c r="V28">
        <v>9.5</v>
      </c>
      <c r="W28">
        <v>9.9</v>
      </c>
      <c r="X28">
        <v>12.8</v>
      </c>
    </row>
    <row r="29" spans="1:24" x14ac:dyDescent="0.3">
      <c r="A29" t="s">
        <v>13</v>
      </c>
      <c r="B29">
        <v>5.6</v>
      </c>
      <c r="C29">
        <v>5.8</v>
      </c>
      <c r="D29">
        <v>6.1</v>
      </c>
      <c r="F29">
        <v>6.7</v>
      </c>
      <c r="G29">
        <v>8</v>
      </c>
      <c r="H29">
        <v>6.4</v>
      </c>
      <c r="J29">
        <v>7.3</v>
      </c>
      <c r="K29">
        <v>7.1</v>
      </c>
      <c r="L29">
        <v>8</v>
      </c>
      <c r="N29">
        <v>8.8000000000000007</v>
      </c>
      <c r="O29">
        <v>9.3000000000000007</v>
      </c>
      <c r="P29">
        <v>9.1999999999999993</v>
      </c>
      <c r="R29">
        <v>8.8000000000000007</v>
      </c>
      <c r="S29">
        <v>9.5</v>
      </c>
      <c r="T29">
        <v>7.4</v>
      </c>
      <c r="V29">
        <v>9.6</v>
      </c>
      <c r="W29">
        <v>9.1</v>
      </c>
      <c r="X29">
        <v>9.9</v>
      </c>
    </row>
    <row r="30" spans="1:24" x14ac:dyDescent="0.3">
      <c r="A30" t="s">
        <v>14</v>
      </c>
      <c r="B30">
        <v>5.8</v>
      </c>
      <c r="C30">
        <v>6.2</v>
      </c>
      <c r="D30">
        <v>6.6</v>
      </c>
      <c r="F30">
        <v>6.7</v>
      </c>
      <c r="G30">
        <v>7.2</v>
      </c>
      <c r="H30">
        <v>6.3</v>
      </c>
      <c r="J30">
        <v>8.3000000000000007</v>
      </c>
      <c r="K30">
        <v>7.7</v>
      </c>
      <c r="L30">
        <v>8</v>
      </c>
      <c r="N30">
        <v>8.5</v>
      </c>
      <c r="O30">
        <v>11.1</v>
      </c>
      <c r="P30">
        <v>9.4</v>
      </c>
      <c r="R30">
        <v>9.1999999999999993</v>
      </c>
      <c r="S30">
        <v>7.8</v>
      </c>
      <c r="T30">
        <v>9.5</v>
      </c>
      <c r="V30">
        <v>11.8</v>
      </c>
      <c r="W30">
        <v>11.6</v>
      </c>
      <c r="X30">
        <v>9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Gadhavi himanshu</cp:lastModifiedBy>
  <dcterms:created xsi:type="dcterms:W3CDTF">2023-06-13T11:15:43Z</dcterms:created>
  <dcterms:modified xsi:type="dcterms:W3CDTF">2023-09-17T16:13:05Z</dcterms:modified>
  <cp:contentStatus/>
</cp:coreProperties>
</file>