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7. Free lancing analysis\ID 108 anuragini CRD analysis\"/>
    </mc:Choice>
  </mc:AlternateContent>
  <xr:revisionPtr revIDLastSave="0" documentId="13_ncr:1_{89EA72CF-3402-4F4E-A8B3-5FA1340A3E2C}" xr6:coauthVersionLast="47" xr6:coauthVersionMax="47" xr10:uidLastSave="{00000000-0000-0000-0000-000000000000}"/>
  <bookViews>
    <workbookView xWindow="2268" yWindow="2268" windowWidth="17280" windowHeight="8880" firstSheet="11" activeTab="11" xr2:uid="{00000000-000D-0000-FFFF-FFFF00000000}"/>
  </bookViews>
  <sheets>
    <sheet name="pH" sheetId="1" r:id="rId1"/>
    <sheet name="OC" sheetId="2" r:id="rId2"/>
    <sheet name="SMBC" sheetId="3" r:id="rId3"/>
    <sheet name="N P K uptake " sheetId="5" r:id="rId4"/>
    <sheet name="avaN P K" sheetId="6" r:id="rId5"/>
    <sheet name="PA , protien " sheetId="8" r:id="rId6"/>
    <sheet name="Phosphatse " sheetId="9" r:id="rId7"/>
    <sheet name="dehydrogenase " sheetId="10" r:id="rId8"/>
    <sheet name="CEC" sheetId="11" r:id="rId9"/>
    <sheet name="root architect " sheetId="12" r:id="rId10"/>
    <sheet name="yield attributes " sheetId="13" r:id="rId11"/>
    <sheet name="p fraction " sheetId="14" r:id="rId12"/>
    <sheet name="Sheet1" sheetId="17" r:id="rId13"/>
    <sheet name="Rdata" sheetId="16" r:id="rId1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2" i="6" l="1"/>
  <c r="O66" i="6"/>
  <c r="O70" i="6"/>
  <c r="O74" i="6"/>
  <c r="O7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L59" i="6"/>
  <c r="O59" i="6" s="1"/>
  <c r="L60" i="6"/>
  <c r="O60" i="6" s="1"/>
  <c r="L61" i="6"/>
  <c r="O61" i="6" s="1"/>
  <c r="L62" i="6"/>
  <c r="L63" i="6"/>
  <c r="O63" i="6" s="1"/>
  <c r="L64" i="6"/>
  <c r="O64" i="6" s="1"/>
  <c r="L65" i="6"/>
  <c r="O65" i="6" s="1"/>
  <c r="L66" i="6"/>
  <c r="L67" i="6"/>
  <c r="O67" i="6" s="1"/>
  <c r="L68" i="6"/>
  <c r="O68" i="6" s="1"/>
  <c r="L69" i="6"/>
  <c r="O69" i="6" s="1"/>
  <c r="L70" i="6"/>
  <c r="L71" i="6"/>
  <c r="O71" i="6" s="1"/>
  <c r="L72" i="6"/>
  <c r="O72" i="6" s="1"/>
  <c r="L73" i="6"/>
  <c r="O73" i="6" s="1"/>
  <c r="L74" i="6"/>
  <c r="L75" i="6"/>
  <c r="O75" i="6" s="1"/>
  <c r="L76" i="6"/>
  <c r="O76" i="6" s="1"/>
  <c r="L77" i="6"/>
  <c r="O77" i="6" s="1"/>
  <c r="L78" i="6"/>
  <c r="N58" i="6"/>
  <c r="L58" i="6"/>
  <c r="O58" i="6" s="1"/>
  <c r="J59" i="6"/>
  <c r="J63" i="6"/>
  <c r="J67" i="6"/>
  <c r="J71" i="6"/>
  <c r="J75" i="6"/>
  <c r="J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58" i="6"/>
  <c r="G59" i="6"/>
  <c r="G60" i="6"/>
  <c r="J60" i="6" s="1"/>
  <c r="G61" i="6"/>
  <c r="J61" i="6" s="1"/>
  <c r="G62" i="6"/>
  <c r="J62" i="6" s="1"/>
  <c r="G63" i="6"/>
  <c r="G64" i="6"/>
  <c r="J64" i="6" s="1"/>
  <c r="G65" i="6"/>
  <c r="J65" i="6" s="1"/>
  <c r="G66" i="6"/>
  <c r="J66" i="6" s="1"/>
  <c r="G67" i="6"/>
  <c r="G68" i="6"/>
  <c r="J68" i="6" s="1"/>
  <c r="G69" i="6"/>
  <c r="J69" i="6" s="1"/>
  <c r="G70" i="6"/>
  <c r="J70" i="6" s="1"/>
  <c r="G71" i="6"/>
  <c r="G72" i="6"/>
  <c r="J72" i="6" s="1"/>
  <c r="G73" i="6"/>
  <c r="J73" i="6" s="1"/>
  <c r="G74" i="6"/>
  <c r="J74" i="6" s="1"/>
  <c r="G75" i="6"/>
  <c r="G76" i="6"/>
  <c r="J76" i="6" s="1"/>
  <c r="G77" i="6"/>
  <c r="J77" i="6" s="1"/>
  <c r="G78" i="6"/>
  <c r="J78" i="6" s="1"/>
  <c r="G58" i="6"/>
  <c r="E60" i="6"/>
  <c r="E64" i="6"/>
  <c r="E68" i="6"/>
  <c r="E72" i="6"/>
  <c r="E76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B59" i="6"/>
  <c r="E59" i="6" s="1"/>
  <c r="B60" i="6"/>
  <c r="B61" i="6"/>
  <c r="E61" i="6" s="1"/>
  <c r="B62" i="6"/>
  <c r="E62" i="6" s="1"/>
  <c r="B63" i="6"/>
  <c r="E63" i="6" s="1"/>
  <c r="B64" i="6"/>
  <c r="B65" i="6"/>
  <c r="E65" i="6" s="1"/>
  <c r="B66" i="6"/>
  <c r="E66" i="6" s="1"/>
  <c r="B67" i="6"/>
  <c r="E67" i="6" s="1"/>
  <c r="B68" i="6"/>
  <c r="B69" i="6"/>
  <c r="E69" i="6" s="1"/>
  <c r="B70" i="6"/>
  <c r="E70" i="6" s="1"/>
  <c r="B71" i="6"/>
  <c r="E71" i="6" s="1"/>
  <c r="B72" i="6"/>
  <c r="B73" i="6"/>
  <c r="E73" i="6" s="1"/>
  <c r="B74" i="6"/>
  <c r="E74" i="6" s="1"/>
  <c r="B75" i="6"/>
  <c r="E75" i="6" s="1"/>
  <c r="B76" i="6"/>
  <c r="B77" i="6"/>
  <c r="E77" i="6" s="1"/>
  <c r="B78" i="6"/>
  <c r="E78" i="6" s="1"/>
  <c r="D58" i="6"/>
  <c r="B58" i="6"/>
  <c r="E58" i="6" s="1"/>
  <c r="O35" i="6"/>
  <c r="O39" i="6"/>
  <c r="O43" i="6"/>
  <c r="O47" i="6"/>
  <c r="O51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L33" i="6"/>
  <c r="O33" i="6" s="1"/>
  <c r="L34" i="6"/>
  <c r="O34" i="6" s="1"/>
  <c r="L35" i="6"/>
  <c r="L36" i="6"/>
  <c r="O36" i="6" s="1"/>
  <c r="L37" i="6"/>
  <c r="O37" i="6" s="1"/>
  <c r="L38" i="6"/>
  <c r="O38" i="6" s="1"/>
  <c r="L39" i="6"/>
  <c r="L40" i="6"/>
  <c r="O40" i="6" s="1"/>
  <c r="L41" i="6"/>
  <c r="O41" i="6" s="1"/>
  <c r="L42" i="6"/>
  <c r="O42" i="6" s="1"/>
  <c r="L43" i="6"/>
  <c r="L44" i="6"/>
  <c r="O44" i="6" s="1"/>
  <c r="L45" i="6"/>
  <c r="O45" i="6" s="1"/>
  <c r="L46" i="6"/>
  <c r="O46" i="6" s="1"/>
  <c r="L47" i="6"/>
  <c r="L48" i="6"/>
  <c r="O48" i="6" s="1"/>
  <c r="L49" i="6"/>
  <c r="O49" i="6" s="1"/>
  <c r="L50" i="6"/>
  <c r="O50" i="6" s="1"/>
  <c r="L51" i="6"/>
  <c r="L52" i="6"/>
  <c r="O52" i="6" s="1"/>
  <c r="N32" i="6"/>
  <c r="L32" i="6"/>
  <c r="O32" i="6" s="1"/>
  <c r="J36" i="6"/>
  <c r="J40" i="6"/>
  <c r="J44" i="6"/>
  <c r="J48" i="6"/>
  <c r="J5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G40" i="6"/>
  <c r="G41" i="6"/>
  <c r="J41" i="6" s="1"/>
  <c r="G42" i="6"/>
  <c r="J42" i="6" s="1"/>
  <c r="G43" i="6"/>
  <c r="J43" i="6" s="1"/>
  <c r="G44" i="6"/>
  <c r="G45" i="6"/>
  <c r="J45" i="6" s="1"/>
  <c r="G46" i="6"/>
  <c r="J46" i="6" s="1"/>
  <c r="G47" i="6"/>
  <c r="J47" i="6" s="1"/>
  <c r="G48" i="6"/>
  <c r="G49" i="6"/>
  <c r="J49" i="6" s="1"/>
  <c r="G50" i="6"/>
  <c r="J50" i="6" s="1"/>
  <c r="G51" i="6"/>
  <c r="J51" i="6" s="1"/>
  <c r="G52" i="6"/>
  <c r="G33" i="6"/>
  <c r="J33" i="6" s="1"/>
  <c r="G34" i="6"/>
  <c r="J34" i="6" s="1"/>
  <c r="G35" i="6"/>
  <c r="J35" i="6" s="1"/>
  <c r="G36" i="6"/>
  <c r="G37" i="6"/>
  <c r="J37" i="6" s="1"/>
  <c r="G38" i="6"/>
  <c r="J38" i="6" s="1"/>
  <c r="G39" i="6"/>
  <c r="J39" i="6" s="1"/>
  <c r="I32" i="6"/>
  <c r="G32" i="6"/>
  <c r="J32" i="6" s="1"/>
  <c r="E33" i="6"/>
  <c r="E37" i="6"/>
  <c r="E41" i="6"/>
  <c r="E45" i="6"/>
  <c r="E49" i="6"/>
  <c r="E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B33" i="6"/>
  <c r="B34" i="6"/>
  <c r="E34" i="6" s="1"/>
  <c r="B35" i="6"/>
  <c r="E35" i="6" s="1"/>
  <c r="B36" i="6"/>
  <c r="E36" i="6" s="1"/>
  <c r="B37" i="6"/>
  <c r="B38" i="6"/>
  <c r="E38" i="6" s="1"/>
  <c r="B39" i="6"/>
  <c r="E39" i="6" s="1"/>
  <c r="B40" i="6"/>
  <c r="E40" i="6" s="1"/>
  <c r="B41" i="6"/>
  <c r="B42" i="6"/>
  <c r="E42" i="6" s="1"/>
  <c r="B43" i="6"/>
  <c r="E43" i="6" s="1"/>
  <c r="B44" i="6"/>
  <c r="E44" i="6" s="1"/>
  <c r="B45" i="6"/>
  <c r="B46" i="6"/>
  <c r="E46" i="6" s="1"/>
  <c r="B47" i="6"/>
  <c r="E47" i="6" s="1"/>
  <c r="B48" i="6"/>
  <c r="E48" i="6" s="1"/>
  <c r="B49" i="6"/>
  <c r="B50" i="6"/>
  <c r="E50" i="6" s="1"/>
  <c r="B51" i="6"/>
  <c r="E51" i="6" s="1"/>
  <c r="B52" i="6"/>
  <c r="E52" i="6" s="1"/>
  <c r="D32" i="6"/>
  <c r="B32" i="6"/>
  <c r="O7" i="6"/>
  <c r="O11" i="6"/>
  <c r="O15" i="6"/>
  <c r="O19" i="6"/>
  <c r="O23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M25" i="6"/>
  <c r="O25" i="6" s="1"/>
  <c r="M6" i="6"/>
  <c r="O6" i="6" s="1"/>
  <c r="M7" i="6"/>
  <c r="M8" i="6"/>
  <c r="O8" i="6" s="1"/>
  <c r="M9" i="6"/>
  <c r="O9" i="6" s="1"/>
  <c r="M10" i="6"/>
  <c r="O10" i="6" s="1"/>
  <c r="M11" i="6"/>
  <c r="M12" i="6"/>
  <c r="O12" i="6" s="1"/>
  <c r="M13" i="6"/>
  <c r="O13" i="6" s="1"/>
  <c r="M14" i="6"/>
  <c r="O14" i="6" s="1"/>
  <c r="M15" i="6"/>
  <c r="M16" i="6"/>
  <c r="O16" i="6" s="1"/>
  <c r="M17" i="6"/>
  <c r="O17" i="6" s="1"/>
  <c r="M18" i="6"/>
  <c r="O18" i="6" s="1"/>
  <c r="M19" i="6"/>
  <c r="M20" i="6"/>
  <c r="O20" i="6" s="1"/>
  <c r="M21" i="6"/>
  <c r="O21" i="6" s="1"/>
  <c r="M22" i="6"/>
  <c r="O22" i="6" s="1"/>
  <c r="M23" i="6"/>
  <c r="M24" i="6"/>
  <c r="O24" i="6" s="1"/>
  <c r="N5" i="6"/>
  <c r="M5" i="6"/>
  <c r="O5" i="6" s="1"/>
  <c r="J8" i="6"/>
  <c r="J12" i="6"/>
  <c r="J16" i="6"/>
  <c r="J20" i="6"/>
  <c r="J24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H6" i="6"/>
  <c r="J6" i="6" s="1"/>
  <c r="H7" i="6"/>
  <c r="J7" i="6" s="1"/>
  <c r="H8" i="6"/>
  <c r="H9" i="6"/>
  <c r="J9" i="6" s="1"/>
  <c r="H10" i="6"/>
  <c r="J10" i="6" s="1"/>
  <c r="H11" i="6"/>
  <c r="J11" i="6" s="1"/>
  <c r="H12" i="6"/>
  <c r="H13" i="6"/>
  <c r="J13" i="6" s="1"/>
  <c r="H14" i="6"/>
  <c r="J14" i="6" s="1"/>
  <c r="H15" i="6"/>
  <c r="J15" i="6" s="1"/>
  <c r="H16" i="6"/>
  <c r="H17" i="6"/>
  <c r="J17" i="6" s="1"/>
  <c r="H18" i="6"/>
  <c r="J18" i="6" s="1"/>
  <c r="H19" i="6"/>
  <c r="J19" i="6" s="1"/>
  <c r="H20" i="6"/>
  <c r="H21" i="6"/>
  <c r="J21" i="6" s="1"/>
  <c r="H22" i="6"/>
  <c r="J22" i="6" s="1"/>
  <c r="H23" i="6"/>
  <c r="J23" i="6" s="1"/>
  <c r="H24" i="6"/>
  <c r="H25" i="6"/>
  <c r="J25" i="6" s="1"/>
  <c r="I5" i="6"/>
  <c r="H5" i="6"/>
  <c r="J5" i="6" s="1"/>
  <c r="E9" i="6"/>
  <c r="E13" i="6"/>
  <c r="E17" i="6"/>
  <c r="E21" i="6"/>
  <c r="E2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C6" i="6"/>
  <c r="E6" i="6" s="1"/>
  <c r="C7" i="6"/>
  <c r="E7" i="6" s="1"/>
  <c r="C8" i="6"/>
  <c r="E8" i="6" s="1"/>
  <c r="C9" i="6"/>
  <c r="C10" i="6"/>
  <c r="E10" i="6" s="1"/>
  <c r="C11" i="6"/>
  <c r="E11" i="6" s="1"/>
  <c r="C12" i="6"/>
  <c r="E12" i="6" s="1"/>
  <c r="C13" i="6"/>
  <c r="C14" i="6"/>
  <c r="E14" i="6" s="1"/>
  <c r="C15" i="6"/>
  <c r="E15" i="6" s="1"/>
  <c r="C16" i="6"/>
  <c r="E16" i="6" s="1"/>
  <c r="C17" i="6"/>
  <c r="C18" i="6"/>
  <c r="E18" i="6" s="1"/>
  <c r="C19" i="6"/>
  <c r="E19" i="6" s="1"/>
  <c r="C20" i="6"/>
  <c r="E20" i="6" s="1"/>
  <c r="C21" i="6"/>
  <c r="C22" i="6"/>
  <c r="E22" i="6" s="1"/>
  <c r="C23" i="6"/>
  <c r="E23" i="6" s="1"/>
  <c r="C24" i="6"/>
  <c r="E24" i="6" s="1"/>
  <c r="C25" i="6"/>
  <c r="D5" i="6"/>
  <c r="C5" i="6"/>
  <c r="E5" i="6" s="1"/>
  <c r="M6" i="10" l="1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L6" i="10"/>
  <c r="O6" i="10" s="1"/>
  <c r="L7" i="10"/>
  <c r="O7" i="10" s="1"/>
  <c r="L8" i="10"/>
  <c r="O8" i="10" s="1"/>
  <c r="L9" i="10"/>
  <c r="O9" i="10" s="1"/>
  <c r="L10" i="10"/>
  <c r="O10" i="10" s="1"/>
  <c r="L11" i="10"/>
  <c r="O11" i="10" s="1"/>
  <c r="L12" i="10"/>
  <c r="O12" i="10" s="1"/>
  <c r="L13" i="10"/>
  <c r="O13" i="10" s="1"/>
  <c r="L14" i="10"/>
  <c r="O14" i="10" s="1"/>
  <c r="L15" i="10"/>
  <c r="O15" i="10" s="1"/>
  <c r="L16" i="10"/>
  <c r="O16" i="10" s="1"/>
  <c r="L17" i="10"/>
  <c r="O17" i="10" s="1"/>
  <c r="L18" i="10"/>
  <c r="O18" i="10" s="1"/>
  <c r="L19" i="10"/>
  <c r="O19" i="10" s="1"/>
  <c r="L20" i="10"/>
  <c r="O20" i="10" s="1"/>
  <c r="L21" i="10"/>
  <c r="O21" i="10" s="1"/>
  <c r="L22" i="10"/>
  <c r="O22" i="10" s="1"/>
  <c r="L23" i="10"/>
  <c r="O23" i="10" s="1"/>
  <c r="L24" i="10"/>
  <c r="O24" i="10" s="1"/>
  <c r="L25" i="10"/>
  <c r="O25" i="10" s="1"/>
  <c r="M5" i="10"/>
  <c r="L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G6" i="10"/>
  <c r="J6" i="10" s="1"/>
  <c r="G7" i="10"/>
  <c r="J7" i="10" s="1"/>
  <c r="G8" i="10"/>
  <c r="J8" i="10" s="1"/>
  <c r="G9" i="10"/>
  <c r="J9" i="10" s="1"/>
  <c r="G10" i="10"/>
  <c r="J10" i="10" s="1"/>
  <c r="G11" i="10"/>
  <c r="J11" i="10" s="1"/>
  <c r="G12" i="10"/>
  <c r="J12" i="10" s="1"/>
  <c r="G13" i="10"/>
  <c r="J13" i="10" s="1"/>
  <c r="G14" i="10"/>
  <c r="J14" i="10" s="1"/>
  <c r="G15" i="10"/>
  <c r="J15" i="10" s="1"/>
  <c r="G16" i="10"/>
  <c r="J16" i="10" s="1"/>
  <c r="G17" i="10"/>
  <c r="J17" i="10" s="1"/>
  <c r="G18" i="10"/>
  <c r="J18" i="10" s="1"/>
  <c r="G19" i="10"/>
  <c r="J19" i="10" s="1"/>
  <c r="G20" i="10"/>
  <c r="J20" i="10" s="1"/>
  <c r="G21" i="10"/>
  <c r="J21" i="10" s="1"/>
  <c r="G22" i="10"/>
  <c r="J22" i="10" s="1"/>
  <c r="G23" i="10"/>
  <c r="J23" i="10" s="1"/>
  <c r="G24" i="10"/>
  <c r="J24" i="10" s="1"/>
  <c r="G25" i="10"/>
  <c r="J25" i="10" s="1"/>
  <c r="I5" i="10"/>
  <c r="G5" i="10"/>
  <c r="J5" i="10" s="1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B6" i="10"/>
  <c r="E6" i="10" s="1"/>
  <c r="B7" i="10"/>
  <c r="E7" i="10" s="1"/>
  <c r="B8" i="10"/>
  <c r="E8" i="10" s="1"/>
  <c r="B9" i="10"/>
  <c r="E9" i="10" s="1"/>
  <c r="B10" i="10"/>
  <c r="E10" i="10" s="1"/>
  <c r="B11" i="10"/>
  <c r="E11" i="10" s="1"/>
  <c r="B12" i="10"/>
  <c r="E12" i="10" s="1"/>
  <c r="B13" i="10"/>
  <c r="B14" i="10"/>
  <c r="E14" i="10" s="1"/>
  <c r="B15" i="10"/>
  <c r="E15" i="10" s="1"/>
  <c r="B16" i="10"/>
  <c r="E16" i="10" s="1"/>
  <c r="B17" i="10"/>
  <c r="E17" i="10" s="1"/>
  <c r="B18" i="10"/>
  <c r="E18" i="10" s="1"/>
  <c r="B19" i="10"/>
  <c r="E19" i="10" s="1"/>
  <c r="B20" i="10"/>
  <c r="E20" i="10" s="1"/>
  <c r="B21" i="10"/>
  <c r="E21" i="10" s="1"/>
  <c r="B22" i="10"/>
  <c r="E22" i="10" s="1"/>
  <c r="B23" i="10"/>
  <c r="E23" i="10" s="1"/>
  <c r="B24" i="10"/>
  <c r="E24" i="10" s="1"/>
  <c r="B25" i="10"/>
  <c r="E25" i="10" s="1"/>
  <c r="D5" i="10"/>
  <c r="E5" i="10" s="1"/>
  <c r="B5" i="10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L6" i="9"/>
  <c r="O6" i="9" s="1"/>
  <c r="L7" i="9"/>
  <c r="O7" i="9" s="1"/>
  <c r="L8" i="9"/>
  <c r="O8" i="9" s="1"/>
  <c r="L9" i="9"/>
  <c r="O9" i="9" s="1"/>
  <c r="L10" i="9"/>
  <c r="O10" i="9" s="1"/>
  <c r="L11" i="9"/>
  <c r="O11" i="9" s="1"/>
  <c r="L12" i="9"/>
  <c r="O12" i="9" s="1"/>
  <c r="L13" i="9"/>
  <c r="O13" i="9" s="1"/>
  <c r="L14" i="9"/>
  <c r="O14" i="9" s="1"/>
  <c r="L15" i="9"/>
  <c r="O15" i="9" s="1"/>
  <c r="L16" i="9"/>
  <c r="O16" i="9" s="1"/>
  <c r="L17" i="9"/>
  <c r="O17" i="9" s="1"/>
  <c r="L18" i="9"/>
  <c r="O18" i="9" s="1"/>
  <c r="L19" i="9"/>
  <c r="O19" i="9" s="1"/>
  <c r="L20" i="9"/>
  <c r="O20" i="9" s="1"/>
  <c r="L21" i="9"/>
  <c r="O21" i="9" s="1"/>
  <c r="L22" i="9"/>
  <c r="O22" i="9" s="1"/>
  <c r="L23" i="9"/>
  <c r="O23" i="9" s="1"/>
  <c r="L24" i="9"/>
  <c r="O24" i="9" s="1"/>
  <c r="L25" i="9"/>
  <c r="O25" i="9" s="1"/>
  <c r="N5" i="9"/>
  <c r="L5" i="9"/>
  <c r="O5" i="9" s="1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G6" i="9"/>
  <c r="J6" i="9" s="1"/>
  <c r="G7" i="9"/>
  <c r="J7" i="9" s="1"/>
  <c r="G8" i="9"/>
  <c r="J8" i="9" s="1"/>
  <c r="G9" i="9"/>
  <c r="J9" i="9" s="1"/>
  <c r="G10" i="9"/>
  <c r="J10" i="9" s="1"/>
  <c r="G11" i="9"/>
  <c r="J11" i="9" s="1"/>
  <c r="G12" i="9"/>
  <c r="J12" i="9" s="1"/>
  <c r="G13" i="9"/>
  <c r="J13" i="9" s="1"/>
  <c r="G14" i="9"/>
  <c r="J14" i="9" s="1"/>
  <c r="G15" i="9"/>
  <c r="J15" i="9" s="1"/>
  <c r="G16" i="9"/>
  <c r="J16" i="9" s="1"/>
  <c r="G17" i="9"/>
  <c r="J17" i="9" s="1"/>
  <c r="G18" i="9"/>
  <c r="J18" i="9" s="1"/>
  <c r="G19" i="9"/>
  <c r="J19" i="9" s="1"/>
  <c r="G20" i="9"/>
  <c r="J20" i="9" s="1"/>
  <c r="G21" i="9"/>
  <c r="J21" i="9" s="1"/>
  <c r="G22" i="9"/>
  <c r="J22" i="9" s="1"/>
  <c r="G23" i="9"/>
  <c r="J23" i="9" s="1"/>
  <c r="G24" i="9"/>
  <c r="J24" i="9" s="1"/>
  <c r="G25" i="9"/>
  <c r="J25" i="9" s="1"/>
  <c r="I5" i="9"/>
  <c r="G5" i="9"/>
  <c r="B6" i="9"/>
  <c r="E6" i="9" s="1"/>
  <c r="D6" i="9"/>
  <c r="B7" i="9"/>
  <c r="E7" i="9" s="1"/>
  <c r="D7" i="9"/>
  <c r="B8" i="9"/>
  <c r="D8" i="9"/>
  <c r="E8" i="9" s="1"/>
  <c r="B9" i="9"/>
  <c r="E9" i="9" s="1"/>
  <c r="D9" i="9"/>
  <c r="B10" i="9"/>
  <c r="D10" i="9"/>
  <c r="B11" i="9"/>
  <c r="E11" i="9" s="1"/>
  <c r="D11" i="9"/>
  <c r="B12" i="9"/>
  <c r="D12" i="9"/>
  <c r="B13" i="9"/>
  <c r="D13" i="9"/>
  <c r="B14" i="9"/>
  <c r="D14" i="9"/>
  <c r="B15" i="9"/>
  <c r="E15" i="9" s="1"/>
  <c r="D15" i="9"/>
  <c r="B16" i="9"/>
  <c r="E16" i="9" s="1"/>
  <c r="D16" i="9"/>
  <c r="B17" i="9"/>
  <c r="D17" i="9"/>
  <c r="B18" i="9"/>
  <c r="D18" i="9"/>
  <c r="B19" i="9"/>
  <c r="D19" i="9"/>
  <c r="B20" i="9"/>
  <c r="E20" i="9" s="1"/>
  <c r="D20" i="9"/>
  <c r="B21" i="9"/>
  <c r="D21" i="9"/>
  <c r="B22" i="9"/>
  <c r="E22" i="9" s="1"/>
  <c r="D22" i="9"/>
  <c r="B23" i="9"/>
  <c r="D23" i="9"/>
  <c r="E23" i="9"/>
  <c r="B24" i="9"/>
  <c r="E24" i="9" s="1"/>
  <c r="D24" i="9"/>
  <c r="B25" i="9"/>
  <c r="E25" i="9" s="1"/>
  <c r="D25" i="9"/>
  <c r="D5" i="9"/>
  <c r="B5" i="9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B6" i="12"/>
  <c r="E6" i="12" s="1"/>
  <c r="B7" i="12"/>
  <c r="E7" i="12" s="1"/>
  <c r="B8" i="12"/>
  <c r="E8" i="12" s="1"/>
  <c r="B9" i="12"/>
  <c r="E9" i="12" s="1"/>
  <c r="B10" i="12"/>
  <c r="E10" i="12" s="1"/>
  <c r="B11" i="12"/>
  <c r="E11" i="12" s="1"/>
  <c r="B12" i="12"/>
  <c r="E12" i="12" s="1"/>
  <c r="B13" i="12"/>
  <c r="E13" i="12" s="1"/>
  <c r="B14" i="12"/>
  <c r="E14" i="12" s="1"/>
  <c r="B15" i="12"/>
  <c r="E15" i="12" s="1"/>
  <c r="B16" i="12"/>
  <c r="E16" i="12" s="1"/>
  <c r="B17" i="12"/>
  <c r="E17" i="12" s="1"/>
  <c r="B18" i="12"/>
  <c r="E18" i="12" s="1"/>
  <c r="B19" i="12"/>
  <c r="E19" i="12" s="1"/>
  <c r="B20" i="12"/>
  <c r="E20" i="12" s="1"/>
  <c r="B21" i="12"/>
  <c r="E21" i="12" s="1"/>
  <c r="B22" i="12"/>
  <c r="E22" i="12" s="1"/>
  <c r="B23" i="12"/>
  <c r="E23" i="12" s="1"/>
  <c r="B24" i="12"/>
  <c r="E24" i="12" s="1"/>
  <c r="B25" i="12"/>
  <c r="E25" i="12" s="1"/>
  <c r="B5" i="12"/>
  <c r="C5" i="12"/>
  <c r="E5" i="9" l="1"/>
  <c r="J5" i="9"/>
  <c r="E5" i="12"/>
  <c r="E19" i="9"/>
  <c r="E17" i="9"/>
  <c r="E14" i="9"/>
  <c r="E12" i="9"/>
  <c r="E21" i="9"/>
  <c r="E18" i="9"/>
  <c r="E13" i="9"/>
  <c r="E10" i="9"/>
  <c r="O5" i="10"/>
  <c r="E13" i="10"/>
  <c r="S6" i="14"/>
  <c r="S7" i="14"/>
  <c r="S8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R6" i="14"/>
  <c r="T6" i="14" s="1"/>
  <c r="R7" i="14"/>
  <c r="T7" i="14" s="1"/>
  <c r="R8" i="14"/>
  <c r="T8" i="14" s="1"/>
  <c r="R9" i="14"/>
  <c r="T9" i="14" s="1"/>
  <c r="R10" i="14"/>
  <c r="T10" i="14" s="1"/>
  <c r="R11" i="14"/>
  <c r="T11" i="14" s="1"/>
  <c r="R12" i="14"/>
  <c r="T12" i="14" s="1"/>
  <c r="R13" i="14"/>
  <c r="T13" i="14" s="1"/>
  <c r="R14" i="14"/>
  <c r="T14" i="14" s="1"/>
  <c r="R15" i="14"/>
  <c r="T15" i="14" s="1"/>
  <c r="R16" i="14"/>
  <c r="T16" i="14" s="1"/>
  <c r="R17" i="14"/>
  <c r="T17" i="14" s="1"/>
  <c r="R18" i="14"/>
  <c r="T18" i="14" s="1"/>
  <c r="R19" i="14"/>
  <c r="T19" i="14" s="1"/>
  <c r="R20" i="14"/>
  <c r="T20" i="14" s="1"/>
  <c r="R21" i="14"/>
  <c r="T21" i="14" s="1"/>
  <c r="R22" i="14"/>
  <c r="T22" i="14" s="1"/>
  <c r="R23" i="14"/>
  <c r="T23" i="14" s="1"/>
  <c r="R24" i="14"/>
  <c r="T24" i="14" s="1"/>
  <c r="R25" i="14"/>
  <c r="T25" i="14" s="1"/>
  <c r="S5" i="14"/>
  <c r="R5" i="14"/>
  <c r="T5" i="14" s="1"/>
  <c r="O16" i="14" l="1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M6" i="14"/>
  <c r="O6" i="14" s="1"/>
  <c r="M7" i="14"/>
  <c r="O7" i="14" s="1"/>
  <c r="M8" i="14"/>
  <c r="O8" i="14" s="1"/>
  <c r="M9" i="14"/>
  <c r="O9" i="14" s="1"/>
  <c r="M10" i="14"/>
  <c r="O10" i="14" s="1"/>
  <c r="M11" i="14"/>
  <c r="O11" i="14" s="1"/>
  <c r="M12" i="14"/>
  <c r="O12" i="14" s="1"/>
  <c r="M13" i="14"/>
  <c r="O13" i="14" s="1"/>
  <c r="M14" i="14"/>
  <c r="O14" i="14" s="1"/>
  <c r="M15" i="14"/>
  <c r="O15" i="14" s="1"/>
  <c r="M16" i="14"/>
  <c r="M17" i="14"/>
  <c r="O17" i="14" s="1"/>
  <c r="M18" i="14"/>
  <c r="O18" i="14" s="1"/>
  <c r="M19" i="14"/>
  <c r="O19" i="14" s="1"/>
  <c r="M20" i="14"/>
  <c r="O20" i="14" s="1"/>
  <c r="M21" i="14"/>
  <c r="O21" i="14" s="1"/>
  <c r="M22" i="14"/>
  <c r="O22" i="14" s="1"/>
  <c r="M23" i="14"/>
  <c r="O23" i="14" s="1"/>
  <c r="M24" i="14"/>
  <c r="O24" i="14" s="1"/>
  <c r="M25" i="14"/>
  <c r="O25" i="14" s="1"/>
  <c r="N5" i="14"/>
  <c r="M5" i="14"/>
  <c r="O5" i="14" s="1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G6" i="14"/>
  <c r="J6" i="14" s="1"/>
  <c r="G7" i="14"/>
  <c r="J7" i="14" s="1"/>
  <c r="G8" i="14"/>
  <c r="J8" i="14" s="1"/>
  <c r="G9" i="14"/>
  <c r="J9" i="14" s="1"/>
  <c r="G10" i="14"/>
  <c r="J10" i="14" s="1"/>
  <c r="G11" i="14"/>
  <c r="J11" i="14" s="1"/>
  <c r="G12" i="14"/>
  <c r="J12" i="14" s="1"/>
  <c r="G13" i="14"/>
  <c r="J13" i="14" s="1"/>
  <c r="G14" i="14"/>
  <c r="J14" i="14" s="1"/>
  <c r="G15" i="14"/>
  <c r="J15" i="14" s="1"/>
  <c r="G16" i="14"/>
  <c r="J16" i="14" s="1"/>
  <c r="G17" i="14"/>
  <c r="J17" i="14" s="1"/>
  <c r="G18" i="14"/>
  <c r="J18" i="14" s="1"/>
  <c r="G19" i="14"/>
  <c r="J19" i="14" s="1"/>
  <c r="G20" i="14"/>
  <c r="J20" i="14" s="1"/>
  <c r="G21" i="14"/>
  <c r="J21" i="14" s="1"/>
  <c r="G22" i="14"/>
  <c r="J22" i="14" s="1"/>
  <c r="G23" i="14"/>
  <c r="J23" i="14" s="1"/>
  <c r="G24" i="14"/>
  <c r="J24" i="14" s="1"/>
  <c r="G25" i="14"/>
  <c r="J25" i="14" s="1"/>
  <c r="G5" i="14"/>
  <c r="H5" i="14"/>
  <c r="E11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B6" i="14"/>
  <c r="E6" i="14" s="1"/>
  <c r="B7" i="14"/>
  <c r="E7" i="14" s="1"/>
  <c r="B8" i="14"/>
  <c r="E8" i="14" s="1"/>
  <c r="B9" i="14"/>
  <c r="E9" i="14" s="1"/>
  <c r="B10" i="14"/>
  <c r="E10" i="14" s="1"/>
  <c r="B11" i="14"/>
  <c r="B12" i="14"/>
  <c r="E12" i="14" s="1"/>
  <c r="B13" i="14"/>
  <c r="E13" i="14" s="1"/>
  <c r="B14" i="14"/>
  <c r="E14" i="14" s="1"/>
  <c r="B15" i="14"/>
  <c r="E15" i="14" s="1"/>
  <c r="B16" i="14"/>
  <c r="E16" i="14" s="1"/>
  <c r="B17" i="14"/>
  <c r="E17" i="14" s="1"/>
  <c r="B18" i="14"/>
  <c r="E18" i="14" s="1"/>
  <c r="B19" i="14"/>
  <c r="E19" i="14" s="1"/>
  <c r="B20" i="14"/>
  <c r="E20" i="14" s="1"/>
  <c r="B21" i="14"/>
  <c r="E21" i="14" s="1"/>
  <c r="B22" i="14"/>
  <c r="E22" i="14" s="1"/>
  <c r="B23" i="14"/>
  <c r="E23" i="14" s="1"/>
  <c r="B24" i="14"/>
  <c r="E24" i="14" s="1"/>
  <c r="B25" i="14"/>
  <c r="E25" i="14" s="1"/>
  <c r="D5" i="14"/>
  <c r="B5" i="14"/>
  <c r="J5" i="14" l="1"/>
  <c r="E5" i="14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M6" i="3"/>
  <c r="O6" i="3" s="1"/>
  <c r="M7" i="3"/>
  <c r="O7" i="3" s="1"/>
  <c r="M8" i="3"/>
  <c r="O8" i="3" s="1"/>
  <c r="M9" i="3"/>
  <c r="O9" i="3" s="1"/>
  <c r="M10" i="3"/>
  <c r="O10" i="3" s="1"/>
  <c r="M11" i="3"/>
  <c r="O11" i="3" s="1"/>
  <c r="M12" i="3"/>
  <c r="O12" i="3" s="1"/>
  <c r="M13" i="3"/>
  <c r="O13" i="3" s="1"/>
  <c r="M14" i="3"/>
  <c r="O14" i="3" s="1"/>
  <c r="M15" i="3"/>
  <c r="O15" i="3" s="1"/>
  <c r="M16" i="3"/>
  <c r="O16" i="3" s="1"/>
  <c r="M17" i="3"/>
  <c r="O17" i="3" s="1"/>
  <c r="M18" i="3"/>
  <c r="O18" i="3" s="1"/>
  <c r="M19" i="3"/>
  <c r="O19" i="3" s="1"/>
  <c r="M20" i="3"/>
  <c r="O20" i="3" s="1"/>
  <c r="M21" i="3"/>
  <c r="O21" i="3" s="1"/>
  <c r="M22" i="3"/>
  <c r="O22" i="3" s="1"/>
  <c r="M23" i="3"/>
  <c r="O23" i="3" s="1"/>
  <c r="M24" i="3"/>
  <c r="O24" i="3" s="1"/>
  <c r="M25" i="3"/>
  <c r="O25" i="3" s="1"/>
  <c r="N5" i="3"/>
  <c r="M5" i="3"/>
  <c r="I2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G6" i="3"/>
  <c r="G7" i="3"/>
  <c r="J7" i="3" s="1"/>
  <c r="G8" i="3"/>
  <c r="G9" i="3"/>
  <c r="J9" i="3" s="1"/>
  <c r="G10" i="3"/>
  <c r="G11" i="3"/>
  <c r="J11" i="3" s="1"/>
  <c r="G12" i="3"/>
  <c r="G13" i="3"/>
  <c r="J13" i="3" s="1"/>
  <c r="G14" i="3"/>
  <c r="G15" i="3"/>
  <c r="J15" i="3" s="1"/>
  <c r="G16" i="3"/>
  <c r="G17" i="3"/>
  <c r="J17" i="3" s="1"/>
  <c r="G18" i="3"/>
  <c r="G19" i="3"/>
  <c r="J19" i="3" s="1"/>
  <c r="G20" i="3"/>
  <c r="G21" i="3"/>
  <c r="J21" i="3" s="1"/>
  <c r="G22" i="3"/>
  <c r="G23" i="3"/>
  <c r="J23" i="3" s="1"/>
  <c r="G24" i="3"/>
  <c r="G25" i="3"/>
  <c r="J25" i="3" s="1"/>
  <c r="G5" i="3"/>
  <c r="I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B6" i="3"/>
  <c r="E6" i="3" s="1"/>
  <c r="B7" i="3"/>
  <c r="E7" i="3" s="1"/>
  <c r="B8" i="3"/>
  <c r="E8" i="3" s="1"/>
  <c r="B9" i="3"/>
  <c r="E9" i="3" s="1"/>
  <c r="B10" i="3"/>
  <c r="E10" i="3" s="1"/>
  <c r="B11" i="3"/>
  <c r="E11" i="3" s="1"/>
  <c r="B12" i="3"/>
  <c r="E12" i="3" s="1"/>
  <c r="B13" i="3"/>
  <c r="E13" i="3" s="1"/>
  <c r="B14" i="3"/>
  <c r="E14" i="3" s="1"/>
  <c r="B15" i="3"/>
  <c r="E15" i="3" s="1"/>
  <c r="B16" i="3"/>
  <c r="E16" i="3" s="1"/>
  <c r="B17" i="3"/>
  <c r="E17" i="3" s="1"/>
  <c r="B18" i="3"/>
  <c r="E18" i="3" s="1"/>
  <c r="B19" i="3"/>
  <c r="E19" i="3" s="1"/>
  <c r="B20" i="3"/>
  <c r="E20" i="3" s="1"/>
  <c r="B21" i="3"/>
  <c r="E21" i="3" s="1"/>
  <c r="B22" i="3"/>
  <c r="E22" i="3" s="1"/>
  <c r="B23" i="3"/>
  <c r="E23" i="3" s="1"/>
  <c r="B24" i="3"/>
  <c r="E24" i="3" s="1"/>
  <c r="B25" i="3"/>
  <c r="E25" i="3" s="1"/>
  <c r="D5" i="3"/>
  <c r="B5" i="3"/>
  <c r="E5" i="3" s="1"/>
  <c r="I17" i="2"/>
  <c r="O5" i="3" l="1"/>
  <c r="J5" i="3"/>
  <c r="J22" i="3"/>
  <c r="J18" i="3"/>
  <c r="J14" i="3"/>
  <c r="J10" i="3"/>
  <c r="J6" i="3"/>
  <c r="J24" i="3"/>
  <c r="J20" i="3"/>
  <c r="J16" i="3"/>
  <c r="J12" i="3"/>
  <c r="J8" i="3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L6" i="2"/>
  <c r="O6" i="2" s="1"/>
  <c r="L7" i="2"/>
  <c r="O7" i="2" s="1"/>
  <c r="L8" i="2"/>
  <c r="O8" i="2" s="1"/>
  <c r="L9" i="2"/>
  <c r="O9" i="2" s="1"/>
  <c r="L10" i="2"/>
  <c r="O10" i="2" s="1"/>
  <c r="L11" i="2"/>
  <c r="O11" i="2" s="1"/>
  <c r="L12" i="2"/>
  <c r="O12" i="2" s="1"/>
  <c r="L13" i="2"/>
  <c r="O13" i="2" s="1"/>
  <c r="L14" i="2"/>
  <c r="O14" i="2" s="1"/>
  <c r="L15" i="2"/>
  <c r="O15" i="2" s="1"/>
  <c r="L16" i="2"/>
  <c r="O16" i="2" s="1"/>
  <c r="L17" i="2"/>
  <c r="O17" i="2" s="1"/>
  <c r="L18" i="2"/>
  <c r="O18" i="2" s="1"/>
  <c r="L19" i="2"/>
  <c r="O19" i="2" s="1"/>
  <c r="L20" i="2"/>
  <c r="O20" i="2" s="1"/>
  <c r="L21" i="2"/>
  <c r="O21" i="2" s="1"/>
  <c r="L22" i="2"/>
  <c r="O22" i="2" s="1"/>
  <c r="L23" i="2"/>
  <c r="O23" i="2" s="1"/>
  <c r="L24" i="2"/>
  <c r="O24" i="2" s="1"/>
  <c r="L25" i="2"/>
  <c r="O25" i="2" s="1"/>
  <c r="M5" i="2"/>
  <c r="L5" i="2"/>
  <c r="I6" i="2"/>
  <c r="I7" i="2"/>
  <c r="I8" i="2"/>
  <c r="I9" i="2"/>
  <c r="I10" i="2"/>
  <c r="I11" i="2"/>
  <c r="I12" i="2"/>
  <c r="I13" i="2"/>
  <c r="I14" i="2"/>
  <c r="I15" i="2"/>
  <c r="I16" i="2"/>
  <c r="I18" i="2"/>
  <c r="I19" i="2"/>
  <c r="I20" i="2"/>
  <c r="I21" i="2"/>
  <c r="I22" i="2"/>
  <c r="I23" i="2"/>
  <c r="I24" i="2"/>
  <c r="I25" i="2"/>
  <c r="I5" i="2"/>
  <c r="G6" i="2"/>
  <c r="J6" i="2" s="1"/>
  <c r="G7" i="2"/>
  <c r="J7" i="2" s="1"/>
  <c r="G8" i="2"/>
  <c r="J8" i="2" s="1"/>
  <c r="G9" i="2"/>
  <c r="J9" i="2" s="1"/>
  <c r="G10" i="2"/>
  <c r="J10" i="2" s="1"/>
  <c r="G11" i="2"/>
  <c r="J11" i="2" s="1"/>
  <c r="G12" i="2"/>
  <c r="J12" i="2" s="1"/>
  <c r="G13" i="2"/>
  <c r="J13" i="2" s="1"/>
  <c r="G14" i="2"/>
  <c r="J14" i="2" s="1"/>
  <c r="G15" i="2"/>
  <c r="J15" i="2" s="1"/>
  <c r="G16" i="2"/>
  <c r="J16" i="2" s="1"/>
  <c r="G17" i="2"/>
  <c r="J17" i="2" s="1"/>
  <c r="G18" i="2"/>
  <c r="G19" i="2"/>
  <c r="G20" i="2"/>
  <c r="G21" i="2"/>
  <c r="G22" i="2"/>
  <c r="G23" i="2"/>
  <c r="G24" i="2"/>
  <c r="G25" i="2"/>
  <c r="G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B6" i="2"/>
  <c r="E6" i="2" s="1"/>
  <c r="B7" i="2"/>
  <c r="E7" i="2" s="1"/>
  <c r="B8" i="2"/>
  <c r="E8" i="2" s="1"/>
  <c r="B9" i="2"/>
  <c r="E9" i="2" s="1"/>
  <c r="B10" i="2"/>
  <c r="E10" i="2" s="1"/>
  <c r="B11" i="2"/>
  <c r="E11" i="2" s="1"/>
  <c r="B12" i="2"/>
  <c r="E12" i="2" s="1"/>
  <c r="B13" i="2"/>
  <c r="E13" i="2" s="1"/>
  <c r="B14" i="2"/>
  <c r="E14" i="2" s="1"/>
  <c r="B15" i="2"/>
  <c r="E15" i="2" s="1"/>
  <c r="B16" i="2"/>
  <c r="E16" i="2" s="1"/>
  <c r="B17" i="2"/>
  <c r="E17" i="2" s="1"/>
  <c r="B18" i="2"/>
  <c r="E18" i="2" s="1"/>
  <c r="B19" i="2"/>
  <c r="E19" i="2" s="1"/>
  <c r="B20" i="2"/>
  <c r="E20" i="2" s="1"/>
  <c r="B21" i="2"/>
  <c r="E21" i="2" s="1"/>
  <c r="B22" i="2"/>
  <c r="E22" i="2" s="1"/>
  <c r="B23" i="2"/>
  <c r="E23" i="2" s="1"/>
  <c r="B24" i="2"/>
  <c r="E24" i="2" s="1"/>
  <c r="B25" i="2"/>
  <c r="E25" i="2" s="1"/>
  <c r="B5" i="2"/>
  <c r="D5" i="2"/>
  <c r="O5" i="2" l="1"/>
  <c r="J23" i="2"/>
  <c r="J19" i="2"/>
  <c r="J25" i="2"/>
  <c r="J21" i="2"/>
  <c r="J5" i="2"/>
  <c r="J22" i="2"/>
  <c r="J18" i="2"/>
  <c r="J24" i="2"/>
  <c r="J20" i="2"/>
  <c r="E5" i="2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C6" i="8"/>
  <c r="C7" i="8"/>
  <c r="E7" i="8" s="1"/>
  <c r="C8" i="8"/>
  <c r="E8" i="8" s="1"/>
  <c r="C9" i="8"/>
  <c r="E9" i="8" s="1"/>
  <c r="C10" i="8"/>
  <c r="E10" i="8" s="1"/>
  <c r="C11" i="8"/>
  <c r="E11" i="8" s="1"/>
  <c r="C12" i="8"/>
  <c r="E12" i="8" s="1"/>
  <c r="C13" i="8"/>
  <c r="E13" i="8" s="1"/>
  <c r="C14" i="8"/>
  <c r="E14" i="8" s="1"/>
  <c r="C15" i="8"/>
  <c r="E15" i="8" s="1"/>
  <c r="C16" i="8"/>
  <c r="E16" i="8" s="1"/>
  <c r="C17" i="8"/>
  <c r="E17" i="8" s="1"/>
  <c r="C18" i="8"/>
  <c r="E18" i="8" s="1"/>
  <c r="C19" i="8"/>
  <c r="E19" i="8" s="1"/>
  <c r="C20" i="8"/>
  <c r="E20" i="8" s="1"/>
  <c r="C21" i="8"/>
  <c r="E21" i="8" s="1"/>
  <c r="C22" i="8"/>
  <c r="E22" i="8" s="1"/>
  <c r="C23" i="8"/>
  <c r="E23" i="8" s="1"/>
  <c r="C24" i="8"/>
  <c r="E24" i="8" s="1"/>
  <c r="C25" i="8"/>
  <c r="E25" i="8" s="1"/>
  <c r="D5" i="8"/>
  <c r="C5" i="8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M6" i="11"/>
  <c r="O6" i="11" s="1"/>
  <c r="M7" i="11"/>
  <c r="O7" i="11" s="1"/>
  <c r="M8" i="11"/>
  <c r="O8" i="11" s="1"/>
  <c r="M9" i="11"/>
  <c r="O9" i="11" s="1"/>
  <c r="M10" i="11"/>
  <c r="O10" i="11" s="1"/>
  <c r="M11" i="11"/>
  <c r="O11" i="11" s="1"/>
  <c r="M12" i="11"/>
  <c r="O12" i="11" s="1"/>
  <c r="M13" i="11"/>
  <c r="O13" i="11" s="1"/>
  <c r="M14" i="11"/>
  <c r="O14" i="11" s="1"/>
  <c r="M15" i="11"/>
  <c r="O15" i="11" s="1"/>
  <c r="M16" i="11"/>
  <c r="O16" i="11" s="1"/>
  <c r="M17" i="11"/>
  <c r="O17" i="11" s="1"/>
  <c r="M18" i="11"/>
  <c r="O18" i="11" s="1"/>
  <c r="M19" i="11"/>
  <c r="O19" i="11" s="1"/>
  <c r="M20" i="11"/>
  <c r="O20" i="11" s="1"/>
  <c r="M21" i="11"/>
  <c r="O21" i="11" s="1"/>
  <c r="M22" i="11"/>
  <c r="O22" i="11" s="1"/>
  <c r="M23" i="11"/>
  <c r="O23" i="11" s="1"/>
  <c r="M24" i="11"/>
  <c r="O24" i="11" s="1"/>
  <c r="M25" i="11"/>
  <c r="O25" i="11" s="1"/>
  <c r="N5" i="11"/>
  <c r="M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5" i="11"/>
  <c r="G6" i="11"/>
  <c r="G7" i="11"/>
  <c r="G8" i="11"/>
  <c r="G9" i="11"/>
  <c r="J9" i="11" s="1"/>
  <c r="G10" i="11"/>
  <c r="G11" i="11"/>
  <c r="G12" i="11"/>
  <c r="G13" i="11"/>
  <c r="J13" i="11" s="1"/>
  <c r="G14" i="11"/>
  <c r="G15" i="11"/>
  <c r="G16" i="11"/>
  <c r="G17" i="11"/>
  <c r="J17" i="11" s="1"/>
  <c r="G18" i="11"/>
  <c r="G19" i="11"/>
  <c r="G20" i="11"/>
  <c r="G21" i="11"/>
  <c r="J21" i="11" s="1"/>
  <c r="G22" i="11"/>
  <c r="G23" i="11"/>
  <c r="G24" i="11"/>
  <c r="G25" i="11"/>
  <c r="J25" i="11" s="1"/>
  <c r="G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B6" i="11"/>
  <c r="E6" i="11" s="1"/>
  <c r="B7" i="11"/>
  <c r="E7" i="11" s="1"/>
  <c r="B8" i="11"/>
  <c r="E8" i="11" s="1"/>
  <c r="B9" i="11"/>
  <c r="E9" i="11" s="1"/>
  <c r="B10" i="11"/>
  <c r="E10" i="11" s="1"/>
  <c r="B11" i="11"/>
  <c r="E11" i="11" s="1"/>
  <c r="B12" i="11"/>
  <c r="E12" i="11" s="1"/>
  <c r="B13" i="11"/>
  <c r="E13" i="11" s="1"/>
  <c r="B14" i="11"/>
  <c r="E14" i="11" s="1"/>
  <c r="B15" i="11"/>
  <c r="E15" i="11" s="1"/>
  <c r="B16" i="11"/>
  <c r="E16" i="11" s="1"/>
  <c r="B17" i="11"/>
  <c r="E17" i="11" s="1"/>
  <c r="B18" i="11"/>
  <c r="E18" i="11" s="1"/>
  <c r="B19" i="11"/>
  <c r="E19" i="11" s="1"/>
  <c r="B20" i="11"/>
  <c r="E20" i="11" s="1"/>
  <c r="B21" i="11"/>
  <c r="E21" i="11" s="1"/>
  <c r="B22" i="11"/>
  <c r="E22" i="11" s="1"/>
  <c r="B23" i="11"/>
  <c r="E23" i="11" s="1"/>
  <c r="B24" i="11"/>
  <c r="E24" i="11" s="1"/>
  <c r="B25" i="11"/>
  <c r="E25" i="11" s="1"/>
  <c r="D5" i="11"/>
  <c r="B5" i="1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L6" i="1"/>
  <c r="O6" i="1" s="1"/>
  <c r="L7" i="1"/>
  <c r="O7" i="1" s="1"/>
  <c r="L8" i="1"/>
  <c r="L9" i="1"/>
  <c r="O9" i="1" s="1"/>
  <c r="L10" i="1"/>
  <c r="O10" i="1" s="1"/>
  <c r="L11" i="1"/>
  <c r="O11" i="1" s="1"/>
  <c r="L12" i="1"/>
  <c r="O12" i="1" s="1"/>
  <c r="L13" i="1"/>
  <c r="O13" i="1" s="1"/>
  <c r="L14" i="1"/>
  <c r="O14" i="1" s="1"/>
  <c r="L15" i="1"/>
  <c r="O15" i="1" s="1"/>
  <c r="L16" i="1"/>
  <c r="O16" i="1" s="1"/>
  <c r="L17" i="1"/>
  <c r="O17" i="1" s="1"/>
  <c r="L18" i="1"/>
  <c r="O18" i="1" s="1"/>
  <c r="L19" i="1"/>
  <c r="O19" i="1" s="1"/>
  <c r="L20" i="1"/>
  <c r="O20" i="1" s="1"/>
  <c r="L21" i="1"/>
  <c r="O21" i="1" s="1"/>
  <c r="L22" i="1"/>
  <c r="O22" i="1" s="1"/>
  <c r="L23" i="1"/>
  <c r="O23" i="1" s="1"/>
  <c r="L24" i="1"/>
  <c r="O24" i="1" s="1"/>
  <c r="L25" i="1"/>
  <c r="O25" i="1" s="1"/>
  <c r="N5" i="1"/>
  <c r="L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G6" i="1"/>
  <c r="J6" i="1" s="1"/>
  <c r="G7" i="1"/>
  <c r="J7" i="1" s="1"/>
  <c r="G8" i="1"/>
  <c r="J8" i="1" s="1"/>
  <c r="G9" i="1"/>
  <c r="J9" i="1" s="1"/>
  <c r="G10" i="1"/>
  <c r="J10" i="1" s="1"/>
  <c r="G11" i="1"/>
  <c r="J11" i="1" s="1"/>
  <c r="G12" i="1"/>
  <c r="J12" i="1" s="1"/>
  <c r="G13" i="1"/>
  <c r="J13" i="1" s="1"/>
  <c r="G14" i="1"/>
  <c r="J14" i="1" s="1"/>
  <c r="G15" i="1"/>
  <c r="J15" i="1" s="1"/>
  <c r="G16" i="1"/>
  <c r="J16" i="1" s="1"/>
  <c r="G17" i="1"/>
  <c r="J17" i="1" s="1"/>
  <c r="G18" i="1"/>
  <c r="J18" i="1" s="1"/>
  <c r="G19" i="1"/>
  <c r="J19" i="1" s="1"/>
  <c r="G20" i="1"/>
  <c r="J20" i="1" s="1"/>
  <c r="G21" i="1"/>
  <c r="J21" i="1" s="1"/>
  <c r="G22" i="1"/>
  <c r="J22" i="1" s="1"/>
  <c r="G23" i="1"/>
  <c r="J23" i="1" s="1"/>
  <c r="G24" i="1"/>
  <c r="J24" i="1" s="1"/>
  <c r="G25" i="1"/>
  <c r="J25" i="1" s="1"/>
  <c r="I5" i="1"/>
  <c r="G5" i="1"/>
  <c r="J5" i="1" s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B6" i="1"/>
  <c r="E6" i="1" s="1"/>
  <c r="B7" i="1"/>
  <c r="E7" i="1" s="1"/>
  <c r="B8" i="1"/>
  <c r="E8" i="1" s="1"/>
  <c r="B9" i="1"/>
  <c r="E9" i="1" s="1"/>
  <c r="B10" i="1"/>
  <c r="E10" i="1" s="1"/>
  <c r="B11" i="1"/>
  <c r="E11" i="1" s="1"/>
  <c r="B12" i="1"/>
  <c r="E12" i="1" s="1"/>
  <c r="B13" i="1"/>
  <c r="E13" i="1" s="1"/>
  <c r="B14" i="1"/>
  <c r="E14" i="1" s="1"/>
  <c r="B15" i="1"/>
  <c r="E15" i="1" s="1"/>
  <c r="B16" i="1"/>
  <c r="E16" i="1" s="1"/>
  <c r="B17" i="1"/>
  <c r="E17" i="1" s="1"/>
  <c r="B18" i="1"/>
  <c r="E18" i="1" s="1"/>
  <c r="B19" i="1"/>
  <c r="E19" i="1" s="1"/>
  <c r="B20" i="1"/>
  <c r="E20" i="1" s="1"/>
  <c r="B21" i="1"/>
  <c r="E21" i="1" s="1"/>
  <c r="B22" i="1"/>
  <c r="E22" i="1" s="1"/>
  <c r="B23" i="1"/>
  <c r="E23" i="1" s="1"/>
  <c r="B24" i="1"/>
  <c r="E24" i="1" s="1"/>
  <c r="B25" i="1"/>
  <c r="E25" i="1" s="1"/>
  <c r="D5" i="1"/>
  <c r="B5" i="1"/>
  <c r="E6" i="8" l="1"/>
  <c r="E5" i="1"/>
  <c r="E5" i="8"/>
  <c r="J23" i="11"/>
  <c r="J19" i="11"/>
  <c r="J15" i="11"/>
  <c r="J11" i="11"/>
  <c r="J7" i="11"/>
  <c r="E5" i="11"/>
  <c r="O8" i="1"/>
  <c r="O5" i="1"/>
  <c r="O5" i="11"/>
  <c r="J24" i="11"/>
  <c r="J20" i="11"/>
  <c r="J16" i="11"/>
  <c r="J12" i="11"/>
  <c r="J8" i="11"/>
  <c r="J5" i="11"/>
  <c r="J22" i="11"/>
  <c r="J18" i="11"/>
  <c r="J14" i="11"/>
  <c r="J10" i="11"/>
  <c r="J6" i="11"/>
  <c r="I57" i="5"/>
  <c r="I58" i="5"/>
  <c r="I59" i="5"/>
  <c r="I60" i="5"/>
  <c r="I61" i="5"/>
  <c r="I62" i="5"/>
  <c r="I63" i="5"/>
  <c r="I64" i="5"/>
  <c r="I65" i="5"/>
  <c r="I69" i="5"/>
  <c r="I70" i="5"/>
  <c r="I68" i="5"/>
  <c r="I66" i="5"/>
  <c r="I67" i="5"/>
  <c r="I71" i="5"/>
  <c r="I72" i="5"/>
  <c r="I73" i="5"/>
  <c r="I74" i="5"/>
  <c r="I75" i="5"/>
  <c r="I76" i="5"/>
  <c r="H57" i="5"/>
  <c r="J57" i="5" s="1"/>
  <c r="H58" i="5"/>
  <c r="J58" i="5" s="1"/>
  <c r="H59" i="5"/>
  <c r="H60" i="5"/>
  <c r="J60" i="5" s="1"/>
  <c r="H61" i="5"/>
  <c r="J61" i="5" s="1"/>
  <c r="H62" i="5"/>
  <c r="J62" i="5" s="1"/>
  <c r="H63" i="5"/>
  <c r="J63" i="5" s="1"/>
  <c r="H64" i="5"/>
  <c r="J64" i="5" s="1"/>
  <c r="H65" i="5"/>
  <c r="J65" i="5" s="1"/>
  <c r="H69" i="5"/>
  <c r="J69" i="5" s="1"/>
  <c r="H70" i="5"/>
  <c r="J70" i="5" s="1"/>
  <c r="H68" i="5"/>
  <c r="J68" i="5" s="1"/>
  <c r="H66" i="5"/>
  <c r="J66" i="5" s="1"/>
  <c r="H67" i="5"/>
  <c r="J67" i="5" s="1"/>
  <c r="H71" i="5"/>
  <c r="H72" i="5"/>
  <c r="J72" i="5" s="1"/>
  <c r="H73" i="5"/>
  <c r="J73" i="5" s="1"/>
  <c r="H74" i="5"/>
  <c r="J74" i="5" s="1"/>
  <c r="H75" i="5"/>
  <c r="J75" i="5" s="1"/>
  <c r="H76" i="5"/>
  <c r="J76" i="5" s="1"/>
  <c r="I56" i="5"/>
  <c r="H56" i="5"/>
  <c r="D57" i="5"/>
  <c r="D58" i="5"/>
  <c r="D59" i="5"/>
  <c r="D60" i="5"/>
  <c r="D61" i="5"/>
  <c r="D62" i="5"/>
  <c r="D63" i="5"/>
  <c r="D64" i="5"/>
  <c r="D65" i="5"/>
  <c r="D69" i="5"/>
  <c r="D70" i="5"/>
  <c r="D68" i="5"/>
  <c r="D66" i="5"/>
  <c r="D67" i="5"/>
  <c r="D71" i="5"/>
  <c r="D72" i="5"/>
  <c r="D73" i="5"/>
  <c r="D74" i="5"/>
  <c r="D75" i="5"/>
  <c r="D76" i="5"/>
  <c r="C57" i="5"/>
  <c r="E57" i="5" s="1"/>
  <c r="C58" i="5"/>
  <c r="C59" i="5"/>
  <c r="E59" i="5" s="1"/>
  <c r="C60" i="5"/>
  <c r="E60" i="5" s="1"/>
  <c r="C61" i="5"/>
  <c r="E61" i="5" s="1"/>
  <c r="C62" i="5"/>
  <c r="E62" i="5" s="1"/>
  <c r="C63" i="5"/>
  <c r="E63" i="5" s="1"/>
  <c r="C64" i="5"/>
  <c r="E64" i="5" s="1"/>
  <c r="C65" i="5"/>
  <c r="E65" i="5" s="1"/>
  <c r="C69" i="5"/>
  <c r="E69" i="5" s="1"/>
  <c r="C70" i="5"/>
  <c r="E70" i="5" s="1"/>
  <c r="C68" i="5"/>
  <c r="E68" i="5" s="1"/>
  <c r="C66" i="5"/>
  <c r="E66" i="5" s="1"/>
  <c r="C67" i="5"/>
  <c r="E67" i="5" s="1"/>
  <c r="C71" i="5"/>
  <c r="E71" i="5" s="1"/>
  <c r="C72" i="5"/>
  <c r="E72" i="5" s="1"/>
  <c r="C73" i="5"/>
  <c r="E73" i="5" s="1"/>
  <c r="C74" i="5"/>
  <c r="E74" i="5" s="1"/>
  <c r="C75" i="5"/>
  <c r="E75" i="5" s="1"/>
  <c r="C76" i="5"/>
  <c r="E76" i="5" s="1"/>
  <c r="D56" i="5"/>
  <c r="C56" i="5"/>
  <c r="I31" i="5"/>
  <c r="I32" i="5"/>
  <c r="I33" i="5"/>
  <c r="I34" i="5"/>
  <c r="I35" i="5"/>
  <c r="I36" i="5"/>
  <c r="I37" i="5"/>
  <c r="I38" i="5"/>
  <c r="I39" i="5"/>
  <c r="I43" i="5"/>
  <c r="I44" i="5"/>
  <c r="I42" i="5"/>
  <c r="I40" i="5"/>
  <c r="I41" i="5"/>
  <c r="I45" i="5"/>
  <c r="I46" i="5"/>
  <c r="I47" i="5"/>
  <c r="I48" i="5"/>
  <c r="I49" i="5"/>
  <c r="I50" i="5"/>
  <c r="H31" i="5"/>
  <c r="J31" i="5" s="1"/>
  <c r="H32" i="5"/>
  <c r="J32" i="5" s="1"/>
  <c r="H33" i="5"/>
  <c r="J33" i="5" s="1"/>
  <c r="H34" i="5"/>
  <c r="J34" i="5" s="1"/>
  <c r="H35" i="5"/>
  <c r="J35" i="5" s="1"/>
  <c r="H36" i="5"/>
  <c r="J36" i="5" s="1"/>
  <c r="H37" i="5"/>
  <c r="J37" i="5" s="1"/>
  <c r="H38" i="5"/>
  <c r="J38" i="5" s="1"/>
  <c r="H39" i="5"/>
  <c r="J39" i="5" s="1"/>
  <c r="H43" i="5"/>
  <c r="J43" i="5" s="1"/>
  <c r="H44" i="5"/>
  <c r="J44" i="5" s="1"/>
  <c r="H42" i="5"/>
  <c r="J42" i="5" s="1"/>
  <c r="H40" i="5"/>
  <c r="J40" i="5" s="1"/>
  <c r="H41" i="5"/>
  <c r="J41" i="5" s="1"/>
  <c r="H45" i="5"/>
  <c r="J45" i="5" s="1"/>
  <c r="H46" i="5"/>
  <c r="J46" i="5" s="1"/>
  <c r="H47" i="5"/>
  <c r="J47" i="5" s="1"/>
  <c r="H48" i="5"/>
  <c r="J48" i="5" s="1"/>
  <c r="H49" i="5"/>
  <c r="J49" i="5" s="1"/>
  <c r="H50" i="5"/>
  <c r="J50" i="5" s="1"/>
  <c r="I30" i="5"/>
  <c r="H30" i="5"/>
  <c r="D31" i="5"/>
  <c r="D32" i="5"/>
  <c r="D33" i="5"/>
  <c r="D34" i="5"/>
  <c r="D35" i="5"/>
  <c r="D36" i="5"/>
  <c r="D37" i="5"/>
  <c r="D38" i="5"/>
  <c r="D39" i="5"/>
  <c r="D43" i="5"/>
  <c r="D44" i="5"/>
  <c r="D42" i="5"/>
  <c r="D40" i="5"/>
  <c r="D41" i="5"/>
  <c r="D45" i="5"/>
  <c r="D46" i="5"/>
  <c r="D47" i="5"/>
  <c r="D48" i="5"/>
  <c r="D49" i="5"/>
  <c r="D50" i="5"/>
  <c r="B31" i="5"/>
  <c r="E31" i="5" s="1"/>
  <c r="B32" i="5"/>
  <c r="E32" i="5" s="1"/>
  <c r="B33" i="5"/>
  <c r="E33" i="5" s="1"/>
  <c r="B34" i="5"/>
  <c r="E34" i="5" s="1"/>
  <c r="B35" i="5"/>
  <c r="E35" i="5" s="1"/>
  <c r="B36" i="5"/>
  <c r="E36" i="5" s="1"/>
  <c r="B37" i="5"/>
  <c r="E37" i="5" s="1"/>
  <c r="B38" i="5"/>
  <c r="E38" i="5" s="1"/>
  <c r="B39" i="5"/>
  <c r="E39" i="5" s="1"/>
  <c r="B43" i="5"/>
  <c r="E43" i="5" s="1"/>
  <c r="B44" i="5"/>
  <c r="E44" i="5" s="1"/>
  <c r="B42" i="5"/>
  <c r="E42" i="5" s="1"/>
  <c r="B40" i="5"/>
  <c r="E40" i="5" s="1"/>
  <c r="B41" i="5"/>
  <c r="E41" i="5" s="1"/>
  <c r="B45" i="5"/>
  <c r="E45" i="5" s="1"/>
  <c r="B46" i="5"/>
  <c r="E46" i="5" s="1"/>
  <c r="B47" i="5"/>
  <c r="E47" i="5" s="1"/>
  <c r="B48" i="5"/>
  <c r="E48" i="5" s="1"/>
  <c r="B49" i="5"/>
  <c r="E49" i="5" s="1"/>
  <c r="B50" i="5"/>
  <c r="E50" i="5" s="1"/>
  <c r="D30" i="5"/>
  <c r="B30" i="5"/>
  <c r="G5" i="5"/>
  <c r="I6" i="5"/>
  <c r="I7" i="5"/>
  <c r="I8" i="5"/>
  <c r="I9" i="5"/>
  <c r="I10" i="5"/>
  <c r="I11" i="5"/>
  <c r="I12" i="5"/>
  <c r="I13" i="5"/>
  <c r="I14" i="5"/>
  <c r="I18" i="5"/>
  <c r="I19" i="5"/>
  <c r="I17" i="5"/>
  <c r="I15" i="5"/>
  <c r="I16" i="5"/>
  <c r="I20" i="5"/>
  <c r="I21" i="5"/>
  <c r="I22" i="5"/>
  <c r="I23" i="5"/>
  <c r="I24" i="5"/>
  <c r="I25" i="5"/>
  <c r="G6" i="5"/>
  <c r="J6" i="5" s="1"/>
  <c r="G7" i="5"/>
  <c r="G8" i="5"/>
  <c r="J8" i="5" s="1"/>
  <c r="G9" i="5"/>
  <c r="J9" i="5" s="1"/>
  <c r="G10" i="5"/>
  <c r="J10" i="5" s="1"/>
  <c r="G11" i="5"/>
  <c r="J11" i="5" s="1"/>
  <c r="G12" i="5"/>
  <c r="J12" i="5" s="1"/>
  <c r="G13" i="5"/>
  <c r="J13" i="5" s="1"/>
  <c r="G14" i="5"/>
  <c r="J14" i="5" s="1"/>
  <c r="G18" i="5"/>
  <c r="J18" i="5" s="1"/>
  <c r="G19" i="5"/>
  <c r="J19" i="5" s="1"/>
  <c r="G17" i="5"/>
  <c r="J17" i="5" s="1"/>
  <c r="G15" i="5"/>
  <c r="J15" i="5" s="1"/>
  <c r="G16" i="5"/>
  <c r="J16" i="5" s="1"/>
  <c r="G20" i="5"/>
  <c r="J20" i="5" s="1"/>
  <c r="G21" i="5"/>
  <c r="J21" i="5" s="1"/>
  <c r="G22" i="5"/>
  <c r="J22" i="5" s="1"/>
  <c r="G23" i="5"/>
  <c r="J23" i="5" s="1"/>
  <c r="G24" i="5"/>
  <c r="J24" i="5" s="1"/>
  <c r="G25" i="5"/>
  <c r="J25" i="5" s="1"/>
  <c r="I5" i="5"/>
  <c r="D6" i="5"/>
  <c r="D7" i="5"/>
  <c r="D8" i="5"/>
  <c r="D9" i="5"/>
  <c r="D10" i="5"/>
  <c r="D11" i="5"/>
  <c r="D12" i="5"/>
  <c r="D13" i="5"/>
  <c r="D14" i="5"/>
  <c r="D18" i="5"/>
  <c r="D19" i="5"/>
  <c r="D17" i="5"/>
  <c r="D15" i="5"/>
  <c r="D16" i="5"/>
  <c r="D20" i="5"/>
  <c r="D21" i="5"/>
  <c r="D22" i="5"/>
  <c r="D23" i="5"/>
  <c r="D24" i="5"/>
  <c r="D25" i="5"/>
  <c r="B6" i="5"/>
  <c r="E6" i="5" s="1"/>
  <c r="B7" i="5"/>
  <c r="E7" i="5" s="1"/>
  <c r="B8" i="5"/>
  <c r="E8" i="5" s="1"/>
  <c r="B9" i="5"/>
  <c r="E9" i="5" s="1"/>
  <c r="B10" i="5"/>
  <c r="E10" i="5" s="1"/>
  <c r="B11" i="5"/>
  <c r="E11" i="5" s="1"/>
  <c r="B12" i="5"/>
  <c r="E12" i="5" s="1"/>
  <c r="B13" i="5"/>
  <c r="E13" i="5" s="1"/>
  <c r="B14" i="5"/>
  <c r="E14" i="5" s="1"/>
  <c r="B18" i="5"/>
  <c r="E18" i="5" s="1"/>
  <c r="B19" i="5"/>
  <c r="E19" i="5" s="1"/>
  <c r="B17" i="5"/>
  <c r="E17" i="5" s="1"/>
  <c r="B15" i="5"/>
  <c r="E15" i="5" s="1"/>
  <c r="B16" i="5"/>
  <c r="E16" i="5" s="1"/>
  <c r="B20" i="5"/>
  <c r="E20" i="5" s="1"/>
  <c r="B21" i="5"/>
  <c r="E21" i="5" s="1"/>
  <c r="B22" i="5"/>
  <c r="E22" i="5" s="1"/>
  <c r="B23" i="5"/>
  <c r="E23" i="5" s="1"/>
  <c r="B24" i="5"/>
  <c r="E24" i="5" s="1"/>
  <c r="B25" i="5"/>
  <c r="E25" i="5" s="1"/>
  <c r="D5" i="5"/>
  <c r="B5" i="5"/>
  <c r="I6" i="8"/>
  <c r="I7" i="8"/>
  <c r="I8" i="8"/>
  <c r="I9" i="8"/>
  <c r="I10" i="8"/>
  <c r="I11" i="8"/>
  <c r="I12" i="8"/>
  <c r="I13" i="8"/>
  <c r="I14" i="8"/>
  <c r="I18" i="8"/>
  <c r="I19" i="8"/>
  <c r="I17" i="8"/>
  <c r="I15" i="8"/>
  <c r="I16" i="8"/>
  <c r="I20" i="8"/>
  <c r="I21" i="8"/>
  <c r="I22" i="8"/>
  <c r="I23" i="8"/>
  <c r="I24" i="8"/>
  <c r="I25" i="8"/>
  <c r="G6" i="8"/>
  <c r="G7" i="8"/>
  <c r="J7" i="8" s="1"/>
  <c r="G8" i="8"/>
  <c r="J8" i="8" s="1"/>
  <c r="G9" i="8"/>
  <c r="J9" i="8" s="1"/>
  <c r="G10" i="8"/>
  <c r="J10" i="8" s="1"/>
  <c r="G11" i="8"/>
  <c r="J11" i="8" s="1"/>
  <c r="G12" i="8"/>
  <c r="J12" i="8" s="1"/>
  <c r="G13" i="8"/>
  <c r="J13" i="8" s="1"/>
  <c r="G14" i="8"/>
  <c r="J14" i="8" s="1"/>
  <c r="G18" i="8"/>
  <c r="J18" i="8" s="1"/>
  <c r="G19" i="8"/>
  <c r="J19" i="8" s="1"/>
  <c r="G17" i="8"/>
  <c r="G15" i="8"/>
  <c r="J15" i="8" s="1"/>
  <c r="G16" i="8"/>
  <c r="J16" i="8" s="1"/>
  <c r="G20" i="8"/>
  <c r="J20" i="8" s="1"/>
  <c r="G21" i="8"/>
  <c r="J21" i="8" s="1"/>
  <c r="G22" i="8"/>
  <c r="J22" i="8" s="1"/>
  <c r="G23" i="8"/>
  <c r="J23" i="8" s="1"/>
  <c r="G24" i="8"/>
  <c r="J24" i="8" s="1"/>
  <c r="G25" i="8"/>
  <c r="J25" i="8" s="1"/>
  <c r="I5" i="8"/>
  <c r="G5" i="8"/>
  <c r="X6" i="13"/>
  <c r="X7" i="13"/>
  <c r="X8" i="13"/>
  <c r="X9" i="13"/>
  <c r="X10" i="13"/>
  <c r="X11" i="13"/>
  <c r="X12" i="13"/>
  <c r="X13" i="13"/>
  <c r="X14" i="13"/>
  <c r="X18" i="13"/>
  <c r="X19" i="13"/>
  <c r="X17" i="13"/>
  <c r="X15" i="13"/>
  <c r="X16" i="13"/>
  <c r="X20" i="13"/>
  <c r="X21" i="13"/>
  <c r="X22" i="13"/>
  <c r="X23" i="13"/>
  <c r="X24" i="13"/>
  <c r="X25" i="13"/>
  <c r="V6" i="13"/>
  <c r="Y6" i="13" s="1"/>
  <c r="V7" i="13"/>
  <c r="Y7" i="13" s="1"/>
  <c r="V8" i="13"/>
  <c r="Y8" i="13" s="1"/>
  <c r="V9" i="13"/>
  <c r="Y9" i="13" s="1"/>
  <c r="V10" i="13"/>
  <c r="Y10" i="13" s="1"/>
  <c r="V11" i="13"/>
  <c r="Y11" i="13" s="1"/>
  <c r="V12" i="13"/>
  <c r="Y12" i="13" s="1"/>
  <c r="V13" i="13"/>
  <c r="Y13" i="13" s="1"/>
  <c r="V14" i="13"/>
  <c r="Y14" i="13" s="1"/>
  <c r="V18" i="13"/>
  <c r="Y18" i="13" s="1"/>
  <c r="V19" i="13"/>
  <c r="Y19" i="13" s="1"/>
  <c r="V17" i="13"/>
  <c r="Y17" i="13" s="1"/>
  <c r="V15" i="13"/>
  <c r="Y15" i="13" s="1"/>
  <c r="V16" i="13"/>
  <c r="Y16" i="13" s="1"/>
  <c r="V20" i="13"/>
  <c r="Y20" i="13" s="1"/>
  <c r="V21" i="13"/>
  <c r="Y21" i="13" s="1"/>
  <c r="V22" i="13"/>
  <c r="Y22" i="13" s="1"/>
  <c r="V23" i="13"/>
  <c r="Y23" i="13" s="1"/>
  <c r="V24" i="13"/>
  <c r="V25" i="13"/>
  <c r="Y25" i="13" s="1"/>
  <c r="X5" i="13"/>
  <c r="V5" i="13"/>
  <c r="E30" i="5" l="1"/>
  <c r="Y24" i="13"/>
  <c r="Y5" i="13"/>
  <c r="J5" i="8"/>
  <c r="J71" i="5"/>
  <c r="J56" i="5"/>
  <c r="E56" i="5"/>
  <c r="J30" i="5"/>
  <c r="J5" i="5"/>
  <c r="E5" i="5"/>
  <c r="J6" i="8"/>
  <c r="J17" i="8"/>
  <c r="J7" i="5"/>
  <c r="J59" i="5"/>
  <c r="E58" i="5"/>
  <c r="S25" i="13"/>
  <c r="S6" i="13"/>
  <c r="S7" i="13"/>
  <c r="S8" i="13"/>
  <c r="S9" i="13"/>
  <c r="S10" i="13"/>
  <c r="S11" i="13"/>
  <c r="S12" i="13"/>
  <c r="S13" i="13"/>
  <c r="S14" i="13"/>
  <c r="S18" i="13"/>
  <c r="S19" i="13"/>
  <c r="S17" i="13"/>
  <c r="S15" i="13"/>
  <c r="S16" i="13"/>
  <c r="S20" i="13"/>
  <c r="S21" i="13"/>
  <c r="S22" i="13"/>
  <c r="S23" i="13"/>
  <c r="S24" i="13"/>
  <c r="Q6" i="13"/>
  <c r="Q7" i="13"/>
  <c r="Q8" i="13"/>
  <c r="Q9" i="13"/>
  <c r="Q10" i="13"/>
  <c r="Q11" i="13"/>
  <c r="Q12" i="13"/>
  <c r="Q13" i="13"/>
  <c r="Q14" i="13"/>
  <c r="T14" i="13" s="1"/>
  <c r="Q18" i="13"/>
  <c r="Q19" i="13"/>
  <c r="Q17" i="13"/>
  <c r="Q15" i="13"/>
  <c r="Q16" i="13"/>
  <c r="Q20" i="13"/>
  <c r="Q21" i="13"/>
  <c r="Q22" i="13"/>
  <c r="T22" i="13" s="1"/>
  <c r="Q23" i="13"/>
  <c r="Q24" i="13"/>
  <c r="Q25" i="13"/>
  <c r="S5" i="13"/>
  <c r="Q5" i="13"/>
  <c r="N6" i="13"/>
  <c r="N7" i="13"/>
  <c r="N8" i="13"/>
  <c r="N9" i="13"/>
  <c r="N10" i="13"/>
  <c r="N11" i="13"/>
  <c r="N12" i="13"/>
  <c r="N13" i="13"/>
  <c r="N14" i="13"/>
  <c r="N18" i="13"/>
  <c r="N19" i="13"/>
  <c r="N17" i="13"/>
  <c r="N15" i="13"/>
  <c r="N16" i="13"/>
  <c r="N20" i="13"/>
  <c r="N21" i="13"/>
  <c r="N22" i="13"/>
  <c r="N23" i="13"/>
  <c r="N24" i="13"/>
  <c r="N25" i="13"/>
  <c r="L6" i="13"/>
  <c r="O6" i="13" s="1"/>
  <c r="L7" i="13"/>
  <c r="O7" i="13" s="1"/>
  <c r="L8" i="13"/>
  <c r="O8" i="13" s="1"/>
  <c r="L9" i="13"/>
  <c r="O9" i="13" s="1"/>
  <c r="L10" i="13"/>
  <c r="O10" i="13" s="1"/>
  <c r="L11" i="13"/>
  <c r="O11" i="13" s="1"/>
  <c r="L12" i="13"/>
  <c r="O12" i="13" s="1"/>
  <c r="L13" i="13"/>
  <c r="O13" i="13" s="1"/>
  <c r="L14" i="13"/>
  <c r="O14" i="13" s="1"/>
  <c r="L18" i="13"/>
  <c r="O18" i="13" s="1"/>
  <c r="L19" i="13"/>
  <c r="O19" i="13" s="1"/>
  <c r="L17" i="13"/>
  <c r="O17" i="13" s="1"/>
  <c r="L15" i="13"/>
  <c r="O15" i="13" s="1"/>
  <c r="L16" i="13"/>
  <c r="O16" i="13" s="1"/>
  <c r="L20" i="13"/>
  <c r="O20" i="13" s="1"/>
  <c r="L21" i="13"/>
  <c r="O21" i="13" s="1"/>
  <c r="L22" i="13"/>
  <c r="O22" i="13" s="1"/>
  <c r="L23" i="13"/>
  <c r="O23" i="13" s="1"/>
  <c r="L24" i="13"/>
  <c r="O24" i="13" s="1"/>
  <c r="L25" i="13"/>
  <c r="O25" i="13" s="1"/>
  <c r="N5" i="13"/>
  <c r="L5" i="13"/>
  <c r="I5" i="13"/>
  <c r="G5" i="13"/>
  <c r="I6" i="13"/>
  <c r="I7" i="13"/>
  <c r="I8" i="13"/>
  <c r="I9" i="13"/>
  <c r="I10" i="13"/>
  <c r="I11" i="13"/>
  <c r="I12" i="13"/>
  <c r="I13" i="13"/>
  <c r="I14" i="13"/>
  <c r="I18" i="13"/>
  <c r="I19" i="13"/>
  <c r="I17" i="13"/>
  <c r="I15" i="13"/>
  <c r="I16" i="13"/>
  <c r="I20" i="13"/>
  <c r="I21" i="13"/>
  <c r="I22" i="13"/>
  <c r="I23" i="13"/>
  <c r="I24" i="13"/>
  <c r="I25" i="13"/>
  <c r="G6" i="13"/>
  <c r="G7" i="13"/>
  <c r="J7" i="13" s="1"/>
  <c r="G8" i="13"/>
  <c r="G9" i="13"/>
  <c r="J9" i="13" s="1"/>
  <c r="G10" i="13"/>
  <c r="J10" i="13" s="1"/>
  <c r="G11" i="13"/>
  <c r="J11" i="13" s="1"/>
  <c r="G12" i="13"/>
  <c r="J12" i="13" s="1"/>
  <c r="G13" i="13"/>
  <c r="J13" i="13" s="1"/>
  <c r="G14" i="13"/>
  <c r="J14" i="13" s="1"/>
  <c r="G18" i="13"/>
  <c r="J18" i="13" s="1"/>
  <c r="G19" i="13"/>
  <c r="J19" i="13" s="1"/>
  <c r="G17" i="13"/>
  <c r="J17" i="13" s="1"/>
  <c r="G15" i="13"/>
  <c r="J15" i="13" s="1"/>
  <c r="G16" i="13"/>
  <c r="J16" i="13" s="1"/>
  <c r="G20" i="13"/>
  <c r="J20" i="13" s="1"/>
  <c r="G21" i="13"/>
  <c r="J21" i="13" s="1"/>
  <c r="G22" i="13"/>
  <c r="J22" i="13" s="1"/>
  <c r="G23" i="13"/>
  <c r="J23" i="13" s="1"/>
  <c r="G24" i="13"/>
  <c r="J24" i="13" s="1"/>
  <c r="G25" i="13"/>
  <c r="J25" i="13" s="1"/>
  <c r="D6" i="13"/>
  <c r="D7" i="13"/>
  <c r="D8" i="13"/>
  <c r="D9" i="13"/>
  <c r="D10" i="13"/>
  <c r="D11" i="13"/>
  <c r="D12" i="13"/>
  <c r="D13" i="13"/>
  <c r="D14" i="13"/>
  <c r="D18" i="13"/>
  <c r="D19" i="13"/>
  <c r="D17" i="13"/>
  <c r="D15" i="13"/>
  <c r="D16" i="13"/>
  <c r="D20" i="13"/>
  <c r="D21" i="13"/>
  <c r="D22" i="13"/>
  <c r="D23" i="13"/>
  <c r="D24" i="13"/>
  <c r="D25" i="13"/>
  <c r="B6" i="13"/>
  <c r="E6" i="13" s="1"/>
  <c r="B7" i="13"/>
  <c r="E7" i="13" s="1"/>
  <c r="B8" i="13"/>
  <c r="E8" i="13" s="1"/>
  <c r="B9" i="13"/>
  <c r="E9" i="13" s="1"/>
  <c r="B10" i="13"/>
  <c r="E10" i="13" s="1"/>
  <c r="B11" i="13"/>
  <c r="E11" i="13" s="1"/>
  <c r="B12" i="13"/>
  <c r="E12" i="13" s="1"/>
  <c r="B13" i="13"/>
  <c r="E13" i="13" s="1"/>
  <c r="B14" i="13"/>
  <c r="E14" i="13" s="1"/>
  <c r="B18" i="13"/>
  <c r="E18" i="13" s="1"/>
  <c r="B19" i="13"/>
  <c r="E19" i="13" s="1"/>
  <c r="B17" i="13"/>
  <c r="E17" i="13" s="1"/>
  <c r="B15" i="13"/>
  <c r="E15" i="13" s="1"/>
  <c r="B16" i="13"/>
  <c r="E16" i="13" s="1"/>
  <c r="B20" i="13"/>
  <c r="E20" i="13" s="1"/>
  <c r="B21" i="13"/>
  <c r="E21" i="13" s="1"/>
  <c r="B22" i="13"/>
  <c r="E22" i="13" s="1"/>
  <c r="B23" i="13"/>
  <c r="E23" i="13" s="1"/>
  <c r="B24" i="13"/>
  <c r="E24" i="13" s="1"/>
  <c r="B25" i="13"/>
  <c r="E25" i="13" s="1"/>
  <c r="D5" i="13"/>
  <c r="B5" i="13"/>
  <c r="E5" i="13" s="1"/>
  <c r="O5" i="13" l="1"/>
  <c r="J5" i="13"/>
  <c r="T5" i="13"/>
  <c r="T16" i="13"/>
  <c r="T25" i="13"/>
  <c r="T6" i="13"/>
  <c r="T19" i="13"/>
  <c r="T15" i="13"/>
  <c r="J8" i="13"/>
  <c r="J6" i="13"/>
  <c r="T23" i="13"/>
  <c r="T18" i="13"/>
  <c r="T11" i="13"/>
  <c r="T7" i="13"/>
  <c r="T10" i="13"/>
  <c r="T21" i="13"/>
  <c r="T17" i="13"/>
  <c r="T13" i="13"/>
  <c r="T9" i="13"/>
  <c r="T24" i="13"/>
  <c r="T20" i="13"/>
  <c r="T12" i="13"/>
  <c r="T8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ismail - [2010]</author>
  </authors>
  <commentList>
    <comment ref="K30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ismail - [2010]: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<sst xmlns="http://schemas.openxmlformats.org/spreadsheetml/2006/main" count="851" uniqueCount="83">
  <si>
    <t xml:space="preserve">TREATMENTS </t>
  </si>
  <si>
    <t>R1</t>
  </si>
  <si>
    <t>R2</t>
  </si>
  <si>
    <t>R3</t>
  </si>
  <si>
    <t>MEAN</t>
  </si>
  <si>
    <t xml:space="preserve">Germination stage </t>
  </si>
  <si>
    <t xml:space="preserve">Flowering stage </t>
  </si>
  <si>
    <t xml:space="preserve">Harvesting stage </t>
  </si>
  <si>
    <t>P0B0</t>
  </si>
  <si>
    <t>P0B1</t>
  </si>
  <si>
    <t>P0B2</t>
  </si>
  <si>
    <t>P1B1</t>
  </si>
  <si>
    <t>P1B2</t>
  </si>
  <si>
    <t>P2B1</t>
  </si>
  <si>
    <t>P2B2</t>
  </si>
  <si>
    <t>P3B1</t>
  </si>
  <si>
    <t>P3B2</t>
  </si>
  <si>
    <t>P4B1</t>
  </si>
  <si>
    <t>P4B2</t>
  </si>
  <si>
    <t>P5B1</t>
  </si>
  <si>
    <t>P5B2</t>
  </si>
  <si>
    <t>P6B1</t>
  </si>
  <si>
    <t>P6B2</t>
  </si>
  <si>
    <t>P1B0 (BM)</t>
  </si>
  <si>
    <t>P2B0(RP)</t>
  </si>
  <si>
    <t>P4B0(TCP)</t>
  </si>
  <si>
    <t>P3B0(KH2PO4)</t>
  </si>
  <si>
    <t>P5B0(DAP)</t>
  </si>
  <si>
    <t>P6B0(CaH2PO4)</t>
  </si>
  <si>
    <t>P1B0(BM)</t>
  </si>
  <si>
    <t>P2B0 (RP)</t>
  </si>
  <si>
    <t>P5B0 (DAP)</t>
  </si>
  <si>
    <t>OC</t>
  </si>
  <si>
    <t xml:space="preserve">N uptake </t>
  </si>
  <si>
    <t xml:space="preserve">P uptake </t>
  </si>
  <si>
    <t xml:space="preserve">P% in grain </t>
  </si>
  <si>
    <t xml:space="preserve">K uptake </t>
  </si>
  <si>
    <t xml:space="preserve">K% in grain </t>
  </si>
  <si>
    <t xml:space="preserve">K% in straw </t>
  </si>
  <si>
    <t xml:space="preserve">P% in straw </t>
  </si>
  <si>
    <t xml:space="preserve">Alkaline Phosphatse </t>
  </si>
  <si>
    <t>Dehydrogenase</t>
  </si>
  <si>
    <t xml:space="preserve">Root length </t>
  </si>
  <si>
    <t xml:space="preserve">at harvest </t>
  </si>
  <si>
    <t>plant height ( cm)</t>
  </si>
  <si>
    <t>**</t>
  </si>
  <si>
    <t xml:space="preserve">no. of nodules per plant </t>
  </si>
  <si>
    <r>
      <rPr>
        <b/>
        <sz val="14"/>
        <color rgb="FF7030A0"/>
        <rFont val="Calibri"/>
        <family val="2"/>
        <scheme val="minor"/>
      </rPr>
      <t>dry matter accumulation</t>
    </r>
    <r>
      <rPr>
        <sz val="11"/>
        <color theme="1"/>
        <rFont val="Calibri"/>
        <family val="2"/>
        <scheme val="minor"/>
      </rPr>
      <t xml:space="preserve"> </t>
    </r>
  </si>
  <si>
    <t xml:space="preserve">g/ pot </t>
  </si>
  <si>
    <t xml:space="preserve">Yield </t>
  </si>
  <si>
    <t xml:space="preserve">g/pot </t>
  </si>
  <si>
    <t>No of pods per plant</t>
  </si>
  <si>
    <t>N% in grain  **</t>
  </si>
  <si>
    <t>N% in straw  **</t>
  </si>
  <si>
    <t xml:space="preserve">germination </t>
  </si>
  <si>
    <t xml:space="preserve">flowering </t>
  </si>
  <si>
    <t xml:space="preserve">pH final </t>
  </si>
  <si>
    <t>CEC **</t>
  </si>
  <si>
    <t>protien content %**</t>
  </si>
  <si>
    <t>phytic acid **</t>
  </si>
  <si>
    <t>SMBC **</t>
  </si>
  <si>
    <t>Al-P</t>
  </si>
  <si>
    <t>Ca-P</t>
  </si>
  <si>
    <t>Fe-P</t>
  </si>
  <si>
    <t>Labile P</t>
  </si>
  <si>
    <t xml:space="preserve">harvest </t>
  </si>
  <si>
    <t>N avail</t>
  </si>
  <si>
    <t>aval P</t>
  </si>
  <si>
    <t>aval k</t>
  </si>
  <si>
    <t>R</t>
  </si>
  <si>
    <t>Total fodder yield</t>
  </si>
  <si>
    <t>P</t>
  </si>
  <si>
    <t>B</t>
  </si>
  <si>
    <t>P0</t>
  </si>
  <si>
    <t>P1</t>
  </si>
  <si>
    <t>P2</t>
  </si>
  <si>
    <t>P3</t>
  </si>
  <si>
    <t>P4</t>
  </si>
  <si>
    <t>P5</t>
  </si>
  <si>
    <t>P6</t>
  </si>
  <si>
    <t>B0</t>
  </si>
  <si>
    <t>B1</t>
  </si>
  <si>
    <t>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</si>
</sst>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2" fontId="0" fillId="0" borderId="0" xfId="0" applyNumberFormat="1"/>
    <xf numFmtId="2" fontId="5" fillId="0" borderId="0" xfId="0" applyNumberFormat="1" applyFont="1"/>
    <xf numFmtId="164" fontId="0" fillId="0" borderId="0" xfId="0" applyNumberFormat="1"/>
    <xf numFmtId="2" fontId="6" fillId="0" borderId="0" xfId="0" applyNumberFormat="1" applyFont="1"/>
    <xf numFmtId="0" fontId="11" fillId="0" borderId="0" xfId="0" applyFont="1" applyAlignment="1">
      <alignment horizontal="right" vertical="center" wrapText="1"/>
    </xf>
    <xf numFmtId="2" fontId="10" fillId="0" borderId="0" xfId="0" applyNumberFormat="1" applyFont="1" applyAlignment="1">
      <alignment horizontal="right" vertical="center" wrapText="1"/>
    </xf>
    <xf numFmtId="2" fontId="11" fillId="0" borderId="0" xfId="0" applyNumberFormat="1" applyFont="1" applyAlignment="1">
      <alignment horizontal="right" vertical="center" wrapText="1"/>
    </xf>
    <xf numFmtId="0" fontId="12" fillId="0" borderId="0" xfId="0" applyFont="1" applyAlignment="1">
      <alignment horizontal="right" vertical="center" wrapText="1"/>
    </xf>
    <xf numFmtId="2" fontId="12" fillId="0" borderId="0" xfId="0" applyNumberFormat="1" applyFont="1" applyAlignment="1">
      <alignment horizontal="right" vertical="center" wrapText="1"/>
    </xf>
    <xf numFmtId="2" fontId="13" fillId="0" borderId="0" xfId="0" applyNumberFormat="1" applyFont="1" applyAlignment="1">
      <alignment horizontal="right" vertical="center" wrapText="1"/>
    </xf>
    <xf numFmtId="2" fontId="9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zoomScale="66" zoomScaleNormal="66" workbookViewId="0">
      <selection activeCell="B9" sqref="B9"/>
    </sheetView>
  </sheetViews>
  <sheetFormatPr defaultRowHeight="14.4" x14ac:dyDescent="0.3"/>
  <cols>
    <col min="1" max="1" width="18.6640625" customWidth="1"/>
  </cols>
  <sheetData>
    <row r="1" spans="1:15" ht="18" x14ac:dyDescent="0.35">
      <c r="A1" s="4" t="s">
        <v>56</v>
      </c>
    </row>
    <row r="3" spans="1:15" ht="26.25" customHeight="1" x14ac:dyDescent="0.35">
      <c r="A3" s="1"/>
      <c r="B3" s="16" t="s">
        <v>54</v>
      </c>
      <c r="C3" s="16"/>
      <c r="D3" s="16"/>
      <c r="E3" s="16"/>
      <c r="F3" s="1"/>
      <c r="G3" s="16" t="s">
        <v>55</v>
      </c>
      <c r="H3" s="16"/>
      <c r="I3" s="16"/>
      <c r="J3" s="16"/>
      <c r="K3" s="1"/>
      <c r="L3" s="16" t="s">
        <v>7</v>
      </c>
      <c r="M3" s="16"/>
      <c r="N3" s="16"/>
      <c r="O3" s="16"/>
    </row>
    <row r="4" spans="1:15" ht="24.75" customHeight="1" x14ac:dyDescent="0.35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1"/>
      <c r="G4" s="2" t="s">
        <v>1</v>
      </c>
      <c r="H4" s="2" t="s">
        <v>2</v>
      </c>
      <c r="I4" s="2" t="s">
        <v>3</v>
      </c>
      <c r="J4" s="3" t="s">
        <v>4</v>
      </c>
      <c r="K4" s="1"/>
      <c r="L4" s="2" t="s">
        <v>1</v>
      </c>
      <c r="M4" s="2" t="s">
        <v>2</v>
      </c>
      <c r="N4" s="2" t="s">
        <v>3</v>
      </c>
      <c r="O4" s="3" t="s">
        <v>4</v>
      </c>
    </row>
    <row r="5" spans="1:15" ht="18" x14ac:dyDescent="0.35">
      <c r="A5" s="2" t="s">
        <v>8</v>
      </c>
      <c r="B5" s="5">
        <f>C5-(C5*5/100)</f>
        <v>7.03</v>
      </c>
      <c r="C5" s="10">
        <v>7.4</v>
      </c>
      <c r="D5" s="5">
        <f>C5+(C5*5/100)</f>
        <v>7.7700000000000005</v>
      </c>
      <c r="E5" s="6">
        <f>AVERAGE(B5:D5)</f>
        <v>7.3999999999999995</v>
      </c>
      <c r="F5" s="5"/>
      <c r="G5" s="5">
        <f>H5-(H5*5/100)</f>
        <v>7.0110000000000001</v>
      </c>
      <c r="H5" s="5">
        <v>7.38</v>
      </c>
      <c r="I5" s="5">
        <f>H5+(H5*5/100)</f>
        <v>7.7489999999999997</v>
      </c>
      <c r="J5" s="5">
        <f>AVERAGE(G5:I5)</f>
        <v>7.38</v>
      </c>
      <c r="K5" s="5"/>
      <c r="L5" s="5">
        <f>M5+(M5*5/100)</f>
        <v>7.6859999999999999</v>
      </c>
      <c r="M5" s="5">
        <v>7.32</v>
      </c>
      <c r="N5" s="5">
        <f>M5-(M5*5/100)</f>
        <v>6.9540000000000006</v>
      </c>
      <c r="O5" s="5">
        <f>AVERAGE(L5:N5)</f>
        <v>7.32</v>
      </c>
    </row>
    <row r="6" spans="1:15" ht="18" x14ac:dyDescent="0.35">
      <c r="A6" s="2" t="s">
        <v>9</v>
      </c>
      <c r="B6" s="5">
        <f t="shared" ref="B6:B25" si="0">C6-(C6*5/100)</f>
        <v>6.9254999999999995</v>
      </c>
      <c r="C6" s="10">
        <v>7.29</v>
      </c>
      <c r="D6" s="5">
        <f t="shared" ref="D6:D25" si="1">C6+(C6*5/100)</f>
        <v>7.6545000000000005</v>
      </c>
      <c r="E6" s="6">
        <f t="shared" ref="E6:E25" si="2">AVERAGE(B6:D6)</f>
        <v>7.2899999999999991</v>
      </c>
      <c r="F6" s="5"/>
      <c r="G6" s="5">
        <f t="shared" ref="G6:G25" si="3">H6-(H6*5/100)</f>
        <v>6.8970000000000002</v>
      </c>
      <c r="H6" s="5">
        <v>7.26</v>
      </c>
      <c r="I6" s="5">
        <f t="shared" ref="I6:I25" si="4">H6+(H6*5/100)</f>
        <v>7.6229999999999993</v>
      </c>
      <c r="J6" s="5">
        <f t="shared" ref="J6:J25" si="5">AVERAGE(G6:I6)</f>
        <v>7.2600000000000007</v>
      </c>
      <c r="K6" s="5"/>
      <c r="L6" s="5">
        <f t="shared" ref="L6:L25" si="6">M6+(M6*5/100)</f>
        <v>7.5389999999999997</v>
      </c>
      <c r="M6" s="5">
        <v>7.18</v>
      </c>
      <c r="N6" s="5">
        <f t="shared" ref="N6:N25" si="7">M6-(M6*5/100)</f>
        <v>6.8209999999999997</v>
      </c>
      <c r="O6" s="5">
        <f t="shared" ref="O6:O25" si="8">AVERAGE(L6:N6)</f>
        <v>7.18</v>
      </c>
    </row>
    <row r="7" spans="1:15" ht="18" x14ac:dyDescent="0.35">
      <c r="A7" s="2" t="s">
        <v>10</v>
      </c>
      <c r="B7" s="5">
        <f t="shared" si="0"/>
        <v>6.9349999999999996</v>
      </c>
      <c r="C7" s="10">
        <v>7.3</v>
      </c>
      <c r="D7" s="5">
        <f t="shared" si="1"/>
        <v>7.665</v>
      </c>
      <c r="E7" s="6">
        <f t="shared" si="2"/>
        <v>7.3</v>
      </c>
      <c r="F7" s="5"/>
      <c r="G7" s="5">
        <f t="shared" si="3"/>
        <v>6.9160000000000004</v>
      </c>
      <c r="H7" s="5">
        <v>7.28</v>
      </c>
      <c r="I7" s="5">
        <f t="shared" si="4"/>
        <v>7.6440000000000001</v>
      </c>
      <c r="J7" s="5">
        <f t="shared" si="5"/>
        <v>7.2800000000000011</v>
      </c>
      <c r="K7" s="5"/>
      <c r="L7" s="5">
        <f t="shared" si="6"/>
        <v>7.5705</v>
      </c>
      <c r="M7" s="5">
        <v>7.21</v>
      </c>
      <c r="N7" s="5">
        <f t="shared" si="7"/>
        <v>6.8494999999999999</v>
      </c>
      <c r="O7" s="5">
        <f t="shared" si="8"/>
        <v>7.21</v>
      </c>
    </row>
    <row r="8" spans="1:15" ht="18" x14ac:dyDescent="0.35">
      <c r="A8" s="2" t="s">
        <v>23</v>
      </c>
      <c r="B8" s="5">
        <f t="shared" si="0"/>
        <v>7.03</v>
      </c>
      <c r="C8" s="10">
        <v>7.4</v>
      </c>
      <c r="D8" s="5">
        <f t="shared" si="1"/>
        <v>7.7700000000000005</v>
      </c>
      <c r="E8" s="6">
        <f t="shared" si="2"/>
        <v>7.3999999999999995</v>
      </c>
      <c r="F8" s="5"/>
      <c r="G8" s="5">
        <f t="shared" si="3"/>
        <v>7.0110000000000001</v>
      </c>
      <c r="H8" s="5">
        <v>7.38</v>
      </c>
      <c r="I8" s="5">
        <f t="shared" si="4"/>
        <v>7.7489999999999997</v>
      </c>
      <c r="J8" s="5">
        <f t="shared" si="5"/>
        <v>7.38</v>
      </c>
      <c r="K8" s="5"/>
      <c r="L8" s="5">
        <f t="shared" si="6"/>
        <v>7.6754999999999995</v>
      </c>
      <c r="M8" s="5">
        <v>7.31</v>
      </c>
      <c r="N8" s="5">
        <f t="shared" si="7"/>
        <v>6.9444999999999997</v>
      </c>
      <c r="O8" s="5">
        <f t="shared" si="8"/>
        <v>7.31</v>
      </c>
    </row>
    <row r="9" spans="1:15" ht="18" x14ac:dyDescent="0.35">
      <c r="A9" s="2" t="s">
        <v>11</v>
      </c>
      <c r="B9" s="5">
        <f t="shared" si="0"/>
        <v>6.8970000000000002</v>
      </c>
      <c r="C9" s="10">
        <v>7.26</v>
      </c>
      <c r="D9" s="5">
        <f t="shared" si="1"/>
        <v>7.6229999999999993</v>
      </c>
      <c r="E9" s="6">
        <f t="shared" si="2"/>
        <v>7.2600000000000007</v>
      </c>
      <c r="F9" s="5"/>
      <c r="G9" s="5">
        <f t="shared" si="3"/>
        <v>6.8780000000000001</v>
      </c>
      <c r="H9" s="5">
        <v>7.24</v>
      </c>
      <c r="I9" s="5">
        <f t="shared" si="4"/>
        <v>7.6020000000000003</v>
      </c>
      <c r="J9" s="5">
        <f t="shared" si="5"/>
        <v>7.2399999999999993</v>
      </c>
      <c r="K9" s="5"/>
      <c r="L9" s="5">
        <f t="shared" si="6"/>
        <v>7.5179999999999998</v>
      </c>
      <c r="M9" s="5">
        <v>7.16</v>
      </c>
      <c r="N9" s="5">
        <f t="shared" si="7"/>
        <v>6.8020000000000005</v>
      </c>
      <c r="O9" s="5">
        <f t="shared" si="8"/>
        <v>7.16</v>
      </c>
    </row>
    <row r="10" spans="1:15" ht="18" x14ac:dyDescent="0.35">
      <c r="A10" s="2" t="s">
        <v>12</v>
      </c>
      <c r="B10" s="5">
        <f t="shared" si="0"/>
        <v>6.9254999999999995</v>
      </c>
      <c r="C10" s="10">
        <v>7.29</v>
      </c>
      <c r="D10" s="5">
        <f t="shared" si="1"/>
        <v>7.6545000000000005</v>
      </c>
      <c r="E10" s="6">
        <f t="shared" si="2"/>
        <v>7.2899999999999991</v>
      </c>
      <c r="F10" s="5"/>
      <c r="G10" s="5">
        <f t="shared" si="3"/>
        <v>6.9064999999999994</v>
      </c>
      <c r="H10" s="5">
        <v>7.27</v>
      </c>
      <c r="I10" s="5">
        <f t="shared" si="4"/>
        <v>7.6334999999999997</v>
      </c>
      <c r="J10" s="5">
        <f t="shared" si="5"/>
        <v>7.27</v>
      </c>
      <c r="K10" s="5"/>
      <c r="L10" s="5">
        <f t="shared" si="6"/>
        <v>7.5389999999999997</v>
      </c>
      <c r="M10" s="5">
        <v>7.18</v>
      </c>
      <c r="N10" s="5">
        <f t="shared" si="7"/>
        <v>6.8209999999999997</v>
      </c>
      <c r="O10" s="5">
        <f t="shared" si="8"/>
        <v>7.18</v>
      </c>
    </row>
    <row r="11" spans="1:15" ht="18" x14ac:dyDescent="0.35">
      <c r="A11" s="2" t="s">
        <v>24</v>
      </c>
      <c r="B11" s="5">
        <f t="shared" si="0"/>
        <v>7.0015000000000001</v>
      </c>
      <c r="C11" s="10">
        <v>7.37</v>
      </c>
      <c r="D11" s="5">
        <f t="shared" si="1"/>
        <v>7.7385000000000002</v>
      </c>
      <c r="E11" s="6">
        <f t="shared" si="2"/>
        <v>7.37</v>
      </c>
      <c r="F11" s="5"/>
      <c r="G11" s="5">
        <f t="shared" si="3"/>
        <v>6.9729999999999999</v>
      </c>
      <c r="H11" s="5">
        <v>7.34</v>
      </c>
      <c r="I11" s="5">
        <f t="shared" si="4"/>
        <v>7.7069999999999999</v>
      </c>
      <c r="J11" s="5">
        <f t="shared" si="5"/>
        <v>7.34</v>
      </c>
      <c r="K11" s="5"/>
      <c r="L11" s="5">
        <f t="shared" si="6"/>
        <v>7.6334999999999997</v>
      </c>
      <c r="M11" s="5">
        <v>7.27</v>
      </c>
      <c r="N11" s="5">
        <f t="shared" si="7"/>
        <v>6.9064999999999994</v>
      </c>
      <c r="O11" s="5">
        <f t="shared" si="8"/>
        <v>7.27</v>
      </c>
    </row>
    <row r="12" spans="1:15" ht="18" x14ac:dyDescent="0.35">
      <c r="A12" s="2" t="s">
        <v>13</v>
      </c>
      <c r="B12" s="5">
        <f t="shared" si="0"/>
        <v>6.8875000000000002</v>
      </c>
      <c r="C12" s="10">
        <v>7.25</v>
      </c>
      <c r="D12" s="5">
        <f t="shared" si="1"/>
        <v>7.6124999999999998</v>
      </c>
      <c r="E12" s="6">
        <f t="shared" si="2"/>
        <v>7.25</v>
      </c>
      <c r="F12" s="5"/>
      <c r="G12" s="5">
        <f t="shared" si="3"/>
        <v>6.859</v>
      </c>
      <c r="H12" s="5">
        <v>7.22</v>
      </c>
      <c r="I12" s="5">
        <f t="shared" si="4"/>
        <v>7.5809999999999995</v>
      </c>
      <c r="J12" s="5">
        <f t="shared" si="5"/>
        <v>7.22</v>
      </c>
      <c r="K12" s="5"/>
      <c r="L12" s="5">
        <f t="shared" si="6"/>
        <v>7.5179999999999998</v>
      </c>
      <c r="M12" s="5">
        <v>7.16</v>
      </c>
      <c r="N12" s="5">
        <f t="shared" si="7"/>
        <v>6.8020000000000005</v>
      </c>
      <c r="O12" s="5">
        <f t="shared" si="8"/>
        <v>7.16</v>
      </c>
    </row>
    <row r="13" spans="1:15" ht="18" x14ac:dyDescent="0.35">
      <c r="A13" s="2" t="s">
        <v>14</v>
      </c>
      <c r="B13" s="5">
        <f t="shared" si="0"/>
        <v>6.9064999999999994</v>
      </c>
      <c r="C13" s="10">
        <v>7.27</v>
      </c>
      <c r="D13" s="5">
        <f t="shared" si="1"/>
        <v>7.6334999999999997</v>
      </c>
      <c r="E13" s="6">
        <f t="shared" si="2"/>
        <v>7.27</v>
      </c>
      <c r="F13" s="5"/>
      <c r="G13" s="5">
        <f t="shared" si="3"/>
        <v>6.8780000000000001</v>
      </c>
      <c r="H13" s="5">
        <v>7.24</v>
      </c>
      <c r="I13" s="5">
        <f t="shared" si="4"/>
        <v>7.6020000000000003</v>
      </c>
      <c r="J13" s="5">
        <f t="shared" si="5"/>
        <v>7.2399999999999993</v>
      </c>
      <c r="K13" s="5"/>
      <c r="L13" s="5">
        <f t="shared" si="6"/>
        <v>7.5389999999999997</v>
      </c>
      <c r="M13" s="5">
        <v>7.18</v>
      </c>
      <c r="N13" s="5">
        <f t="shared" si="7"/>
        <v>6.8209999999999997</v>
      </c>
      <c r="O13" s="5">
        <f t="shared" si="8"/>
        <v>7.18</v>
      </c>
    </row>
    <row r="14" spans="1:15" ht="18" x14ac:dyDescent="0.35">
      <c r="A14" s="2" t="s">
        <v>26</v>
      </c>
      <c r="B14" s="5">
        <f t="shared" si="0"/>
        <v>6.9540000000000006</v>
      </c>
      <c r="C14" s="10">
        <v>7.32</v>
      </c>
      <c r="D14" s="5">
        <f t="shared" si="1"/>
        <v>7.6859999999999999</v>
      </c>
      <c r="E14" s="6">
        <f t="shared" si="2"/>
        <v>7.32</v>
      </c>
      <c r="F14" s="5"/>
      <c r="G14" s="5">
        <f t="shared" si="3"/>
        <v>6.9254999999999995</v>
      </c>
      <c r="H14" s="5">
        <v>7.29</v>
      </c>
      <c r="I14" s="5">
        <f t="shared" si="4"/>
        <v>7.6545000000000005</v>
      </c>
      <c r="J14" s="5">
        <f t="shared" si="5"/>
        <v>7.2899999999999991</v>
      </c>
      <c r="K14" s="5"/>
      <c r="L14" s="5">
        <f t="shared" si="6"/>
        <v>7.5705</v>
      </c>
      <c r="M14" s="5">
        <v>7.21</v>
      </c>
      <c r="N14" s="5">
        <f t="shared" si="7"/>
        <v>6.8494999999999999</v>
      </c>
      <c r="O14" s="5">
        <f t="shared" si="8"/>
        <v>7.21</v>
      </c>
    </row>
    <row r="15" spans="1:15" ht="18" x14ac:dyDescent="0.35">
      <c r="A15" s="2" t="s">
        <v>15</v>
      </c>
      <c r="B15" s="5">
        <f t="shared" si="0"/>
        <v>6.8494999999999999</v>
      </c>
      <c r="C15" s="10">
        <v>7.21</v>
      </c>
      <c r="D15" s="5">
        <f t="shared" si="1"/>
        <v>7.5705</v>
      </c>
      <c r="E15" s="6">
        <f t="shared" si="2"/>
        <v>7.21</v>
      </c>
      <c r="F15" s="5"/>
      <c r="G15" s="5">
        <f t="shared" si="3"/>
        <v>6.8305000000000007</v>
      </c>
      <c r="H15" s="5">
        <v>7.19</v>
      </c>
      <c r="I15" s="5">
        <f t="shared" si="4"/>
        <v>7.5495000000000001</v>
      </c>
      <c r="J15" s="5">
        <f t="shared" si="5"/>
        <v>7.19</v>
      </c>
      <c r="K15" s="5"/>
      <c r="L15" s="5">
        <f t="shared" si="6"/>
        <v>7.4655000000000005</v>
      </c>
      <c r="M15" s="5">
        <v>7.11</v>
      </c>
      <c r="N15" s="5">
        <f t="shared" si="7"/>
        <v>6.7545000000000002</v>
      </c>
      <c r="O15" s="5">
        <f t="shared" si="8"/>
        <v>7.11</v>
      </c>
    </row>
    <row r="16" spans="1:15" ht="18" x14ac:dyDescent="0.35">
      <c r="A16" s="2" t="s">
        <v>16</v>
      </c>
      <c r="B16" s="5">
        <f t="shared" si="0"/>
        <v>6.8685</v>
      </c>
      <c r="C16" s="10">
        <v>7.23</v>
      </c>
      <c r="D16" s="5">
        <f t="shared" si="1"/>
        <v>7.5915000000000008</v>
      </c>
      <c r="E16" s="6">
        <f t="shared" si="2"/>
        <v>7.23</v>
      </c>
      <c r="F16" s="5"/>
      <c r="G16" s="5">
        <f t="shared" si="3"/>
        <v>6.8494999999999999</v>
      </c>
      <c r="H16" s="5">
        <v>7.21</v>
      </c>
      <c r="I16" s="5">
        <f t="shared" si="4"/>
        <v>7.5705</v>
      </c>
      <c r="J16" s="5">
        <f t="shared" si="5"/>
        <v>7.21</v>
      </c>
      <c r="K16" s="5"/>
      <c r="L16" s="5">
        <f t="shared" si="6"/>
        <v>7.5915000000000008</v>
      </c>
      <c r="M16" s="5">
        <v>7.23</v>
      </c>
      <c r="N16" s="5">
        <f t="shared" si="7"/>
        <v>6.8685</v>
      </c>
      <c r="O16" s="5">
        <f t="shared" si="8"/>
        <v>7.23</v>
      </c>
    </row>
    <row r="17" spans="1:15" ht="18" x14ac:dyDescent="0.35">
      <c r="A17" s="2" t="s">
        <v>25</v>
      </c>
      <c r="B17" s="5">
        <f t="shared" si="0"/>
        <v>6.992</v>
      </c>
      <c r="C17" s="10">
        <v>7.36</v>
      </c>
      <c r="D17" s="5">
        <f t="shared" si="1"/>
        <v>7.7280000000000006</v>
      </c>
      <c r="E17" s="6">
        <f t="shared" si="2"/>
        <v>7.36</v>
      </c>
      <c r="F17" s="5"/>
      <c r="G17" s="5">
        <f t="shared" si="3"/>
        <v>6.9634999999999998</v>
      </c>
      <c r="H17" s="5">
        <v>7.33</v>
      </c>
      <c r="I17" s="5">
        <f t="shared" si="4"/>
        <v>7.6965000000000003</v>
      </c>
      <c r="J17" s="5">
        <f t="shared" si="5"/>
        <v>7.330000000000001</v>
      </c>
      <c r="K17" s="5"/>
      <c r="L17" s="5">
        <f t="shared" si="6"/>
        <v>7.6124999999999998</v>
      </c>
      <c r="M17" s="5">
        <v>7.25</v>
      </c>
      <c r="N17" s="5">
        <f t="shared" si="7"/>
        <v>6.8875000000000002</v>
      </c>
      <c r="O17" s="5">
        <f t="shared" si="8"/>
        <v>7.25</v>
      </c>
    </row>
    <row r="18" spans="1:15" ht="18" x14ac:dyDescent="0.35">
      <c r="A18" s="2" t="s">
        <v>17</v>
      </c>
      <c r="B18" s="5">
        <f t="shared" si="0"/>
        <v>6.8685</v>
      </c>
      <c r="C18" s="10">
        <v>7.23</v>
      </c>
      <c r="D18" s="5">
        <f t="shared" si="1"/>
        <v>7.5915000000000008</v>
      </c>
      <c r="E18" s="6">
        <f t="shared" si="2"/>
        <v>7.23</v>
      </c>
      <c r="F18" s="5"/>
      <c r="G18" s="5">
        <f t="shared" si="3"/>
        <v>6.84</v>
      </c>
      <c r="H18" s="5">
        <v>7.2</v>
      </c>
      <c r="I18" s="5">
        <f t="shared" si="4"/>
        <v>7.5600000000000005</v>
      </c>
      <c r="J18" s="5">
        <f t="shared" si="5"/>
        <v>7.2</v>
      </c>
      <c r="K18" s="5"/>
      <c r="L18" s="5">
        <f t="shared" si="6"/>
        <v>7.476</v>
      </c>
      <c r="M18" s="5">
        <v>7.12</v>
      </c>
      <c r="N18" s="5">
        <f t="shared" si="7"/>
        <v>6.7640000000000002</v>
      </c>
      <c r="O18" s="5">
        <f t="shared" si="8"/>
        <v>7.12</v>
      </c>
    </row>
    <row r="19" spans="1:15" ht="18" x14ac:dyDescent="0.35">
      <c r="A19" s="2" t="s">
        <v>18</v>
      </c>
      <c r="B19" s="5">
        <f t="shared" si="0"/>
        <v>6.8875000000000002</v>
      </c>
      <c r="C19" s="10">
        <v>7.25</v>
      </c>
      <c r="D19" s="5">
        <f t="shared" si="1"/>
        <v>7.6124999999999998</v>
      </c>
      <c r="E19" s="6">
        <f t="shared" si="2"/>
        <v>7.25</v>
      </c>
      <c r="F19" s="5"/>
      <c r="G19" s="5">
        <f t="shared" si="3"/>
        <v>6.8685</v>
      </c>
      <c r="H19" s="5">
        <v>7.23</v>
      </c>
      <c r="I19" s="5">
        <f t="shared" si="4"/>
        <v>7.5915000000000008</v>
      </c>
      <c r="J19" s="5">
        <f t="shared" si="5"/>
        <v>7.23</v>
      </c>
      <c r="K19" s="5"/>
      <c r="L19" s="5">
        <f t="shared" si="6"/>
        <v>7.4864999999999995</v>
      </c>
      <c r="M19" s="5">
        <v>7.13</v>
      </c>
      <c r="N19" s="5">
        <f t="shared" si="7"/>
        <v>6.7735000000000003</v>
      </c>
      <c r="O19" s="5">
        <f t="shared" si="8"/>
        <v>7.13</v>
      </c>
    </row>
    <row r="20" spans="1:15" ht="18" x14ac:dyDescent="0.35">
      <c r="A20" s="2" t="s">
        <v>27</v>
      </c>
      <c r="B20" s="5">
        <f t="shared" si="0"/>
        <v>6.9349999999999996</v>
      </c>
      <c r="C20" s="10">
        <v>7.3</v>
      </c>
      <c r="D20" s="5">
        <f t="shared" si="1"/>
        <v>7.665</v>
      </c>
      <c r="E20" s="6">
        <f t="shared" si="2"/>
        <v>7.3</v>
      </c>
      <c r="F20" s="5"/>
      <c r="G20" s="5">
        <f t="shared" si="3"/>
        <v>6.9064999999999994</v>
      </c>
      <c r="H20" s="5">
        <v>7.27</v>
      </c>
      <c r="I20" s="5">
        <f t="shared" si="4"/>
        <v>7.6334999999999997</v>
      </c>
      <c r="J20" s="5">
        <f t="shared" si="5"/>
        <v>7.27</v>
      </c>
      <c r="K20" s="5"/>
      <c r="L20" s="5">
        <f t="shared" si="6"/>
        <v>7.5389999999999997</v>
      </c>
      <c r="M20" s="5">
        <v>7.18</v>
      </c>
      <c r="N20" s="5">
        <f t="shared" si="7"/>
        <v>6.8209999999999997</v>
      </c>
      <c r="O20" s="5">
        <f t="shared" si="8"/>
        <v>7.18</v>
      </c>
    </row>
    <row r="21" spans="1:15" ht="18" x14ac:dyDescent="0.35">
      <c r="A21" s="2" t="s">
        <v>19</v>
      </c>
      <c r="B21" s="5">
        <f t="shared" si="0"/>
        <v>6.7449999999999992</v>
      </c>
      <c r="C21" s="11">
        <v>7.1</v>
      </c>
      <c r="D21" s="5">
        <f t="shared" si="1"/>
        <v>7.4550000000000001</v>
      </c>
      <c r="E21" s="6">
        <f t="shared" si="2"/>
        <v>7.0999999999999988</v>
      </c>
      <c r="F21" s="5"/>
      <c r="G21" s="5">
        <f t="shared" si="3"/>
        <v>6.726</v>
      </c>
      <c r="H21" s="5">
        <v>7.08</v>
      </c>
      <c r="I21" s="5">
        <f t="shared" si="4"/>
        <v>7.4340000000000002</v>
      </c>
      <c r="J21" s="5">
        <f t="shared" si="5"/>
        <v>7.080000000000001</v>
      </c>
      <c r="K21" s="5"/>
      <c r="L21" s="5">
        <f t="shared" si="6"/>
        <v>7.3605</v>
      </c>
      <c r="M21" s="5">
        <v>7.01</v>
      </c>
      <c r="N21" s="5">
        <f t="shared" si="7"/>
        <v>6.6594999999999995</v>
      </c>
      <c r="O21" s="5">
        <f t="shared" si="8"/>
        <v>7.0100000000000007</v>
      </c>
    </row>
    <row r="22" spans="1:15" ht="18" x14ac:dyDescent="0.35">
      <c r="A22" s="2" t="s">
        <v>20</v>
      </c>
      <c r="B22" s="5">
        <f t="shared" si="0"/>
        <v>6.7925000000000004</v>
      </c>
      <c r="C22" s="10">
        <v>7.15</v>
      </c>
      <c r="D22" s="5">
        <f t="shared" si="1"/>
        <v>7.5075000000000003</v>
      </c>
      <c r="E22" s="6">
        <f t="shared" si="2"/>
        <v>7.1500000000000012</v>
      </c>
      <c r="F22" s="5"/>
      <c r="G22" s="5">
        <f t="shared" si="3"/>
        <v>6.7640000000000002</v>
      </c>
      <c r="H22" s="5">
        <v>7.12</v>
      </c>
      <c r="I22" s="5">
        <f t="shared" si="4"/>
        <v>7.476</v>
      </c>
      <c r="J22" s="5">
        <f t="shared" si="5"/>
        <v>7.12</v>
      </c>
      <c r="K22" s="5"/>
      <c r="L22" s="5">
        <f t="shared" si="6"/>
        <v>7.4550000000000001</v>
      </c>
      <c r="M22" s="5">
        <v>7.1</v>
      </c>
      <c r="N22" s="5">
        <f t="shared" si="7"/>
        <v>6.7449999999999992</v>
      </c>
      <c r="O22" s="5">
        <f t="shared" si="8"/>
        <v>7.0999999999999988</v>
      </c>
    </row>
    <row r="23" spans="1:15" ht="18" x14ac:dyDescent="0.35">
      <c r="A23" s="2" t="s">
        <v>28</v>
      </c>
      <c r="B23" s="5">
        <f t="shared" si="0"/>
        <v>6.8780000000000001</v>
      </c>
      <c r="C23" s="10">
        <v>7.24</v>
      </c>
      <c r="D23" s="5">
        <f t="shared" si="1"/>
        <v>7.6020000000000003</v>
      </c>
      <c r="E23" s="6">
        <f t="shared" si="2"/>
        <v>7.2399999999999993</v>
      </c>
      <c r="F23" s="5"/>
      <c r="G23" s="5">
        <f t="shared" si="3"/>
        <v>6.8494999999999999</v>
      </c>
      <c r="H23" s="5">
        <v>7.21</v>
      </c>
      <c r="I23" s="5">
        <f t="shared" si="4"/>
        <v>7.5705</v>
      </c>
      <c r="J23" s="5">
        <f t="shared" si="5"/>
        <v>7.21</v>
      </c>
      <c r="K23" s="5"/>
      <c r="L23" s="5">
        <f t="shared" si="6"/>
        <v>7.5705</v>
      </c>
      <c r="M23" s="5">
        <v>7.21</v>
      </c>
      <c r="N23" s="5">
        <f t="shared" si="7"/>
        <v>6.8494999999999999</v>
      </c>
      <c r="O23" s="5">
        <f t="shared" si="8"/>
        <v>7.21</v>
      </c>
    </row>
    <row r="24" spans="1:15" ht="18" x14ac:dyDescent="0.35">
      <c r="A24" s="2" t="s">
        <v>21</v>
      </c>
      <c r="B24" s="5">
        <f t="shared" si="0"/>
        <v>6.8020000000000005</v>
      </c>
      <c r="C24" s="10">
        <v>7.16</v>
      </c>
      <c r="D24" s="5">
        <f t="shared" si="1"/>
        <v>7.5179999999999998</v>
      </c>
      <c r="E24" s="6">
        <f t="shared" si="2"/>
        <v>7.16</v>
      </c>
      <c r="F24" s="5"/>
      <c r="G24" s="5">
        <f t="shared" si="3"/>
        <v>6.7545000000000002</v>
      </c>
      <c r="H24" s="5">
        <v>7.11</v>
      </c>
      <c r="I24" s="5">
        <f t="shared" si="4"/>
        <v>7.4655000000000005</v>
      </c>
      <c r="J24" s="5">
        <f t="shared" si="5"/>
        <v>7.1099999999999994</v>
      </c>
      <c r="K24" s="5"/>
      <c r="L24" s="5">
        <f t="shared" si="6"/>
        <v>7.4864999999999995</v>
      </c>
      <c r="M24" s="5">
        <v>7.13</v>
      </c>
      <c r="N24" s="5">
        <f t="shared" si="7"/>
        <v>6.7735000000000003</v>
      </c>
      <c r="O24" s="5">
        <f t="shared" si="8"/>
        <v>7.13</v>
      </c>
    </row>
    <row r="25" spans="1:15" ht="18" x14ac:dyDescent="0.35">
      <c r="A25" s="2" t="s">
        <v>22</v>
      </c>
      <c r="B25" s="5">
        <f t="shared" si="0"/>
        <v>6.84</v>
      </c>
      <c r="C25" s="10">
        <v>7.2</v>
      </c>
      <c r="D25" s="5">
        <f t="shared" si="1"/>
        <v>7.5600000000000005</v>
      </c>
      <c r="E25" s="6">
        <f t="shared" si="2"/>
        <v>7.2</v>
      </c>
      <c r="F25" s="5"/>
      <c r="G25" s="5">
        <f t="shared" si="3"/>
        <v>6.8305000000000007</v>
      </c>
      <c r="H25" s="5">
        <v>7.19</v>
      </c>
      <c r="I25" s="5">
        <f t="shared" si="4"/>
        <v>7.5495000000000001</v>
      </c>
      <c r="J25" s="5">
        <f t="shared" si="5"/>
        <v>7.19</v>
      </c>
      <c r="K25" s="5"/>
      <c r="L25" s="5">
        <f t="shared" si="6"/>
        <v>7.5075000000000003</v>
      </c>
      <c r="M25" s="5">
        <v>7.15</v>
      </c>
      <c r="N25" s="5">
        <f t="shared" si="7"/>
        <v>6.7925000000000004</v>
      </c>
      <c r="O25" s="5">
        <f t="shared" si="8"/>
        <v>7.1500000000000012</v>
      </c>
    </row>
  </sheetData>
  <mergeCells count="3">
    <mergeCell ref="B3:E3"/>
    <mergeCell ref="G3:J3"/>
    <mergeCell ref="L3:O3"/>
  </mergeCells>
  <pageMargins left="0.7" right="0.7" top="0.75" bottom="0.75" header="0.3" footer="0.3"/>
  <pageSetup orientation="portrait" horizontalDpi="200" verticalDpi="200" copies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O54"/>
  <sheetViews>
    <sheetView zoomScale="82" zoomScaleNormal="82" workbookViewId="0">
      <selection activeCell="C13" sqref="C13"/>
    </sheetView>
  </sheetViews>
  <sheetFormatPr defaultRowHeight="14.4" x14ac:dyDescent="0.3"/>
  <cols>
    <col min="1" max="1" width="18.6640625" customWidth="1"/>
    <col min="13" max="13" width="15.88671875" customWidth="1"/>
  </cols>
  <sheetData>
    <row r="2" spans="1:15" ht="18" x14ac:dyDescent="0.35">
      <c r="A2" s="4" t="s">
        <v>42</v>
      </c>
      <c r="G2" s="18"/>
      <c r="H2" s="19"/>
      <c r="I2" s="19"/>
      <c r="J2" s="19"/>
    </row>
    <row r="3" spans="1:15" ht="18" x14ac:dyDescent="0.35">
      <c r="A3" s="1"/>
      <c r="B3" s="16" t="s">
        <v>65</v>
      </c>
      <c r="C3" s="16"/>
      <c r="D3" s="16"/>
      <c r="E3" s="16"/>
      <c r="F3" s="1"/>
      <c r="G3" s="16"/>
      <c r="H3" s="16"/>
      <c r="I3" s="16"/>
      <c r="J3" s="16"/>
      <c r="K3" s="1"/>
      <c r="L3" s="16"/>
      <c r="M3" s="16"/>
      <c r="N3" s="16"/>
      <c r="O3" s="16"/>
    </row>
    <row r="4" spans="1:15" ht="18" x14ac:dyDescent="0.35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1"/>
      <c r="G4" s="2"/>
      <c r="H4" s="2"/>
      <c r="I4" s="2"/>
      <c r="J4" s="3"/>
      <c r="K4" s="1"/>
      <c r="L4" s="2"/>
      <c r="M4" s="2" t="s">
        <v>8</v>
      </c>
      <c r="N4" s="2"/>
      <c r="O4" s="3"/>
    </row>
    <row r="5" spans="1:15" ht="18" x14ac:dyDescent="0.35">
      <c r="A5" s="2" t="s">
        <v>8</v>
      </c>
      <c r="B5" s="5">
        <f>D5+(D5*5/100)</f>
        <v>28.518000000000001</v>
      </c>
      <c r="C5" s="5">
        <f>D5-(D5*5/100)</f>
        <v>25.802</v>
      </c>
      <c r="D5" s="5">
        <v>27.16</v>
      </c>
      <c r="E5" s="8">
        <f>AVERAGE(B5:D5)</f>
        <v>27.16</v>
      </c>
      <c r="F5">
        <v>21</v>
      </c>
      <c r="M5" s="2" t="s">
        <v>9</v>
      </c>
    </row>
    <row r="6" spans="1:15" ht="18" x14ac:dyDescent="0.35">
      <c r="A6" s="2" t="s">
        <v>9</v>
      </c>
      <c r="B6" s="5">
        <f t="shared" ref="B6:B25" si="0">D6+(D6*5/100)</f>
        <v>29.578500000000002</v>
      </c>
      <c r="C6" s="5">
        <f t="shared" ref="C6:C25" si="1">D6-(D6*5/100)</f>
        <v>26.761500000000002</v>
      </c>
      <c r="D6" s="5">
        <v>28.17</v>
      </c>
      <c r="E6" s="8">
        <f t="shared" ref="E6:E25" si="2">AVERAGE(B6:D6)</f>
        <v>28.17</v>
      </c>
      <c r="F6">
        <v>19</v>
      </c>
      <c r="M6" s="2" t="s">
        <v>10</v>
      </c>
    </row>
    <row r="7" spans="1:15" ht="18" x14ac:dyDescent="0.35">
      <c r="A7" s="2" t="s">
        <v>10</v>
      </c>
      <c r="B7" s="5">
        <f t="shared" si="0"/>
        <v>29.210999999999999</v>
      </c>
      <c r="C7" s="5">
        <f t="shared" si="1"/>
        <v>26.429000000000002</v>
      </c>
      <c r="D7" s="5">
        <v>27.82</v>
      </c>
      <c r="E7" s="8">
        <f t="shared" si="2"/>
        <v>27.820000000000004</v>
      </c>
      <c r="F7">
        <v>20</v>
      </c>
      <c r="M7" s="2" t="s">
        <v>29</v>
      </c>
    </row>
    <row r="8" spans="1:15" ht="18" x14ac:dyDescent="0.35">
      <c r="A8" s="2" t="s">
        <v>29</v>
      </c>
      <c r="B8" s="5">
        <f t="shared" si="0"/>
        <v>30.219000000000001</v>
      </c>
      <c r="C8" s="5">
        <f t="shared" si="1"/>
        <v>27.341000000000001</v>
      </c>
      <c r="D8" s="5">
        <v>28.78</v>
      </c>
      <c r="E8" s="8">
        <f t="shared" si="2"/>
        <v>28.78</v>
      </c>
      <c r="F8">
        <v>18</v>
      </c>
      <c r="M8" s="2" t="s">
        <v>11</v>
      </c>
    </row>
    <row r="9" spans="1:15" ht="18" x14ac:dyDescent="0.35">
      <c r="A9" s="2" t="s">
        <v>11</v>
      </c>
      <c r="B9" s="5">
        <f t="shared" si="0"/>
        <v>30.912000000000003</v>
      </c>
      <c r="C9" s="5">
        <f t="shared" si="1"/>
        <v>27.968</v>
      </c>
      <c r="D9" s="5">
        <v>29.44</v>
      </c>
      <c r="E9" s="8">
        <f t="shared" si="2"/>
        <v>29.44</v>
      </c>
      <c r="F9">
        <v>16</v>
      </c>
      <c r="M9" s="2" t="s">
        <v>12</v>
      </c>
    </row>
    <row r="10" spans="1:15" ht="18" x14ac:dyDescent="0.35">
      <c r="A10" s="2" t="s">
        <v>12</v>
      </c>
      <c r="B10" s="5">
        <f t="shared" si="0"/>
        <v>30.4815</v>
      </c>
      <c r="C10" s="5">
        <f t="shared" si="1"/>
        <v>27.578500000000002</v>
      </c>
      <c r="D10" s="5">
        <v>29.03</v>
      </c>
      <c r="E10" s="8">
        <f t="shared" si="2"/>
        <v>29.03</v>
      </c>
      <c r="F10">
        <v>17</v>
      </c>
      <c r="M10" s="2" t="s">
        <v>30</v>
      </c>
    </row>
    <row r="11" spans="1:15" ht="18" x14ac:dyDescent="0.35">
      <c r="A11" s="2" t="s">
        <v>30</v>
      </c>
      <c r="B11" s="5">
        <f t="shared" si="0"/>
        <v>32.991</v>
      </c>
      <c r="C11" s="5">
        <f t="shared" si="1"/>
        <v>29.849</v>
      </c>
      <c r="D11" s="5">
        <v>31.42</v>
      </c>
      <c r="E11" s="8">
        <f t="shared" si="2"/>
        <v>31.42</v>
      </c>
      <c r="F11">
        <v>8</v>
      </c>
      <c r="M11" s="2" t="s">
        <v>13</v>
      </c>
    </row>
    <row r="12" spans="1:15" ht="18" x14ac:dyDescent="0.35">
      <c r="A12" s="2" t="s">
        <v>13</v>
      </c>
      <c r="B12" s="5">
        <f t="shared" si="0"/>
        <v>33.326999999999998</v>
      </c>
      <c r="C12" s="5">
        <f t="shared" si="1"/>
        <v>30.152999999999999</v>
      </c>
      <c r="D12" s="5">
        <v>31.74</v>
      </c>
      <c r="E12" s="8">
        <f t="shared" si="2"/>
        <v>31.74</v>
      </c>
      <c r="F12">
        <v>3</v>
      </c>
      <c r="M12" s="2" t="s">
        <v>14</v>
      </c>
    </row>
    <row r="13" spans="1:15" ht="18" x14ac:dyDescent="0.35">
      <c r="A13" s="2" t="s">
        <v>14</v>
      </c>
      <c r="B13" s="5">
        <f t="shared" si="0"/>
        <v>33.274500000000003</v>
      </c>
      <c r="C13" s="5">
        <f t="shared" si="1"/>
        <v>30.105499999999999</v>
      </c>
      <c r="D13" s="5">
        <v>31.69</v>
      </c>
      <c r="E13" s="8">
        <f t="shared" si="2"/>
        <v>31.69</v>
      </c>
      <c r="F13">
        <v>4</v>
      </c>
      <c r="M13" s="2" t="s">
        <v>26</v>
      </c>
    </row>
    <row r="14" spans="1:15" ht="18" x14ac:dyDescent="0.35">
      <c r="A14" s="2" t="s">
        <v>26</v>
      </c>
      <c r="B14" s="5">
        <f t="shared" si="0"/>
        <v>32.402999999999999</v>
      </c>
      <c r="C14" s="5">
        <f t="shared" si="1"/>
        <v>29.317</v>
      </c>
      <c r="D14" s="5">
        <v>30.86</v>
      </c>
      <c r="E14" s="8">
        <f t="shared" si="2"/>
        <v>30.86</v>
      </c>
      <c r="F14">
        <v>11</v>
      </c>
      <c r="M14" s="2" t="s">
        <v>15</v>
      </c>
    </row>
    <row r="15" spans="1:15" ht="18" x14ac:dyDescent="0.35">
      <c r="A15" s="2" t="s">
        <v>15</v>
      </c>
      <c r="B15" s="5">
        <f t="shared" si="0"/>
        <v>32.665500000000002</v>
      </c>
      <c r="C15" s="5">
        <f t="shared" si="1"/>
        <v>29.554500000000001</v>
      </c>
      <c r="D15" s="5">
        <v>31.11</v>
      </c>
      <c r="E15" s="8">
        <f t="shared" si="2"/>
        <v>31.11</v>
      </c>
      <c r="F15">
        <v>9</v>
      </c>
      <c r="M15" s="2" t="s">
        <v>16</v>
      </c>
    </row>
    <row r="16" spans="1:15" ht="18" x14ac:dyDescent="0.35">
      <c r="A16" s="2" t="s">
        <v>16</v>
      </c>
      <c r="B16" s="5">
        <f t="shared" si="0"/>
        <v>32.549999999999997</v>
      </c>
      <c r="C16" s="5">
        <f t="shared" si="1"/>
        <v>29.45</v>
      </c>
      <c r="D16" s="5">
        <v>31</v>
      </c>
      <c r="E16" s="8">
        <f t="shared" si="2"/>
        <v>31</v>
      </c>
      <c r="F16">
        <v>10</v>
      </c>
      <c r="M16" s="2" t="s">
        <v>25</v>
      </c>
    </row>
    <row r="17" spans="1:15" ht="18" x14ac:dyDescent="0.35">
      <c r="A17" s="2" t="s">
        <v>25</v>
      </c>
      <c r="B17" s="5">
        <f t="shared" si="0"/>
        <v>32.045999999999999</v>
      </c>
      <c r="C17" s="5">
        <f t="shared" si="1"/>
        <v>28.994</v>
      </c>
      <c r="D17" s="5">
        <v>30.52</v>
      </c>
      <c r="E17" s="8">
        <f t="shared" si="2"/>
        <v>30.52</v>
      </c>
      <c r="F17">
        <v>13</v>
      </c>
      <c r="M17" s="2" t="s">
        <v>17</v>
      </c>
    </row>
    <row r="18" spans="1:15" ht="18" x14ac:dyDescent="0.35">
      <c r="A18" s="2" t="s">
        <v>17</v>
      </c>
      <c r="B18" s="5">
        <f t="shared" si="0"/>
        <v>33.201000000000001</v>
      </c>
      <c r="C18" s="5">
        <f t="shared" si="1"/>
        <v>30.039000000000001</v>
      </c>
      <c r="D18" s="5">
        <v>31.62</v>
      </c>
      <c r="E18" s="8">
        <f t="shared" si="2"/>
        <v>31.62</v>
      </c>
      <c r="F18">
        <v>6</v>
      </c>
      <c r="M18" s="2" t="s">
        <v>18</v>
      </c>
    </row>
    <row r="19" spans="1:15" ht="18" x14ac:dyDescent="0.35">
      <c r="A19" s="2" t="s">
        <v>18</v>
      </c>
      <c r="B19" s="5">
        <f t="shared" si="0"/>
        <v>33.116999999999997</v>
      </c>
      <c r="C19" s="5">
        <f t="shared" si="1"/>
        <v>29.963000000000001</v>
      </c>
      <c r="D19" s="5">
        <v>31.54</v>
      </c>
      <c r="E19" s="8">
        <f t="shared" si="2"/>
        <v>31.540000000000003</v>
      </c>
      <c r="F19">
        <v>7</v>
      </c>
      <c r="M19" s="2" t="s">
        <v>31</v>
      </c>
    </row>
    <row r="20" spans="1:15" ht="18" x14ac:dyDescent="0.35">
      <c r="A20" s="2" t="s">
        <v>31</v>
      </c>
      <c r="B20" s="5">
        <f t="shared" si="0"/>
        <v>33.1905</v>
      </c>
      <c r="C20" s="5">
        <f t="shared" si="1"/>
        <v>30.029499999999999</v>
      </c>
      <c r="D20" s="5">
        <v>31.61</v>
      </c>
      <c r="E20" s="8">
        <f t="shared" si="2"/>
        <v>31.61</v>
      </c>
      <c r="F20">
        <v>5</v>
      </c>
      <c r="M20" s="2" t="s">
        <v>19</v>
      </c>
    </row>
    <row r="21" spans="1:15" ht="18" x14ac:dyDescent="0.35">
      <c r="A21" s="2" t="s">
        <v>19</v>
      </c>
      <c r="B21" s="5">
        <f t="shared" si="0"/>
        <v>33.610499999999995</v>
      </c>
      <c r="C21" s="5">
        <f t="shared" si="1"/>
        <v>30.409499999999998</v>
      </c>
      <c r="D21" s="5">
        <v>32.01</v>
      </c>
      <c r="E21" s="8">
        <f t="shared" si="2"/>
        <v>32.01</v>
      </c>
      <c r="F21">
        <v>1</v>
      </c>
      <c r="M21" s="2" t="s">
        <v>20</v>
      </c>
    </row>
    <row r="22" spans="1:15" ht="18" x14ac:dyDescent="0.35">
      <c r="A22" s="2" t="s">
        <v>20</v>
      </c>
      <c r="B22" s="5">
        <f t="shared" si="0"/>
        <v>33.536999999999999</v>
      </c>
      <c r="C22" s="5">
        <f t="shared" si="1"/>
        <v>30.343</v>
      </c>
      <c r="D22" s="5">
        <v>31.94</v>
      </c>
      <c r="E22" s="8">
        <f t="shared" si="2"/>
        <v>31.939999999999998</v>
      </c>
      <c r="F22">
        <v>2</v>
      </c>
      <c r="M22" s="2" t="s">
        <v>28</v>
      </c>
    </row>
    <row r="23" spans="1:15" ht="18" x14ac:dyDescent="0.35">
      <c r="A23" s="2" t="s">
        <v>28</v>
      </c>
      <c r="B23" s="5">
        <f t="shared" si="0"/>
        <v>32.277000000000001</v>
      </c>
      <c r="C23" s="5">
        <f t="shared" si="1"/>
        <v>29.202999999999999</v>
      </c>
      <c r="D23" s="5">
        <v>30.74</v>
      </c>
      <c r="E23" s="8">
        <f t="shared" si="2"/>
        <v>30.74</v>
      </c>
      <c r="F23">
        <v>12</v>
      </c>
      <c r="M23" s="2" t="s">
        <v>21</v>
      </c>
    </row>
    <row r="24" spans="1:15" ht="18" x14ac:dyDescent="0.35">
      <c r="A24" s="2" t="s">
        <v>21</v>
      </c>
      <c r="B24" s="5">
        <f t="shared" si="0"/>
        <v>31.667999999999999</v>
      </c>
      <c r="C24" s="5">
        <f t="shared" si="1"/>
        <v>28.652000000000001</v>
      </c>
      <c r="D24" s="5">
        <v>30.16</v>
      </c>
      <c r="E24" s="8">
        <f t="shared" si="2"/>
        <v>30.16</v>
      </c>
      <c r="F24">
        <v>14</v>
      </c>
      <c r="M24" s="2" t="s">
        <v>22</v>
      </c>
    </row>
    <row r="25" spans="1:15" ht="18" x14ac:dyDescent="0.35">
      <c r="A25" s="2" t="s">
        <v>22</v>
      </c>
      <c r="B25" s="5">
        <f t="shared" si="0"/>
        <v>31.226999999999997</v>
      </c>
      <c r="C25" s="5">
        <f t="shared" si="1"/>
        <v>28.253</v>
      </c>
      <c r="D25" s="5">
        <v>29.74</v>
      </c>
      <c r="E25" s="8">
        <f t="shared" si="2"/>
        <v>29.74</v>
      </c>
      <c r="F25">
        <v>15</v>
      </c>
    </row>
    <row r="32" spans="1:15" ht="18" x14ac:dyDescent="0.35">
      <c r="A32" s="1"/>
      <c r="B32" s="16" t="s">
        <v>5</v>
      </c>
      <c r="C32" s="16"/>
      <c r="D32" s="16"/>
      <c r="E32" s="16"/>
      <c r="F32" s="1"/>
      <c r="G32" s="16" t="s">
        <v>6</v>
      </c>
      <c r="H32" s="16"/>
      <c r="I32" s="16"/>
      <c r="J32" s="16"/>
      <c r="K32" s="1"/>
      <c r="L32" s="16" t="s">
        <v>7</v>
      </c>
      <c r="M32" s="16"/>
      <c r="N32" s="16"/>
      <c r="O32" s="16"/>
    </row>
    <row r="33" spans="1:15" ht="18" x14ac:dyDescent="0.35">
      <c r="A33" s="2" t="s">
        <v>0</v>
      </c>
      <c r="B33" s="2" t="s">
        <v>1</v>
      </c>
      <c r="C33" s="2" t="s">
        <v>2</v>
      </c>
      <c r="D33" s="2" t="s">
        <v>3</v>
      </c>
      <c r="E33" s="3" t="s">
        <v>4</v>
      </c>
      <c r="F33" s="1"/>
      <c r="G33" s="2" t="s">
        <v>1</v>
      </c>
      <c r="H33" s="2" t="s">
        <v>2</v>
      </c>
      <c r="I33" s="2" t="s">
        <v>3</v>
      </c>
      <c r="J33" s="3" t="s">
        <v>4</v>
      </c>
      <c r="K33" s="1"/>
      <c r="L33" s="2" t="s">
        <v>1</v>
      </c>
      <c r="M33" s="2" t="s">
        <v>2</v>
      </c>
      <c r="N33" s="2" t="s">
        <v>3</v>
      </c>
      <c r="O33" s="3" t="s">
        <v>4</v>
      </c>
    </row>
    <row r="34" spans="1:15" ht="18" x14ac:dyDescent="0.35">
      <c r="A34" s="2" t="s">
        <v>8</v>
      </c>
    </row>
    <row r="35" spans="1:15" ht="18" x14ac:dyDescent="0.35">
      <c r="A35" s="2" t="s">
        <v>9</v>
      </c>
    </row>
    <row r="36" spans="1:15" ht="18" x14ac:dyDescent="0.35">
      <c r="A36" s="2" t="s">
        <v>10</v>
      </c>
    </row>
    <row r="37" spans="1:15" ht="18" x14ac:dyDescent="0.35">
      <c r="A37" s="2" t="s">
        <v>29</v>
      </c>
    </row>
    <row r="38" spans="1:15" ht="18" x14ac:dyDescent="0.35">
      <c r="A38" s="2" t="s">
        <v>11</v>
      </c>
    </row>
    <row r="39" spans="1:15" ht="18" x14ac:dyDescent="0.35">
      <c r="A39" s="2" t="s">
        <v>12</v>
      </c>
    </row>
    <row r="40" spans="1:15" ht="18" x14ac:dyDescent="0.35">
      <c r="A40" s="2" t="s">
        <v>30</v>
      </c>
    </row>
    <row r="41" spans="1:15" ht="18" x14ac:dyDescent="0.35">
      <c r="A41" s="2" t="s">
        <v>13</v>
      </c>
    </row>
    <row r="42" spans="1:15" ht="18" x14ac:dyDescent="0.35">
      <c r="A42" s="2" t="s">
        <v>14</v>
      </c>
    </row>
    <row r="43" spans="1:15" ht="18" x14ac:dyDescent="0.35">
      <c r="A43" s="2" t="s">
        <v>26</v>
      </c>
    </row>
    <row r="44" spans="1:15" ht="18" x14ac:dyDescent="0.35">
      <c r="A44" s="2" t="s">
        <v>15</v>
      </c>
    </row>
    <row r="45" spans="1:15" ht="18" x14ac:dyDescent="0.35">
      <c r="A45" s="2" t="s">
        <v>16</v>
      </c>
    </row>
    <row r="46" spans="1:15" ht="18" x14ac:dyDescent="0.35">
      <c r="A46" s="2" t="s">
        <v>25</v>
      </c>
    </row>
    <row r="47" spans="1:15" ht="18" x14ac:dyDescent="0.35">
      <c r="A47" s="2" t="s">
        <v>17</v>
      </c>
    </row>
    <row r="48" spans="1:15" ht="18" x14ac:dyDescent="0.35">
      <c r="A48" s="2" t="s">
        <v>18</v>
      </c>
    </row>
    <row r="49" spans="1:1" ht="18" x14ac:dyDescent="0.35">
      <c r="A49" s="2" t="s">
        <v>31</v>
      </c>
    </row>
    <row r="50" spans="1:1" ht="18" x14ac:dyDescent="0.35">
      <c r="A50" s="2" t="s">
        <v>19</v>
      </c>
    </row>
    <row r="51" spans="1:1" ht="18" x14ac:dyDescent="0.35">
      <c r="A51" s="2" t="s">
        <v>20</v>
      </c>
    </row>
    <row r="52" spans="1:1" ht="18" x14ac:dyDescent="0.35">
      <c r="A52" s="2" t="s">
        <v>28</v>
      </c>
    </row>
    <row r="53" spans="1:1" ht="18" x14ac:dyDescent="0.35">
      <c r="A53" s="2" t="s">
        <v>21</v>
      </c>
    </row>
    <row r="54" spans="1:1" ht="18" x14ac:dyDescent="0.35">
      <c r="A54" s="2" t="s">
        <v>22</v>
      </c>
    </row>
  </sheetData>
  <mergeCells count="7">
    <mergeCell ref="G2:J2"/>
    <mergeCell ref="B3:E3"/>
    <mergeCell ref="G3:J3"/>
    <mergeCell ref="L3:O3"/>
    <mergeCell ref="B32:E32"/>
    <mergeCell ref="G32:J32"/>
    <mergeCell ref="L32:O32"/>
  </mergeCells>
  <pageMargins left="0.7" right="0.7" top="0.75" bottom="0.75" header="0.3" footer="0.3"/>
  <pageSetup orientation="portrait" horizontalDpi="200" verticalDpi="200" copies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Z53"/>
  <sheetViews>
    <sheetView topLeftCell="E1" zoomScale="64" zoomScaleNormal="64" workbookViewId="0">
      <selection activeCell="W12" sqref="W12"/>
    </sheetView>
  </sheetViews>
  <sheetFormatPr defaultRowHeight="14.4" x14ac:dyDescent="0.3"/>
  <cols>
    <col min="1" max="1" width="20" customWidth="1"/>
  </cols>
  <sheetData>
    <row r="2" spans="1:26" ht="18" x14ac:dyDescent="0.35">
      <c r="A2" s="4" t="s">
        <v>44</v>
      </c>
      <c r="B2" t="s">
        <v>45</v>
      </c>
      <c r="G2" s="18" t="s">
        <v>46</v>
      </c>
      <c r="H2" s="19"/>
      <c r="I2" s="19"/>
      <c r="J2" t="s">
        <v>45</v>
      </c>
      <c r="L2" s="19" t="s">
        <v>47</v>
      </c>
      <c r="M2" s="19"/>
      <c r="N2" s="19"/>
      <c r="O2" t="s">
        <v>48</v>
      </c>
      <c r="P2" t="s">
        <v>45</v>
      </c>
      <c r="Q2" s="4" t="s">
        <v>49</v>
      </c>
      <c r="R2" t="s">
        <v>50</v>
      </c>
      <c r="S2" t="s">
        <v>45</v>
      </c>
      <c r="V2" s="4" t="s">
        <v>51</v>
      </c>
      <c r="Y2" t="s">
        <v>45</v>
      </c>
    </row>
    <row r="3" spans="1:26" ht="18" x14ac:dyDescent="0.35">
      <c r="A3" s="1"/>
      <c r="B3" s="16" t="s">
        <v>43</v>
      </c>
      <c r="C3" s="16"/>
      <c r="D3" s="16"/>
      <c r="E3" s="16"/>
      <c r="F3" s="1"/>
      <c r="G3" s="16" t="s">
        <v>43</v>
      </c>
      <c r="H3" s="16"/>
      <c r="I3" s="16"/>
      <c r="J3" s="16"/>
      <c r="K3" s="1"/>
      <c r="L3" s="16" t="s">
        <v>43</v>
      </c>
      <c r="M3" s="16"/>
      <c r="N3" s="16"/>
      <c r="O3" s="16"/>
      <c r="Q3" s="16" t="s">
        <v>43</v>
      </c>
      <c r="R3" s="16"/>
      <c r="S3" s="16"/>
      <c r="T3" s="16"/>
      <c r="V3" s="16" t="s">
        <v>43</v>
      </c>
      <c r="W3" s="16"/>
      <c r="X3" s="16"/>
      <c r="Y3" s="16"/>
    </row>
    <row r="4" spans="1:26" ht="18" x14ac:dyDescent="0.35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1"/>
      <c r="G4" s="2" t="s">
        <v>1</v>
      </c>
      <c r="H4" s="2" t="s">
        <v>2</v>
      </c>
      <c r="I4" s="2" t="s">
        <v>3</v>
      </c>
      <c r="J4" s="3" t="s">
        <v>4</v>
      </c>
      <c r="K4" s="1"/>
      <c r="L4" s="2" t="s">
        <v>1</v>
      </c>
      <c r="M4" s="2" t="s">
        <v>2</v>
      </c>
      <c r="N4" s="2" t="s">
        <v>3</v>
      </c>
      <c r="O4" s="3" t="s">
        <v>4</v>
      </c>
      <c r="Q4" s="2" t="s">
        <v>1</v>
      </c>
      <c r="R4" s="2" t="s">
        <v>2</v>
      </c>
      <c r="S4" s="2" t="s">
        <v>3</v>
      </c>
      <c r="T4" s="3" t="s">
        <v>4</v>
      </c>
      <c r="V4" s="2" t="s">
        <v>1</v>
      </c>
      <c r="W4" s="2" t="s">
        <v>2</v>
      </c>
      <c r="X4" s="2" t="s">
        <v>3</v>
      </c>
      <c r="Y4" s="3" t="s">
        <v>4</v>
      </c>
    </row>
    <row r="5" spans="1:26" ht="18" x14ac:dyDescent="0.35">
      <c r="A5" s="2" t="s">
        <v>8</v>
      </c>
      <c r="B5" s="5">
        <f>C5+(C5*5/100)</f>
        <v>30.0825</v>
      </c>
      <c r="C5" s="12">
        <v>28.65</v>
      </c>
      <c r="D5" s="5">
        <f>C5-(C5*5/100)</f>
        <v>27.217499999999998</v>
      </c>
      <c r="E5" s="5">
        <f>AVERAGE(B5:D5)</f>
        <v>28.650000000000002</v>
      </c>
      <c r="G5" s="5">
        <f>H5+(H5*5/100)</f>
        <v>14.91</v>
      </c>
      <c r="H5" s="5">
        <v>14.2</v>
      </c>
      <c r="I5" s="5">
        <f>H5-(H5*5/100)</f>
        <v>13.489999999999998</v>
      </c>
      <c r="J5" s="5">
        <f>AVERAGE(G5:I5)</f>
        <v>14.199999999999998</v>
      </c>
      <c r="L5" s="5">
        <f>M5+(M5*5/100)</f>
        <v>29.966999999999999</v>
      </c>
      <c r="M5" s="12">
        <v>28.54</v>
      </c>
      <c r="N5" s="5">
        <f>M5-(M5*5/100)</f>
        <v>27.113</v>
      </c>
      <c r="O5" s="5">
        <f>AVERAGE(L5:N5)</f>
        <v>28.540000000000003</v>
      </c>
      <c r="Q5" s="5">
        <f>R5+(R5*5/100)</f>
        <v>17.041499999999999</v>
      </c>
      <c r="R5" s="5">
        <v>16.23</v>
      </c>
      <c r="S5" s="5">
        <f>R5-(R5*5/100)</f>
        <v>15.4185</v>
      </c>
      <c r="T5" s="5">
        <f>AVERAGE(Q5:S5)</f>
        <v>16.23</v>
      </c>
      <c r="V5" s="5">
        <f>W5-(W5*5/100)</f>
        <v>17.100000000000001</v>
      </c>
      <c r="W5" s="5">
        <v>18</v>
      </c>
      <c r="X5" s="5">
        <f>W5+(W5*5/100)</f>
        <v>18.899999999999999</v>
      </c>
      <c r="Y5" s="5">
        <f>AVERAGE(V5:X5)</f>
        <v>18</v>
      </c>
      <c r="Z5">
        <v>21</v>
      </c>
    </row>
    <row r="6" spans="1:26" ht="18" x14ac:dyDescent="0.35">
      <c r="A6" s="2" t="s">
        <v>9</v>
      </c>
      <c r="B6" s="5">
        <f t="shared" ref="B6:B25" si="0">C6+(C6*5/100)</f>
        <v>30.806999999999999</v>
      </c>
      <c r="C6" s="12">
        <v>29.34</v>
      </c>
      <c r="D6" s="5">
        <f t="shared" ref="D6:D25" si="1">C6-(C6*5/100)</f>
        <v>27.873000000000001</v>
      </c>
      <c r="E6" s="5">
        <f t="shared" ref="E6:E25" si="2">AVERAGE(B6:D6)</f>
        <v>29.34</v>
      </c>
      <c r="G6" s="5">
        <f t="shared" ref="G6:G25" si="3">H6+(H6*5/100)</f>
        <v>15.2775</v>
      </c>
      <c r="H6" s="5">
        <v>14.55</v>
      </c>
      <c r="I6" s="5">
        <f t="shared" ref="I6:I25" si="4">H6-(H6*5/100)</f>
        <v>13.822500000000002</v>
      </c>
      <c r="J6" s="5">
        <f t="shared" ref="J6:J25" si="5">AVERAGE(G6:I6)</f>
        <v>14.550000000000002</v>
      </c>
      <c r="L6" s="5">
        <f t="shared" ref="L6:L25" si="6">M6+(M6*5/100)</f>
        <v>32.402999999999999</v>
      </c>
      <c r="M6" s="12">
        <v>30.86</v>
      </c>
      <c r="N6" s="5">
        <f t="shared" ref="N6:N25" si="7">M6-(M6*5/100)</f>
        <v>29.317</v>
      </c>
      <c r="O6" s="5">
        <f t="shared" ref="O6:O25" si="8">AVERAGE(L6:N6)</f>
        <v>30.86</v>
      </c>
      <c r="Q6" s="5">
        <f t="shared" ref="Q6:Q25" si="9">R6+(R6*5/100)</f>
        <v>20.212499999999999</v>
      </c>
      <c r="R6" s="5">
        <v>19.25</v>
      </c>
      <c r="S6" s="5">
        <f t="shared" ref="S6:S24" si="10">R6-(R6*5/100)</f>
        <v>18.287500000000001</v>
      </c>
      <c r="T6" s="5">
        <f t="shared" ref="T6:T25" si="11">AVERAGE(Q6:S6)</f>
        <v>19.25</v>
      </c>
      <c r="V6" s="5">
        <f t="shared" ref="V6:V25" si="12">W6-(W6*5/100)</f>
        <v>17.574999999999999</v>
      </c>
      <c r="W6" s="5">
        <v>18.5</v>
      </c>
      <c r="X6" s="5">
        <f t="shared" ref="X6:X25" si="13">W6+(W6*5/100)</f>
        <v>19.425000000000001</v>
      </c>
      <c r="Y6" s="5">
        <f t="shared" ref="Y6:Y25" si="14">AVERAGE(V6:X6)</f>
        <v>18.5</v>
      </c>
      <c r="Z6">
        <v>19</v>
      </c>
    </row>
    <row r="7" spans="1:26" ht="18" x14ac:dyDescent="0.35">
      <c r="A7" s="2" t="s">
        <v>10</v>
      </c>
      <c r="B7" s="5">
        <f t="shared" si="0"/>
        <v>30.45</v>
      </c>
      <c r="C7" s="12">
        <v>29</v>
      </c>
      <c r="D7" s="5">
        <f t="shared" si="1"/>
        <v>27.55</v>
      </c>
      <c r="E7" s="5">
        <f t="shared" si="2"/>
        <v>29</v>
      </c>
      <c r="G7" s="5">
        <f t="shared" si="3"/>
        <v>15.067499999999999</v>
      </c>
      <c r="H7" s="5">
        <v>14.35</v>
      </c>
      <c r="I7" s="5">
        <f t="shared" si="4"/>
        <v>13.6325</v>
      </c>
      <c r="J7" s="5">
        <f t="shared" si="5"/>
        <v>14.35</v>
      </c>
      <c r="L7" s="5">
        <f t="shared" si="6"/>
        <v>31.615500000000001</v>
      </c>
      <c r="M7" s="12">
        <v>30.11</v>
      </c>
      <c r="N7" s="5">
        <f t="shared" si="7"/>
        <v>28.604499999999998</v>
      </c>
      <c r="O7" s="5">
        <f t="shared" si="8"/>
        <v>30.11</v>
      </c>
      <c r="Q7" s="5">
        <f t="shared" si="9"/>
        <v>19.571999999999999</v>
      </c>
      <c r="R7" s="5">
        <v>18.64</v>
      </c>
      <c r="S7" s="5">
        <f t="shared" si="10"/>
        <v>17.708000000000002</v>
      </c>
      <c r="T7" s="5">
        <f t="shared" si="11"/>
        <v>18.64</v>
      </c>
      <c r="V7" s="5">
        <f t="shared" si="12"/>
        <v>17.337499999999999</v>
      </c>
      <c r="W7" s="5">
        <v>18.25</v>
      </c>
      <c r="X7" s="5">
        <f t="shared" si="13"/>
        <v>19.162500000000001</v>
      </c>
      <c r="Y7" s="5">
        <f t="shared" si="14"/>
        <v>18.25</v>
      </c>
      <c r="Z7">
        <v>20</v>
      </c>
    </row>
    <row r="8" spans="1:26" ht="18" x14ac:dyDescent="0.35">
      <c r="A8" s="2" t="s">
        <v>29</v>
      </c>
      <c r="B8" s="5">
        <f t="shared" si="0"/>
        <v>31.352999999999998</v>
      </c>
      <c r="C8" s="12">
        <v>29.86</v>
      </c>
      <c r="D8" s="5">
        <f t="shared" si="1"/>
        <v>28.367000000000001</v>
      </c>
      <c r="E8" s="5">
        <f t="shared" si="2"/>
        <v>29.86</v>
      </c>
      <c r="G8" s="5">
        <f t="shared" si="3"/>
        <v>15.434999999999999</v>
      </c>
      <c r="H8" s="5">
        <v>14.7</v>
      </c>
      <c r="I8" s="5">
        <f t="shared" si="4"/>
        <v>13.965</v>
      </c>
      <c r="J8" s="5">
        <f t="shared" si="5"/>
        <v>14.699999999999998</v>
      </c>
      <c r="L8" s="5">
        <f t="shared" si="6"/>
        <v>34.429499999999997</v>
      </c>
      <c r="M8" s="12">
        <v>32.79</v>
      </c>
      <c r="N8" s="5">
        <f t="shared" si="7"/>
        <v>31.150500000000001</v>
      </c>
      <c r="O8" s="5">
        <f t="shared" si="8"/>
        <v>32.79</v>
      </c>
      <c r="Q8" s="5">
        <f t="shared" si="9"/>
        <v>20.8005</v>
      </c>
      <c r="R8" s="5">
        <v>19.809999999999999</v>
      </c>
      <c r="S8" s="5">
        <f t="shared" si="10"/>
        <v>18.819499999999998</v>
      </c>
      <c r="T8" s="5">
        <f t="shared" si="11"/>
        <v>19.809999999999999</v>
      </c>
      <c r="V8" s="5">
        <f t="shared" si="12"/>
        <v>17.8125</v>
      </c>
      <c r="W8" s="5">
        <v>18.75</v>
      </c>
      <c r="X8" s="5">
        <f t="shared" si="13"/>
        <v>19.6875</v>
      </c>
      <c r="Y8" s="5">
        <f t="shared" si="14"/>
        <v>18.75</v>
      </c>
      <c r="Z8">
        <v>18</v>
      </c>
    </row>
    <row r="9" spans="1:26" ht="18" x14ac:dyDescent="0.35">
      <c r="A9" s="2" t="s">
        <v>11</v>
      </c>
      <c r="B9" s="5">
        <f t="shared" si="0"/>
        <v>31.835999999999999</v>
      </c>
      <c r="C9" s="12">
        <v>30.32</v>
      </c>
      <c r="D9" s="5">
        <f t="shared" si="1"/>
        <v>28.804000000000002</v>
      </c>
      <c r="E9" s="5">
        <f t="shared" si="2"/>
        <v>30.320000000000004</v>
      </c>
      <c r="G9" s="5">
        <f t="shared" si="3"/>
        <v>15.917999999999999</v>
      </c>
      <c r="H9" s="5">
        <v>15.16</v>
      </c>
      <c r="I9" s="5">
        <f t="shared" si="4"/>
        <v>14.402000000000001</v>
      </c>
      <c r="J9" s="5">
        <f t="shared" si="5"/>
        <v>15.160000000000002</v>
      </c>
      <c r="L9" s="5">
        <f t="shared" si="6"/>
        <v>35.500500000000002</v>
      </c>
      <c r="M9" s="12">
        <v>33.81</v>
      </c>
      <c r="N9" s="5">
        <f t="shared" si="7"/>
        <v>32.119500000000002</v>
      </c>
      <c r="O9" s="5">
        <f t="shared" si="8"/>
        <v>33.81</v>
      </c>
      <c r="Q9" s="5">
        <f t="shared" si="9"/>
        <v>22.637999999999998</v>
      </c>
      <c r="R9" s="5">
        <v>21.56</v>
      </c>
      <c r="S9" s="5">
        <f t="shared" si="10"/>
        <v>20.481999999999999</v>
      </c>
      <c r="T9" s="5">
        <f t="shared" si="11"/>
        <v>21.56</v>
      </c>
      <c r="V9" s="5">
        <f t="shared" si="12"/>
        <v>18.05</v>
      </c>
      <c r="W9" s="5">
        <v>19</v>
      </c>
      <c r="X9" s="5">
        <f t="shared" si="13"/>
        <v>19.95</v>
      </c>
      <c r="Y9" s="5">
        <f t="shared" si="14"/>
        <v>19</v>
      </c>
      <c r="Z9">
        <v>16</v>
      </c>
    </row>
    <row r="10" spans="1:26" ht="18" x14ac:dyDescent="0.35">
      <c r="A10" s="2" t="s">
        <v>12</v>
      </c>
      <c r="B10" s="5">
        <f t="shared" si="0"/>
        <v>31.5105</v>
      </c>
      <c r="C10" s="12">
        <v>30.01</v>
      </c>
      <c r="D10" s="5">
        <f t="shared" si="1"/>
        <v>28.509500000000003</v>
      </c>
      <c r="E10" s="5">
        <f t="shared" si="2"/>
        <v>30.01</v>
      </c>
      <c r="G10" s="5">
        <f t="shared" si="3"/>
        <v>15.582000000000001</v>
      </c>
      <c r="H10" s="5">
        <v>14.84</v>
      </c>
      <c r="I10" s="5">
        <f t="shared" si="4"/>
        <v>14.097999999999999</v>
      </c>
      <c r="J10" s="5">
        <f t="shared" si="5"/>
        <v>14.839999999999998</v>
      </c>
      <c r="L10" s="5">
        <f t="shared" si="6"/>
        <v>35.080499999999994</v>
      </c>
      <c r="M10" s="12">
        <v>33.409999999999997</v>
      </c>
      <c r="N10" s="5">
        <f t="shared" si="7"/>
        <v>31.739499999999996</v>
      </c>
      <c r="O10" s="5">
        <f t="shared" si="8"/>
        <v>33.409999999999997</v>
      </c>
      <c r="Q10" s="5">
        <f t="shared" si="9"/>
        <v>21.987000000000002</v>
      </c>
      <c r="R10" s="5">
        <v>20.94</v>
      </c>
      <c r="S10" s="5">
        <f t="shared" si="10"/>
        <v>19.893000000000001</v>
      </c>
      <c r="T10" s="5">
        <f t="shared" si="11"/>
        <v>20.94</v>
      </c>
      <c r="V10" s="5">
        <f t="shared" si="12"/>
        <v>17.954999999999998</v>
      </c>
      <c r="W10" s="5">
        <v>18.899999999999999</v>
      </c>
      <c r="X10" s="5">
        <f t="shared" si="13"/>
        <v>19.844999999999999</v>
      </c>
      <c r="Y10" s="5">
        <f t="shared" si="14"/>
        <v>18.899999999999999</v>
      </c>
      <c r="Z10">
        <v>17</v>
      </c>
    </row>
    <row r="11" spans="1:26" ht="18" x14ac:dyDescent="0.35">
      <c r="A11" s="2" t="s">
        <v>30</v>
      </c>
      <c r="B11" s="5">
        <f t="shared" si="0"/>
        <v>34.482000000000006</v>
      </c>
      <c r="C11" s="12">
        <v>32.840000000000003</v>
      </c>
      <c r="D11" s="5">
        <f t="shared" si="1"/>
        <v>31.198000000000004</v>
      </c>
      <c r="E11" s="5">
        <f t="shared" si="2"/>
        <v>32.840000000000003</v>
      </c>
      <c r="G11" s="5">
        <f t="shared" si="3"/>
        <v>18.784500000000001</v>
      </c>
      <c r="H11" s="5">
        <v>17.89</v>
      </c>
      <c r="I11" s="5">
        <f t="shared" si="4"/>
        <v>16.9955</v>
      </c>
      <c r="J11" s="5">
        <f t="shared" si="5"/>
        <v>17.89</v>
      </c>
      <c r="L11" s="5">
        <f t="shared" si="6"/>
        <v>44.236499999999999</v>
      </c>
      <c r="M11" s="12">
        <v>42.13</v>
      </c>
      <c r="N11" s="5">
        <f t="shared" si="7"/>
        <v>40.023500000000006</v>
      </c>
      <c r="O11" s="5">
        <f t="shared" si="8"/>
        <v>42.13</v>
      </c>
      <c r="Q11" s="5">
        <f t="shared" si="9"/>
        <v>26.208000000000002</v>
      </c>
      <c r="R11" s="5">
        <v>24.96</v>
      </c>
      <c r="S11" s="5">
        <f t="shared" si="10"/>
        <v>23.712</v>
      </c>
      <c r="T11" s="5">
        <f t="shared" si="11"/>
        <v>24.960000000000004</v>
      </c>
      <c r="V11" s="5">
        <f t="shared" si="12"/>
        <v>20.1875</v>
      </c>
      <c r="W11" s="5">
        <v>21.25</v>
      </c>
      <c r="X11" s="5">
        <f t="shared" si="13"/>
        <v>22.3125</v>
      </c>
      <c r="Y11" s="5">
        <f t="shared" si="14"/>
        <v>21.25</v>
      </c>
      <c r="Z11">
        <v>8</v>
      </c>
    </row>
    <row r="12" spans="1:26" ht="18" x14ac:dyDescent="0.35">
      <c r="A12" s="2" t="s">
        <v>13</v>
      </c>
      <c r="B12" s="5">
        <f t="shared" si="0"/>
        <v>36.728999999999999</v>
      </c>
      <c r="C12" s="12">
        <v>34.979999999999997</v>
      </c>
      <c r="D12" s="5">
        <f t="shared" si="1"/>
        <v>33.230999999999995</v>
      </c>
      <c r="E12" s="5">
        <f t="shared" si="2"/>
        <v>34.979999999999997</v>
      </c>
      <c r="G12" s="5">
        <f t="shared" si="3"/>
        <v>20.0655</v>
      </c>
      <c r="H12" s="5">
        <v>19.11</v>
      </c>
      <c r="I12" s="5">
        <f t="shared" si="4"/>
        <v>18.154499999999999</v>
      </c>
      <c r="J12" s="5">
        <f t="shared" si="5"/>
        <v>19.11</v>
      </c>
      <c r="L12" s="5">
        <f t="shared" si="6"/>
        <v>46.084499999999998</v>
      </c>
      <c r="M12" s="12">
        <v>43.89</v>
      </c>
      <c r="N12" s="5">
        <f t="shared" si="7"/>
        <v>41.695500000000003</v>
      </c>
      <c r="O12" s="5">
        <f t="shared" si="8"/>
        <v>43.890000000000008</v>
      </c>
      <c r="Q12" s="5">
        <f t="shared" si="9"/>
        <v>28.822499999999998</v>
      </c>
      <c r="R12" s="5">
        <v>27.45</v>
      </c>
      <c r="S12" s="5">
        <f t="shared" si="10"/>
        <v>26.077500000000001</v>
      </c>
      <c r="T12" s="5">
        <f t="shared" si="11"/>
        <v>27.45</v>
      </c>
      <c r="V12" s="5">
        <f t="shared" si="12"/>
        <v>21.612500000000001</v>
      </c>
      <c r="W12" s="5">
        <v>22.75</v>
      </c>
      <c r="X12" s="5">
        <f t="shared" si="13"/>
        <v>23.887499999999999</v>
      </c>
      <c r="Y12" s="5">
        <f t="shared" si="14"/>
        <v>22.75</v>
      </c>
      <c r="Z12">
        <v>3</v>
      </c>
    </row>
    <row r="13" spans="1:26" ht="18" x14ac:dyDescent="0.35">
      <c r="A13" s="2" t="s">
        <v>14</v>
      </c>
      <c r="B13" s="5">
        <f t="shared" si="0"/>
        <v>36.497999999999998</v>
      </c>
      <c r="C13" s="12">
        <v>34.76</v>
      </c>
      <c r="D13" s="5">
        <f t="shared" si="1"/>
        <v>33.021999999999998</v>
      </c>
      <c r="E13" s="5">
        <f t="shared" si="2"/>
        <v>34.76</v>
      </c>
      <c r="G13" s="5">
        <f t="shared" si="3"/>
        <v>19.908000000000001</v>
      </c>
      <c r="H13" s="5">
        <v>18.96</v>
      </c>
      <c r="I13" s="5">
        <f t="shared" si="4"/>
        <v>18.012</v>
      </c>
      <c r="J13" s="5">
        <f t="shared" si="5"/>
        <v>18.96</v>
      </c>
      <c r="L13" s="5">
        <f t="shared" si="6"/>
        <v>45.969000000000001</v>
      </c>
      <c r="M13" s="12">
        <v>43.78</v>
      </c>
      <c r="N13" s="5">
        <f t="shared" si="7"/>
        <v>41.591000000000001</v>
      </c>
      <c r="O13" s="5">
        <f t="shared" si="8"/>
        <v>43.78</v>
      </c>
      <c r="Q13" s="5">
        <f t="shared" si="9"/>
        <v>28.360500000000002</v>
      </c>
      <c r="R13" s="5">
        <v>27.01</v>
      </c>
      <c r="S13" s="5">
        <f t="shared" si="10"/>
        <v>25.659500000000001</v>
      </c>
      <c r="T13" s="5">
        <f t="shared" si="11"/>
        <v>27.01</v>
      </c>
      <c r="V13" s="5">
        <f t="shared" si="12"/>
        <v>21.375</v>
      </c>
      <c r="W13" s="5">
        <v>22.5</v>
      </c>
      <c r="X13" s="5">
        <f t="shared" si="13"/>
        <v>23.625</v>
      </c>
      <c r="Y13" s="5">
        <f t="shared" si="14"/>
        <v>22.5</v>
      </c>
      <c r="Z13">
        <v>4</v>
      </c>
    </row>
    <row r="14" spans="1:26" ht="18" x14ac:dyDescent="0.35">
      <c r="A14" s="2" t="s">
        <v>26</v>
      </c>
      <c r="B14" s="5">
        <f t="shared" si="0"/>
        <v>33.547499999999999</v>
      </c>
      <c r="C14" s="12">
        <v>31.95</v>
      </c>
      <c r="D14" s="5">
        <f t="shared" si="1"/>
        <v>30.352499999999999</v>
      </c>
      <c r="E14" s="5">
        <f t="shared" si="2"/>
        <v>31.95</v>
      </c>
      <c r="G14" s="5">
        <f t="shared" si="3"/>
        <v>17.850000000000001</v>
      </c>
      <c r="H14" s="5">
        <v>17</v>
      </c>
      <c r="I14" s="5">
        <f t="shared" si="4"/>
        <v>16.149999999999999</v>
      </c>
      <c r="J14" s="5">
        <f t="shared" si="5"/>
        <v>17</v>
      </c>
      <c r="L14" s="5">
        <f t="shared" si="6"/>
        <v>39.9</v>
      </c>
      <c r="M14" s="12">
        <v>38</v>
      </c>
      <c r="N14" s="5">
        <f t="shared" si="7"/>
        <v>36.1</v>
      </c>
      <c r="O14" s="5">
        <f t="shared" si="8"/>
        <v>38</v>
      </c>
      <c r="Q14" s="5">
        <f t="shared" si="9"/>
        <v>24.716999999999999</v>
      </c>
      <c r="R14" s="5">
        <v>23.54</v>
      </c>
      <c r="S14" s="5">
        <f t="shared" si="10"/>
        <v>22.363</v>
      </c>
      <c r="T14" s="5">
        <f t="shared" si="11"/>
        <v>23.540000000000003</v>
      </c>
      <c r="V14" s="5">
        <f t="shared" si="12"/>
        <v>19.6175</v>
      </c>
      <c r="W14" s="5">
        <v>20.65</v>
      </c>
      <c r="X14" s="5">
        <f t="shared" si="13"/>
        <v>21.682499999999997</v>
      </c>
      <c r="Y14" s="5">
        <f t="shared" si="14"/>
        <v>20.65</v>
      </c>
      <c r="Z14">
        <v>11</v>
      </c>
    </row>
    <row r="15" spans="1:26" ht="18" x14ac:dyDescent="0.35">
      <c r="A15" s="2" t="s">
        <v>15</v>
      </c>
      <c r="B15" s="5">
        <f>C15+(C15*5/100)</f>
        <v>34.041000000000004</v>
      </c>
      <c r="C15" s="12">
        <v>32.42</v>
      </c>
      <c r="D15" s="5">
        <f>C15-(C15*5/100)</f>
        <v>30.799000000000003</v>
      </c>
      <c r="E15" s="5">
        <f>AVERAGE(B15:D15)</f>
        <v>32.420000000000009</v>
      </c>
      <c r="G15" s="5">
        <f>H15+(H15*5/100)</f>
        <v>18.427500000000002</v>
      </c>
      <c r="H15" s="5">
        <v>17.55</v>
      </c>
      <c r="I15" s="5">
        <f>H15-(H15*5/100)</f>
        <v>16.672499999999999</v>
      </c>
      <c r="J15" s="5">
        <f>AVERAGE(G15:I15)</f>
        <v>17.55</v>
      </c>
      <c r="L15" s="5">
        <f>M15+(M15*5/100)</f>
        <v>42.797999999999995</v>
      </c>
      <c r="M15" s="12">
        <v>40.76</v>
      </c>
      <c r="N15" s="5">
        <f>M15-(M15*5/100)</f>
        <v>38.722000000000001</v>
      </c>
      <c r="O15" s="5">
        <f>AVERAGE(L15:N15)</f>
        <v>40.76</v>
      </c>
      <c r="Q15" s="5">
        <f>R15+(R15*5/100)</f>
        <v>25.704000000000001</v>
      </c>
      <c r="R15" s="5">
        <v>24.48</v>
      </c>
      <c r="S15" s="5">
        <f>R15-(R15*5/100)</f>
        <v>23.256</v>
      </c>
      <c r="T15" s="5">
        <f>AVERAGE(Q15:S15)</f>
        <v>24.48</v>
      </c>
      <c r="V15" s="5">
        <f>W15-(W15*5/100)</f>
        <v>20.045000000000002</v>
      </c>
      <c r="W15" s="5">
        <v>21.1</v>
      </c>
      <c r="X15" s="5">
        <f>W15+(W15*5/100)</f>
        <v>22.155000000000001</v>
      </c>
      <c r="Y15" s="5">
        <f>AVERAGE(V15:X15)</f>
        <v>21.1</v>
      </c>
      <c r="Z15">
        <v>9</v>
      </c>
    </row>
    <row r="16" spans="1:26" ht="18" x14ac:dyDescent="0.35">
      <c r="A16" s="2" t="s">
        <v>16</v>
      </c>
      <c r="B16" s="5">
        <f>C16+(C16*5/100)</f>
        <v>33.7575</v>
      </c>
      <c r="C16" s="12">
        <v>32.15</v>
      </c>
      <c r="D16" s="5">
        <f>C16-(C16*5/100)</f>
        <v>30.542499999999997</v>
      </c>
      <c r="E16" s="5">
        <f>AVERAGE(B16:D16)</f>
        <v>32.15</v>
      </c>
      <c r="G16" s="5">
        <f>H16+(H16*5/100)</f>
        <v>18.27</v>
      </c>
      <c r="H16" s="5">
        <v>17.399999999999999</v>
      </c>
      <c r="I16" s="5">
        <f>H16-(H16*5/100)</f>
        <v>16.529999999999998</v>
      </c>
      <c r="J16" s="5">
        <f>AVERAGE(G16:I16)</f>
        <v>17.400000000000002</v>
      </c>
      <c r="L16" s="5">
        <f>M16+(M16*5/100)</f>
        <v>40.1205</v>
      </c>
      <c r="M16" s="12">
        <v>38.21</v>
      </c>
      <c r="N16" s="5">
        <f>M16-(M16*5/100)</f>
        <v>36.299500000000002</v>
      </c>
      <c r="O16" s="5">
        <f>AVERAGE(L16:N16)</f>
        <v>38.21</v>
      </c>
      <c r="Q16" s="5">
        <f>R16+(R16*5/100)</f>
        <v>25.179000000000002</v>
      </c>
      <c r="R16" s="5">
        <v>23.98</v>
      </c>
      <c r="S16" s="5">
        <f>R16-(R16*5/100)</f>
        <v>22.780999999999999</v>
      </c>
      <c r="T16" s="5">
        <f>AVERAGE(Q16:S16)</f>
        <v>23.98</v>
      </c>
      <c r="V16" s="5">
        <f>W16-(W16*5/100)</f>
        <v>19.9025</v>
      </c>
      <c r="W16" s="5">
        <v>20.95</v>
      </c>
      <c r="X16" s="5">
        <f>W16+(W16*5/100)</f>
        <v>21.997499999999999</v>
      </c>
      <c r="Y16" s="5">
        <f>AVERAGE(V16:X16)</f>
        <v>20.95</v>
      </c>
      <c r="Z16">
        <v>10</v>
      </c>
    </row>
    <row r="17" spans="1:26" ht="18" x14ac:dyDescent="0.35">
      <c r="A17" s="2" t="s">
        <v>25</v>
      </c>
      <c r="B17" s="5">
        <f t="shared" si="0"/>
        <v>32.948999999999998</v>
      </c>
      <c r="C17" s="12">
        <v>31.38</v>
      </c>
      <c r="D17" s="5">
        <f t="shared" si="1"/>
        <v>29.811</v>
      </c>
      <c r="E17" s="5">
        <f t="shared" si="2"/>
        <v>31.379999999999995</v>
      </c>
      <c r="G17" s="5">
        <f t="shared" si="3"/>
        <v>17.230499999999999</v>
      </c>
      <c r="H17" s="5">
        <v>16.41</v>
      </c>
      <c r="I17" s="5">
        <f t="shared" si="4"/>
        <v>15.589500000000001</v>
      </c>
      <c r="J17" s="5">
        <f t="shared" si="5"/>
        <v>16.41</v>
      </c>
      <c r="L17" s="5">
        <f t="shared" si="6"/>
        <v>38.293500000000002</v>
      </c>
      <c r="M17" s="12">
        <v>36.47</v>
      </c>
      <c r="N17" s="5">
        <f t="shared" si="7"/>
        <v>34.646499999999996</v>
      </c>
      <c r="O17" s="5">
        <f t="shared" si="8"/>
        <v>36.47</v>
      </c>
      <c r="Q17" s="5">
        <f t="shared" si="9"/>
        <v>23.929499999999997</v>
      </c>
      <c r="R17" s="5">
        <v>22.79</v>
      </c>
      <c r="S17" s="5">
        <f t="shared" si="10"/>
        <v>21.650500000000001</v>
      </c>
      <c r="T17" s="5">
        <f t="shared" si="11"/>
        <v>22.790000000000003</v>
      </c>
      <c r="V17" s="5">
        <f t="shared" si="12"/>
        <v>18.857500000000002</v>
      </c>
      <c r="W17" s="5">
        <v>19.850000000000001</v>
      </c>
      <c r="X17" s="5">
        <f t="shared" si="13"/>
        <v>20.842500000000001</v>
      </c>
      <c r="Y17" s="5">
        <f t="shared" si="14"/>
        <v>19.850000000000001</v>
      </c>
      <c r="Z17">
        <v>13</v>
      </c>
    </row>
    <row r="18" spans="1:26" ht="18" x14ac:dyDescent="0.35">
      <c r="A18" s="2" t="s">
        <v>17</v>
      </c>
      <c r="B18" s="5">
        <f>C18+(C18*5/100)</f>
        <v>35.017499999999998</v>
      </c>
      <c r="C18" s="12">
        <v>33.35</v>
      </c>
      <c r="D18" s="5">
        <f>C18-(C18*5/100)</f>
        <v>31.682500000000001</v>
      </c>
      <c r="E18" s="5">
        <f>AVERAGE(B18:D18)</f>
        <v>33.35</v>
      </c>
      <c r="G18" s="5">
        <f>H18+(H18*5/100)</f>
        <v>19.414499999999997</v>
      </c>
      <c r="H18" s="5">
        <v>18.489999999999998</v>
      </c>
      <c r="I18" s="5">
        <f>H18-(H18*5/100)</f>
        <v>17.5655</v>
      </c>
      <c r="J18" s="5">
        <f>AVERAGE(G18:I18)</f>
        <v>18.489999999999998</v>
      </c>
      <c r="L18" s="5">
        <f>M18+(M18*5/100)</f>
        <v>45.255000000000003</v>
      </c>
      <c r="M18" s="12">
        <v>43.1</v>
      </c>
      <c r="N18" s="5">
        <f>M18-(M18*5/100)</f>
        <v>40.945</v>
      </c>
      <c r="O18" s="5">
        <f>AVERAGE(L18:N18)</f>
        <v>43.1</v>
      </c>
      <c r="Q18" s="5">
        <f>R18+(R18*5/100)</f>
        <v>26.9115</v>
      </c>
      <c r="R18" s="5">
        <v>25.63</v>
      </c>
      <c r="S18" s="5">
        <f>R18-(R18*5/100)</f>
        <v>24.348499999999998</v>
      </c>
      <c r="T18" s="5">
        <f>AVERAGE(Q18:S18)</f>
        <v>25.63</v>
      </c>
      <c r="V18" s="5">
        <f>W18-(W18*5/100)</f>
        <v>20.71</v>
      </c>
      <c r="W18" s="5">
        <v>21.8</v>
      </c>
      <c r="X18" s="5">
        <f>W18+(W18*5/100)</f>
        <v>22.89</v>
      </c>
      <c r="Y18" s="5">
        <f>AVERAGE(V18:X18)</f>
        <v>21.8</v>
      </c>
      <c r="Z18">
        <v>6</v>
      </c>
    </row>
    <row r="19" spans="1:26" ht="18" x14ac:dyDescent="0.35">
      <c r="A19" s="2" t="s">
        <v>18</v>
      </c>
      <c r="B19" s="5">
        <f>C19+(C19*5/100)</f>
        <v>34.755000000000003</v>
      </c>
      <c r="C19" s="12">
        <v>33.1</v>
      </c>
      <c r="D19" s="5">
        <f>C19-(C19*5/100)</f>
        <v>31.445</v>
      </c>
      <c r="E19" s="5">
        <f>AVERAGE(B19:D19)</f>
        <v>33.1</v>
      </c>
      <c r="G19" s="5">
        <f>H19+(H19*5/100)</f>
        <v>19.099500000000003</v>
      </c>
      <c r="H19" s="5">
        <v>18.190000000000001</v>
      </c>
      <c r="I19" s="5">
        <f>H19-(H19*5/100)</f>
        <v>17.2805</v>
      </c>
      <c r="J19" s="5">
        <f>AVERAGE(G19:I19)</f>
        <v>18.190000000000001</v>
      </c>
      <c r="L19" s="5">
        <f>M19+(M19*5/100)</f>
        <v>45.128999999999998</v>
      </c>
      <c r="M19" s="12">
        <v>42.98</v>
      </c>
      <c r="N19" s="5">
        <f>M19-(M19*5/100)</f>
        <v>40.830999999999996</v>
      </c>
      <c r="O19" s="5">
        <f>AVERAGE(L19:N19)</f>
        <v>42.98</v>
      </c>
      <c r="Q19" s="5">
        <f>R19+(R19*5/100)</f>
        <v>26.386499999999998</v>
      </c>
      <c r="R19" s="5">
        <v>25.13</v>
      </c>
      <c r="S19" s="5">
        <f>R19-(R19*5/100)</f>
        <v>23.8735</v>
      </c>
      <c r="T19" s="5">
        <f>AVERAGE(Q19:S19)</f>
        <v>25.129999999999995</v>
      </c>
      <c r="V19" s="5">
        <f>W19-(W19*5/100)</f>
        <v>20.520000000000003</v>
      </c>
      <c r="W19" s="5">
        <v>21.6</v>
      </c>
      <c r="X19" s="5">
        <f>W19+(W19*5/100)</f>
        <v>22.68</v>
      </c>
      <c r="Y19" s="5">
        <f>AVERAGE(V19:X19)</f>
        <v>21.600000000000005</v>
      </c>
      <c r="Z19">
        <v>7</v>
      </c>
    </row>
    <row r="20" spans="1:26" ht="18" x14ac:dyDescent="0.35">
      <c r="A20" s="2" t="s">
        <v>31</v>
      </c>
      <c r="B20" s="5">
        <f t="shared" si="0"/>
        <v>36.183</v>
      </c>
      <c r="C20" s="12">
        <v>34.46</v>
      </c>
      <c r="D20" s="5">
        <f t="shared" si="1"/>
        <v>32.737000000000002</v>
      </c>
      <c r="E20" s="5">
        <f t="shared" si="2"/>
        <v>34.46</v>
      </c>
      <c r="G20" s="5">
        <f t="shared" si="3"/>
        <v>19.729499999999998</v>
      </c>
      <c r="H20" s="5">
        <v>18.79</v>
      </c>
      <c r="I20" s="5">
        <f t="shared" si="4"/>
        <v>17.8505</v>
      </c>
      <c r="J20" s="5">
        <f t="shared" si="5"/>
        <v>18.789999999999996</v>
      </c>
      <c r="L20" s="5">
        <f t="shared" si="6"/>
        <v>45.57</v>
      </c>
      <c r="M20" s="12">
        <v>43.4</v>
      </c>
      <c r="N20" s="5">
        <f t="shared" si="7"/>
        <v>41.23</v>
      </c>
      <c r="O20" s="5">
        <f t="shared" si="8"/>
        <v>43.4</v>
      </c>
      <c r="Q20" s="5">
        <f t="shared" si="9"/>
        <v>28.087499999999999</v>
      </c>
      <c r="R20" s="5">
        <v>26.75</v>
      </c>
      <c r="S20" s="5">
        <f t="shared" si="10"/>
        <v>25.412500000000001</v>
      </c>
      <c r="T20" s="5">
        <f t="shared" si="11"/>
        <v>26.75</v>
      </c>
      <c r="V20" s="5">
        <f t="shared" si="12"/>
        <v>20.9</v>
      </c>
      <c r="W20" s="5">
        <v>22</v>
      </c>
      <c r="X20" s="5">
        <f t="shared" si="13"/>
        <v>23.1</v>
      </c>
      <c r="Y20" s="5">
        <f t="shared" si="14"/>
        <v>22</v>
      </c>
      <c r="Z20">
        <v>5</v>
      </c>
    </row>
    <row r="21" spans="1:26" ht="18" x14ac:dyDescent="0.35">
      <c r="A21" s="2" t="s">
        <v>19</v>
      </c>
      <c r="B21" s="5">
        <f t="shared" si="0"/>
        <v>37.128</v>
      </c>
      <c r="C21" s="12">
        <v>35.36</v>
      </c>
      <c r="D21" s="5">
        <f t="shared" si="1"/>
        <v>33.591999999999999</v>
      </c>
      <c r="E21" s="5">
        <f t="shared" si="2"/>
        <v>35.36</v>
      </c>
      <c r="G21" s="5">
        <f t="shared" si="3"/>
        <v>20.779499999999999</v>
      </c>
      <c r="H21" s="5">
        <v>19.79</v>
      </c>
      <c r="I21" s="5">
        <f t="shared" si="4"/>
        <v>18.8005</v>
      </c>
      <c r="J21" s="5">
        <f t="shared" si="5"/>
        <v>19.79</v>
      </c>
      <c r="L21" s="5">
        <f t="shared" si="6"/>
        <v>46.756500000000003</v>
      </c>
      <c r="M21" s="12">
        <v>44.53</v>
      </c>
      <c r="N21" s="5">
        <f t="shared" si="7"/>
        <v>42.3035</v>
      </c>
      <c r="O21" s="5">
        <f t="shared" si="8"/>
        <v>44.53</v>
      </c>
      <c r="Q21" s="5">
        <f t="shared" si="9"/>
        <v>29.578500000000002</v>
      </c>
      <c r="R21" s="5">
        <v>28.17</v>
      </c>
      <c r="S21" s="5">
        <f t="shared" si="10"/>
        <v>26.761500000000002</v>
      </c>
      <c r="T21" s="5">
        <f t="shared" si="11"/>
        <v>28.17</v>
      </c>
      <c r="V21" s="5">
        <f t="shared" si="12"/>
        <v>22.5625</v>
      </c>
      <c r="W21" s="5">
        <v>23.75</v>
      </c>
      <c r="X21" s="5">
        <f t="shared" si="13"/>
        <v>24.9375</v>
      </c>
      <c r="Y21" s="5">
        <f t="shared" si="14"/>
        <v>23.75</v>
      </c>
      <c r="Z21">
        <v>1</v>
      </c>
    </row>
    <row r="22" spans="1:26" ht="18" x14ac:dyDescent="0.35">
      <c r="A22" s="2" t="s">
        <v>20</v>
      </c>
      <c r="B22" s="5">
        <f t="shared" si="0"/>
        <v>37.002000000000002</v>
      </c>
      <c r="C22" s="12">
        <v>35.24</v>
      </c>
      <c r="D22" s="5">
        <f t="shared" si="1"/>
        <v>33.478000000000002</v>
      </c>
      <c r="E22" s="5">
        <f t="shared" si="2"/>
        <v>35.24</v>
      </c>
      <c r="G22" s="5">
        <f t="shared" si="3"/>
        <v>20.454000000000001</v>
      </c>
      <c r="H22" s="5">
        <v>19.48</v>
      </c>
      <c r="I22" s="5">
        <f t="shared" si="4"/>
        <v>18.506</v>
      </c>
      <c r="J22" s="5">
        <f t="shared" si="5"/>
        <v>19.48</v>
      </c>
      <c r="L22" s="5">
        <f t="shared" si="6"/>
        <v>46.410000000000004</v>
      </c>
      <c r="M22" s="12">
        <v>44.2</v>
      </c>
      <c r="N22" s="5">
        <f t="shared" si="7"/>
        <v>41.99</v>
      </c>
      <c r="O22" s="5">
        <f t="shared" si="8"/>
        <v>44.20000000000001</v>
      </c>
      <c r="Q22" s="5">
        <f t="shared" si="9"/>
        <v>29.337000000000003</v>
      </c>
      <c r="R22" s="5">
        <v>27.94</v>
      </c>
      <c r="S22" s="5">
        <f t="shared" si="10"/>
        <v>26.542999999999999</v>
      </c>
      <c r="T22" s="5">
        <f t="shared" si="11"/>
        <v>27.939999999999998</v>
      </c>
      <c r="V22" s="5">
        <f t="shared" si="12"/>
        <v>22.087499999999999</v>
      </c>
      <c r="W22" s="5">
        <v>23.25</v>
      </c>
      <c r="X22" s="5">
        <f t="shared" si="13"/>
        <v>24.412500000000001</v>
      </c>
      <c r="Y22" s="5">
        <f t="shared" si="14"/>
        <v>23.25</v>
      </c>
      <c r="Z22">
        <v>2</v>
      </c>
    </row>
    <row r="23" spans="1:26" ht="18" x14ac:dyDescent="0.35">
      <c r="A23" s="2" t="s">
        <v>28</v>
      </c>
      <c r="B23" s="5">
        <f t="shared" si="0"/>
        <v>33.232500000000002</v>
      </c>
      <c r="C23" s="12">
        <v>31.65</v>
      </c>
      <c r="D23" s="5">
        <f t="shared" si="1"/>
        <v>30.067499999999999</v>
      </c>
      <c r="E23" s="5">
        <f t="shared" si="2"/>
        <v>31.649999999999995</v>
      </c>
      <c r="G23" s="5">
        <f t="shared" si="3"/>
        <v>17.681999999999999</v>
      </c>
      <c r="H23" s="5">
        <v>16.84</v>
      </c>
      <c r="I23" s="5">
        <f t="shared" si="4"/>
        <v>15.997999999999999</v>
      </c>
      <c r="J23" s="5">
        <f t="shared" si="5"/>
        <v>16.84</v>
      </c>
      <c r="L23" s="5">
        <f t="shared" si="6"/>
        <v>38.828999999999994</v>
      </c>
      <c r="M23" s="12">
        <v>36.979999999999997</v>
      </c>
      <c r="N23" s="5">
        <f t="shared" si="7"/>
        <v>35.131</v>
      </c>
      <c r="O23" s="5">
        <f t="shared" si="8"/>
        <v>36.979999999999997</v>
      </c>
      <c r="Q23" s="5">
        <f t="shared" si="9"/>
        <v>24.276</v>
      </c>
      <c r="R23" s="5">
        <v>23.12</v>
      </c>
      <c r="S23" s="5">
        <f t="shared" si="10"/>
        <v>21.964000000000002</v>
      </c>
      <c r="T23" s="5">
        <f t="shared" si="11"/>
        <v>23.12</v>
      </c>
      <c r="V23" s="5">
        <f t="shared" si="12"/>
        <v>19.142499999999998</v>
      </c>
      <c r="W23" s="5">
        <v>20.149999999999999</v>
      </c>
      <c r="X23" s="5">
        <f t="shared" si="13"/>
        <v>21.157499999999999</v>
      </c>
      <c r="Y23" s="5">
        <f t="shared" si="14"/>
        <v>20.149999999999999</v>
      </c>
      <c r="Z23">
        <v>12</v>
      </c>
    </row>
    <row r="24" spans="1:26" ht="18" x14ac:dyDescent="0.35">
      <c r="A24" s="2" t="s">
        <v>21</v>
      </c>
      <c r="B24" s="5">
        <f t="shared" si="0"/>
        <v>32.423999999999999</v>
      </c>
      <c r="C24" s="12">
        <v>30.88</v>
      </c>
      <c r="D24" s="5">
        <f t="shared" si="1"/>
        <v>29.335999999999999</v>
      </c>
      <c r="E24" s="5">
        <f t="shared" si="2"/>
        <v>30.88</v>
      </c>
      <c r="G24" s="5">
        <f t="shared" si="3"/>
        <v>16.8</v>
      </c>
      <c r="H24" s="5">
        <v>16</v>
      </c>
      <c r="I24" s="5">
        <f t="shared" si="4"/>
        <v>15.2</v>
      </c>
      <c r="J24" s="5">
        <f t="shared" si="5"/>
        <v>16</v>
      </c>
      <c r="L24" s="5">
        <f t="shared" si="6"/>
        <v>37.673999999999999</v>
      </c>
      <c r="M24" s="12">
        <v>35.880000000000003</v>
      </c>
      <c r="N24" s="5">
        <f t="shared" si="7"/>
        <v>34.086000000000006</v>
      </c>
      <c r="O24" s="5">
        <f t="shared" si="8"/>
        <v>35.880000000000003</v>
      </c>
      <c r="Q24" s="5">
        <f t="shared" si="9"/>
        <v>23.562000000000001</v>
      </c>
      <c r="R24" s="5">
        <v>22.44</v>
      </c>
      <c r="S24" s="5">
        <f t="shared" si="10"/>
        <v>21.318000000000001</v>
      </c>
      <c r="T24" s="5">
        <f t="shared" si="11"/>
        <v>22.44</v>
      </c>
      <c r="V24" s="5">
        <f t="shared" si="12"/>
        <v>18.477499999999999</v>
      </c>
      <c r="W24" s="5">
        <v>19.45</v>
      </c>
      <c r="X24" s="5">
        <f t="shared" si="13"/>
        <v>20.422499999999999</v>
      </c>
      <c r="Y24" s="5">
        <f t="shared" si="14"/>
        <v>19.45</v>
      </c>
      <c r="Z24">
        <v>14</v>
      </c>
    </row>
    <row r="25" spans="1:26" ht="18" x14ac:dyDescent="0.35">
      <c r="A25" s="2" t="s">
        <v>22</v>
      </c>
      <c r="B25" s="5">
        <f t="shared" si="0"/>
        <v>32.203500000000005</v>
      </c>
      <c r="C25" s="12">
        <v>30.67</v>
      </c>
      <c r="D25" s="5">
        <f t="shared" si="1"/>
        <v>29.136500000000002</v>
      </c>
      <c r="E25" s="5">
        <f t="shared" si="2"/>
        <v>30.67</v>
      </c>
      <c r="G25" s="5">
        <f t="shared" si="3"/>
        <v>16.537500000000001</v>
      </c>
      <c r="H25" s="5">
        <v>15.75</v>
      </c>
      <c r="I25" s="5">
        <f t="shared" si="4"/>
        <v>14.9625</v>
      </c>
      <c r="J25" s="5">
        <f t="shared" si="5"/>
        <v>15.75</v>
      </c>
      <c r="L25" s="5">
        <f t="shared" si="6"/>
        <v>37.180499999999995</v>
      </c>
      <c r="M25" s="12">
        <v>35.409999999999997</v>
      </c>
      <c r="N25" s="5">
        <f t="shared" si="7"/>
        <v>33.639499999999998</v>
      </c>
      <c r="O25" s="5">
        <f t="shared" si="8"/>
        <v>35.409999999999997</v>
      </c>
      <c r="Q25" s="5">
        <f t="shared" si="9"/>
        <v>23.205000000000002</v>
      </c>
      <c r="R25" s="5">
        <v>22.1</v>
      </c>
      <c r="S25" s="5">
        <f>R25-(R25*5/100)</f>
        <v>20.995000000000001</v>
      </c>
      <c r="T25" s="5">
        <f t="shared" si="11"/>
        <v>22.100000000000005</v>
      </c>
      <c r="V25" s="5">
        <f t="shared" si="12"/>
        <v>18.287500000000001</v>
      </c>
      <c r="W25" s="5">
        <v>19.25</v>
      </c>
      <c r="X25" s="5">
        <f t="shared" si="13"/>
        <v>20.212499999999999</v>
      </c>
      <c r="Y25" s="5">
        <f t="shared" si="14"/>
        <v>19.25</v>
      </c>
      <c r="Z25">
        <v>15</v>
      </c>
    </row>
    <row r="31" spans="1:26" ht="18" x14ac:dyDescent="0.35">
      <c r="A31" s="1"/>
      <c r="B31" s="16"/>
      <c r="C31" s="16"/>
      <c r="D31" s="16"/>
      <c r="E31" s="16"/>
      <c r="F31" s="1"/>
      <c r="G31" s="16"/>
      <c r="H31" s="16"/>
      <c r="I31" s="16"/>
      <c r="J31" s="16"/>
      <c r="K31" s="1"/>
      <c r="L31" s="16"/>
      <c r="M31" s="16"/>
      <c r="N31" s="16"/>
      <c r="O31" s="16"/>
      <c r="Q31" s="16"/>
      <c r="R31" s="16"/>
      <c r="S31" s="16"/>
      <c r="T31" s="16"/>
    </row>
    <row r="32" spans="1:26" ht="18" x14ac:dyDescent="0.35">
      <c r="A32" s="2"/>
      <c r="B32" s="2"/>
      <c r="C32" s="2"/>
      <c r="D32" s="2"/>
      <c r="E32" s="3"/>
      <c r="F32" s="1"/>
      <c r="G32" s="2"/>
      <c r="H32" s="2"/>
      <c r="I32" s="2"/>
      <c r="J32" s="3"/>
      <c r="K32" s="1"/>
      <c r="L32" s="2"/>
      <c r="M32" s="2"/>
      <c r="N32" s="2"/>
      <c r="O32" s="3"/>
      <c r="Q32" s="2"/>
      <c r="R32" s="2"/>
      <c r="S32" s="2"/>
      <c r="T32" s="3"/>
    </row>
    <row r="33" spans="1:1" ht="18" x14ac:dyDescent="0.35">
      <c r="A33" s="2"/>
    </row>
    <row r="34" spans="1:1" ht="18" x14ac:dyDescent="0.35">
      <c r="A34" s="2"/>
    </row>
    <row r="35" spans="1:1" ht="18" x14ac:dyDescent="0.35">
      <c r="A35" s="2"/>
    </row>
    <row r="36" spans="1:1" ht="18" x14ac:dyDescent="0.35">
      <c r="A36" s="2"/>
    </row>
    <row r="37" spans="1:1" ht="18" x14ac:dyDescent="0.35">
      <c r="A37" s="2"/>
    </row>
    <row r="38" spans="1:1" ht="18" x14ac:dyDescent="0.35">
      <c r="A38" s="2"/>
    </row>
    <row r="39" spans="1:1" ht="18" x14ac:dyDescent="0.35">
      <c r="A39" s="2"/>
    </row>
    <row r="40" spans="1:1" ht="18" x14ac:dyDescent="0.35">
      <c r="A40" s="2"/>
    </row>
    <row r="41" spans="1:1" ht="18" x14ac:dyDescent="0.35">
      <c r="A41" s="2"/>
    </row>
    <row r="42" spans="1:1" ht="18" x14ac:dyDescent="0.35">
      <c r="A42" s="2"/>
    </row>
    <row r="43" spans="1:1" ht="18" x14ac:dyDescent="0.35">
      <c r="A43" s="2"/>
    </row>
    <row r="44" spans="1:1" ht="18" x14ac:dyDescent="0.35">
      <c r="A44" s="2"/>
    </row>
    <row r="45" spans="1:1" ht="18" x14ac:dyDescent="0.35">
      <c r="A45" s="2"/>
    </row>
    <row r="46" spans="1:1" ht="18" x14ac:dyDescent="0.35">
      <c r="A46" s="2"/>
    </row>
    <row r="47" spans="1:1" ht="18" x14ac:dyDescent="0.35">
      <c r="A47" s="2"/>
    </row>
    <row r="48" spans="1:1" ht="18" x14ac:dyDescent="0.35">
      <c r="A48" s="2"/>
    </row>
    <row r="49" spans="1:1" ht="18" x14ac:dyDescent="0.35">
      <c r="A49" s="2"/>
    </row>
    <row r="50" spans="1:1" ht="18" x14ac:dyDescent="0.35">
      <c r="A50" s="2"/>
    </row>
    <row r="51" spans="1:1" ht="18" x14ac:dyDescent="0.35">
      <c r="A51" s="2"/>
    </row>
    <row r="52" spans="1:1" ht="18" x14ac:dyDescent="0.35">
      <c r="A52" s="2"/>
    </row>
    <row r="53" spans="1:1" ht="18" x14ac:dyDescent="0.35">
      <c r="A53" s="2"/>
    </row>
  </sheetData>
  <mergeCells count="11">
    <mergeCell ref="V3:Y3"/>
    <mergeCell ref="G2:I2"/>
    <mergeCell ref="L2:N2"/>
    <mergeCell ref="Q3:T3"/>
    <mergeCell ref="Q31:T31"/>
    <mergeCell ref="B3:E3"/>
    <mergeCell ref="G3:J3"/>
    <mergeCell ref="L3:O3"/>
    <mergeCell ref="B31:E31"/>
    <mergeCell ref="G31:J31"/>
    <mergeCell ref="L31:O31"/>
  </mergeCells>
  <pageMargins left="0.7" right="0.7" top="0.75" bottom="0.75" header="0.3" footer="0.3"/>
  <pageSetup orientation="portrait" horizontalDpi="200" verticalDpi="200" copies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3:T25"/>
  <sheetViews>
    <sheetView tabSelected="1" zoomScale="80" zoomScaleNormal="80" workbookViewId="0">
      <selection activeCell="R7" sqref="R7"/>
    </sheetView>
  </sheetViews>
  <sheetFormatPr defaultRowHeight="14.4" x14ac:dyDescent="0.3"/>
  <cols>
    <col min="1" max="1" width="22.109375" customWidth="1"/>
  </cols>
  <sheetData>
    <row r="3" spans="1:20" ht="18" x14ac:dyDescent="0.35">
      <c r="A3" s="1"/>
      <c r="B3" s="17" t="s">
        <v>61</v>
      </c>
      <c r="C3" s="17"/>
      <c r="D3" s="17"/>
      <c r="E3" s="17"/>
      <c r="F3" s="1"/>
      <c r="G3" s="17" t="s">
        <v>62</v>
      </c>
      <c r="H3" s="17"/>
      <c r="I3" s="17"/>
      <c r="J3" s="17"/>
      <c r="K3" s="1"/>
      <c r="L3" s="17" t="s">
        <v>63</v>
      </c>
      <c r="M3" s="17"/>
      <c r="N3" s="17"/>
      <c r="O3" s="17"/>
      <c r="Q3" s="18" t="s">
        <v>64</v>
      </c>
      <c r="R3" s="19"/>
      <c r="S3" s="19"/>
      <c r="T3" s="19"/>
    </row>
    <row r="4" spans="1:20" ht="18" x14ac:dyDescent="0.35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1"/>
      <c r="G4" s="2" t="s">
        <v>1</v>
      </c>
      <c r="H4" s="2" t="s">
        <v>2</v>
      </c>
      <c r="I4" s="2" t="s">
        <v>3</v>
      </c>
      <c r="J4" s="3" t="s">
        <v>4</v>
      </c>
      <c r="K4" s="1"/>
      <c r="L4" s="2" t="s">
        <v>1</v>
      </c>
      <c r="M4" s="2" t="s">
        <v>2</v>
      </c>
      <c r="N4" s="2" t="s">
        <v>3</v>
      </c>
      <c r="O4" s="3" t="s">
        <v>4</v>
      </c>
      <c r="Q4" s="2" t="s">
        <v>1</v>
      </c>
      <c r="R4" s="2" t="s">
        <v>2</v>
      </c>
      <c r="S4" s="2" t="s">
        <v>3</v>
      </c>
      <c r="T4" s="3" t="s">
        <v>4</v>
      </c>
    </row>
    <row r="5" spans="1:20" ht="18" x14ac:dyDescent="0.35">
      <c r="A5" s="2" t="s">
        <v>8</v>
      </c>
      <c r="B5" s="5">
        <f>C5-(C5*5/100)</f>
        <v>40.830999999999996</v>
      </c>
      <c r="C5" s="5">
        <v>42.98</v>
      </c>
      <c r="D5" s="5">
        <f>C5+(C5*5/100)</f>
        <v>45.128999999999998</v>
      </c>
      <c r="E5" s="5">
        <f>AVERAGE(B5:D5)</f>
        <v>42.98</v>
      </c>
      <c r="G5" s="5">
        <f>I5+(I5*5/100)</f>
        <v>187.99199999999999</v>
      </c>
      <c r="H5" s="5">
        <f>I5-(I5*5/100)</f>
        <v>170.08799999999999</v>
      </c>
      <c r="I5" s="5">
        <v>179.04</v>
      </c>
      <c r="J5" s="5">
        <f>AVERAGE(G5:I5)</f>
        <v>179.04</v>
      </c>
      <c r="K5">
        <v>7</v>
      </c>
      <c r="L5" s="12">
        <v>80.19</v>
      </c>
      <c r="M5" s="5">
        <f>L5-(L5*5/100)</f>
        <v>76.180499999999995</v>
      </c>
      <c r="N5" s="5">
        <f>L5+(L5*5/100)</f>
        <v>84.1995</v>
      </c>
      <c r="O5" s="5">
        <f>AVERAGE(L5:N5)</f>
        <v>80.19</v>
      </c>
      <c r="P5">
        <v>7</v>
      </c>
      <c r="Q5" s="12">
        <v>46.18</v>
      </c>
      <c r="R5" s="5">
        <f>Q5-(Q5*5/100)</f>
        <v>43.871000000000002</v>
      </c>
      <c r="S5" s="5">
        <f>Q5+(Q5*5/100)</f>
        <v>48.488999999999997</v>
      </c>
      <c r="T5" s="5">
        <f>AVERAGE(Q5:S5)</f>
        <v>46.18</v>
      </c>
    </row>
    <row r="6" spans="1:20" ht="18" x14ac:dyDescent="0.35">
      <c r="A6" s="2" t="s">
        <v>9</v>
      </c>
      <c r="B6" s="5">
        <f t="shared" ref="B6:B25" si="0">C6-(C6*5/100)</f>
        <v>40.204000000000001</v>
      </c>
      <c r="C6" s="5">
        <v>42.32</v>
      </c>
      <c r="D6" s="5">
        <f t="shared" ref="D6:D25" si="1">C6+(C6*5/100)</f>
        <v>44.436</v>
      </c>
      <c r="E6" s="5">
        <f t="shared" ref="E6:E25" si="2">AVERAGE(B6:D6)</f>
        <v>42.32</v>
      </c>
      <c r="G6" s="5">
        <f t="shared" ref="G6:G25" si="3">I6+(I6*5/100)</f>
        <v>188.88449999999997</v>
      </c>
      <c r="H6" s="5">
        <f t="shared" ref="H6:H25" si="4">I6-(I6*5/100)</f>
        <v>170.8955</v>
      </c>
      <c r="I6" s="5">
        <v>179.89</v>
      </c>
      <c r="J6" s="5">
        <f t="shared" ref="J6:J25" si="5">AVERAGE(G6:I6)</f>
        <v>179.89</v>
      </c>
      <c r="L6" s="12">
        <v>79.75</v>
      </c>
      <c r="M6" s="5">
        <f t="shared" ref="M6:M25" si="6">L6-(L6*5/100)</f>
        <v>75.762500000000003</v>
      </c>
      <c r="N6" s="5">
        <f t="shared" ref="N6:N25" si="7">L6+(L6*5/100)</f>
        <v>83.737499999999997</v>
      </c>
      <c r="O6" s="5">
        <f t="shared" ref="O6:O25" si="8">AVERAGE(L6:N6)</f>
        <v>79.75</v>
      </c>
      <c r="Q6" s="12">
        <v>47.92</v>
      </c>
      <c r="R6" s="5">
        <f t="shared" ref="R6:R25" si="9">Q6-(Q6*5/100)</f>
        <v>45.524000000000001</v>
      </c>
      <c r="S6" s="5">
        <f t="shared" ref="S6:S25" si="10">Q6+(Q6*5/100)</f>
        <v>50.316000000000003</v>
      </c>
      <c r="T6" s="5">
        <f t="shared" ref="T6:T25" si="11">AVERAGE(Q6:S6)</f>
        <v>47.919999999999995</v>
      </c>
    </row>
    <row r="7" spans="1:20" ht="18" x14ac:dyDescent="0.35">
      <c r="A7" s="2" t="s">
        <v>10</v>
      </c>
      <c r="B7" s="5">
        <f t="shared" si="0"/>
        <v>40.432000000000002</v>
      </c>
      <c r="C7" s="5">
        <v>42.56</v>
      </c>
      <c r="D7" s="5">
        <f t="shared" si="1"/>
        <v>44.688000000000002</v>
      </c>
      <c r="E7" s="5">
        <f t="shared" si="2"/>
        <v>42.56</v>
      </c>
      <c r="G7" s="5">
        <f t="shared" si="3"/>
        <v>189.0735</v>
      </c>
      <c r="H7" s="5">
        <f t="shared" si="4"/>
        <v>171.06649999999999</v>
      </c>
      <c r="I7" s="5">
        <v>180.07</v>
      </c>
      <c r="J7" s="5">
        <f t="shared" si="5"/>
        <v>180.07000000000002</v>
      </c>
      <c r="L7" s="12">
        <v>79.94</v>
      </c>
      <c r="M7" s="5">
        <f t="shared" si="6"/>
        <v>75.942999999999998</v>
      </c>
      <c r="N7" s="5">
        <f t="shared" si="7"/>
        <v>83.936999999999998</v>
      </c>
      <c r="O7" s="5">
        <f t="shared" si="8"/>
        <v>79.94</v>
      </c>
      <c r="Q7" s="12">
        <v>47.84</v>
      </c>
      <c r="R7" s="5">
        <f t="shared" si="9"/>
        <v>45.448</v>
      </c>
      <c r="S7" s="5">
        <f t="shared" si="10"/>
        <v>50.232000000000006</v>
      </c>
      <c r="T7" s="5">
        <f t="shared" si="11"/>
        <v>47.84</v>
      </c>
    </row>
    <row r="8" spans="1:20" ht="18" x14ac:dyDescent="0.35">
      <c r="A8" s="2" t="s">
        <v>29</v>
      </c>
      <c r="B8" s="5">
        <f t="shared" si="0"/>
        <v>41.457999999999998</v>
      </c>
      <c r="C8" s="5">
        <v>43.64</v>
      </c>
      <c r="D8" s="5">
        <f t="shared" si="1"/>
        <v>45.822000000000003</v>
      </c>
      <c r="E8" s="5">
        <f t="shared" si="2"/>
        <v>43.640000000000008</v>
      </c>
      <c r="G8" s="5">
        <f t="shared" si="3"/>
        <v>189.16800000000001</v>
      </c>
      <c r="H8" s="5">
        <f t="shared" si="4"/>
        <v>171.15199999999999</v>
      </c>
      <c r="I8" s="5">
        <v>180.16</v>
      </c>
      <c r="J8" s="5">
        <f t="shared" si="5"/>
        <v>180.16</v>
      </c>
      <c r="K8">
        <v>6</v>
      </c>
      <c r="L8" s="12">
        <v>80.959999999999994</v>
      </c>
      <c r="M8" s="5">
        <f t="shared" si="6"/>
        <v>76.911999999999992</v>
      </c>
      <c r="N8" s="5">
        <f t="shared" si="7"/>
        <v>85.007999999999996</v>
      </c>
      <c r="O8" s="5">
        <f t="shared" si="8"/>
        <v>80.959999999999994</v>
      </c>
      <c r="P8">
        <v>6</v>
      </c>
      <c r="Q8" s="12">
        <v>46.98</v>
      </c>
      <c r="R8" s="5">
        <f t="shared" si="9"/>
        <v>44.631</v>
      </c>
      <c r="S8" s="5">
        <f t="shared" si="10"/>
        <v>49.328999999999994</v>
      </c>
      <c r="T8" s="5">
        <f t="shared" si="11"/>
        <v>46.98</v>
      </c>
    </row>
    <row r="9" spans="1:20" ht="18" x14ac:dyDescent="0.35">
      <c r="A9" s="2" t="s">
        <v>11</v>
      </c>
      <c r="B9" s="5">
        <f t="shared" si="0"/>
        <v>40.878500000000003</v>
      </c>
      <c r="C9" s="5">
        <v>43.03</v>
      </c>
      <c r="D9" s="5">
        <f t="shared" si="1"/>
        <v>45.1815</v>
      </c>
      <c r="E9" s="5">
        <f t="shared" si="2"/>
        <v>43.03</v>
      </c>
      <c r="G9" s="5">
        <f t="shared" si="3"/>
        <v>190.40700000000001</v>
      </c>
      <c r="H9" s="5">
        <f t="shared" si="4"/>
        <v>172.273</v>
      </c>
      <c r="I9" s="5">
        <v>181.34</v>
      </c>
      <c r="J9" s="5">
        <f t="shared" si="5"/>
        <v>181.34</v>
      </c>
      <c r="L9" s="12">
        <v>80.239999999999995</v>
      </c>
      <c r="M9" s="5">
        <f t="shared" si="6"/>
        <v>76.227999999999994</v>
      </c>
      <c r="N9" s="5">
        <f t="shared" si="7"/>
        <v>84.251999999999995</v>
      </c>
      <c r="O9" s="5">
        <f t="shared" si="8"/>
        <v>80.239999999999995</v>
      </c>
      <c r="Q9" s="12">
        <v>46.51</v>
      </c>
      <c r="R9" s="5">
        <f t="shared" si="9"/>
        <v>44.1845</v>
      </c>
      <c r="S9" s="5">
        <f t="shared" si="10"/>
        <v>48.835499999999996</v>
      </c>
      <c r="T9" s="5">
        <f t="shared" si="11"/>
        <v>46.51</v>
      </c>
    </row>
    <row r="10" spans="1:20" ht="18" x14ac:dyDescent="0.35">
      <c r="A10" s="2" t="s">
        <v>12</v>
      </c>
      <c r="B10" s="5">
        <f t="shared" si="0"/>
        <v>40.5745</v>
      </c>
      <c r="C10" s="5">
        <v>42.71</v>
      </c>
      <c r="D10" s="5">
        <f t="shared" si="1"/>
        <v>44.845500000000001</v>
      </c>
      <c r="E10" s="5">
        <f t="shared" si="2"/>
        <v>42.71</v>
      </c>
      <c r="G10" s="5">
        <f t="shared" si="3"/>
        <v>190.54349999999999</v>
      </c>
      <c r="H10" s="5">
        <f t="shared" si="4"/>
        <v>172.3965</v>
      </c>
      <c r="I10" s="5">
        <v>181.47</v>
      </c>
      <c r="J10" s="5">
        <f t="shared" si="5"/>
        <v>181.47</v>
      </c>
      <c r="L10" s="12">
        <v>80</v>
      </c>
      <c r="M10" s="5">
        <f t="shared" si="6"/>
        <v>76</v>
      </c>
      <c r="N10" s="5">
        <f t="shared" si="7"/>
        <v>84</v>
      </c>
      <c r="O10" s="5">
        <f t="shared" si="8"/>
        <v>80</v>
      </c>
      <c r="Q10" s="12">
        <v>46.66</v>
      </c>
      <c r="R10" s="5">
        <f t="shared" si="9"/>
        <v>44.326999999999998</v>
      </c>
      <c r="S10" s="5">
        <f t="shared" si="10"/>
        <v>48.992999999999995</v>
      </c>
      <c r="T10" s="5">
        <f t="shared" si="11"/>
        <v>46.66</v>
      </c>
    </row>
    <row r="11" spans="1:20" ht="18" x14ac:dyDescent="0.35">
      <c r="A11" s="2" t="s">
        <v>30</v>
      </c>
      <c r="B11" s="5">
        <f t="shared" si="0"/>
        <v>43.680999999999997</v>
      </c>
      <c r="C11" s="5">
        <v>45.98</v>
      </c>
      <c r="D11" s="5">
        <f t="shared" si="1"/>
        <v>48.278999999999996</v>
      </c>
      <c r="E11" s="5">
        <f t="shared" si="2"/>
        <v>45.98</v>
      </c>
      <c r="G11" s="5">
        <f t="shared" si="3"/>
        <v>193.578</v>
      </c>
      <c r="H11" s="5">
        <f t="shared" si="4"/>
        <v>175.14200000000002</v>
      </c>
      <c r="I11" s="5">
        <v>184.36</v>
      </c>
      <c r="J11" s="5">
        <f t="shared" si="5"/>
        <v>184.36</v>
      </c>
      <c r="K11">
        <v>2</v>
      </c>
      <c r="L11" s="12">
        <v>83.89</v>
      </c>
      <c r="M11" s="5">
        <f t="shared" si="6"/>
        <v>79.695499999999996</v>
      </c>
      <c r="N11" s="5">
        <f t="shared" si="7"/>
        <v>88.084500000000006</v>
      </c>
      <c r="O11" s="5">
        <f t="shared" si="8"/>
        <v>83.89</v>
      </c>
      <c r="P11">
        <v>2</v>
      </c>
      <c r="Q11" s="12">
        <v>47.6</v>
      </c>
      <c r="R11" s="5">
        <f t="shared" si="9"/>
        <v>45.22</v>
      </c>
      <c r="S11" s="5">
        <f t="shared" si="10"/>
        <v>49.980000000000004</v>
      </c>
      <c r="T11" s="5">
        <f t="shared" si="11"/>
        <v>47.6</v>
      </c>
    </row>
    <row r="12" spans="1:20" ht="18" x14ac:dyDescent="0.35">
      <c r="A12" s="2" t="s">
        <v>13</v>
      </c>
      <c r="B12" s="5">
        <f t="shared" si="0"/>
        <v>41.999499999999998</v>
      </c>
      <c r="C12" s="5">
        <v>44.21</v>
      </c>
      <c r="D12" s="5">
        <f t="shared" si="1"/>
        <v>46.420500000000004</v>
      </c>
      <c r="E12" s="5">
        <f t="shared" si="2"/>
        <v>44.21</v>
      </c>
      <c r="G12" s="5">
        <f t="shared" si="3"/>
        <v>194.26049999999998</v>
      </c>
      <c r="H12" s="5">
        <f t="shared" si="4"/>
        <v>175.7595</v>
      </c>
      <c r="I12" s="5">
        <v>185.01</v>
      </c>
      <c r="J12" s="5">
        <f t="shared" si="5"/>
        <v>185.01</v>
      </c>
      <c r="L12" s="12">
        <v>82.98</v>
      </c>
      <c r="M12" s="5">
        <f t="shared" si="6"/>
        <v>78.831000000000003</v>
      </c>
      <c r="N12" s="5">
        <f t="shared" si="7"/>
        <v>87.129000000000005</v>
      </c>
      <c r="O12" s="5">
        <f t="shared" si="8"/>
        <v>82.98</v>
      </c>
      <c r="Q12" s="12">
        <v>47.21</v>
      </c>
      <c r="R12" s="5">
        <f t="shared" si="9"/>
        <v>44.849499999999999</v>
      </c>
      <c r="S12" s="5">
        <f t="shared" si="10"/>
        <v>49.570500000000003</v>
      </c>
      <c r="T12" s="5">
        <f t="shared" si="11"/>
        <v>47.21</v>
      </c>
    </row>
    <row r="13" spans="1:20" ht="18" x14ac:dyDescent="0.35">
      <c r="A13" s="2" t="s">
        <v>14</v>
      </c>
      <c r="B13" s="5">
        <f t="shared" si="0"/>
        <v>42.474499999999999</v>
      </c>
      <c r="C13" s="5">
        <v>44.71</v>
      </c>
      <c r="D13" s="5">
        <f t="shared" si="1"/>
        <v>46.945500000000003</v>
      </c>
      <c r="E13" s="5">
        <f t="shared" si="2"/>
        <v>44.71</v>
      </c>
      <c r="G13" s="5">
        <f t="shared" si="3"/>
        <v>194.54400000000001</v>
      </c>
      <c r="H13" s="5">
        <f t="shared" si="4"/>
        <v>176.01599999999999</v>
      </c>
      <c r="I13" s="5">
        <v>185.28</v>
      </c>
      <c r="J13" s="5">
        <f t="shared" si="5"/>
        <v>185.28</v>
      </c>
      <c r="L13" s="12">
        <v>82.66</v>
      </c>
      <c r="M13" s="5">
        <f t="shared" si="6"/>
        <v>78.527000000000001</v>
      </c>
      <c r="N13" s="5">
        <f t="shared" si="7"/>
        <v>86.792999999999992</v>
      </c>
      <c r="O13" s="5">
        <f t="shared" si="8"/>
        <v>82.660000000000011</v>
      </c>
      <c r="Q13" s="12">
        <v>47.28</v>
      </c>
      <c r="R13" s="5">
        <f t="shared" si="9"/>
        <v>44.916000000000004</v>
      </c>
      <c r="S13" s="5">
        <f t="shared" si="10"/>
        <v>49.643999999999998</v>
      </c>
      <c r="T13" s="5">
        <f t="shared" si="11"/>
        <v>47.28</v>
      </c>
    </row>
    <row r="14" spans="1:20" ht="18" x14ac:dyDescent="0.35">
      <c r="A14" s="2" t="s">
        <v>26</v>
      </c>
      <c r="B14" s="5">
        <f t="shared" si="0"/>
        <v>43.604999999999997</v>
      </c>
      <c r="C14" s="5">
        <v>45.9</v>
      </c>
      <c r="D14" s="5">
        <f t="shared" si="1"/>
        <v>48.195</v>
      </c>
      <c r="E14" s="5">
        <f t="shared" si="2"/>
        <v>45.9</v>
      </c>
      <c r="G14" s="5">
        <f t="shared" si="3"/>
        <v>192.37050000000002</v>
      </c>
      <c r="H14" s="5">
        <f t="shared" si="4"/>
        <v>174.04949999999999</v>
      </c>
      <c r="I14" s="5">
        <v>183.21</v>
      </c>
      <c r="J14" s="5">
        <f t="shared" si="5"/>
        <v>183.21</v>
      </c>
      <c r="K14">
        <v>3</v>
      </c>
      <c r="L14" s="12">
        <v>83.54</v>
      </c>
      <c r="M14" s="5">
        <f t="shared" si="6"/>
        <v>79.363</v>
      </c>
      <c r="N14" s="5">
        <f t="shared" si="7"/>
        <v>87.717000000000013</v>
      </c>
      <c r="O14" s="5">
        <f t="shared" si="8"/>
        <v>83.54</v>
      </c>
      <c r="P14">
        <v>3</v>
      </c>
      <c r="Q14" s="12">
        <v>47.48</v>
      </c>
      <c r="R14" s="5">
        <f t="shared" si="9"/>
        <v>45.105999999999995</v>
      </c>
      <c r="S14" s="5">
        <f t="shared" si="10"/>
        <v>49.853999999999999</v>
      </c>
      <c r="T14" s="5">
        <f t="shared" si="11"/>
        <v>47.48</v>
      </c>
    </row>
    <row r="15" spans="1:20" ht="18" x14ac:dyDescent="0.35">
      <c r="A15" s="2" t="s">
        <v>15</v>
      </c>
      <c r="B15" s="5">
        <f t="shared" si="0"/>
        <v>41.154000000000003</v>
      </c>
      <c r="C15" s="5">
        <v>43.32</v>
      </c>
      <c r="D15" s="5">
        <f t="shared" si="1"/>
        <v>45.485999999999997</v>
      </c>
      <c r="E15" s="5">
        <f t="shared" si="2"/>
        <v>43.32</v>
      </c>
      <c r="G15" s="5">
        <f t="shared" si="3"/>
        <v>193.2</v>
      </c>
      <c r="H15" s="5">
        <f t="shared" si="4"/>
        <v>174.8</v>
      </c>
      <c r="I15" s="5">
        <v>184</v>
      </c>
      <c r="J15" s="5">
        <f t="shared" si="5"/>
        <v>184</v>
      </c>
      <c r="L15" s="12">
        <v>82.41</v>
      </c>
      <c r="M15" s="5">
        <f t="shared" si="6"/>
        <v>78.289500000000004</v>
      </c>
      <c r="N15" s="5">
        <f t="shared" si="7"/>
        <v>86.530499999999989</v>
      </c>
      <c r="O15" s="5">
        <f t="shared" si="8"/>
        <v>82.41</v>
      </c>
      <c r="Q15" s="12">
        <v>47.01</v>
      </c>
      <c r="R15" s="5">
        <f t="shared" si="9"/>
        <v>44.659500000000001</v>
      </c>
      <c r="S15" s="5">
        <f t="shared" si="10"/>
        <v>49.360499999999995</v>
      </c>
      <c r="T15" s="5">
        <f t="shared" si="11"/>
        <v>47.01</v>
      </c>
    </row>
    <row r="16" spans="1:20" ht="18" x14ac:dyDescent="0.35">
      <c r="A16" s="2" t="s">
        <v>16</v>
      </c>
      <c r="B16" s="5">
        <f t="shared" si="0"/>
        <v>41.571999999999996</v>
      </c>
      <c r="C16" s="5">
        <v>43.76</v>
      </c>
      <c r="D16" s="5">
        <f t="shared" si="1"/>
        <v>45.948</v>
      </c>
      <c r="E16" s="5">
        <f t="shared" si="2"/>
        <v>43.76</v>
      </c>
      <c r="G16" s="5">
        <f t="shared" si="3"/>
        <v>193.64099999999999</v>
      </c>
      <c r="H16" s="5">
        <f t="shared" si="4"/>
        <v>175.19899999999998</v>
      </c>
      <c r="I16" s="5">
        <v>184.42</v>
      </c>
      <c r="J16" s="5">
        <f t="shared" si="5"/>
        <v>184.42</v>
      </c>
      <c r="L16" s="12">
        <v>81.87</v>
      </c>
      <c r="M16" s="5">
        <f t="shared" si="6"/>
        <v>77.776499999999999</v>
      </c>
      <c r="N16" s="5">
        <f t="shared" si="7"/>
        <v>85.96350000000001</v>
      </c>
      <c r="O16" s="5">
        <f t="shared" si="8"/>
        <v>81.87</v>
      </c>
      <c r="Q16" s="12">
        <v>46.91</v>
      </c>
      <c r="R16" s="5">
        <f t="shared" si="9"/>
        <v>44.564499999999995</v>
      </c>
      <c r="S16" s="5">
        <f t="shared" si="10"/>
        <v>49.255499999999998</v>
      </c>
      <c r="T16" s="5">
        <f t="shared" si="11"/>
        <v>46.91</v>
      </c>
    </row>
    <row r="17" spans="1:20" ht="18" x14ac:dyDescent="0.35">
      <c r="A17" s="2" t="s">
        <v>25</v>
      </c>
      <c r="B17" s="5">
        <f t="shared" si="0"/>
        <v>43.158499999999997</v>
      </c>
      <c r="C17" s="5">
        <v>45.43</v>
      </c>
      <c r="D17" s="5">
        <f t="shared" si="1"/>
        <v>47.701500000000003</v>
      </c>
      <c r="E17" s="5">
        <f t="shared" si="2"/>
        <v>45.43</v>
      </c>
      <c r="G17" s="5">
        <f t="shared" si="3"/>
        <v>191.268</v>
      </c>
      <c r="H17" s="5">
        <f t="shared" si="4"/>
        <v>173.05199999999999</v>
      </c>
      <c r="I17" s="5">
        <v>182.16</v>
      </c>
      <c r="J17" s="5">
        <f t="shared" si="5"/>
        <v>182.16</v>
      </c>
      <c r="K17">
        <v>4</v>
      </c>
      <c r="L17" s="12">
        <v>83.1</v>
      </c>
      <c r="M17" s="5">
        <f t="shared" si="6"/>
        <v>78.944999999999993</v>
      </c>
      <c r="N17" s="5">
        <f t="shared" si="7"/>
        <v>87.254999999999995</v>
      </c>
      <c r="O17" s="5">
        <f t="shared" si="8"/>
        <v>83.1</v>
      </c>
      <c r="P17">
        <v>4</v>
      </c>
      <c r="Q17" s="12">
        <v>47.34</v>
      </c>
      <c r="R17" s="5">
        <f t="shared" si="9"/>
        <v>44.973000000000006</v>
      </c>
      <c r="S17" s="5">
        <f t="shared" si="10"/>
        <v>49.707000000000001</v>
      </c>
      <c r="T17" s="5">
        <f t="shared" si="11"/>
        <v>47.34</v>
      </c>
    </row>
    <row r="18" spans="1:20" ht="18" x14ac:dyDescent="0.35">
      <c r="A18" s="2" t="s">
        <v>17</v>
      </c>
      <c r="B18" s="5">
        <f t="shared" si="0"/>
        <v>41.8</v>
      </c>
      <c r="C18" s="5">
        <v>44</v>
      </c>
      <c r="D18" s="5">
        <f t="shared" si="1"/>
        <v>46.2</v>
      </c>
      <c r="E18" s="5">
        <f t="shared" si="2"/>
        <v>44</v>
      </c>
      <c r="G18" s="5">
        <f t="shared" si="3"/>
        <v>193.31550000000001</v>
      </c>
      <c r="H18" s="5">
        <f t="shared" si="4"/>
        <v>174.90450000000001</v>
      </c>
      <c r="I18" s="5">
        <v>184.11</v>
      </c>
      <c r="J18" s="5">
        <f t="shared" si="5"/>
        <v>184.11</v>
      </c>
      <c r="L18" s="12">
        <v>82.54</v>
      </c>
      <c r="M18" s="5">
        <f t="shared" si="6"/>
        <v>78.413000000000011</v>
      </c>
      <c r="N18" s="5">
        <f t="shared" si="7"/>
        <v>86.667000000000002</v>
      </c>
      <c r="O18" s="5">
        <f t="shared" si="8"/>
        <v>82.54</v>
      </c>
      <c r="Q18" s="12">
        <v>47.24</v>
      </c>
      <c r="R18" s="5">
        <f t="shared" si="9"/>
        <v>44.878</v>
      </c>
      <c r="S18" s="5">
        <f t="shared" si="10"/>
        <v>49.602000000000004</v>
      </c>
      <c r="T18" s="5">
        <f t="shared" si="11"/>
        <v>47.24</v>
      </c>
    </row>
    <row r="19" spans="1:20" ht="18" x14ac:dyDescent="0.35">
      <c r="A19" s="2" t="s">
        <v>18</v>
      </c>
      <c r="B19" s="5">
        <f t="shared" si="0"/>
        <v>42.198999999999998</v>
      </c>
      <c r="C19" s="5">
        <v>44.42</v>
      </c>
      <c r="D19" s="5">
        <f t="shared" si="1"/>
        <v>46.641000000000005</v>
      </c>
      <c r="E19" s="5">
        <f t="shared" si="2"/>
        <v>44.419999999999995</v>
      </c>
      <c r="G19" s="5">
        <f t="shared" si="3"/>
        <v>193.536</v>
      </c>
      <c r="H19" s="5">
        <f t="shared" si="4"/>
        <v>175.10399999999998</v>
      </c>
      <c r="I19" s="5">
        <v>184.32</v>
      </c>
      <c r="J19" s="5">
        <f t="shared" si="5"/>
        <v>184.32000000000002</v>
      </c>
      <c r="L19" s="12">
        <v>82.17</v>
      </c>
      <c r="M19" s="5">
        <f t="shared" si="6"/>
        <v>78.061499999999995</v>
      </c>
      <c r="N19" s="5">
        <f t="shared" si="7"/>
        <v>86.278500000000008</v>
      </c>
      <c r="O19" s="5">
        <f t="shared" si="8"/>
        <v>82.17</v>
      </c>
      <c r="Q19" s="12">
        <v>47.29</v>
      </c>
      <c r="R19" s="5">
        <f t="shared" si="9"/>
        <v>44.9255</v>
      </c>
      <c r="S19" s="5">
        <f t="shared" si="10"/>
        <v>49.654499999999999</v>
      </c>
      <c r="T19" s="5">
        <f t="shared" si="11"/>
        <v>47.29</v>
      </c>
    </row>
    <row r="20" spans="1:20" ht="18" x14ac:dyDescent="0.35">
      <c r="A20" s="2" t="s">
        <v>31</v>
      </c>
      <c r="B20" s="5">
        <f t="shared" si="0"/>
        <v>43.757000000000005</v>
      </c>
      <c r="C20" s="5">
        <v>46.06</v>
      </c>
      <c r="D20" s="5">
        <f t="shared" si="1"/>
        <v>48.363</v>
      </c>
      <c r="E20" s="5">
        <f t="shared" si="2"/>
        <v>46.06</v>
      </c>
      <c r="G20" s="5">
        <f t="shared" si="3"/>
        <v>194.7225</v>
      </c>
      <c r="H20" s="5">
        <f t="shared" si="4"/>
        <v>176.17749999999998</v>
      </c>
      <c r="I20" s="5">
        <v>185.45</v>
      </c>
      <c r="J20" s="5">
        <f t="shared" si="5"/>
        <v>185.44999999999996</v>
      </c>
      <c r="K20">
        <v>1</v>
      </c>
      <c r="L20" s="12">
        <v>84.1</v>
      </c>
      <c r="M20" s="5">
        <f t="shared" si="6"/>
        <v>79.894999999999996</v>
      </c>
      <c r="N20" s="5">
        <f t="shared" si="7"/>
        <v>88.304999999999993</v>
      </c>
      <c r="O20" s="5">
        <f t="shared" si="8"/>
        <v>84.100000000000009</v>
      </c>
      <c r="P20">
        <v>1</v>
      </c>
      <c r="Q20" s="12">
        <v>47.71</v>
      </c>
      <c r="R20" s="5">
        <f t="shared" si="9"/>
        <v>45.3245</v>
      </c>
      <c r="S20" s="5">
        <f t="shared" si="10"/>
        <v>50.095500000000001</v>
      </c>
      <c r="T20" s="5">
        <f t="shared" si="11"/>
        <v>47.71</v>
      </c>
    </row>
    <row r="21" spans="1:20" ht="18" x14ac:dyDescent="0.35">
      <c r="A21" s="2" t="s">
        <v>19</v>
      </c>
      <c r="B21" s="5">
        <f t="shared" si="0"/>
        <v>43.453000000000003</v>
      </c>
      <c r="C21" s="5">
        <v>45.74</v>
      </c>
      <c r="D21" s="5">
        <f t="shared" si="1"/>
        <v>48.027000000000001</v>
      </c>
      <c r="E21" s="5">
        <f t="shared" si="2"/>
        <v>45.740000000000009</v>
      </c>
      <c r="G21" s="5">
        <f t="shared" si="3"/>
        <v>195.279</v>
      </c>
      <c r="H21" s="5">
        <f t="shared" si="4"/>
        <v>176.68099999999998</v>
      </c>
      <c r="I21" s="5">
        <v>185.98</v>
      </c>
      <c r="J21" s="5">
        <f t="shared" si="5"/>
        <v>185.98</v>
      </c>
      <c r="L21" s="12">
        <v>83.34</v>
      </c>
      <c r="M21" s="5">
        <f t="shared" si="6"/>
        <v>79.173000000000002</v>
      </c>
      <c r="N21" s="5">
        <f t="shared" si="7"/>
        <v>87.507000000000005</v>
      </c>
      <c r="O21" s="5">
        <f t="shared" si="8"/>
        <v>83.34</v>
      </c>
      <c r="Q21" s="12">
        <v>47.22</v>
      </c>
      <c r="R21" s="5">
        <f t="shared" si="9"/>
        <v>44.859000000000002</v>
      </c>
      <c r="S21" s="5">
        <f t="shared" si="10"/>
        <v>49.580999999999996</v>
      </c>
      <c r="T21" s="5">
        <f t="shared" si="11"/>
        <v>47.22</v>
      </c>
    </row>
    <row r="22" spans="1:20" ht="18" x14ac:dyDescent="0.35">
      <c r="A22" s="2" t="s">
        <v>20</v>
      </c>
      <c r="B22" s="5">
        <f t="shared" si="0"/>
        <v>43.567</v>
      </c>
      <c r="C22" s="5">
        <v>45.86</v>
      </c>
      <c r="D22" s="5">
        <f t="shared" si="1"/>
        <v>48.152999999999999</v>
      </c>
      <c r="E22" s="5">
        <f t="shared" si="2"/>
        <v>45.859999999999992</v>
      </c>
      <c r="G22" s="5">
        <f t="shared" si="3"/>
        <v>195.4365</v>
      </c>
      <c r="H22" s="5">
        <f t="shared" si="4"/>
        <v>176.8235</v>
      </c>
      <c r="I22" s="5">
        <v>186.13</v>
      </c>
      <c r="J22" s="5">
        <f t="shared" si="5"/>
        <v>186.13</v>
      </c>
      <c r="L22" s="12">
        <v>83.51</v>
      </c>
      <c r="M22" s="5">
        <f t="shared" si="6"/>
        <v>79.334500000000006</v>
      </c>
      <c r="N22" s="5">
        <f t="shared" si="7"/>
        <v>87.685500000000005</v>
      </c>
      <c r="O22" s="5">
        <f t="shared" si="8"/>
        <v>83.51</v>
      </c>
      <c r="Q22" s="12">
        <v>47.36</v>
      </c>
      <c r="R22" s="5">
        <f t="shared" si="9"/>
        <v>44.991999999999997</v>
      </c>
      <c r="S22" s="5">
        <f t="shared" si="10"/>
        <v>49.728000000000002</v>
      </c>
      <c r="T22" s="5">
        <f t="shared" si="11"/>
        <v>47.360000000000007</v>
      </c>
    </row>
    <row r="23" spans="1:20" ht="18" x14ac:dyDescent="0.35">
      <c r="A23" s="2" t="s">
        <v>28</v>
      </c>
      <c r="B23" s="5">
        <f t="shared" si="0"/>
        <v>41.819000000000003</v>
      </c>
      <c r="C23" s="5">
        <v>44.02</v>
      </c>
      <c r="D23" s="5">
        <f t="shared" si="1"/>
        <v>46.221000000000004</v>
      </c>
      <c r="E23" s="5">
        <f t="shared" si="2"/>
        <v>44.02</v>
      </c>
      <c r="G23" s="5">
        <f t="shared" si="3"/>
        <v>189.8295</v>
      </c>
      <c r="H23" s="5">
        <f t="shared" si="4"/>
        <v>171.75049999999999</v>
      </c>
      <c r="I23" s="5">
        <v>180.79</v>
      </c>
      <c r="J23" s="5">
        <f t="shared" si="5"/>
        <v>180.79</v>
      </c>
      <c r="K23">
        <v>5</v>
      </c>
      <c r="L23" s="12">
        <v>81.7</v>
      </c>
      <c r="M23" s="5">
        <f t="shared" si="6"/>
        <v>77.615000000000009</v>
      </c>
      <c r="N23" s="5">
        <f t="shared" si="7"/>
        <v>85.784999999999997</v>
      </c>
      <c r="O23" s="5">
        <f t="shared" si="8"/>
        <v>81.7</v>
      </c>
      <c r="P23">
        <v>5</v>
      </c>
      <c r="Q23" s="12">
        <v>47.26</v>
      </c>
      <c r="R23" s="5">
        <f t="shared" si="9"/>
        <v>44.896999999999998</v>
      </c>
      <c r="S23" s="5">
        <f t="shared" si="10"/>
        <v>49.622999999999998</v>
      </c>
      <c r="T23" s="5">
        <f t="shared" si="11"/>
        <v>47.26</v>
      </c>
    </row>
    <row r="24" spans="1:20" ht="18" x14ac:dyDescent="0.35">
      <c r="A24" s="2" t="s">
        <v>21</v>
      </c>
      <c r="B24" s="5">
        <f t="shared" si="0"/>
        <v>40.963999999999999</v>
      </c>
      <c r="C24" s="5">
        <v>43.12</v>
      </c>
      <c r="D24" s="5">
        <f t="shared" si="1"/>
        <v>45.275999999999996</v>
      </c>
      <c r="E24" s="5">
        <f t="shared" si="2"/>
        <v>43.120000000000005</v>
      </c>
      <c r="G24" s="5">
        <f t="shared" si="3"/>
        <v>191.53049999999999</v>
      </c>
      <c r="H24" s="5">
        <f t="shared" si="4"/>
        <v>173.2895</v>
      </c>
      <c r="I24" s="5">
        <v>182.41</v>
      </c>
      <c r="J24" s="5">
        <f t="shared" si="5"/>
        <v>182.41</v>
      </c>
      <c r="L24" s="12">
        <v>80.97</v>
      </c>
      <c r="M24" s="5">
        <f t="shared" si="6"/>
        <v>76.921499999999995</v>
      </c>
      <c r="N24" s="5">
        <f t="shared" si="7"/>
        <v>85.018500000000003</v>
      </c>
      <c r="O24" s="5">
        <f t="shared" si="8"/>
        <v>80.970000000000013</v>
      </c>
      <c r="Q24" s="12">
        <v>46.78</v>
      </c>
      <c r="R24" s="5">
        <f t="shared" si="9"/>
        <v>44.441000000000003</v>
      </c>
      <c r="S24" s="5">
        <f t="shared" si="10"/>
        <v>49.119</v>
      </c>
      <c r="T24" s="5">
        <f t="shared" si="11"/>
        <v>46.78</v>
      </c>
    </row>
    <row r="25" spans="1:20" ht="18" x14ac:dyDescent="0.35">
      <c r="A25" s="2" t="s">
        <v>22</v>
      </c>
      <c r="B25" s="5">
        <f t="shared" si="0"/>
        <v>41.391500000000001</v>
      </c>
      <c r="C25" s="5">
        <v>43.57</v>
      </c>
      <c r="D25" s="5">
        <f t="shared" si="1"/>
        <v>45.7485</v>
      </c>
      <c r="E25" s="5">
        <f t="shared" si="2"/>
        <v>43.57</v>
      </c>
      <c r="G25" s="5">
        <f t="shared" si="3"/>
        <v>191.73</v>
      </c>
      <c r="H25" s="5">
        <f t="shared" si="4"/>
        <v>173.47</v>
      </c>
      <c r="I25" s="5">
        <v>182.6</v>
      </c>
      <c r="J25" s="5">
        <f t="shared" si="5"/>
        <v>182.6</v>
      </c>
      <c r="L25" s="12">
        <v>81.150000000000006</v>
      </c>
      <c r="M25" s="5">
        <f t="shared" si="6"/>
        <v>77.092500000000001</v>
      </c>
      <c r="N25" s="5">
        <f t="shared" si="7"/>
        <v>85.20750000000001</v>
      </c>
      <c r="O25" s="5">
        <f t="shared" si="8"/>
        <v>81.150000000000006</v>
      </c>
      <c r="Q25" s="12">
        <v>46.82</v>
      </c>
      <c r="R25" s="5">
        <f t="shared" si="9"/>
        <v>44.478999999999999</v>
      </c>
      <c r="S25" s="5">
        <f t="shared" si="10"/>
        <v>49.161000000000001</v>
      </c>
      <c r="T25" s="5">
        <f t="shared" si="11"/>
        <v>46.82</v>
      </c>
    </row>
  </sheetData>
  <mergeCells count="4">
    <mergeCell ref="B3:E3"/>
    <mergeCell ref="G3:J3"/>
    <mergeCell ref="L3:O3"/>
    <mergeCell ref="Q3:T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B5EBE-4AE3-4133-BBED-5D8457E951BC}">
  <dimension ref="A1:A64"/>
  <sheetViews>
    <sheetView workbookViewId="0">
      <selection activeCell="B22" sqref="B22"/>
    </sheetView>
  </sheetViews>
  <sheetFormatPr defaultRowHeight="14.4" x14ac:dyDescent="0.3"/>
  <sheetData>
    <row r="1" spans="1:1" x14ac:dyDescent="0.3">
      <c r="A1" t="s">
        <v>69</v>
      </c>
    </row>
    <row r="2" spans="1:1" x14ac:dyDescent="0.3">
      <c r="A2" t="s">
        <v>1</v>
      </c>
    </row>
    <row r="3" spans="1:1" x14ac:dyDescent="0.3">
      <c r="A3" t="s">
        <v>1</v>
      </c>
    </row>
    <row r="4" spans="1:1" x14ac:dyDescent="0.3">
      <c r="A4" t="s">
        <v>1</v>
      </c>
    </row>
    <row r="5" spans="1:1" x14ac:dyDescent="0.3">
      <c r="A5" t="s">
        <v>1</v>
      </c>
    </row>
    <row r="6" spans="1:1" x14ac:dyDescent="0.3">
      <c r="A6" t="s">
        <v>1</v>
      </c>
    </row>
    <row r="7" spans="1:1" x14ac:dyDescent="0.3">
      <c r="A7" t="s">
        <v>1</v>
      </c>
    </row>
    <row r="8" spans="1:1" x14ac:dyDescent="0.3">
      <c r="A8" t="s">
        <v>1</v>
      </c>
    </row>
    <row r="9" spans="1:1" x14ac:dyDescent="0.3">
      <c r="A9" t="s">
        <v>1</v>
      </c>
    </row>
    <row r="10" spans="1:1" x14ac:dyDescent="0.3">
      <c r="A10" t="s">
        <v>1</v>
      </c>
    </row>
    <row r="11" spans="1:1" x14ac:dyDescent="0.3">
      <c r="A11" t="s">
        <v>1</v>
      </c>
    </row>
    <row r="12" spans="1:1" x14ac:dyDescent="0.3">
      <c r="A12" t="s">
        <v>1</v>
      </c>
    </row>
    <row r="13" spans="1:1" x14ac:dyDescent="0.3">
      <c r="A13" t="s">
        <v>1</v>
      </c>
    </row>
    <row r="14" spans="1:1" x14ac:dyDescent="0.3">
      <c r="A14" t="s">
        <v>1</v>
      </c>
    </row>
    <row r="15" spans="1:1" x14ac:dyDescent="0.3">
      <c r="A15" t="s">
        <v>1</v>
      </c>
    </row>
    <row r="16" spans="1:1" x14ac:dyDescent="0.3">
      <c r="A16" t="s">
        <v>1</v>
      </c>
    </row>
    <row r="17" spans="1:1" x14ac:dyDescent="0.3">
      <c r="A17" t="s">
        <v>1</v>
      </c>
    </row>
    <row r="18" spans="1:1" x14ac:dyDescent="0.3">
      <c r="A18" t="s">
        <v>1</v>
      </c>
    </row>
    <row r="19" spans="1:1" x14ac:dyDescent="0.3">
      <c r="A19" t="s">
        <v>1</v>
      </c>
    </row>
    <row r="20" spans="1:1" x14ac:dyDescent="0.3">
      <c r="A20" t="s">
        <v>1</v>
      </c>
    </row>
    <row r="21" spans="1:1" x14ac:dyDescent="0.3">
      <c r="A21" t="s">
        <v>1</v>
      </c>
    </row>
    <row r="22" spans="1:1" x14ac:dyDescent="0.3">
      <c r="A22" t="s">
        <v>1</v>
      </c>
    </row>
    <row r="23" spans="1:1" x14ac:dyDescent="0.3">
      <c r="A23" t="s">
        <v>2</v>
      </c>
    </row>
    <row r="24" spans="1:1" x14ac:dyDescent="0.3">
      <c r="A24" t="s">
        <v>2</v>
      </c>
    </row>
    <row r="25" spans="1:1" x14ac:dyDescent="0.3">
      <c r="A25" t="s">
        <v>2</v>
      </c>
    </row>
    <row r="26" spans="1:1" x14ac:dyDescent="0.3">
      <c r="A26" t="s">
        <v>2</v>
      </c>
    </row>
    <row r="27" spans="1:1" x14ac:dyDescent="0.3">
      <c r="A27" t="s">
        <v>2</v>
      </c>
    </row>
    <row r="28" spans="1:1" x14ac:dyDescent="0.3">
      <c r="A28" t="s">
        <v>2</v>
      </c>
    </row>
    <row r="29" spans="1:1" x14ac:dyDescent="0.3">
      <c r="A29" t="s">
        <v>2</v>
      </c>
    </row>
    <row r="30" spans="1:1" x14ac:dyDescent="0.3">
      <c r="A30" t="s">
        <v>2</v>
      </c>
    </row>
    <row r="31" spans="1:1" x14ac:dyDescent="0.3">
      <c r="A31" t="s">
        <v>2</v>
      </c>
    </row>
    <row r="32" spans="1:1" x14ac:dyDescent="0.3">
      <c r="A32" t="s">
        <v>2</v>
      </c>
    </row>
    <row r="33" spans="1:1" x14ac:dyDescent="0.3">
      <c r="A33" t="s">
        <v>2</v>
      </c>
    </row>
    <row r="34" spans="1:1" x14ac:dyDescent="0.3">
      <c r="A34" t="s">
        <v>2</v>
      </c>
    </row>
    <row r="35" spans="1:1" x14ac:dyDescent="0.3">
      <c r="A35" t="s">
        <v>2</v>
      </c>
    </row>
    <row r="36" spans="1:1" x14ac:dyDescent="0.3">
      <c r="A36" t="s">
        <v>2</v>
      </c>
    </row>
    <row r="37" spans="1:1" x14ac:dyDescent="0.3">
      <c r="A37" t="s">
        <v>2</v>
      </c>
    </row>
    <row r="38" spans="1:1" x14ac:dyDescent="0.3">
      <c r="A38" t="s">
        <v>2</v>
      </c>
    </row>
    <row r="39" spans="1:1" x14ac:dyDescent="0.3">
      <c r="A39" t="s">
        <v>2</v>
      </c>
    </row>
    <row r="40" spans="1:1" x14ac:dyDescent="0.3">
      <c r="A40" t="s">
        <v>2</v>
      </c>
    </row>
    <row r="41" spans="1:1" x14ac:dyDescent="0.3">
      <c r="A41" t="s">
        <v>2</v>
      </c>
    </row>
    <row r="42" spans="1:1" x14ac:dyDescent="0.3">
      <c r="A42" t="s">
        <v>2</v>
      </c>
    </row>
    <row r="43" spans="1:1" x14ac:dyDescent="0.3">
      <c r="A43" t="s">
        <v>2</v>
      </c>
    </row>
    <row r="44" spans="1:1" x14ac:dyDescent="0.3">
      <c r="A44" t="s">
        <v>3</v>
      </c>
    </row>
    <row r="45" spans="1:1" x14ac:dyDescent="0.3">
      <c r="A45" t="s">
        <v>3</v>
      </c>
    </row>
    <row r="46" spans="1:1" x14ac:dyDescent="0.3">
      <c r="A46" t="s">
        <v>3</v>
      </c>
    </row>
    <row r="47" spans="1:1" x14ac:dyDescent="0.3">
      <c r="A47" t="s">
        <v>3</v>
      </c>
    </row>
    <row r="48" spans="1:1" x14ac:dyDescent="0.3">
      <c r="A48" t="s">
        <v>3</v>
      </c>
    </row>
    <row r="49" spans="1:1" x14ac:dyDescent="0.3">
      <c r="A49" t="s">
        <v>3</v>
      </c>
    </row>
    <row r="50" spans="1:1" x14ac:dyDescent="0.3">
      <c r="A50" t="s">
        <v>3</v>
      </c>
    </row>
    <row r="51" spans="1:1" x14ac:dyDescent="0.3">
      <c r="A51" t="s">
        <v>3</v>
      </c>
    </row>
    <row r="52" spans="1:1" x14ac:dyDescent="0.3">
      <c r="A52" t="s">
        <v>3</v>
      </c>
    </row>
    <row r="53" spans="1:1" x14ac:dyDescent="0.3">
      <c r="A53" t="s">
        <v>3</v>
      </c>
    </row>
    <row r="54" spans="1:1" x14ac:dyDescent="0.3">
      <c r="A54" t="s">
        <v>3</v>
      </c>
    </row>
    <row r="55" spans="1:1" x14ac:dyDescent="0.3">
      <c r="A55" t="s">
        <v>3</v>
      </c>
    </row>
    <row r="56" spans="1:1" x14ac:dyDescent="0.3">
      <c r="A56" t="s">
        <v>3</v>
      </c>
    </row>
    <row r="57" spans="1:1" x14ac:dyDescent="0.3">
      <c r="A57" t="s">
        <v>3</v>
      </c>
    </row>
    <row r="58" spans="1:1" x14ac:dyDescent="0.3">
      <c r="A58" t="s">
        <v>3</v>
      </c>
    </row>
    <row r="59" spans="1:1" x14ac:dyDescent="0.3">
      <c r="A59" t="s">
        <v>3</v>
      </c>
    </row>
    <row r="60" spans="1:1" x14ac:dyDescent="0.3">
      <c r="A60" t="s">
        <v>3</v>
      </c>
    </row>
    <row r="61" spans="1:1" x14ac:dyDescent="0.3">
      <c r="A61" t="s">
        <v>3</v>
      </c>
    </row>
    <row r="62" spans="1:1" x14ac:dyDescent="0.3">
      <c r="A62" t="s">
        <v>3</v>
      </c>
    </row>
    <row r="63" spans="1:1" x14ac:dyDescent="0.3">
      <c r="A63" t="s">
        <v>3</v>
      </c>
    </row>
    <row r="64" spans="1:1" x14ac:dyDescent="0.3">
      <c r="A64" t="s"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843F8-C8B3-486C-B13D-C4C62038C7E6}">
  <dimension ref="A1:I64"/>
  <sheetViews>
    <sheetView workbookViewId="0"/>
  </sheetViews>
  <sheetFormatPr defaultRowHeight="14.4" x14ac:dyDescent="0.3"/>
  <cols>
    <col min="1" max="1" width="3" bestFit="1" customWidth="1"/>
    <col min="2" max="2" width="3.109375" bestFit="1" customWidth="1"/>
    <col min="3" max="4" width="15.44140625" bestFit="1" customWidth="1"/>
  </cols>
  <sheetData>
    <row r="1" spans="1:9" x14ac:dyDescent="0.3">
      <c r="A1" t="s">
        <v>71</v>
      </c>
      <c r="B1" t="s">
        <v>72</v>
      </c>
      <c r="C1" t="s">
        <v>70</v>
      </c>
    </row>
    <row r="2" spans="1:9" ht="18" x14ac:dyDescent="0.35">
      <c r="A2" t="s">
        <v>73</v>
      </c>
      <c r="B2" t="s">
        <v>80</v>
      </c>
      <c r="C2">
        <v>7.03</v>
      </c>
      <c r="F2" s="2"/>
      <c r="G2" s="2"/>
      <c r="H2" s="2"/>
      <c r="I2" s="2"/>
    </row>
    <row r="3" spans="1:9" ht="18" x14ac:dyDescent="0.35">
      <c r="A3" t="s">
        <v>73</v>
      </c>
      <c r="B3" t="s">
        <v>81</v>
      </c>
      <c r="C3">
        <v>6.9254999999999995</v>
      </c>
      <c r="F3" s="2"/>
      <c r="G3" s="5"/>
      <c r="H3" s="10"/>
      <c r="I3" s="5"/>
    </row>
    <row r="4" spans="1:9" ht="18" x14ac:dyDescent="0.35">
      <c r="A4" t="s">
        <v>73</v>
      </c>
      <c r="B4" t="s">
        <v>82</v>
      </c>
      <c r="C4">
        <v>6.9349999999999996</v>
      </c>
      <c r="F4" s="2"/>
      <c r="G4" s="5"/>
      <c r="H4" s="10"/>
      <c r="I4" s="5"/>
    </row>
    <row r="5" spans="1:9" ht="18" x14ac:dyDescent="0.35">
      <c r="A5" t="s">
        <v>74</v>
      </c>
      <c r="B5" t="s">
        <v>80</v>
      </c>
      <c r="C5">
        <v>7.03</v>
      </c>
      <c r="F5" s="2"/>
      <c r="G5" s="5"/>
      <c r="H5" s="10"/>
      <c r="I5" s="5"/>
    </row>
    <row r="6" spans="1:9" ht="18" x14ac:dyDescent="0.35">
      <c r="A6" t="s">
        <v>74</v>
      </c>
      <c r="B6" t="s">
        <v>81</v>
      </c>
      <c r="C6">
        <v>6.8970000000000002</v>
      </c>
      <c r="F6" s="2"/>
      <c r="G6" s="5"/>
      <c r="H6" s="10"/>
      <c r="I6" s="5"/>
    </row>
    <row r="7" spans="1:9" ht="18" x14ac:dyDescent="0.35">
      <c r="A7" t="s">
        <v>74</v>
      </c>
      <c r="B7" t="s">
        <v>82</v>
      </c>
      <c r="C7">
        <v>6.9254999999999995</v>
      </c>
      <c r="F7" s="2"/>
      <c r="G7" s="5"/>
      <c r="H7" s="10"/>
      <c r="I7" s="5"/>
    </row>
    <row r="8" spans="1:9" ht="18" x14ac:dyDescent="0.35">
      <c r="A8" t="s">
        <v>75</v>
      </c>
      <c r="B8" t="s">
        <v>80</v>
      </c>
      <c r="C8">
        <v>7.0015000000000001</v>
      </c>
      <c r="F8" s="2"/>
      <c r="G8" s="5"/>
      <c r="H8" s="10"/>
      <c r="I8" s="5"/>
    </row>
    <row r="9" spans="1:9" ht="18" x14ac:dyDescent="0.35">
      <c r="A9" t="s">
        <v>75</v>
      </c>
      <c r="B9" t="s">
        <v>81</v>
      </c>
      <c r="C9">
        <v>6.8875000000000002</v>
      </c>
      <c r="F9" s="2"/>
      <c r="G9" s="5"/>
      <c r="H9" s="10"/>
      <c r="I9" s="5"/>
    </row>
    <row r="10" spans="1:9" ht="18" x14ac:dyDescent="0.35">
      <c r="A10" t="s">
        <v>75</v>
      </c>
      <c r="B10" t="s">
        <v>82</v>
      </c>
      <c r="C10">
        <v>6.9064999999999994</v>
      </c>
      <c r="F10" s="2"/>
      <c r="G10" s="5"/>
      <c r="H10" s="10"/>
      <c r="I10" s="5"/>
    </row>
    <row r="11" spans="1:9" ht="18" x14ac:dyDescent="0.35">
      <c r="A11" t="s">
        <v>76</v>
      </c>
      <c r="B11" t="s">
        <v>80</v>
      </c>
      <c r="C11">
        <v>6.9540000000000006</v>
      </c>
      <c r="F11" s="2"/>
      <c r="G11" s="5"/>
      <c r="H11" s="10"/>
      <c r="I11" s="5"/>
    </row>
    <row r="12" spans="1:9" ht="18" x14ac:dyDescent="0.35">
      <c r="A12" t="s">
        <v>76</v>
      </c>
      <c r="B12" t="s">
        <v>81</v>
      </c>
      <c r="C12">
        <v>6.8494999999999999</v>
      </c>
      <c r="F12" s="2"/>
      <c r="G12" s="5"/>
      <c r="H12" s="10"/>
      <c r="I12" s="5"/>
    </row>
    <row r="13" spans="1:9" ht="18" x14ac:dyDescent="0.35">
      <c r="A13" t="s">
        <v>76</v>
      </c>
      <c r="B13" t="s">
        <v>82</v>
      </c>
      <c r="C13">
        <v>6.8685</v>
      </c>
      <c r="F13" s="2"/>
      <c r="G13" s="5"/>
      <c r="H13" s="10"/>
      <c r="I13" s="5"/>
    </row>
    <row r="14" spans="1:9" ht="18" x14ac:dyDescent="0.35">
      <c r="A14" t="s">
        <v>77</v>
      </c>
      <c r="B14" t="s">
        <v>80</v>
      </c>
      <c r="C14">
        <v>6.992</v>
      </c>
      <c r="F14" s="2"/>
      <c r="G14" s="5"/>
      <c r="H14" s="10"/>
      <c r="I14" s="5"/>
    </row>
    <row r="15" spans="1:9" ht="18" x14ac:dyDescent="0.35">
      <c r="A15" t="s">
        <v>77</v>
      </c>
      <c r="B15" t="s">
        <v>81</v>
      </c>
      <c r="C15">
        <v>6.8685</v>
      </c>
      <c r="F15" s="2"/>
      <c r="G15" s="5"/>
      <c r="H15" s="10"/>
      <c r="I15" s="5"/>
    </row>
    <row r="16" spans="1:9" ht="18" x14ac:dyDescent="0.35">
      <c r="A16" t="s">
        <v>77</v>
      </c>
      <c r="B16" t="s">
        <v>82</v>
      </c>
      <c r="C16">
        <v>6.8875000000000002</v>
      </c>
      <c r="F16" s="2"/>
      <c r="G16" s="5"/>
      <c r="H16" s="10"/>
      <c r="I16" s="5"/>
    </row>
    <row r="17" spans="1:9" ht="18" x14ac:dyDescent="0.35">
      <c r="A17" t="s">
        <v>78</v>
      </c>
      <c r="B17" t="s">
        <v>80</v>
      </c>
      <c r="C17">
        <v>6.9349999999999996</v>
      </c>
      <c r="F17" s="2"/>
      <c r="G17" s="5"/>
      <c r="H17" s="10"/>
      <c r="I17" s="5"/>
    </row>
    <row r="18" spans="1:9" ht="18" x14ac:dyDescent="0.35">
      <c r="A18" t="s">
        <v>78</v>
      </c>
      <c r="B18" t="s">
        <v>81</v>
      </c>
      <c r="C18">
        <v>6.7449999999999992</v>
      </c>
      <c r="F18" s="2"/>
      <c r="G18" s="5"/>
      <c r="H18" s="10"/>
      <c r="I18" s="5"/>
    </row>
    <row r="19" spans="1:9" ht="18" x14ac:dyDescent="0.35">
      <c r="A19" t="s">
        <v>78</v>
      </c>
      <c r="B19" t="s">
        <v>82</v>
      </c>
      <c r="C19">
        <v>6.7925000000000004</v>
      </c>
      <c r="F19" s="2"/>
      <c r="G19" s="5"/>
      <c r="H19" s="11"/>
      <c r="I19" s="5"/>
    </row>
    <row r="20" spans="1:9" ht="18" x14ac:dyDescent="0.35">
      <c r="A20" t="s">
        <v>79</v>
      </c>
      <c r="B20" t="s">
        <v>80</v>
      </c>
      <c r="C20">
        <v>6.8780000000000001</v>
      </c>
      <c r="F20" s="2"/>
      <c r="G20" s="5"/>
      <c r="H20" s="10"/>
      <c r="I20" s="5"/>
    </row>
    <row r="21" spans="1:9" ht="18" x14ac:dyDescent="0.35">
      <c r="A21" t="s">
        <v>79</v>
      </c>
      <c r="B21" t="s">
        <v>81</v>
      </c>
      <c r="C21">
        <v>6.8020000000000005</v>
      </c>
      <c r="F21" s="2"/>
      <c r="G21" s="5"/>
      <c r="H21" s="10"/>
      <c r="I21" s="5"/>
    </row>
    <row r="22" spans="1:9" ht="18" x14ac:dyDescent="0.35">
      <c r="A22" t="s">
        <v>79</v>
      </c>
      <c r="B22" t="s">
        <v>82</v>
      </c>
      <c r="C22">
        <v>6.84</v>
      </c>
      <c r="F22" s="2"/>
      <c r="G22" s="5"/>
      <c r="H22" s="10"/>
      <c r="I22" s="5"/>
    </row>
    <row r="23" spans="1:9" ht="18" x14ac:dyDescent="0.35">
      <c r="A23" t="s">
        <v>73</v>
      </c>
      <c r="B23" t="s">
        <v>80</v>
      </c>
      <c r="C23">
        <v>7.4</v>
      </c>
      <c r="F23" s="2"/>
      <c r="G23" s="5"/>
      <c r="H23" s="10"/>
      <c r="I23" s="5"/>
    </row>
    <row r="24" spans="1:9" x14ac:dyDescent="0.3">
      <c r="A24" t="s">
        <v>73</v>
      </c>
      <c r="B24" t="s">
        <v>81</v>
      </c>
      <c r="C24">
        <v>7.29</v>
      </c>
    </row>
    <row r="25" spans="1:9" x14ac:dyDescent="0.3">
      <c r="A25" t="s">
        <v>73</v>
      </c>
      <c r="B25" t="s">
        <v>82</v>
      </c>
      <c r="C25">
        <v>7.3</v>
      </c>
    </row>
    <row r="26" spans="1:9" x14ac:dyDescent="0.3">
      <c r="A26" t="s">
        <v>74</v>
      </c>
      <c r="B26" t="s">
        <v>80</v>
      </c>
      <c r="C26">
        <v>7.4</v>
      </c>
    </row>
    <row r="27" spans="1:9" x14ac:dyDescent="0.3">
      <c r="A27" t="s">
        <v>74</v>
      </c>
      <c r="B27" t="s">
        <v>81</v>
      </c>
      <c r="C27">
        <v>7.26</v>
      </c>
    </row>
    <row r="28" spans="1:9" x14ac:dyDescent="0.3">
      <c r="A28" t="s">
        <v>74</v>
      </c>
      <c r="B28" t="s">
        <v>82</v>
      </c>
      <c r="C28">
        <v>7.29</v>
      </c>
    </row>
    <row r="29" spans="1:9" x14ac:dyDescent="0.3">
      <c r="A29" t="s">
        <v>75</v>
      </c>
      <c r="B29" t="s">
        <v>80</v>
      </c>
      <c r="C29">
        <v>7.37</v>
      </c>
    </row>
    <row r="30" spans="1:9" x14ac:dyDescent="0.3">
      <c r="A30" t="s">
        <v>75</v>
      </c>
      <c r="B30" t="s">
        <v>81</v>
      </c>
      <c r="C30">
        <v>7.25</v>
      </c>
    </row>
    <row r="31" spans="1:9" x14ac:dyDescent="0.3">
      <c r="A31" t="s">
        <v>75</v>
      </c>
      <c r="B31" t="s">
        <v>82</v>
      </c>
      <c r="C31">
        <v>7.27</v>
      </c>
    </row>
    <row r="32" spans="1:9" x14ac:dyDescent="0.3">
      <c r="A32" t="s">
        <v>76</v>
      </c>
      <c r="B32" t="s">
        <v>80</v>
      </c>
      <c r="C32">
        <v>7.32</v>
      </c>
    </row>
    <row r="33" spans="1:3" x14ac:dyDescent="0.3">
      <c r="A33" t="s">
        <v>76</v>
      </c>
      <c r="B33" t="s">
        <v>81</v>
      </c>
      <c r="C33">
        <v>7.21</v>
      </c>
    </row>
    <row r="34" spans="1:3" x14ac:dyDescent="0.3">
      <c r="A34" t="s">
        <v>76</v>
      </c>
      <c r="B34" t="s">
        <v>82</v>
      </c>
      <c r="C34">
        <v>7.23</v>
      </c>
    </row>
    <row r="35" spans="1:3" x14ac:dyDescent="0.3">
      <c r="A35" t="s">
        <v>77</v>
      </c>
      <c r="B35" t="s">
        <v>80</v>
      </c>
      <c r="C35">
        <v>7.36</v>
      </c>
    </row>
    <row r="36" spans="1:3" x14ac:dyDescent="0.3">
      <c r="A36" t="s">
        <v>77</v>
      </c>
      <c r="B36" t="s">
        <v>81</v>
      </c>
      <c r="C36">
        <v>7.23</v>
      </c>
    </row>
    <row r="37" spans="1:3" x14ac:dyDescent="0.3">
      <c r="A37" t="s">
        <v>77</v>
      </c>
      <c r="B37" t="s">
        <v>82</v>
      </c>
      <c r="C37">
        <v>7.25</v>
      </c>
    </row>
    <row r="38" spans="1:3" x14ac:dyDescent="0.3">
      <c r="A38" t="s">
        <v>78</v>
      </c>
      <c r="B38" t="s">
        <v>80</v>
      </c>
      <c r="C38">
        <v>7.3</v>
      </c>
    </row>
    <row r="39" spans="1:3" x14ac:dyDescent="0.3">
      <c r="A39" t="s">
        <v>78</v>
      </c>
      <c r="B39" t="s">
        <v>81</v>
      </c>
      <c r="C39">
        <v>7.1</v>
      </c>
    </row>
    <row r="40" spans="1:3" x14ac:dyDescent="0.3">
      <c r="A40" t="s">
        <v>78</v>
      </c>
      <c r="B40" t="s">
        <v>82</v>
      </c>
      <c r="C40">
        <v>7.15</v>
      </c>
    </row>
    <row r="41" spans="1:3" x14ac:dyDescent="0.3">
      <c r="A41" t="s">
        <v>79</v>
      </c>
      <c r="B41" t="s">
        <v>80</v>
      </c>
      <c r="C41">
        <v>7.24</v>
      </c>
    </row>
    <row r="42" spans="1:3" x14ac:dyDescent="0.3">
      <c r="A42" t="s">
        <v>79</v>
      </c>
      <c r="B42" t="s">
        <v>81</v>
      </c>
      <c r="C42">
        <v>7.16</v>
      </c>
    </row>
    <row r="43" spans="1:3" x14ac:dyDescent="0.3">
      <c r="A43" t="s">
        <v>79</v>
      </c>
      <c r="B43" t="s">
        <v>82</v>
      </c>
      <c r="C43">
        <v>7.2</v>
      </c>
    </row>
    <row r="44" spans="1:3" x14ac:dyDescent="0.3">
      <c r="A44" t="s">
        <v>73</v>
      </c>
      <c r="B44" t="s">
        <v>80</v>
      </c>
      <c r="C44">
        <v>7.7700000000000005</v>
      </c>
    </row>
    <row r="45" spans="1:3" x14ac:dyDescent="0.3">
      <c r="A45" t="s">
        <v>73</v>
      </c>
      <c r="B45" t="s">
        <v>81</v>
      </c>
      <c r="C45">
        <v>7.6545000000000005</v>
      </c>
    </row>
    <row r="46" spans="1:3" x14ac:dyDescent="0.3">
      <c r="A46" t="s">
        <v>73</v>
      </c>
      <c r="B46" t="s">
        <v>82</v>
      </c>
      <c r="C46">
        <v>7.665</v>
      </c>
    </row>
    <row r="47" spans="1:3" x14ac:dyDescent="0.3">
      <c r="A47" t="s">
        <v>74</v>
      </c>
      <c r="B47" t="s">
        <v>80</v>
      </c>
      <c r="C47">
        <v>7.7700000000000005</v>
      </c>
    </row>
    <row r="48" spans="1:3" x14ac:dyDescent="0.3">
      <c r="A48" t="s">
        <v>74</v>
      </c>
      <c r="B48" t="s">
        <v>81</v>
      </c>
      <c r="C48">
        <v>7.6229999999999993</v>
      </c>
    </row>
    <row r="49" spans="1:3" x14ac:dyDescent="0.3">
      <c r="A49" t="s">
        <v>74</v>
      </c>
      <c r="B49" t="s">
        <v>82</v>
      </c>
      <c r="C49">
        <v>7.6545000000000005</v>
      </c>
    </row>
    <row r="50" spans="1:3" x14ac:dyDescent="0.3">
      <c r="A50" t="s">
        <v>75</v>
      </c>
      <c r="B50" t="s">
        <v>80</v>
      </c>
      <c r="C50">
        <v>7.7385000000000002</v>
      </c>
    </row>
    <row r="51" spans="1:3" x14ac:dyDescent="0.3">
      <c r="A51" t="s">
        <v>75</v>
      </c>
      <c r="B51" t="s">
        <v>81</v>
      </c>
      <c r="C51">
        <v>7.6124999999999998</v>
      </c>
    </row>
    <row r="52" spans="1:3" x14ac:dyDescent="0.3">
      <c r="A52" t="s">
        <v>75</v>
      </c>
      <c r="B52" t="s">
        <v>82</v>
      </c>
      <c r="C52">
        <v>7.6334999999999997</v>
      </c>
    </row>
    <row r="53" spans="1:3" x14ac:dyDescent="0.3">
      <c r="A53" t="s">
        <v>76</v>
      </c>
      <c r="B53" t="s">
        <v>80</v>
      </c>
      <c r="C53">
        <v>7.6859999999999999</v>
      </c>
    </row>
    <row r="54" spans="1:3" x14ac:dyDescent="0.3">
      <c r="A54" t="s">
        <v>76</v>
      </c>
      <c r="B54" t="s">
        <v>81</v>
      </c>
      <c r="C54">
        <v>7.5705</v>
      </c>
    </row>
    <row r="55" spans="1:3" x14ac:dyDescent="0.3">
      <c r="A55" t="s">
        <v>76</v>
      </c>
      <c r="B55" t="s">
        <v>82</v>
      </c>
      <c r="C55">
        <v>7.5915000000000008</v>
      </c>
    </row>
    <row r="56" spans="1:3" x14ac:dyDescent="0.3">
      <c r="A56" t="s">
        <v>77</v>
      </c>
      <c r="B56" t="s">
        <v>80</v>
      </c>
      <c r="C56">
        <v>7.7280000000000006</v>
      </c>
    </row>
    <row r="57" spans="1:3" x14ac:dyDescent="0.3">
      <c r="A57" t="s">
        <v>77</v>
      </c>
      <c r="B57" t="s">
        <v>81</v>
      </c>
      <c r="C57">
        <v>7.5915000000000008</v>
      </c>
    </row>
    <row r="58" spans="1:3" x14ac:dyDescent="0.3">
      <c r="A58" t="s">
        <v>77</v>
      </c>
      <c r="B58" t="s">
        <v>82</v>
      </c>
      <c r="C58">
        <v>7.6124999999999998</v>
      </c>
    </row>
    <row r="59" spans="1:3" x14ac:dyDescent="0.3">
      <c r="A59" t="s">
        <v>78</v>
      </c>
      <c r="B59" t="s">
        <v>80</v>
      </c>
      <c r="C59">
        <v>7.665</v>
      </c>
    </row>
    <row r="60" spans="1:3" x14ac:dyDescent="0.3">
      <c r="A60" t="s">
        <v>78</v>
      </c>
      <c r="B60" t="s">
        <v>81</v>
      </c>
      <c r="C60">
        <v>7.4550000000000001</v>
      </c>
    </row>
    <row r="61" spans="1:3" x14ac:dyDescent="0.3">
      <c r="A61" t="s">
        <v>78</v>
      </c>
      <c r="B61" t="s">
        <v>82</v>
      </c>
      <c r="C61">
        <v>7.5075000000000003</v>
      </c>
    </row>
    <row r="62" spans="1:3" x14ac:dyDescent="0.3">
      <c r="A62" t="s">
        <v>79</v>
      </c>
      <c r="B62" t="s">
        <v>80</v>
      </c>
      <c r="C62">
        <v>7.6020000000000003</v>
      </c>
    </row>
    <row r="63" spans="1:3" x14ac:dyDescent="0.3">
      <c r="A63" t="s">
        <v>79</v>
      </c>
      <c r="B63" t="s">
        <v>81</v>
      </c>
      <c r="C63">
        <v>7.5179999999999998</v>
      </c>
    </row>
    <row r="64" spans="1:3" x14ac:dyDescent="0.3">
      <c r="A64" t="s">
        <v>79</v>
      </c>
      <c r="B64" t="s">
        <v>82</v>
      </c>
      <c r="C64">
        <v>7.5600000000000005</v>
      </c>
    </row>
  </sheetData>
  <phoneticPr fontId="1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6"/>
  <sheetViews>
    <sheetView zoomScale="73" zoomScaleNormal="73" workbookViewId="0">
      <selection activeCell="R6" sqref="R6"/>
    </sheetView>
  </sheetViews>
  <sheetFormatPr defaultRowHeight="14.4" x14ac:dyDescent="0.3"/>
  <cols>
    <col min="1" max="1" width="19" customWidth="1"/>
  </cols>
  <sheetData>
    <row r="1" spans="1:16" ht="18" x14ac:dyDescent="0.35">
      <c r="A1" s="4" t="s">
        <v>32</v>
      </c>
    </row>
    <row r="3" spans="1:16" ht="18" x14ac:dyDescent="0.35">
      <c r="A3" s="1"/>
      <c r="B3" s="16" t="s">
        <v>5</v>
      </c>
      <c r="C3" s="16"/>
      <c r="D3" s="16"/>
      <c r="E3" s="16"/>
      <c r="F3" s="1"/>
      <c r="G3" s="16" t="s">
        <v>6</v>
      </c>
      <c r="H3" s="16"/>
      <c r="I3" s="16"/>
      <c r="J3" s="16"/>
      <c r="K3" s="1"/>
      <c r="L3" s="16" t="s">
        <v>7</v>
      </c>
      <c r="M3" s="16"/>
      <c r="N3" s="16"/>
      <c r="O3" s="16"/>
    </row>
    <row r="4" spans="1:16" ht="18" x14ac:dyDescent="0.35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1"/>
      <c r="G4" s="2" t="s">
        <v>1</v>
      </c>
      <c r="H4" s="2" t="s">
        <v>2</v>
      </c>
      <c r="I4" s="2" t="s">
        <v>3</v>
      </c>
      <c r="J4" s="3" t="s">
        <v>4</v>
      </c>
      <c r="K4" s="1"/>
      <c r="L4" s="2" t="s">
        <v>1</v>
      </c>
      <c r="M4" s="2" t="s">
        <v>2</v>
      </c>
      <c r="N4" s="2" t="s">
        <v>3</v>
      </c>
      <c r="O4" s="3" t="s">
        <v>4</v>
      </c>
    </row>
    <row r="5" spans="1:16" ht="18" x14ac:dyDescent="0.35">
      <c r="A5" s="2" t="s">
        <v>8</v>
      </c>
      <c r="B5" s="5">
        <f>C5-(C5*5/100)</f>
        <v>4.0280000000000005</v>
      </c>
      <c r="C5" s="5">
        <v>4.24</v>
      </c>
      <c r="D5" s="5">
        <f>C5+(C5*5/100)</f>
        <v>4.452</v>
      </c>
      <c r="E5" s="5">
        <f>AVERAGE(B5:D5)</f>
        <v>4.24</v>
      </c>
      <c r="G5" s="5">
        <f>H5+(H5*5/100)</f>
        <v>4.431</v>
      </c>
      <c r="H5" s="5">
        <v>4.22</v>
      </c>
      <c r="I5" s="5">
        <f>H5-(H5*5/100)</f>
        <v>4.0089999999999995</v>
      </c>
      <c r="J5" s="5">
        <f>AVERAGE(G5:I5)</f>
        <v>4.22</v>
      </c>
      <c r="L5" s="5">
        <f>N5-(N5*5/100)</f>
        <v>3.99</v>
      </c>
      <c r="M5" s="5">
        <f>N5+(N5*5/100)</f>
        <v>4.41</v>
      </c>
      <c r="N5" s="12">
        <v>4.2</v>
      </c>
      <c r="O5" s="5">
        <f>AVERAGE(L5:N5)</f>
        <v>4.2</v>
      </c>
      <c r="P5">
        <v>21</v>
      </c>
    </row>
    <row r="6" spans="1:16" ht="18" x14ac:dyDescent="0.35">
      <c r="A6" s="2" t="s">
        <v>9</v>
      </c>
      <c r="B6" s="5">
        <f t="shared" ref="B6:B25" si="0">C6-(C6*5/100)</f>
        <v>4.0754999999999999</v>
      </c>
      <c r="C6" s="5">
        <v>4.29</v>
      </c>
      <c r="D6" s="5">
        <f t="shared" ref="D6:D25" si="1">C6+(C6*5/100)</f>
        <v>4.5045000000000002</v>
      </c>
      <c r="E6" s="5">
        <f t="shared" ref="E6:E25" si="2">AVERAGE(B6:D6)</f>
        <v>4.29</v>
      </c>
      <c r="G6" s="5">
        <f t="shared" ref="G6:G25" si="3">H6+(H6*5/100)</f>
        <v>4.4834999999999994</v>
      </c>
      <c r="H6" s="5">
        <v>4.2699999999999996</v>
      </c>
      <c r="I6" s="5">
        <f t="shared" ref="I6:I25" si="4">H6-(H6*5/100)</f>
        <v>4.0564999999999998</v>
      </c>
      <c r="J6" s="5">
        <f t="shared" ref="J6:J25" si="5">AVERAGE(G6:I6)</f>
        <v>4.2699999999999996</v>
      </c>
      <c r="L6" s="5">
        <f t="shared" ref="L6:L25" si="6">N6-(N6*5/100)</f>
        <v>4.085</v>
      </c>
      <c r="M6" s="5">
        <f t="shared" ref="M6:M25" si="7">N6+(N6*5/100)</f>
        <v>4.5149999999999997</v>
      </c>
      <c r="N6" s="12">
        <v>4.3</v>
      </c>
      <c r="O6" s="5">
        <f t="shared" ref="O6:O25" si="8">AVERAGE(L6:N6)</f>
        <v>4.3</v>
      </c>
      <c r="P6">
        <v>19</v>
      </c>
    </row>
    <row r="7" spans="1:16" ht="18" x14ac:dyDescent="0.35">
      <c r="A7" s="2" t="s">
        <v>10</v>
      </c>
      <c r="B7" s="5">
        <f t="shared" si="0"/>
        <v>4.0469999999999997</v>
      </c>
      <c r="C7" s="5">
        <v>4.26</v>
      </c>
      <c r="D7" s="5">
        <f t="shared" si="1"/>
        <v>4.4729999999999999</v>
      </c>
      <c r="E7" s="5">
        <f t="shared" si="2"/>
        <v>4.2599999999999989</v>
      </c>
      <c r="G7" s="5">
        <f t="shared" si="3"/>
        <v>4.4625000000000004</v>
      </c>
      <c r="H7" s="5">
        <v>4.25</v>
      </c>
      <c r="I7" s="5">
        <f t="shared" si="4"/>
        <v>4.0374999999999996</v>
      </c>
      <c r="J7" s="5">
        <f t="shared" si="5"/>
        <v>4.25</v>
      </c>
      <c r="L7" s="5">
        <f t="shared" si="6"/>
        <v>4.0659999999999998</v>
      </c>
      <c r="M7" s="5">
        <f t="shared" si="7"/>
        <v>4.4940000000000007</v>
      </c>
      <c r="N7" s="12">
        <v>4.28</v>
      </c>
      <c r="O7" s="5">
        <f t="shared" si="8"/>
        <v>4.28</v>
      </c>
      <c r="P7">
        <v>20</v>
      </c>
    </row>
    <row r="8" spans="1:16" ht="18" x14ac:dyDescent="0.35">
      <c r="A8" s="2" t="s">
        <v>29</v>
      </c>
      <c r="B8" s="5">
        <f t="shared" si="0"/>
        <v>4.1894999999999998</v>
      </c>
      <c r="C8" s="5">
        <v>4.41</v>
      </c>
      <c r="D8" s="5">
        <f t="shared" si="1"/>
        <v>4.6305000000000005</v>
      </c>
      <c r="E8" s="5">
        <f t="shared" si="2"/>
        <v>4.41</v>
      </c>
      <c r="G8" s="5">
        <f t="shared" si="3"/>
        <v>4.62</v>
      </c>
      <c r="H8" s="5">
        <v>4.4000000000000004</v>
      </c>
      <c r="I8" s="5">
        <f t="shared" si="4"/>
        <v>4.1800000000000006</v>
      </c>
      <c r="J8" s="5">
        <f t="shared" si="5"/>
        <v>4.3999999999999995</v>
      </c>
      <c r="L8" s="5">
        <f t="shared" si="6"/>
        <v>4.2084999999999999</v>
      </c>
      <c r="M8" s="5">
        <f t="shared" si="7"/>
        <v>4.6514999999999995</v>
      </c>
      <c r="N8" s="12">
        <v>4.43</v>
      </c>
      <c r="O8" s="5">
        <f t="shared" si="8"/>
        <v>4.43</v>
      </c>
      <c r="P8">
        <v>18</v>
      </c>
    </row>
    <row r="9" spans="1:16" ht="18" x14ac:dyDescent="0.35">
      <c r="A9" s="2" t="s">
        <v>11</v>
      </c>
      <c r="B9" s="5">
        <f t="shared" si="0"/>
        <v>4.1894999999999998</v>
      </c>
      <c r="C9" s="5">
        <v>4.41</v>
      </c>
      <c r="D9" s="5">
        <f t="shared" si="1"/>
        <v>4.6305000000000005</v>
      </c>
      <c r="E9" s="5">
        <f t="shared" si="2"/>
        <v>4.41</v>
      </c>
      <c r="G9" s="5">
        <f t="shared" si="3"/>
        <v>4.6620000000000008</v>
      </c>
      <c r="H9" s="5">
        <v>4.4400000000000004</v>
      </c>
      <c r="I9" s="5">
        <f t="shared" si="4"/>
        <v>4.218</v>
      </c>
      <c r="J9" s="5">
        <f t="shared" si="5"/>
        <v>4.4400000000000004</v>
      </c>
      <c r="L9" s="5">
        <f t="shared" si="6"/>
        <v>4.2370000000000001</v>
      </c>
      <c r="M9" s="5">
        <f t="shared" si="7"/>
        <v>4.6829999999999998</v>
      </c>
      <c r="N9" s="12">
        <v>4.46</v>
      </c>
      <c r="O9" s="5">
        <f t="shared" si="8"/>
        <v>4.46</v>
      </c>
      <c r="P9">
        <v>16</v>
      </c>
    </row>
    <row r="10" spans="1:16" ht="18" x14ac:dyDescent="0.35">
      <c r="A10" s="2" t="s">
        <v>12</v>
      </c>
      <c r="B10" s="5">
        <f t="shared" si="0"/>
        <v>4.1515000000000004</v>
      </c>
      <c r="C10" s="5">
        <v>4.37</v>
      </c>
      <c r="D10" s="5">
        <f t="shared" si="1"/>
        <v>4.5884999999999998</v>
      </c>
      <c r="E10" s="5">
        <f t="shared" si="2"/>
        <v>4.37</v>
      </c>
      <c r="G10" s="5">
        <f t="shared" si="3"/>
        <v>4.6094999999999997</v>
      </c>
      <c r="H10" s="5">
        <v>4.3899999999999997</v>
      </c>
      <c r="I10" s="5">
        <f t="shared" si="4"/>
        <v>4.1704999999999997</v>
      </c>
      <c r="J10" s="5">
        <f t="shared" si="5"/>
        <v>4.3899999999999997</v>
      </c>
      <c r="L10" s="5">
        <f t="shared" si="6"/>
        <v>4.1894999999999998</v>
      </c>
      <c r="M10" s="5">
        <f t="shared" si="7"/>
        <v>4.6305000000000005</v>
      </c>
      <c r="N10" s="12">
        <v>4.41</v>
      </c>
      <c r="O10" s="5">
        <f t="shared" si="8"/>
        <v>4.41</v>
      </c>
      <c r="P10">
        <v>17</v>
      </c>
    </row>
    <row r="11" spans="1:16" ht="18" x14ac:dyDescent="0.35">
      <c r="A11" s="2" t="s">
        <v>30</v>
      </c>
      <c r="B11" s="5">
        <f t="shared" si="0"/>
        <v>4.6550000000000002</v>
      </c>
      <c r="C11" s="5">
        <v>4.9000000000000004</v>
      </c>
      <c r="D11" s="5">
        <f t="shared" si="1"/>
        <v>5.1450000000000005</v>
      </c>
      <c r="E11" s="5">
        <f t="shared" si="2"/>
        <v>4.8999999999999995</v>
      </c>
      <c r="G11" s="5">
        <f t="shared" si="3"/>
        <v>5.1345000000000001</v>
      </c>
      <c r="H11" s="5">
        <v>4.8899999999999997</v>
      </c>
      <c r="I11" s="5">
        <f t="shared" si="4"/>
        <v>4.6454999999999993</v>
      </c>
      <c r="J11" s="5">
        <f t="shared" si="5"/>
        <v>4.8899999999999997</v>
      </c>
      <c r="L11" s="5">
        <f t="shared" si="6"/>
        <v>4.6645000000000003</v>
      </c>
      <c r="M11" s="5">
        <f t="shared" si="7"/>
        <v>5.1555</v>
      </c>
      <c r="N11" s="12">
        <v>4.91</v>
      </c>
      <c r="O11" s="5">
        <f t="shared" si="8"/>
        <v>4.91</v>
      </c>
      <c r="P11">
        <v>8</v>
      </c>
    </row>
    <row r="12" spans="1:16" ht="18" x14ac:dyDescent="0.35">
      <c r="A12" s="2" t="s">
        <v>13</v>
      </c>
      <c r="B12" s="5">
        <f>C12-(C12*5/100)</f>
        <v>4.7404999999999999</v>
      </c>
      <c r="C12" s="5">
        <v>4.99</v>
      </c>
      <c r="D12" s="5">
        <f>C12+(C12*5/100)</f>
        <v>5.2395000000000005</v>
      </c>
      <c r="E12" s="5">
        <f>AVERAGE(B12:D12)</f>
        <v>4.9899999999999993</v>
      </c>
      <c r="G12" s="5">
        <f>H12+(H12*5/100)</f>
        <v>5.25</v>
      </c>
      <c r="H12" s="5">
        <v>5</v>
      </c>
      <c r="I12" s="5">
        <f>H12-(H12*5/100)</f>
        <v>4.75</v>
      </c>
      <c r="J12" s="5">
        <f>AVERAGE(G12:I12)</f>
        <v>5</v>
      </c>
      <c r="L12" s="5">
        <f t="shared" si="6"/>
        <v>4.7880000000000003</v>
      </c>
      <c r="M12" s="5">
        <f t="shared" si="7"/>
        <v>5.2919999999999998</v>
      </c>
      <c r="N12" s="12">
        <v>5.04</v>
      </c>
      <c r="O12" s="5">
        <f t="shared" si="8"/>
        <v>5.04</v>
      </c>
      <c r="P12">
        <v>3</v>
      </c>
    </row>
    <row r="13" spans="1:16" ht="18" x14ac:dyDescent="0.35">
      <c r="A13" s="2" t="s">
        <v>14</v>
      </c>
      <c r="B13" s="5">
        <f>C13-(C13*5/100)</f>
        <v>4.7214999999999998</v>
      </c>
      <c r="C13" s="5">
        <v>4.97</v>
      </c>
      <c r="D13" s="5">
        <f>C13+(C13*5/100)</f>
        <v>5.2184999999999997</v>
      </c>
      <c r="E13" s="5">
        <f>AVERAGE(B13:D13)</f>
        <v>4.97</v>
      </c>
      <c r="G13" s="5">
        <f>H13+(H13*5/100)</f>
        <v>5.25</v>
      </c>
      <c r="H13" s="5">
        <v>5</v>
      </c>
      <c r="I13" s="5">
        <f>H13-(H13*5/100)</f>
        <v>4.75</v>
      </c>
      <c r="J13" s="5">
        <f>AVERAGE(G13:I13)</f>
        <v>5</v>
      </c>
      <c r="L13" s="5">
        <f t="shared" si="6"/>
        <v>4.7785000000000002</v>
      </c>
      <c r="M13" s="5">
        <f t="shared" si="7"/>
        <v>5.2815000000000003</v>
      </c>
      <c r="N13" s="12">
        <v>5.03</v>
      </c>
      <c r="O13" s="5">
        <f t="shared" si="8"/>
        <v>5.03</v>
      </c>
      <c r="P13">
        <v>4</v>
      </c>
    </row>
    <row r="14" spans="1:16" ht="18" x14ac:dyDescent="0.35">
      <c r="A14" s="2" t="s">
        <v>26</v>
      </c>
      <c r="B14" s="5">
        <f t="shared" si="0"/>
        <v>4.4649999999999999</v>
      </c>
      <c r="C14" s="5">
        <v>4.7</v>
      </c>
      <c r="D14" s="5">
        <f t="shared" si="1"/>
        <v>4.9350000000000005</v>
      </c>
      <c r="E14" s="5">
        <f t="shared" si="2"/>
        <v>4.7</v>
      </c>
      <c r="G14" s="5">
        <f t="shared" si="3"/>
        <v>4.8929999999999998</v>
      </c>
      <c r="H14" s="5">
        <v>4.66</v>
      </c>
      <c r="I14" s="5">
        <f t="shared" si="4"/>
        <v>4.4270000000000005</v>
      </c>
      <c r="J14" s="5">
        <f t="shared" si="5"/>
        <v>4.66</v>
      </c>
      <c r="L14" s="5">
        <f t="shared" si="6"/>
        <v>4.484</v>
      </c>
      <c r="M14" s="5">
        <f t="shared" si="7"/>
        <v>4.9559999999999995</v>
      </c>
      <c r="N14" s="12">
        <v>4.72</v>
      </c>
      <c r="O14" s="5">
        <f t="shared" si="8"/>
        <v>4.72</v>
      </c>
      <c r="P14">
        <v>11</v>
      </c>
    </row>
    <row r="15" spans="1:16" ht="18" x14ac:dyDescent="0.35">
      <c r="A15" s="2" t="s">
        <v>15</v>
      </c>
      <c r="B15" s="5">
        <f t="shared" si="0"/>
        <v>4.5599999999999996</v>
      </c>
      <c r="C15" s="5">
        <v>4.8</v>
      </c>
      <c r="D15" s="5">
        <f t="shared" si="1"/>
        <v>5.04</v>
      </c>
      <c r="E15" s="5">
        <f t="shared" si="2"/>
        <v>4.8</v>
      </c>
      <c r="G15" s="5">
        <f t="shared" si="3"/>
        <v>5.0609999999999999</v>
      </c>
      <c r="H15" s="5">
        <v>4.82</v>
      </c>
      <c r="I15" s="5">
        <f t="shared" si="4"/>
        <v>4.5790000000000006</v>
      </c>
      <c r="J15" s="5">
        <f t="shared" si="5"/>
        <v>4.82</v>
      </c>
      <c r="L15" s="5">
        <f t="shared" si="6"/>
        <v>4.5884999999999998</v>
      </c>
      <c r="M15" s="5">
        <f t="shared" si="7"/>
        <v>5.0715000000000003</v>
      </c>
      <c r="N15" s="12">
        <v>4.83</v>
      </c>
      <c r="O15" s="5">
        <f t="shared" si="8"/>
        <v>4.83</v>
      </c>
      <c r="P15">
        <v>9</v>
      </c>
    </row>
    <row r="16" spans="1:16" ht="18" x14ac:dyDescent="0.35">
      <c r="A16" s="2" t="s">
        <v>16</v>
      </c>
      <c r="B16" s="5">
        <f t="shared" si="0"/>
        <v>4.5410000000000004</v>
      </c>
      <c r="C16" s="5">
        <v>4.78</v>
      </c>
      <c r="D16" s="5">
        <f t="shared" si="1"/>
        <v>5.0190000000000001</v>
      </c>
      <c r="E16" s="5">
        <f t="shared" si="2"/>
        <v>4.78</v>
      </c>
      <c r="G16" s="5">
        <f t="shared" si="3"/>
        <v>8.1795000000000009</v>
      </c>
      <c r="H16" s="5">
        <v>7.79</v>
      </c>
      <c r="I16" s="5">
        <f t="shared" si="4"/>
        <v>7.4005000000000001</v>
      </c>
      <c r="J16" s="5">
        <f t="shared" si="5"/>
        <v>7.79</v>
      </c>
      <c r="L16" s="5">
        <f t="shared" si="6"/>
        <v>4.5599999999999996</v>
      </c>
      <c r="M16" s="5">
        <f t="shared" si="7"/>
        <v>5.04</v>
      </c>
      <c r="N16" s="12">
        <v>4.8</v>
      </c>
      <c r="O16" s="5">
        <f t="shared" si="8"/>
        <v>4.8</v>
      </c>
      <c r="P16">
        <v>10</v>
      </c>
    </row>
    <row r="17" spans="1:16" ht="18" x14ac:dyDescent="0.35">
      <c r="A17" s="2" t="s">
        <v>25</v>
      </c>
      <c r="B17" s="5">
        <f t="shared" si="0"/>
        <v>4.2655000000000003</v>
      </c>
      <c r="C17" s="5">
        <v>4.49</v>
      </c>
      <c r="D17" s="5">
        <f t="shared" si="1"/>
        <v>4.7145000000000001</v>
      </c>
      <c r="E17" s="5">
        <f t="shared" si="2"/>
        <v>4.4900000000000011</v>
      </c>
      <c r="G17" s="5">
        <f t="shared" si="3"/>
        <v>4.6829999999999998</v>
      </c>
      <c r="H17" s="5">
        <v>4.46</v>
      </c>
      <c r="I17" s="5">
        <f t="shared" si="4"/>
        <v>4.2370000000000001</v>
      </c>
      <c r="J17" s="5">
        <f t="shared" si="5"/>
        <v>4.46</v>
      </c>
      <c r="L17" s="5">
        <f t="shared" si="6"/>
        <v>4.2844999999999995</v>
      </c>
      <c r="M17" s="5">
        <f t="shared" si="7"/>
        <v>4.7355</v>
      </c>
      <c r="N17" s="12">
        <v>4.51</v>
      </c>
      <c r="O17" s="5">
        <f t="shared" si="8"/>
        <v>4.51</v>
      </c>
      <c r="P17">
        <v>15</v>
      </c>
    </row>
    <row r="18" spans="1:16" ht="18" x14ac:dyDescent="0.35">
      <c r="A18" s="2" t="s">
        <v>17</v>
      </c>
      <c r="B18" s="5">
        <f t="shared" si="0"/>
        <v>4.7310000000000008</v>
      </c>
      <c r="C18" s="5">
        <v>4.9800000000000004</v>
      </c>
      <c r="D18" s="5">
        <f t="shared" si="1"/>
        <v>5.2290000000000001</v>
      </c>
      <c r="E18" s="5">
        <f t="shared" si="2"/>
        <v>4.9800000000000004</v>
      </c>
      <c r="G18" s="5">
        <f t="shared" si="3"/>
        <v>5.25</v>
      </c>
      <c r="H18" s="5">
        <v>5</v>
      </c>
      <c r="I18" s="5">
        <f t="shared" si="4"/>
        <v>4.75</v>
      </c>
      <c r="J18" s="5">
        <f t="shared" si="5"/>
        <v>5</v>
      </c>
      <c r="L18" s="5">
        <f t="shared" si="6"/>
        <v>4.7689999999999992</v>
      </c>
      <c r="M18" s="5">
        <f t="shared" si="7"/>
        <v>5.2709999999999999</v>
      </c>
      <c r="N18" s="12">
        <v>5.0199999999999996</v>
      </c>
      <c r="O18" s="5">
        <f t="shared" si="8"/>
        <v>5.0199999999999996</v>
      </c>
      <c r="P18">
        <v>6</v>
      </c>
    </row>
    <row r="19" spans="1:16" ht="18" x14ac:dyDescent="0.35">
      <c r="A19" s="2" t="s">
        <v>18</v>
      </c>
      <c r="B19" s="5">
        <f t="shared" si="0"/>
        <v>4.6930000000000005</v>
      </c>
      <c r="C19" s="5">
        <v>4.9400000000000004</v>
      </c>
      <c r="D19" s="5">
        <f t="shared" si="1"/>
        <v>5.1870000000000003</v>
      </c>
      <c r="E19" s="5">
        <f t="shared" si="2"/>
        <v>4.9400000000000004</v>
      </c>
      <c r="G19" s="5">
        <f t="shared" si="3"/>
        <v>5.2080000000000002</v>
      </c>
      <c r="H19" s="5">
        <v>4.96</v>
      </c>
      <c r="I19" s="5">
        <f t="shared" si="4"/>
        <v>4.7119999999999997</v>
      </c>
      <c r="J19" s="5">
        <f t="shared" si="5"/>
        <v>4.96</v>
      </c>
      <c r="L19" s="5">
        <f t="shared" si="6"/>
        <v>4.7310000000000008</v>
      </c>
      <c r="M19" s="5">
        <f t="shared" si="7"/>
        <v>5.2290000000000001</v>
      </c>
      <c r="N19" s="12">
        <v>4.9800000000000004</v>
      </c>
      <c r="O19" s="5">
        <f t="shared" si="8"/>
        <v>4.9800000000000004</v>
      </c>
      <c r="P19">
        <v>7</v>
      </c>
    </row>
    <row r="20" spans="1:16" ht="18" x14ac:dyDescent="0.35">
      <c r="A20" s="2" t="s">
        <v>31</v>
      </c>
      <c r="B20" s="5">
        <f t="shared" si="0"/>
        <v>4.7214999999999998</v>
      </c>
      <c r="C20" s="5">
        <v>4.97</v>
      </c>
      <c r="D20" s="5">
        <f t="shared" si="1"/>
        <v>5.2184999999999997</v>
      </c>
      <c r="E20" s="5">
        <f t="shared" si="2"/>
        <v>4.97</v>
      </c>
      <c r="G20" s="5">
        <f t="shared" si="3"/>
        <v>5.1555</v>
      </c>
      <c r="H20" s="5">
        <v>4.91</v>
      </c>
      <c r="I20" s="5">
        <f t="shared" si="4"/>
        <v>4.6645000000000003</v>
      </c>
      <c r="J20" s="5">
        <f t="shared" si="5"/>
        <v>4.91</v>
      </c>
      <c r="L20" s="5">
        <f t="shared" si="6"/>
        <v>4.7404999999999999</v>
      </c>
      <c r="M20" s="5">
        <f t="shared" si="7"/>
        <v>5.2395000000000005</v>
      </c>
      <c r="N20" s="12">
        <v>4.99</v>
      </c>
      <c r="O20" s="5">
        <f t="shared" si="8"/>
        <v>4.99</v>
      </c>
      <c r="P20">
        <v>5</v>
      </c>
    </row>
    <row r="21" spans="1:16" ht="18" x14ac:dyDescent="0.35">
      <c r="A21" s="2" t="s">
        <v>19</v>
      </c>
      <c r="B21" s="5">
        <f t="shared" si="0"/>
        <v>4.75</v>
      </c>
      <c r="C21" s="5">
        <v>5</v>
      </c>
      <c r="D21" s="5">
        <f t="shared" si="1"/>
        <v>5.25</v>
      </c>
      <c r="E21" s="5">
        <f t="shared" si="2"/>
        <v>5</v>
      </c>
      <c r="G21" s="5">
        <f t="shared" si="3"/>
        <v>5.3235000000000001</v>
      </c>
      <c r="H21" s="5">
        <v>5.07</v>
      </c>
      <c r="I21" s="5">
        <f t="shared" si="4"/>
        <v>4.8165000000000004</v>
      </c>
      <c r="J21" s="5">
        <f t="shared" si="5"/>
        <v>5.07</v>
      </c>
      <c r="L21" s="5">
        <f t="shared" si="6"/>
        <v>4.8545000000000007</v>
      </c>
      <c r="M21" s="5">
        <f t="shared" si="7"/>
        <v>5.3654999999999999</v>
      </c>
      <c r="N21" s="12">
        <v>5.1100000000000003</v>
      </c>
      <c r="O21" s="5">
        <f t="shared" si="8"/>
        <v>5.1100000000000003</v>
      </c>
      <c r="P21">
        <v>1</v>
      </c>
    </row>
    <row r="22" spans="1:16" ht="18" x14ac:dyDescent="0.35">
      <c r="A22" s="2" t="s">
        <v>20</v>
      </c>
      <c r="B22" s="5">
        <f t="shared" si="0"/>
        <v>4.75</v>
      </c>
      <c r="C22" s="5">
        <v>5</v>
      </c>
      <c r="D22" s="5">
        <f t="shared" si="1"/>
        <v>5.25</v>
      </c>
      <c r="E22" s="5">
        <f t="shared" si="2"/>
        <v>5</v>
      </c>
      <c r="G22" s="5">
        <f t="shared" si="3"/>
        <v>5.3025000000000002</v>
      </c>
      <c r="H22" s="5">
        <v>5.05</v>
      </c>
      <c r="I22" s="5">
        <f t="shared" si="4"/>
        <v>4.7974999999999994</v>
      </c>
      <c r="J22" s="5">
        <f t="shared" si="5"/>
        <v>5.05</v>
      </c>
      <c r="L22" s="5">
        <f t="shared" si="6"/>
        <v>4.8354999999999997</v>
      </c>
      <c r="M22" s="5">
        <f t="shared" si="7"/>
        <v>5.3445</v>
      </c>
      <c r="N22" s="12">
        <v>5.09</v>
      </c>
      <c r="O22" s="5">
        <f t="shared" si="8"/>
        <v>5.09</v>
      </c>
      <c r="P22">
        <v>2</v>
      </c>
    </row>
    <row r="23" spans="1:16" ht="18" x14ac:dyDescent="0.35">
      <c r="A23" s="2" t="s">
        <v>28</v>
      </c>
      <c r="B23" s="5">
        <f t="shared" si="0"/>
        <v>4.3414999999999999</v>
      </c>
      <c r="C23" s="5">
        <v>4.57</v>
      </c>
      <c r="D23" s="5">
        <f t="shared" si="1"/>
        <v>4.7985000000000007</v>
      </c>
      <c r="E23" s="5">
        <f t="shared" si="2"/>
        <v>4.57</v>
      </c>
      <c r="G23" s="5">
        <f t="shared" si="3"/>
        <v>4.7249999999999996</v>
      </c>
      <c r="H23" s="5">
        <v>4.5</v>
      </c>
      <c r="I23" s="5">
        <f t="shared" si="4"/>
        <v>4.2750000000000004</v>
      </c>
      <c r="J23" s="5">
        <f t="shared" si="5"/>
        <v>4.5</v>
      </c>
      <c r="L23" s="5">
        <f t="shared" si="6"/>
        <v>4.351</v>
      </c>
      <c r="M23" s="5">
        <f t="shared" si="7"/>
        <v>4.8090000000000002</v>
      </c>
      <c r="N23" s="12">
        <v>4.58</v>
      </c>
      <c r="O23" s="5">
        <f t="shared" si="8"/>
        <v>4.58</v>
      </c>
      <c r="P23">
        <v>14</v>
      </c>
    </row>
    <row r="24" spans="1:16" ht="18" x14ac:dyDescent="0.35">
      <c r="A24" s="2" t="s">
        <v>21</v>
      </c>
      <c r="B24" s="5">
        <f t="shared" si="0"/>
        <v>4.4079999999999995</v>
      </c>
      <c r="C24" s="5">
        <v>4.6399999999999997</v>
      </c>
      <c r="D24" s="5">
        <f t="shared" si="1"/>
        <v>4.8719999999999999</v>
      </c>
      <c r="E24" s="5">
        <f t="shared" si="2"/>
        <v>4.6399999999999997</v>
      </c>
      <c r="G24" s="5">
        <f t="shared" si="3"/>
        <v>4.9035000000000002</v>
      </c>
      <c r="H24" s="5">
        <v>4.67</v>
      </c>
      <c r="I24" s="5">
        <f t="shared" si="4"/>
        <v>4.4364999999999997</v>
      </c>
      <c r="J24" s="5">
        <f t="shared" si="5"/>
        <v>4.669999999999999</v>
      </c>
      <c r="L24" s="5">
        <f t="shared" si="6"/>
        <v>4.4459999999999997</v>
      </c>
      <c r="M24" s="5">
        <f t="shared" si="7"/>
        <v>4.9139999999999997</v>
      </c>
      <c r="N24" s="12">
        <v>4.68</v>
      </c>
      <c r="O24" s="5">
        <f t="shared" si="8"/>
        <v>4.68</v>
      </c>
      <c r="P24">
        <v>12</v>
      </c>
    </row>
    <row r="25" spans="1:16" ht="18" x14ac:dyDescent="0.35">
      <c r="A25" s="2" t="s">
        <v>22</v>
      </c>
      <c r="B25" s="5">
        <f t="shared" si="0"/>
        <v>4.3605</v>
      </c>
      <c r="C25" s="5">
        <v>4.59</v>
      </c>
      <c r="D25" s="5">
        <f t="shared" si="1"/>
        <v>4.8194999999999997</v>
      </c>
      <c r="E25" s="5">
        <f t="shared" si="2"/>
        <v>4.59</v>
      </c>
      <c r="G25" s="5">
        <f t="shared" si="3"/>
        <v>4.8405000000000005</v>
      </c>
      <c r="H25" s="5">
        <v>4.6100000000000003</v>
      </c>
      <c r="I25" s="5">
        <f t="shared" si="4"/>
        <v>4.3795000000000002</v>
      </c>
      <c r="J25" s="5">
        <f t="shared" si="5"/>
        <v>4.6100000000000003</v>
      </c>
      <c r="L25" s="5">
        <f t="shared" si="6"/>
        <v>4.3985000000000003</v>
      </c>
      <c r="M25" s="5">
        <f t="shared" si="7"/>
        <v>4.8614999999999995</v>
      </c>
      <c r="N25" s="12">
        <v>4.63</v>
      </c>
      <c r="O25" s="5">
        <f t="shared" si="8"/>
        <v>4.63</v>
      </c>
      <c r="P25">
        <v>13</v>
      </c>
    </row>
    <row r="26" spans="1:16" x14ac:dyDescent="0.3">
      <c r="G26" s="5"/>
    </row>
  </sheetData>
  <mergeCells count="3">
    <mergeCell ref="B3:E3"/>
    <mergeCell ref="G3:J3"/>
    <mergeCell ref="L3:O3"/>
  </mergeCells>
  <pageMargins left="0.7" right="0.7" top="0.75" bottom="0.75" header="0.3" footer="0.3"/>
  <pageSetup orientation="portrait" horizontalDpi="200" verticalDpi="20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U26"/>
  <sheetViews>
    <sheetView topLeftCell="A2" zoomScale="77" zoomScaleNormal="77" workbookViewId="0">
      <selection activeCell="S7" sqref="S7"/>
    </sheetView>
  </sheetViews>
  <sheetFormatPr defaultRowHeight="14.4" x14ac:dyDescent="0.3"/>
  <cols>
    <col min="1" max="1" width="19.33203125" customWidth="1"/>
  </cols>
  <sheetData>
    <row r="2" spans="1:21" ht="18" x14ac:dyDescent="0.35">
      <c r="A2" s="4" t="s">
        <v>60</v>
      </c>
    </row>
    <row r="3" spans="1:21" ht="18" x14ac:dyDescent="0.35">
      <c r="A3" s="1"/>
      <c r="B3" s="16" t="s">
        <v>5</v>
      </c>
      <c r="C3" s="16"/>
      <c r="D3" s="16"/>
      <c r="E3" s="16"/>
      <c r="F3" s="1"/>
      <c r="G3" s="16" t="s">
        <v>6</v>
      </c>
      <c r="H3" s="16"/>
      <c r="I3" s="16"/>
      <c r="J3" s="16"/>
      <c r="K3" s="1"/>
      <c r="L3" s="16" t="s">
        <v>7</v>
      </c>
      <c r="M3" s="16"/>
      <c r="N3" s="16"/>
      <c r="O3" s="16"/>
    </row>
    <row r="4" spans="1:21" ht="18" x14ac:dyDescent="0.35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1"/>
      <c r="G4" s="2" t="s">
        <v>1</v>
      </c>
      <c r="H4" s="2" t="s">
        <v>2</v>
      </c>
      <c r="I4" s="2" t="s">
        <v>3</v>
      </c>
      <c r="J4" s="3" t="s">
        <v>4</v>
      </c>
      <c r="K4" s="1"/>
      <c r="L4" s="2" t="s">
        <v>1</v>
      </c>
      <c r="M4" s="2" t="s">
        <v>2</v>
      </c>
      <c r="N4" s="2" t="s">
        <v>3</v>
      </c>
      <c r="O4" s="3" t="s">
        <v>4</v>
      </c>
    </row>
    <row r="5" spans="1:21" ht="18" x14ac:dyDescent="0.35">
      <c r="A5" s="2" t="s">
        <v>8</v>
      </c>
      <c r="B5" s="5">
        <f>C5-(C5*5/100)</f>
        <v>79.334500000000006</v>
      </c>
      <c r="C5" s="5">
        <v>83.51</v>
      </c>
      <c r="D5" s="5">
        <f>C5+(C5*5/100)</f>
        <v>87.685500000000005</v>
      </c>
      <c r="E5" s="5">
        <f>AVERAGE(B5:D5)</f>
        <v>83.51</v>
      </c>
      <c r="F5" s="5"/>
      <c r="G5" s="5">
        <f>H5+(H5*5/100)</f>
        <v>89.271000000000001</v>
      </c>
      <c r="H5" s="5">
        <v>85.02</v>
      </c>
      <c r="I5" s="5">
        <f>H5-(H5*5/100)</f>
        <v>80.768999999999991</v>
      </c>
      <c r="J5" s="5">
        <f>AVERAGE(G5:I5)</f>
        <v>85.02</v>
      </c>
      <c r="K5" s="5"/>
      <c r="L5" s="5">
        <v>84.08</v>
      </c>
      <c r="M5" s="5">
        <f>L5-(L5*5/100)</f>
        <v>79.876000000000005</v>
      </c>
      <c r="N5" s="5">
        <f>L5+(L5*5/100)</f>
        <v>88.283999999999992</v>
      </c>
      <c r="O5" s="5">
        <f>AVERAGE(L5:N5)</f>
        <v>84.08</v>
      </c>
      <c r="P5">
        <v>21</v>
      </c>
    </row>
    <row r="6" spans="1:21" ht="18" x14ac:dyDescent="0.35">
      <c r="A6" s="2" t="s">
        <v>9</v>
      </c>
      <c r="B6" s="5">
        <f t="shared" ref="B6:B25" si="0">C6-(C6*5/100)</f>
        <v>80.864000000000004</v>
      </c>
      <c r="C6" s="5">
        <v>85.12</v>
      </c>
      <c r="D6" s="5">
        <f t="shared" ref="D6:D25" si="1">C6+(C6*5/100)</f>
        <v>89.376000000000005</v>
      </c>
      <c r="E6" s="5">
        <f t="shared" ref="E6:E25" si="2">AVERAGE(B6:D6)</f>
        <v>85.12</v>
      </c>
      <c r="F6" s="5"/>
      <c r="G6" s="5">
        <f t="shared" ref="G6:G25" si="3">H6+(H6*5/100)</f>
        <v>91.329000000000008</v>
      </c>
      <c r="H6" s="5">
        <v>86.98</v>
      </c>
      <c r="I6" s="5">
        <f t="shared" ref="I6:I25" si="4">H6-(H6*5/100)</f>
        <v>82.631</v>
      </c>
      <c r="J6" s="5">
        <f t="shared" ref="J6:J25" si="5">AVERAGE(G6:I6)</f>
        <v>86.980000000000018</v>
      </c>
      <c r="K6" s="5"/>
      <c r="L6" s="5">
        <v>86.28</v>
      </c>
      <c r="M6" s="5">
        <f t="shared" ref="M6:M25" si="6">L6-(L6*5/100)</f>
        <v>81.966000000000008</v>
      </c>
      <c r="N6" s="5">
        <f t="shared" ref="N6:N25" si="7">L6+(L6*5/100)</f>
        <v>90.593999999999994</v>
      </c>
      <c r="O6" s="5">
        <f t="shared" ref="O6:O25" si="8">AVERAGE(L6:N6)</f>
        <v>86.280000000000015</v>
      </c>
      <c r="P6">
        <v>19</v>
      </c>
    </row>
    <row r="7" spans="1:21" ht="18" x14ac:dyDescent="0.35">
      <c r="A7" s="2" t="s">
        <v>10</v>
      </c>
      <c r="B7" s="5">
        <f t="shared" si="0"/>
        <v>80.426999999999992</v>
      </c>
      <c r="C7" s="5">
        <v>84.66</v>
      </c>
      <c r="D7" s="5">
        <f t="shared" si="1"/>
        <v>88.893000000000001</v>
      </c>
      <c r="E7" s="5">
        <f t="shared" si="2"/>
        <v>84.66</v>
      </c>
      <c r="F7" s="5"/>
      <c r="G7" s="5">
        <f t="shared" si="3"/>
        <v>90.069000000000003</v>
      </c>
      <c r="H7" s="5">
        <v>85.78</v>
      </c>
      <c r="I7" s="5">
        <f t="shared" si="4"/>
        <v>81.491</v>
      </c>
      <c r="J7" s="5">
        <f t="shared" si="5"/>
        <v>85.779999999999987</v>
      </c>
      <c r="K7" s="5"/>
      <c r="L7" s="5">
        <v>85.96</v>
      </c>
      <c r="M7" s="5">
        <f t="shared" si="6"/>
        <v>81.661999999999992</v>
      </c>
      <c r="N7" s="5">
        <f t="shared" si="7"/>
        <v>90.257999999999996</v>
      </c>
      <c r="O7" s="5">
        <f t="shared" si="8"/>
        <v>85.96</v>
      </c>
      <c r="P7">
        <v>20</v>
      </c>
    </row>
    <row r="8" spans="1:21" ht="18" x14ac:dyDescent="0.35">
      <c r="A8" s="2" t="s">
        <v>29</v>
      </c>
      <c r="B8" s="5">
        <f t="shared" si="0"/>
        <v>82.374499999999998</v>
      </c>
      <c r="C8" s="5">
        <v>86.71</v>
      </c>
      <c r="D8" s="5">
        <f t="shared" si="1"/>
        <v>91.04549999999999</v>
      </c>
      <c r="E8" s="5">
        <f t="shared" si="2"/>
        <v>86.71</v>
      </c>
      <c r="F8" s="5"/>
      <c r="G8" s="5">
        <f t="shared" si="3"/>
        <v>92.316000000000003</v>
      </c>
      <c r="H8" s="5">
        <v>87.92</v>
      </c>
      <c r="I8" s="5">
        <f t="shared" si="4"/>
        <v>83.524000000000001</v>
      </c>
      <c r="J8" s="5">
        <f t="shared" si="5"/>
        <v>87.92</v>
      </c>
      <c r="K8" s="5"/>
      <c r="L8" s="5">
        <v>86.98</v>
      </c>
      <c r="M8" s="5">
        <f t="shared" si="6"/>
        <v>82.631</v>
      </c>
      <c r="N8" s="5">
        <f t="shared" si="7"/>
        <v>91.329000000000008</v>
      </c>
      <c r="O8" s="5">
        <f t="shared" si="8"/>
        <v>86.98</v>
      </c>
      <c r="P8">
        <v>18</v>
      </c>
    </row>
    <row r="9" spans="1:21" ht="18" x14ac:dyDescent="0.35">
      <c r="A9" s="2" t="s">
        <v>11</v>
      </c>
      <c r="B9" s="5">
        <f t="shared" si="0"/>
        <v>82.849499999999992</v>
      </c>
      <c r="C9" s="5">
        <v>87.21</v>
      </c>
      <c r="D9" s="5">
        <f t="shared" si="1"/>
        <v>91.570499999999996</v>
      </c>
      <c r="E9" s="5">
        <f t="shared" si="2"/>
        <v>87.21</v>
      </c>
      <c r="F9" s="5"/>
      <c r="G9" s="5">
        <f t="shared" si="3"/>
        <v>93.596999999999994</v>
      </c>
      <c r="H9" s="5">
        <v>89.14</v>
      </c>
      <c r="I9" s="5">
        <f t="shared" si="4"/>
        <v>84.683000000000007</v>
      </c>
      <c r="J9" s="5">
        <f t="shared" si="5"/>
        <v>89.14</v>
      </c>
      <c r="K9" s="5"/>
      <c r="L9" s="5">
        <v>88.56</v>
      </c>
      <c r="M9" s="5">
        <f t="shared" si="6"/>
        <v>84.132000000000005</v>
      </c>
      <c r="N9" s="5">
        <f t="shared" si="7"/>
        <v>92.988</v>
      </c>
      <c r="O9" s="5">
        <f t="shared" si="8"/>
        <v>88.56</v>
      </c>
      <c r="P9">
        <v>16</v>
      </c>
    </row>
    <row r="10" spans="1:21" ht="18" x14ac:dyDescent="0.35">
      <c r="A10" s="2" t="s">
        <v>12</v>
      </c>
      <c r="B10" s="5">
        <f t="shared" si="0"/>
        <v>82.65</v>
      </c>
      <c r="C10" s="5">
        <v>87</v>
      </c>
      <c r="D10" s="5">
        <f t="shared" si="1"/>
        <v>91.35</v>
      </c>
      <c r="E10" s="5">
        <f t="shared" si="2"/>
        <v>87</v>
      </c>
      <c r="F10" s="5"/>
      <c r="G10" s="5">
        <f t="shared" si="3"/>
        <v>92.4</v>
      </c>
      <c r="H10" s="5">
        <v>88</v>
      </c>
      <c r="I10" s="5">
        <f t="shared" si="4"/>
        <v>83.6</v>
      </c>
      <c r="J10" s="5">
        <f t="shared" si="5"/>
        <v>88</v>
      </c>
      <c r="K10" s="5"/>
      <c r="L10" s="5">
        <v>87.49</v>
      </c>
      <c r="M10" s="5">
        <f t="shared" si="6"/>
        <v>83.115499999999997</v>
      </c>
      <c r="N10" s="5">
        <f t="shared" si="7"/>
        <v>91.864499999999992</v>
      </c>
      <c r="O10" s="5">
        <f t="shared" si="8"/>
        <v>87.490000000000009</v>
      </c>
      <c r="P10">
        <v>17</v>
      </c>
    </row>
    <row r="11" spans="1:21" ht="18" x14ac:dyDescent="0.35">
      <c r="A11" s="2" t="s">
        <v>30</v>
      </c>
      <c r="B11" s="5">
        <f t="shared" si="0"/>
        <v>93.024000000000001</v>
      </c>
      <c r="C11" s="5">
        <v>97.92</v>
      </c>
      <c r="D11" s="5">
        <f t="shared" si="1"/>
        <v>102.816</v>
      </c>
      <c r="E11" s="5">
        <f t="shared" si="2"/>
        <v>97.92</v>
      </c>
      <c r="F11" s="5"/>
      <c r="G11" s="5">
        <f t="shared" si="3"/>
        <v>104.59050000000001</v>
      </c>
      <c r="H11" s="5">
        <v>99.61</v>
      </c>
      <c r="I11" s="5">
        <f t="shared" si="4"/>
        <v>94.629499999999993</v>
      </c>
      <c r="J11" s="5">
        <f t="shared" si="5"/>
        <v>99.61</v>
      </c>
      <c r="K11" s="5"/>
      <c r="L11" s="5">
        <v>98.51</v>
      </c>
      <c r="M11" s="5">
        <f t="shared" si="6"/>
        <v>93.584500000000006</v>
      </c>
      <c r="N11" s="5">
        <f t="shared" si="7"/>
        <v>103.4355</v>
      </c>
      <c r="O11" s="5">
        <f t="shared" si="8"/>
        <v>98.51</v>
      </c>
      <c r="P11">
        <v>8</v>
      </c>
    </row>
    <row r="12" spans="1:21" ht="18" x14ac:dyDescent="0.35">
      <c r="A12" s="2" t="s">
        <v>13</v>
      </c>
      <c r="B12" s="5">
        <f t="shared" si="0"/>
        <v>96.358500000000006</v>
      </c>
      <c r="C12" s="5">
        <v>101.43</v>
      </c>
      <c r="D12" s="5">
        <f t="shared" si="1"/>
        <v>106.50150000000001</v>
      </c>
      <c r="E12" s="5">
        <f t="shared" si="2"/>
        <v>101.43</v>
      </c>
      <c r="F12" s="5"/>
      <c r="G12" s="5">
        <f t="shared" si="3"/>
        <v>108.61199999999999</v>
      </c>
      <c r="H12" s="5">
        <v>103.44</v>
      </c>
      <c r="I12" s="5">
        <f t="shared" si="4"/>
        <v>98.268000000000001</v>
      </c>
      <c r="J12" s="5">
        <f t="shared" si="5"/>
        <v>103.44</v>
      </c>
      <c r="K12" s="5"/>
      <c r="L12" s="5">
        <v>102.99</v>
      </c>
      <c r="M12" s="5">
        <f t="shared" si="6"/>
        <v>97.840499999999992</v>
      </c>
      <c r="N12" s="5">
        <f t="shared" si="7"/>
        <v>108.1395</v>
      </c>
      <c r="O12" s="5">
        <f t="shared" si="8"/>
        <v>102.99</v>
      </c>
      <c r="P12">
        <v>3</v>
      </c>
    </row>
    <row r="13" spans="1:21" ht="18" x14ac:dyDescent="0.35">
      <c r="A13" s="2" t="s">
        <v>14</v>
      </c>
      <c r="B13" s="5">
        <f t="shared" si="0"/>
        <v>95.930999999999997</v>
      </c>
      <c r="C13" s="5">
        <v>100.98</v>
      </c>
      <c r="D13" s="5">
        <f t="shared" si="1"/>
        <v>106.02900000000001</v>
      </c>
      <c r="E13" s="5">
        <f t="shared" si="2"/>
        <v>100.98</v>
      </c>
      <c r="F13" s="5"/>
      <c r="G13" s="5">
        <f t="shared" si="3"/>
        <v>108.087</v>
      </c>
      <c r="H13" s="5">
        <v>102.94</v>
      </c>
      <c r="I13" s="5">
        <f t="shared" si="4"/>
        <v>97.792999999999992</v>
      </c>
      <c r="J13" s="5">
        <f t="shared" si="5"/>
        <v>102.94</v>
      </c>
      <c r="K13" s="5"/>
      <c r="L13" s="5">
        <v>101.65</v>
      </c>
      <c r="M13" s="5">
        <f t="shared" si="6"/>
        <v>96.56750000000001</v>
      </c>
      <c r="N13" s="5">
        <f t="shared" si="7"/>
        <v>106.7325</v>
      </c>
      <c r="O13" s="5">
        <f t="shared" si="8"/>
        <v>101.65000000000002</v>
      </c>
      <c r="P13">
        <v>4</v>
      </c>
    </row>
    <row r="14" spans="1:21" ht="18" x14ac:dyDescent="0.35">
      <c r="A14" s="2" t="s">
        <v>26</v>
      </c>
      <c r="B14" s="5">
        <f t="shared" si="0"/>
        <v>89.3</v>
      </c>
      <c r="C14" s="5">
        <v>94</v>
      </c>
      <c r="D14" s="5">
        <f t="shared" si="1"/>
        <v>98.7</v>
      </c>
      <c r="E14" s="5">
        <f t="shared" si="2"/>
        <v>94</v>
      </c>
      <c r="F14" s="5"/>
      <c r="G14" s="5">
        <f t="shared" si="3"/>
        <v>100.8105</v>
      </c>
      <c r="H14" s="5">
        <v>96.01</v>
      </c>
      <c r="I14" s="5">
        <f t="shared" si="4"/>
        <v>91.209500000000006</v>
      </c>
      <c r="J14" s="5">
        <f t="shared" si="5"/>
        <v>96.01</v>
      </c>
      <c r="K14" s="5"/>
      <c r="L14" s="5">
        <v>95.78</v>
      </c>
      <c r="M14" s="5">
        <f t="shared" si="6"/>
        <v>90.991</v>
      </c>
      <c r="N14" s="5">
        <f t="shared" si="7"/>
        <v>100.569</v>
      </c>
      <c r="O14" s="5">
        <f t="shared" si="8"/>
        <v>95.780000000000015</v>
      </c>
      <c r="P14">
        <v>11</v>
      </c>
      <c r="R14" s="5"/>
      <c r="S14" s="5"/>
      <c r="T14" s="5"/>
      <c r="U14" s="5"/>
    </row>
    <row r="15" spans="1:21" ht="18" x14ac:dyDescent="0.35">
      <c r="A15" s="2" t="s">
        <v>15</v>
      </c>
      <c r="B15" s="5">
        <f t="shared" si="0"/>
        <v>91.589500000000001</v>
      </c>
      <c r="C15" s="5">
        <v>96.41</v>
      </c>
      <c r="D15" s="5">
        <f t="shared" si="1"/>
        <v>101.23049999999999</v>
      </c>
      <c r="E15" s="5">
        <f t="shared" si="2"/>
        <v>96.410000000000011</v>
      </c>
      <c r="F15" s="5"/>
      <c r="G15" s="5">
        <f t="shared" si="3"/>
        <v>103.34100000000001</v>
      </c>
      <c r="H15" s="5">
        <v>98.42</v>
      </c>
      <c r="I15" s="5">
        <f t="shared" si="4"/>
        <v>93.498999999999995</v>
      </c>
      <c r="J15" s="5">
        <f t="shared" si="5"/>
        <v>98.42</v>
      </c>
      <c r="K15" s="5"/>
      <c r="L15" s="5">
        <v>97.11</v>
      </c>
      <c r="M15" s="5">
        <f t="shared" si="6"/>
        <v>92.254499999999993</v>
      </c>
      <c r="N15" s="5">
        <f t="shared" si="7"/>
        <v>101.96550000000001</v>
      </c>
      <c r="O15" s="5">
        <f t="shared" si="8"/>
        <v>97.11</v>
      </c>
      <c r="P15">
        <v>9</v>
      </c>
      <c r="R15" s="5"/>
      <c r="S15" s="5"/>
      <c r="T15" s="5"/>
      <c r="U15" s="5"/>
    </row>
    <row r="16" spans="1:21" ht="18" x14ac:dyDescent="0.35">
      <c r="A16" s="2" t="s">
        <v>16</v>
      </c>
      <c r="B16" s="5">
        <f t="shared" si="0"/>
        <v>90.497</v>
      </c>
      <c r="C16" s="5">
        <v>95.26</v>
      </c>
      <c r="D16" s="5">
        <f t="shared" si="1"/>
        <v>100.02300000000001</v>
      </c>
      <c r="E16" s="5">
        <f t="shared" si="2"/>
        <v>95.26</v>
      </c>
      <c r="F16" s="5"/>
      <c r="G16" s="5">
        <f t="shared" si="3"/>
        <v>102.438</v>
      </c>
      <c r="H16" s="5">
        <v>97.56</v>
      </c>
      <c r="I16" s="5">
        <f t="shared" si="4"/>
        <v>92.682000000000002</v>
      </c>
      <c r="J16" s="5">
        <f t="shared" si="5"/>
        <v>97.56</v>
      </c>
      <c r="K16" s="5"/>
      <c r="L16" s="5">
        <v>96.45</v>
      </c>
      <c r="M16" s="5">
        <f t="shared" si="6"/>
        <v>91.627499999999998</v>
      </c>
      <c r="N16" s="5">
        <f t="shared" si="7"/>
        <v>101.27250000000001</v>
      </c>
      <c r="O16" s="5">
        <f t="shared" si="8"/>
        <v>96.45</v>
      </c>
      <c r="P16">
        <v>10</v>
      </c>
      <c r="R16" s="5"/>
      <c r="S16" s="5"/>
      <c r="T16" s="5"/>
      <c r="U16" s="5"/>
    </row>
    <row r="17" spans="1:16" ht="18" x14ac:dyDescent="0.35">
      <c r="A17" s="2" t="s">
        <v>25</v>
      </c>
      <c r="B17" s="5">
        <f t="shared" si="0"/>
        <v>90.667999999999992</v>
      </c>
      <c r="C17" s="5">
        <v>95.44</v>
      </c>
      <c r="D17" s="5">
        <f t="shared" si="1"/>
        <v>100.212</v>
      </c>
      <c r="E17" s="5">
        <f t="shared" si="2"/>
        <v>95.44</v>
      </c>
      <c r="F17" s="5"/>
      <c r="G17" s="5">
        <f t="shared" si="3"/>
        <v>101.82900000000001</v>
      </c>
      <c r="H17" s="5">
        <v>96.98</v>
      </c>
      <c r="I17" s="5">
        <f t="shared" si="4"/>
        <v>92.131</v>
      </c>
      <c r="J17" s="5">
        <f t="shared" si="5"/>
        <v>96.980000000000018</v>
      </c>
      <c r="K17" s="5"/>
      <c r="L17" s="5">
        <v>96.06</v>
      </c>
      <c r="M17" s="5">
        <f t="shared" si="6"/>
        <v>91.257000000000005</v>
      </c>
      <c r="N17" s="5">
        <f t="shared" si="7"/>
        <v>100.863</v>
      </c>
      <c r="O17" s="5">
        <f t="shared" si="8"/>
        <v>96.06</v>
      </c>
      <c r="P17">
        <v>15</v>
      </c>
    </row>
    <row r="18" spans="1:16" ht="18" x14ac:dyDescent="0.35">
      <c r="A18" s="2" t="s">
        <v>17</v>
      </c>
      <c r="B18" s="5">
        <f t="shared" si="0"/>
        <v>94.391999999999996</v>
      </c>
      <c r="C18" s="5">
        <v>99.36</v>
      </c>
      <c r="D18" s="5">
        <f t="shared" si="1"/>
        <v>104.328</v>
      </c>
      <c r="E18" s="5">
        <f t="shared" si="2"/>
        <v>99.360000000000014</v>
      </c>
      <c r="F18" s="5"/>
      <c r="G18" s="5">
        <f t="shared" si="3"/>
        <v>107.21550000000001</v>
      </c>
      <c r="H18" s="5">
        <v>102.11</v>
      </c>
      <c r="I18" s="5">
        <f t="shared" si="4"/>
        <v>97.004499999999993</v>
      </c>
      <c r="J18" s="5">
        <f t="shared" si="5"/>
        <v>102.11</v>
      </c>
      <c r="K18" s="5"/>
      <c r="L18" s="5">
        <v>100.95</v>
      </c>
      <c r="M18" s="5">
        <f t="shared" si="6"/>
        <v>95.902500000000003</v>
      </c>
      <c r="N18" s="5">
        <f t="shared" si="7"/>
        <v>105.9975</v>
      </c>
      <c r="O18" s="5">
        <f t="shared" si="8"/>
        <v>100.95</v>
      </c>
      <c r="P18">
        <v>6</v>
      </c>
    </row>
    <row r="19" spans="1:16" ht="18" x14ac:dyDescent="0.35">
      <c r="A19" s="2" t="s">
        <v>18</v>
      </c>
      <c r="B19" s="5">
        <f t="shared" si="0"/>
        <v>93.707999999999998</v>
      </c>
      <c r="C19" s="5">
        <v>98.64</v>
      </c>
      <c r="D19" s="5">
        <f t="shared" si="1"/>
        <v>103.572</v>
      </c>
      <c r="E19" s="5">
        <f t="shared" si="2"/>
        <v>98.64</v>
      </c>
      <c r="F19" s="5"/>
      <c r="G19" s="5">
        <f t="shared" si="3"/>
        <v>106.155</v>
      </c>
      <c r="H19" s="5">
        <v>101.1</v>
      </c>
      <c r="I19" s="5">
        <f t="shared" si="4"/>
        <v>96.044999999999987</v>
      </c>
      <c r="J19" s="5">
        <f t="shared" si="5"/>
        <v>101.09999999999998</v>
      </c>
      <c r="K19" s="5"/>
      <c r="L19" s="5">
        <v>99.48</v>
      </c>
      <c r="M19" s="5">
        <f t="shared" si="6"/>
        <v>94.506</v>
      </c>
      <c r="N19" s="5">
        <f t="shared" si="7"/>
        <v>104.45400000000001</v>
      </c>
      <c r="O19" s="5">
        <f t="shared" si="8"/>
        <v>99.48</v>
      </c>
      <c r="P19">
        <v>7</v>
      </c>
    </row>
    <row r="20" spans="1:16" ht="18" x14ac:dyDescent="0.35">
      <c r="A20" s="2" t="s">
        <v>31</v>
      </c>
      <c r="B20" s="5">
        <f t="shared" si="0"/>
        <v>94.867000000000004</v>
      </c>
      <c r="C20" s="5">
        <v>99.86</v>
      </c>
      <c r="D20" s="5">
        <f t="shared" si="1"/>
        <v>104.85299999999999</v>
      </c>
      <c r="E20" s="5">
        <f t="shared" si="2"/>
        <v>99.86</v>
      </c>
      <c r="F20" s="5"/>
      <c r="G20" s="5">
        <f t="shared" si="3"/>
        <v>106.9425</v>
      </c>
      <c r="H20" s="5">
        <v>101.85</v>
      </c>
      <c r="I20" s="5">
        <f t="shared" si="4"/>
        <v>96.757499999999993</v>
      </c>
      <c r="J20" s="5">
        <f t="shared" si="5"/>
        <v>101.84999999999998</v>
      </c>
      <c r="K20" s="5"/>
      <c r="L20" s="5">
        <v>100.01</v>
      </c>
      <c r="M20" s="5">
        <f t="shared" si="6"/>
        <v>95.009500000000003</v>
      </c>
      <c r="N20" s="5">
        <f t="shared" si="7"/>
        <v>105.01050000000001</v>
      </c>
      <c r="O20" s="5">
        <f t="shared" si="8"/>
        <v>100.00999999999999</v>
      </c>
      <c r="P20">
        <v>5</v>
      </c>
    </row>
    <row r="21" spans="1:16" ht="18" x14ac:dyDescent="0.35">
      <c r="A21" s="2" t="s">
        <v>19</v>
      </c>
      <c r="B21" s="5">
        <f t="shared" si="0"/>
        <v>96.007000000000005</v>
      </c>
      <c r="C21" s="5">
        <v>101.06</v>
      </c>
      <c r="D21" s="5">
        <f t="shared" si="1"/>
        <v>106.113</v>
      </c>
      <c r="E21" s="5">
        <f t="shared" si="2"/>
        <v>101.06</v>
      </c>
      <c r="F21" s="5"/>
      <c r="G21" s="5">
        <f t="shared" si="3"/>
        <v>110.10299999999999</v>
      </c>
      <c r="H21" s="5">
        <v>104.86</v>
      </c>
      <c r="I21" s="5">
        <f t="shared" si="4"/>
        <v>99.617000000000004</v>
      </c>
      <c r="J21" s="5">
        <f t="shared" si="5"/>
        <v>104.86</v>
      </c>
      <c r="K21" s="5"/>
      <c r="L21" s="5">
        <v>102.44</v>
      </c>
      <c r="M21" s="5">
        <f t="shared" si="6"/>
        <v>97.317999999999998</v>
      </c>
      <c r="N21" s="5">
        <f t="shared" si="7"/>
        <v>107.562</v>
      </c>
      <c r="O21" s="5">
        <f t="shared" si="8"/>
        <v>102.44</v>
      </c>
      <c r="P21">
        <v>1</v>
      </c>
    </row>
    <row r="22" spans="1:16" ht="18" x14ac:dyDescent="0.35">
      <c r="A22" s="2" t="s">
        <v>20</v>
      </c>
      <c r="B22" s="5">
        <f t="shared" si="0"/>
        <v>95.835999999999999</v>
      </c>
      <c r="C22" s="5">
        <v>100.88</v>
      </c>
      <c r="D22" s="5">
        <f t="shared" si="1"/>
        <v>105.92399999999999</v>
      </c>
      <c r="E22" s="5">
        <f t="shared" si="2"/>
        <v>100.88</v>
      </c>
      <c r="F22" s="5"/>
      <c r="G22" s="5">
        <f t="shared" si="3"/>
        <v>109.30499999999999</v>
      </c>
      <c r="H22" s="5">
        <v>104.1</v>
      </c>
      <c r="I22" s="5">
        <f t="shared" si="4"/>
        <v>98.894999999999996</v>
      </c>
      <c r="J22" s="5">
        <f t="shared" si="5"/>
        <v>104.09999999999998</v>
      </c>
      <c r="K22" s="5"/>
      <c r="L22" s="5">
        <v>102.17</v>
      </c>
      <c r="M22" s="5">
        <f t="shared" si="6"/>
        <v>97.061499999999995</v>
      </c>
      <c r="N22" s="5">
        <f t="shared" si="7"/>
        <v>107.27850000000001</v>
      </c>
      <c r="O22" s="5">
        <f t="shared" si="8"/>
        <v>102.17</v>
      </c>
      <c r="P22">
        <v>2</v>
      </c>
    </row>
    <row r="23" spans="1:16" ht="18" x14ac:dyDescent="0.35">
      <c r="A23" s="2" t="s">
        <v>28</v>
      </c>
      <c r="B23" s="5">
        <f t="shared" si="0"/>
        <v>85.604500000000002</v>
      </c>
      <c r="C23" s="5">
        <v>90.11</v>
      </c>
      <c r="D23" s="5">
        <f t="shared" si="1"/>
        <v>94.615499999999997</v>
      </c>
      <c r="E23" s="5">
        <f t="shared" si="2"/>
        <v>90.11</v>
      </c>
      <c r="F23" s="5"/>
      <c r="G23" s="5">
        <f t="shared" si="3"/>
        <v>96.453000000000003</v>
      </c>
      <c r="H23" s="5">
        <v>91.86</v>
      </c>
      <c r="I23" s="5">
        <f t="shared" si="4"/>
        <v>87.266999999999996</v>
      </c>
      <c r="J23" s="5">
        <f t="shared" si="5"/>
        <v>91.86</v>
      </c>
      <c r="K23" s="5"/>
      <c r="L23" s="5">
        <v>90.46</v>
      </c>
      <c r="M23" s="5">
        <f t="shared" si="6"/>
        <v>85.936999999999998</v>
      </c>
      <c r="N23" s="5">
        <f t="shared" si="7"/>
        <v>94.98299999999999</v>
      </c>
      <c r="O23" s="5">
        <f t="shared" si="8"/>
        <v>90.46</v>
      </c>
      <c r="P23">
        <v>14</v>
      </c>
    </row>
    <row r="24" spans="1:16" ht="18" x14ac:dyDescent="0.35">
      <c r="A24" s="2" t="s">
        <v>21</v>
      </c>
      <c r="B24" s="5">
        <f t="shared" si="0"/>
        <v>87.504499999999993</v>
      </c>
      <c r="C24" s="5">
        <v>92.11</v>
      </c>
      <c r="D24" s="5">
        <f t="shared" si="1"/>
        <v>96.715500000000006</v>
      </c>
      <c r="E24" s="5">
        <f t="shared" si="2"/>
        <v>92.11</v>
      </c>
      <c r="F24" s="5"/>
      <c r="G24" s="5">
        <f t="shared" si="3"/>
        <v>99.046499999999995</v>
      </c>
      <c r="H24" s="5">
        <v>94.33</v>
      </c>
      <c r="I24" s="5">
        <f t="shared" si="4"/>
        <v>89.613500000000002</v>
      </c>
      <c r="J24" s="5">
        <f t="shared" si="5"/>
        <v>94.33</v>
      </c>
      <c r="K24" s="5"/>
      <c r="L24" s="5">
        <v>93.86</v>
      </c>
      <c r="M24" s="5">
        <f t="shared" si="6"/>
        <v>89.167000000000002</v>
      </c>
      <c r="N24" s="5">
        <f t="shared" si="7"/>
        <v>98.552999999999997</v>
      </c>
      <c r="O24" s="5">
        <f t="shared" si="8"/>
        <v>93.86</v>
      </c>
      <c r="P24">
        <v>12</v>
      </c>
    </row>
    <row r="25" spans="1:16" ht="18" x14ac:dyDescent="0.35">
      <c r="A25" s="2" t="s">
        <v>22</v>
      </c>
      <c r="B25" s="5">
        <f t="shared" si="0"/>
        <v>87.200500000000005</v>
      </c>
      <c r="C25" s="5">
        <v>91.79</v>
      </c>
      <c r="D25" s="5">
        <f t="shared" si="1"/>
        <v>96.379500000000007</v>
      </c>
      <c r="E25" s="5">
        <f t="shared" si="2"/>
        <v>91.79</v>
      </c>
      <c r="F25" s="5"/>
      <c r="G25" s="5">
        <f t="shared" si="3"/>
        <v>97.933499999999995</v>
      </c>
      <c r="H25" s="5">
        <v>93.27</v>
      </c>
      <c r="I25" s="5">
        <f t="shared" si="4"/>
        <v>88.606499999999997</v>
      </c>
      <c r="J25" s="5">
        <f t="shared" si="5"/>
        <v>93.27</v>
      </c>
      <c r="K25" s="5"/>
      <c r="L25" s="5">
        <v>92.86</v>
      </c>
      <c r="M25" s="5">
        <f t="shared" si="6"/>
        <v>88.216999999999999</v>
      </c>
      <c r="N25" s="5">
        <f t="shared" si="7"/>
        <v>97.503</v>
      </c>
      <c r="O25" s="5">
        <f t="shared" si="8"/>
        <v>92.86</v>
      </c>
      <c r="P25">
        <v>13</v>
      </c>
    </row>
    <row r="26" spans="1:16" x14ac:dyDescent="0.3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</row>
  </sheetData>
  <mergeCells count="3">
    <mergeCell ref="B3:E3"/>
    <mergeCell ref="G3:J3"/>
    <mergeCell ref="L3:O3"/>
  </mergeCells>
  <pageMargins left="0.7" right="0.7" top="0.75" bottom="0.75" header="0.3" footer="0.3"/>
  <pageSetup orientation="portrait" horizontalDpi="200" verticalDpi="20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O76"/>
  <sheetViews>
    <sheetView zoomScale="77" zoomScaleNormal="77" workbookViewId="0">
      <selection activeCell="G56" sqref="G56:I76"/>
    </sheetView>
  </sheetViews>
  <sheetFormatPr defaultRowHeight="14.4" x14ac:dyDescent="0.3"/>
  <cols>
    <col min="1" max="1" width="21.109375" customWidth="1"/>
  </cols>
  <sheetData>
    <row r="2" spans="1:15" ht="18" x14ac:dyDescent="0.35">
      <c r="A2" s="4" t="s">
        <v>33</v>
      </c>
    </row>
    <row r="3" spans="1:15" ht="18" x14ac:dyDescent="0.35">
      <c r="A3" s="1"/>
      <c r="B3" s="16" t="s">
        <v>52</v>
      </c>
      <c r="C3" s="16"/>
      <c r="D3" s="16"/>
      <c r="E3" s="16"/>
      <c r="F3" s="1"/>
      <c r="G3" s="16" t="s">
        <v>53</v>
      </c>
      <c r="H3" s="16"/>
      <c r="I3" s="16"/>
      <c r="J3" s="16"/>
      <c r="K3" s="1"/>
      <c r="L3" s="16"/>
      <c r="M3" s="16"/>
      <c r="N3" s="16"/>
      <c r="O3" s="16"/>
    </row>
    <row r="4" spans="1:15" ht="18" x14ac:dyDescent="0.35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1"/>
      <c r="G4" s="2" t="s">
        <v>1</v>
      </c>
      <c r="H4" s="2" t="s">
        <v>2</v>
      </c>
      <c r="I4" s="2" t="s">
        <v>3</v>
      </c>
      <c r="J4" s="3" t="s">
        <v>4</v>
      </c>
      <c r="K4" s="1"/>
      <c r="L4" s="2"/>
      <c r="M4" s="2"/>
      <c r="N4" s="2"/>
      <c r="O4" s="3"/>
    </row>
    <row r="5" spans="1:15" ht="18" x14ac:dyDescent="0.35">
      <c r="A5" s="2" t="s">
        <v>8</v>
      </c>
      <c r="B5" s="5">
        <f>C5+(C5*5/100)</f>
        <v>2.8035000000000001</v>
      </c>
      <c r="C5" s="5">
        <v>2.67</v>
      </c>
      <c r="D5" s="5">
        <f>C5-(C5*5/100)</f>
        <v>2.5364999999999998</v>
      </c>
      <c r="E5" s="5">
        <f>AVERAGE(B5:D5)</f>
        <v>2.67</v>
      </c>
      <c r="G5" s="5">
        <f>H5+(H5*5/100)</f>
        <v>0.78749999999999998</v>
      </c>
      <c r="H5" s="5">
        <v>0.75</v>
      </c>
      <c r="I5" s="5">
        <f>H5-(H5*5/100)</f>
        <v>0.71250000000000002</v>
      </c>
      <c r="J5" s="5">
        <f>AVERAGE(G5:I5)</f>
        <v>0.75</v>
      </c>
      <c r="K5">
        <v>21</v>
      </c>
    </row>
    <row r="6" spans="1:15" ht="18" x14ac:dyDescent="0.35">
      <c r="A6" s="2" t="s">
        <v>9</v>
      </c>
      <c r="B6" s="5">
        <f t="shared" ref="B6:B25" si="0">C6+(C6*5/100)</f>
        <v>2.8454999999999999</v>
      </c>
      <c r="C6" s="5">
        <v>2.71</v>
      </c>
      <c r="D6" s="5">
        <f t="shared" ref="D6:D25" si="1">C6-(C6*5/100)</f>
        <v>2.5745</v>
      </c>
      <c r="E6" s="5">
        <f t="shared" ref="E6:E25" si="2">AVERAGE(B6:D6)</f>
        <v>2.7100000000000004</v>
      </c>
      <c r="G6" s="5">
        <f t="shared" ref="G6:G25" si="3">H6+(H6*5/100)</f>
        <v>0.87149999999999994</v>
      </c>
      <c r="H6" s="5">
        <v>0.83</v>
      </c>
      <c r="I6" s="5">
        <f t="shared" ref="I6:I25" si="4">H6-(H6*5/100)</f>
        <v>0.78849999999999998</v>
      </c>
      <c r="J6" s="5">
        <f t="shared" ref="J6:J25" si="5">AVERAGE(G6:I6)</f>
        <v>0.83</v>
      </c>
      <c r="K6">
        <v>19</v>
      </c>
    </row>
    <row r="7" spans="1:15" ht="18" x14ac:dyDescent="0.35">
      <c r="A7" s="2" t="s">
        <v>10</v>
      </c>
      <c r="B7" s="5">
        <f t="shared" si="0"/>
        <v>2.835</v>
      </c>
      <c r="C7" s="5">
        <v>2.7</v>
      </c>
      <c r="D7" s="5">
        <f t="shared" si="1"/>
        <v>2.5650000000000004</v>
      </c>
      <c r="E7" s="5">
        <f t="shared" si="2"/>
        <v>2.7000000000000006</v>
      </c>
      <c r="G7" s="5">
        <f t="shared" si="3"/>
        <v>0.84000000000000008</v>
      </c>
      <c r="H7" s="5">
        <v>0.8</v>
      </c>
      <c r="I7" s="5">
        <f t="shared" si="4"/>
        <v>0.76</v>
      </c>
      <c r="J7" s="5">
        <f t="shared" si="5"/>
        <v>0.80000000000000016</v>
      </c>
      <c r="K7">
        <v>20</v>
      </c>
    </row>
    <row r="8" spans="1:15" ht="18" x14ac:dyDescent="0.35">
      <c r="A8" s="2" t="s">
        <v>29</v>
      </c>
      <c r="B8" s="5">
        <f t="shared" si="0"/>
        <v>2.8664999999999998</v>
      </c>
      <c r="C8" s="5">
        <v>2.73</v>
      </c>
      <c r="D8" s="5">
        <f t="shared" si="1"/>
        <v>2.5935000000000001</v>
      </c>
      <c r="E8" s="5">
        <f t="shared" si="2"/>
        <v>2.73</v>
      </c>
      <c r="G8" s="5">
        <f t="shared" si="3"/>
        <v>0.91349999999999998</v>
      </c>
      <c r="H8" s="5">
        <v>0.87</v>
      </c>
      <c r="I8" s="5">
        <f t="shared" si="4"/>
        <v>0.82650000000000001</v>
      </c>
      <c r="J8" s="5">
        <f t="shared" si="5"/>
        <v>0.87000000000000011</v>
      </c>
      <c r="K8">
        <v>18</v>
      </c>
    </row>
    <row r="9" spans="1:15" ht="18" x14ac:dyDescent="0.35">
      <c r="A9" s="2" t="s">
        <v>11</v>
      </c>
      <c r="B9" s="5">
        <f t="shared" si="0"/>
        <v>2.94</v>
      </c>
      <c r="C9" s="5">
        <v>2.8</v>
      </c>
      <c r="D9" s="5">
        <f t="shared" si="1"/>
        <v>2.6599999999999997</v>
      </c>
      <c r="E9" s="5">
        <f t="shared" si="2"/>
        <v>2.8000000000000003</v>
      </c>
      <c r="G9" s="5">
        <f t="shared" si="3"/>
        <v>0.98699999999999999</v>
      </c>
      <c r="H9" s="5">
        <v>0.94</v>
      </c>
      <c r="I9" s="5">
        <f t="shared" si="4"/>
        <v>0.8929999999999999</v>
      </c>
      <c r="J9" s="5">
        <f t="shared" si="5"/>
        <v>0.94</v>
      </c>
      <c r="K9">
        <v>16</v>
      </c>
    </row>
    <row r="10" spans="1:15" ht="18" x14ac:dyDescent="0.35">
      <c r="A10" s="2" t="s">
        <v>12</v>
      </c>
      <c r="B10" s="5">
        <f t="shared" si="0"/>
        <v>2.9085000000000001</v>
      </c>
      <c r="C10" s="5">
        <v>2.77</v>
      </c>
      <c r="D10" s="5">
        <f t="shared" si="1"/>
        <v>2.6315</v>
      </c>
      <c r="E10" s="5">
        <f t="shared" si="2"/>
        <v>2.7699999999999996</v>
      </c>
      <c r="G10" s="5">
        <f t="shared" si="3"/>
        <v>0.95550000000000002</v>
      </c>
      <c r="H10" s="5">
        <v>0.91</v>
      </c>
      <c r="I10" s="5">
        <f t="shared" si="4"/>
        <v>0.86450000000000005</v>
      </c>
      <c r="J10" s="5">
        <f t="shared" si="5"/>
        <v>0.91</v>
      </c>
      <c r="K10">
        <v>17</v>
      </c>
    </row>
    <row r="11" spans="1:15" ht="18" x14ac:dyDescent="0.35">
      <c r="A11" s="2" t="s">
        <v>30</v>
      </c>
      <c r="B11" s="5">
        <f t="shared" si="0"/>
        <v>3.2444999999999999</v>
      </c>
      <c r="C11" s="5">
        <v>3.09</v>
      </c>
      <c r="D11" s="5">
        <f t="shared" si="1"/>
        <v>2.9354999999999998</v>
      </c>
      <c r="E11" s="5">
        <f t="shared" si="2"/>
        <v>3.09</v>
      </c>
      <c r="G11" s="5">
        <f t="shared" si="3"/>
        <v>1.1655000000000002</v>
      </c>
      <c r="H11" s="5">
        <v>1.1100000000000001</v>
      </c>
      <c r="I11" s="5">
        <f t="shared" si="4"/>
        <v>1.0545</v>
      </c>
      <c r="J11" s="5">
        <f t="shared" si="5"/>
        <v>1.1100000000000001</v>
      </c>
      <c r="K11">
        <v>8</v>
      </c>
    </row>
    <row r="12" spans="1:15" ht="18" x14ac:dyDescent="0.35">
      <c r="A12" s="2" t="s">
        <v>13</v>
      </c>
      <c r="B12" s="5">
        <f t="shared" si="0"/>
        <v>3.3704999999999998</v>
      </c>
      <c r="C12" s="5">
        <v>3.21</v>
      </c>
      <c r="D12" s="5">
        <f t="shared" si="1"/>
        <v>3.0495000000000001</v>
      </c>
      <c r="E12" s="5">
        <f t="shared" si="2"/>
        <v>3.2099999999999995</v>
      </c>
      <c r="G12" s="5">
        <f t="shared" si="3"/>
        <v>1.2494999999999998</v>
      </c>
      <c r="H12" s="5">
        <v>1.19</v>
      </c>
      <c r="I12" s="5">
        <f t="shared" si="4"/>
        <v>1.1305000000000001</v>
      </c>
      <c r="J12" s="5">
        <f t="shared" si="5"/>
        <v>1.19</v>
      </c>
      <c r="K12">
        <v>3</v>
      </c>
    </row>
    <row r="13" spans="1:15" ht="18" x14ac:dyDescent="0.35">
      <c r="A13" s="2" t="s">
        <v>14</v>
      </c>
      <c r="B13" s="5">
        <f t="shared" si="0"/>
        <v>3.3600000000000003</v>
      </c>
      <c r="C13" s="5">
        <v>3.2</v>
      </c>
      <c r="D13" s="5">
        <f t="shared" si="1"/>
        <v>3.04</v>
      </c>
      <c r="E13" s="5">
        <f t="shared" si="2"/>
        <v>3.2000000000000006</v>
      </c>
      <c r="G13" s="5">
        <f t="shared" si="3"/>
        <v>1.2284999999999999</v>
      </c>
      <c r="H13" s="5">
        <v>1.17</v>
      </c>
      <c r="I13" s="5">
        <f t="shared" si="4"/>
        <v>1.1114999999999999</v>
      </c>
      <c r="J13" s="5">
        <f t="shared" si="5"/>
        <v>1.17</v>
      </c>
      <c r="K13">
        <v>4</v>
      </c>
    </row>
    <row r="14" spans="1:15" ht="18" x14ac:dyDescent="0.35">
      <c r="A14" s="2" t="s">
        <v>26</v>
      </c>
      <c r="B14" s="5">
        <f t="shared" si="0"/>
        <v>3.15</v>
      </c>
      <c r="C14" s="5">
        <v>3</v>
      </c>
      <c r="D14" s="5">
        <f t="shared" si="1"/>
        <v>2.85</v>
      </c>
      <c r="E14" s="5">
        <f t="shared" si="2"/>
        <v>3</v>
      </c>
      <c r="G14" s="5">
        <f t="shared" si="3"/>
        <v>1.113</v>
      </c>
      <c r="H14" s="5">
        <v>1.06</v>
      </c>
      <c r="I14" s="5">
        <f t="shared" si="4"/>
        <v>1.0070000000000001</v>
      </c>
      <c r="J14" s="5">
        <f t="shared" si="5"/>
        <v>1.06</v>
      </c>
      <c r="K14">
        <v>11</v>
      </c>
    </row>
    <row r="15" spans="1:15" ht="18" x14ac:dyDescent="0.35">
      <c r="A15" s="2" t="s">
        <v>15</v>
      </c>
      <c r="B15" s="5">
        <f>C15+(C15*5/100)</f>
        <v>3.2024999999999997</v>
      </c>
      <c r="C15" s="5">
        <v>3.05</v>
      </c>
      <c r="D15" s="5">
        <f>C15-(C15*5/100)</f>
        <v>2.8975</v>
      </c>
      <c r="E15" s="5">
        <f>AVERAGE(B15:D15)</f>
        <v>3.0499999999999994</v>
      </c>
      <c r="G15" s="5">
        <f>H15+(H15*5/100)</f>
        <v>1.1445000000000001</v>
      </c>
      <c r="H15" s="5">
        <v>1.0900000000000001</v>
      </c>
      <c r="I15" s="5">
        <f>H15-(H15*5/100)</f>
        <v>1.0355000000000001</v>
      </c>
      <c r="J15" s="5">
        <f>AVERAGE(G15:I15)</f>
        <v>1.0900000000000001</v>
      </c>
      <c r="K15">
        <v>9</v>
      </c>
    </row>
    <row r="16" spans="1:15" ht="18" x14ac:dyDescent="0.35">
      <c r="A16" s="2" t="s">
        <v>16</v>
      </c>
      <c r="B16" s="5">
        <f>C16+(C16*5/100)</f>
        <v>3.1920000000000002</v>
      </c>
      <c r="C16" s="5">
        <v>3.04</v>
      </c>
      <c r="D16" s="5">
        <f>C16-(C16*5/100)</f>
        <v>2.8879999999999999</v>
      </c>
      <c r="E16" s="5">
        <f>AVERAGE(B16:D16)</f>
        <v>3.0400000000000005</v>
      </c>
      <c r="G16" s="5">
        <f>H16+(H16*5/100)</f>
        <v>1.1235000000000002</v>
      </c>
      <c r="H16" s="5">
        <v>1.07</v>
      </c>
      <c r="I16" s="5">
        <f>H16-(H16*5/100)</f>
        <v>1.0165</v>
      </c>
      <c r="J16" s="5">
        <f>AVERAGE(G16:I16)</f>
        <v>1.07</v>
      </c>
      <c r="K16">
        <v>10</v>
      </c>
    </row>
    <row r="17" spans="1:11" ht="18" x14ac:dyDescent="0.35">
      <c r="A17" s="2" t="s">
        <v>25</v>
      </c>
      <c r="B17" s="5">
        <f t="shared" si="0"/>
        <v>3.0659999999999998</v>
      </c>
      <c r="C17" s="5">
        <v>2.92</v>
      </c>
      <c r="D17" s="5">
        <f t="shared" si="1"/>
        <v>2.774</v>
      </c>
      <c r="E17" s="5">
        <f t="shared" si="2"/>
        <v>2.92</v>
      </c>
      <c r="G17" s="5">
        <f t="shared" si="3"/>
        <v>1.0605</v>
      </c>
      <c r="H17" s="5">
        <v>1.01</v>
      </c>
      <c r="I17" s="5">
        <f t="shared" si="4"/>
        <v>0.95950000000000002</v>
      </c>
      <c r="J17" s="5">
        <f t="shared" si="5"/>
        <v>1.01</v>
      </c>
      <c r="K17">
        <v>13</v>
      </c>
    </row>
    <row r="18" spans="1:11" ht="18" x14ac:dyDescent="0.35">
      <c r="A18" s="2" t="s">
        <v>17</v>
      </c>
      <c r="B18" s="5">
        <f>C18+(C18*5/100)</f>
        <v>3.2970000000000002</v>
      </c>
      <c r="C18" s="5">
        <v>3.14</v>
      </c>
      <c r="D18" s="5">
        <f>C18-(C18*5/100)</f>
        <v>2.9830000000000001</v>
      </c>
      <c r="E18" s="5">
        <f>AVERAGE(B18:D18)</f>
        <v>3.14</v>
      </c>
      <c r="G18" s="5">
        <f>H18+(H18*5/100)</f>
        <v>1.1969999999999998</v>
      </c>
      <c r="H18" s="5">
        <v>1.1399999999999999</v>
      </c>
      <c r="I18" s="5">
        <f>H18-(H18*5/100)</f>
        <v>1.083</v>
      </c>
      <c r="J18" s="5">
        <f>AVERAGE(G18:I18)</f>
        <v>1.1399999999999999</v>
      </c>
      <c r="K18">
        <v>6</v>
      </c>
    </row>
    <row r="19" spans="1:11" ht="18" x14ac:dyDescent="0.35">
      <c r="A19" s="2" t="s">
        <v>18</v>
      </c>
      <c r="B19" s="5">
        <f>C19+(C19*5/100)</f>
        <v>3.2760000000000002</v>
      </c>
      <c r="C19" s="5">
        <v>3.12</v>
      </c>
      <c r="D19" s="5">
        <f>C19-(C19*5/100)</f>
        <v>2.964</v>
      </c>
      <c r="E19" s="5">
        <f>AVERAGE(B19:D19)</f>
        <v>3.1200000000000006</v>
      </c>
      <c r="G19" s="5">
        <f>H19+(H19*5/100)</f>
        <v>1.1864999999999999</v>
      </c>
      <c r="H19" s="5">
        <v>1.1299999999999999</v>
      </c>
      <c r="I19" s="5">
        <f>H19-(H19*5/100)</f>
        <v>1.0734999999999999</v>
      </c>
      <c r="J19" s="5">
        <f>AVERAGE(G19:I19)</f>
        <v>1.1299999999999999</v>
      </c>
      <c r="K19">
        <v>7</v>
      </c>
    </row>
    <row r="20" spans="1:11" ht="18" x14ac:dyDescent="0.35">
      <c r="A20" s="2" t="s">
        <v>31</v>
      </c>
      <c r="B20" s="5">
        <f t="shared" si="0"/>
        <v>3.3285</v>
      </c>
      <c r="C20" s="5">
        <v>3.17</v>
      </c>
      <c r="D20" s="5">
        <f t="shared" si="1"/>
        <v>3.0114999999999998</v>
      </c>
      <c r="E20" s="5">
        <f t="shared" si="2"/>
        <v>3.17</v>
      </c>
      <c r="G20" s="5">
        <f t="shared" si="3"/>
        <v>1.218</v>
      </c>
      <c r="H20" s="5">
        <v>1.1599999999999999</v>
      </c>
      <c r="I20" s="5">
        <f t="shared" si="4"/>
        <v>1.1019999999999999</v>
      </c>
      <c r="J20" s="5">
        <f t="shared" si="5"/>
        <v>1.1599999999999999</v>
      </c>
      <c r="K20">
        <v>5</v>
      </c>
    </row>
    <row r="21" spans="1:11" ht="18" x14ac:dyDescent="0.35">
      <c r="A21" s="2" t="s">
        <v>19</v>
      </c>
      <c r="B21" s="5">
        <f t="shared" si="0"/>
        <v>3.4229999999999996</v>
      </c>
      <c r="C21" s="5">
        <v>3.26</v>
      </c>
      <c r="D21" s="5">
        <f t="shared" si="1"/>
        <v>3.097</v>
      </c>
      <c r="E21" s="5">
        <f t="shared" si="2"/>
        <v>3.26</v>
      </c>
      <c r="G21" s="5">
        <f t="shared" si="3"/>
        <v>1.2915000000000001</v>
      </c>
      <c r="H21" s="5">
        <v>1.23</v>
      </c>
      <c r="I21" s="5">
        <f t="shared" si="4"/>
        <v>1.1684999999999999</v>
      </c>
      <c r="J21" s="5">
        <f t="shared" si="5"/>
        <v>1.23</v>
      </c>
      <c r="K21">
        <v>1</v>
      </c>
    </row>
    <row r="22" spans="1:11" ht="18" x14ac:dyDescent="0.35">
      <c r="A22" s="2" t="s">
        <v>20</v>
      </c>
      <c r="B22" s="5">
        <f t="shared" si="0"/>
        <v>3.3914999999999997</v>
      </c>
      <c r="C22" s="5">
        <v>3.23</v>
      </c>
      <c r="D22" s="5">
        <f t="shared" si="1"/>
        <v>3.0685000000000002</v>
      </c>
      <c r="E22" s="5">
        <f t="shared" si="2"/>
        <v>3.23</v>
      </c>
      <c r="G22" s="5">
        <f t="shared" si="3"/>
        <v>1.26</v>
      </c>
      <c r="H22" s="5">
        <v>1.2</v>
      </c>
      <c r="I22" s="5">
        <f t="shared" si="4"/>
        <v>1.1399999999999999</v>
      </c>
      <c r="J22" s="5">
        <f t="shared" si="5"/>
        <v>1.2</v>
      </c>
      <c r="K22">
        <v>2</v>
      </c>
    </row>
    <row r="23" spans="1:11" ht="18" x14ac:dyDescent="0.35">
      <c r="A23" s="2" t="s">
        <v>28</v>
      </c>
      <c r="B23" s="5">
        <f t="shared" si="0"/>
        <v>3.129</v>
      </c>
      <c r="C23" s="5">
        <v>2.98</v>
      </c>
      <c r="D23" s="5">
        <f t="shared" si="1"/>
        <v>2.831</v>
      </c>
      <c r="E23" s="5">
        <f t="shared" si="2"/>
        <v>2.98</v>
      </c>
      <c r="G23" s="5">
        <f t="shared" si="3"/>
        <v>1.0920000000000001</v>
      </c>
      <c r="H23" s="5">
        <v>1.04</v>
      </c>
      <c r="I23" s="5">
        <f t="shared" si="4"/>
        <v>0.98799999999999999</v>
      </c>
      <c r="J23" s="5">
        <f t="shared" si="5"/>
        <v>1.04</v>
      </c>
      <c r="K23">
        <v>12</v>
      </c>
    </row>
    <row r="24" spans="1:11" ht="18" x14ac:dyDescent="0.35">
      <c r="A24" s="2" t="s">
        <v>21</v>
      </c>
      <c r="B24" s="5">
        <f t="shared" si="0"/>
        <v>3.0135000000000001</v>
      </c>
      <c r="C24" s="5">
        <v>2.87</v>
      </c>
      <c r="D24" s="5">
        <f t="shared" si="1"/>
        <v>2.7265000000000001</v>
      </c>
      <c r="E24" s="5">
        <f t="shared" si="2"/>
        <v>2.8699999999999997</v>
      </c>
      <c r="G24" s="5">
        <f t="shared" si="3"/>
        <v>1.0395000000000001</v>
      </c>
      <c r="H24" s="5">
        <v>0.99</v>
      </c>
      <c r="I24" s="5">
        <f t="shared" si="4"/>
        <v>0.9405</v>
      </c>
      <c r="J24" s="5">
        <f t="shared" si="5"/>
        <v>0.9900000000000001</v>
      </c>
      <c r="K24">
        <v>14</v>
      </c>
    </row>
    <row r="25" spans="1:11" ht="18" x14ac:dyDescent="0.35">
      <c r="A25" s="2" t="s">
        <v>22</v>
      </c>
      <c r="B25" s="5">
        <f t="shared" si="0"/>
        <v>2.9819999999999998</v>
      </c>
      <c r="C25" s="5">
        <v>2.84</v>
      </c>
      <c r="D25" s="5">
        <f t="shared" si="1"/>
        <v>2.698</v>
      </c>
      <c r="E25" s="5">
        <f t="shared" si="2"/>
        <v>2.84</v>
      </c>
      <c r="G25" s="5">
        <f t="shared" si="3"/>
        <v>1.0185</v>
      </c>
      <c r="H25" s="5">
        <v>0.97</v>
      </c>
      <c r="I25" s="5">
        <f t="shared" si="4"/>
        <v>0.92149999999999999</v>
      </c>
      <c r="J25" s="5">
        <f t="shared" si="5"/>
        <v>0.97000000000000008</v>
      </c>
      <c r="K25">
        <v>15</v>
      </c>
    </row>
    <row r="27" spans="1:11" ht="18" x14ac:dyDescent="0.35">
      <c r="A27" s="4" t="s">
        <v>34</v>
      </c>
    </row>
    <row r="28" spans="1:11" ht="18" x14ac:dyDescent="0.35">
      <c r="A28" s="1"/>
      <c r="B28" s="16" t="s">
        <v>35</v>
      </c>
      <c r="C28" s="16"/>
      <c r="D28" s="16"/>
      <c r="E28" s="16"/>
      <c r="F28" s="1"/>
      <c r="G28" s="16" t="s">
        <v>39</v>
      </c>
      <c r="H28" s="16"/>
      <c r="I28" s="16"/>
      <c r="J28" s="16"/>
    </row>
    <row r="29" spans="1:11" ht="18" x14ac:dyDescent="0.35">
      <c r="A29" s="2" t="s">
        <v>0</v>
      </c>
      <c r="B29" s="2" t="s">
        <v>1</v>
      </c>
      <c r="C29" s="2" t="s">
        <v>2</v>
      </c>
      <c r="D29" s="2" t="s">
        <v>3</v>
      </c>
      <c r="E29" s="3" t="s">
        <v>4</v>
      </c>
      <c r="F29" s="1"/>
      <c r="G29" s="2" t="s">
        <v>1</v>
      </c>
      <c r="H29" s="2" t="s">
        <v>2</v>
      </c>
      <c r="I29" s="2" t="s">
        <v>3</v>
      </c>
      <c r="J29" s="3" t="s">
        <v>4</v>
      </c>
    </row>
    <row r="30" spans="1:11" ht="18" x14ac:dyDescent="0.35">
      <c r="A30" s="2" t="s">
        <v>8</v>
      </c>
      <c r="B30" s="7">
        <f>C30+(C30*5/100)</f>
        <v>0.29505000000000003</v>
      </c>
      <c r="C30" s="7">
        <v>0.28100000000000003</v>
      </c>
      <c r="D30" s="7">
        <f>C30-(C30*5/100)</f>
        <v>0.26695000000000002</v>
      </c>
      <c r="E30" s="7">
        <f>AVERAGE(B30:D30)</f>
        <v>0.28100000000000003</v>
      </c>
      <c r="G30" s="7">
        <v>0.22900000000000001</v>
      </c>
      <c r="H30" s="7">
        <f>G30-(G30*5/100)</f>
        <v>0.21755000000000002</v>
      </c>
      <c r="I30" s="7">
        <f>G30+(G30*5/100)</f>
        <v>0.24045</v>
      </c>
      <c r="J30" s="7">
        <f>AVERAGE(G30:I30)</f>
        <v>0.22900000000000001</v>
      </c>
    </row>
    <row r="31" spans="1:11" ht="18" x14ac:dyDescent="0.35">
      <c r="A31" s="2" t="s">
        <v>9</v>
      </c>
      <c r="B31" s="7">
        <f t="shared" ref="B31:B50" si="6">C31+(C31*5/100)</f>
        <v>0.30134999999999995</v>
      </c>
      <c r="C31" s="7">
        <v>0.28699999999999998</v>
      </c>
      <c r="D31" s="7">
        <f t="shared" ref="D31:D50" si="7">C31-(C31*5/100)</f>
        <v>0.27265</v>
      </c>
      <c r="E31" s="7">
        <f t="shared" ref="E31:E50" si="8">AVERAGE(B31:D31)</f>
        <v>0.28699999999999998</v>
      </c>
      <c r="G31" s="7">
        <v>0.23899999999999999</v>
      </c>
      <c r="H31" s="7">
        <f t="shared" ref="H31:H50" si="9">G31-(G31*5/100)</f>
        <v>0.22705</v>
      </c>
      <c r="I31" s="7">
        <f t="shared" ref="I31:I50" si="10">G31+(G31*5/100)</f>
        <v>0.25095000000000001</v>
      </c>
      <c r="J31" s="7">
        <f t="shared" ref="J31:J50" si="11">AVERAGE(G31:I31)</f>
        <v>0.23899999999999999</v>
      </c>
    </row>
    <row r="32" spans="1:11" ht="18" x14ac:dyDescent="0.35">
      <c r="A32" s="2" t="s">
        <v>10</v>
      </c>
      <c r="B32" s="7">
        <f t="shared" si="6"/>
        <v>0.29924999999999996</v>
      </c>
      <c r="C32" s="7">
        <v>0.28499999999999998</v>
      </c>
      <c r="D32" s="7">
        <f t="shared" si="7"/>
        <v>0.27074999999999999</v>
      </c>
      <c r="E32" s="7">
        <f t="shared" si="8"/>
        <v>0.28499999999999998</v>
      </c>
      <c r="G32" s="7">
        <v>0.23599999999999999</v>
      </c>
      <c r="H32" s="7">
        <f t="shared" si="9"/>
        <v>0.22419999999999998</v>
      </c>
      <c r="I32" s="7">
        <f t="shared" si="10"/>
        <v>0.24779999999999999</v>
      </c>
      <c r="J32" s="7">
        <f t="shared" si="11"/>
        <v>0.23599999999999999</v>
      </c>
    </row>
    <row r="33" spans="1:10" ht="18" x14ac:dyDescent="0.35">
      <c r="A33" s="2" t="s">
        <v>29</v>
      </c>
      <c r="B33" s="7">
        <f t="shared" si="6"/>
        <v>0.30345</v>
      </c>
      <c r="C33" s="7">
        <v>0.28899999999999998</v>
      </c>
      <c r="D33" s="7">
        <f t="shared" si="7"/>
        <v>0.27454999999999996</v>
      </c>
      <c r="E33" s="7">
        <f t="shared" si="8"/>
        <v>0.28899999999999998</v>
      </c>
      <c r="G33" s="7">
        <v>0.24099999999999999</v>
      </c>
      <c r="H33" s="7">
        <f t="shared" si="9"/>
        <v>0.22894999999999999</v>
      </c>
      <c r="I33" s="7">
        <f t="shared" si="10"/>
        <v>0.25305</v>
      </c>
      <c r="J33" s="7">
        <f t="shared" si="11"/>
        <v>0.24099999999999999</v>
      </c>
    </row>
    <row r="34" spans="1:10" ht="18" x14ac:dyDescent="0.35">
      <c r="A34" s="2" t="s">
        <v>11</v>
      </c>
      <c r="B34" s="7">
        <f t="shared" si="6"/>
        <v>0.31395000000000001</v>
      </c>
      <c r="C34" s="7">
        <v>0.29899999999999999</v>
      </c>
      <c r="D34" s="7">
        <f t="shared" si="7"/>
        <v>0.28404999999999997</v>
      </c>
      <c r="E34" s="7">
        <f t="shared" si="8"/>
        <v>0.29899999999999999</v>
      </c>
      <c r="G34" s="7">
        <v>0.24399999999999999</v>
      </c>
      <c r="H34" s="7">
        <f t="shared" si="9"/>
        <v>0.23180000000000001</v>
      </c>
      <c r="I34" s="7">
        <f t="shared" si="10"/>
        <v>0.25619999999999998</v>
      </c>
      <c r="J34" s="7">
        <f t="shared" si="11"/>
        <v>0.24399999999999999</v>
      </c>
    </row>
    <row r="35" spans="1:10" ht="18" x14ac:dyDescent="0.35">
      <c r="A35" s="2" t="s">
        <v>12</v>
      </c>
      <c r="B35" s="7">
        <f t="shared" si="6"/>
        <v>0.30869999999999997</v>
      </c>
      <c r="C35" s="7">
        <v>0.29399999999999998</v>
      </c>
      <c r="D35" s="7">
        <f t="shared" si="7"/>
        <v>0.27929999999999999</v>
      </c>
      <c r="E35" s="7">
        <f t="shared" si="8"/>
        <v>0.29399999999999998</v>
      </c>
      <c r="G35" s="7">
        <v>0.24299999999999999</v>
      </c>
      <c r="H35" s="7">
        <f t="shared" si="9"/>
        <v>0.23085</v>
      </c>
      <c r="I35" s="7">
        <f t="shared" si="10"/>
        <v>0.25514999999999999</v>
      </c>
      <c r="J35" s="7">
        <f t="shared" si="11"/>
        <v>0.24299999999999999</v>
      </c>
    </row>
    <row r="36" spans="1:10" ht="18" x14ac:dyDescent="0.35">
      <c r="A36" s="2" t="s">
        <v>30</v>
      </c>
      <c r="B36" s="7">
        <f t="shared" si="6"/>
        <v>0.34755000000000003</v>
      </c>
      <c r="C36" s="7">
        <v>0.33100000000000002</v>
      </c>
      <c r="D36" s="7">
        <f t="shared" si="7"/>
        <v>0.31445000000000001</v>
      </c>
      <c r="E36" s="7">
        <f t="shared" si="8"/>
        <v>0.33100000000000002</v>
      </c>
      <c r="G36" s="7">
        <v>0.26</v>
      </c>
      <c r="H36" s="7">
        <f t="shared" si="9"/>
        <v>0.247</v>
      </c>
      <c r="I36" s="7">
        <f t="shared" si="10"/>
        <v>0.27300000000000002</v>
      </c>
      <c r="J36" s="7">
        <f t="shared" si="11"/>
        <v>0.26</v>
      </c>
    </row>
    <row r="37" spans="1:10" ht="18" x14ac:dyDescent="0.35">
      <c r="A37" s="2" t="s">
        <v>13</v>
      </c>
      <c r="B37" s="7">
        <f t="shared" si="6"/>
        <v>0.36645</v>
      </c>
      <c r="C37" s="7">
        <v>0.34899999999999998</v>
      </c>
      <c r="D37" s="7">
        <f t="shared" si="7"/>
        <v>0.33154999999999996</v>
      </c>
      <c r="E37" s="7">
        <f t="shared" si="8"/>
        <v>0.34899999999999998</v>
      </c>
      <c r="G37" s="7">
        <v>0.26800000000000002</v>
      </c>
      <c r="H37" s="7">
        <f t="shared" si="9"/>
        <v>0.25459999999999999</v>
      </c>
      <c r="I37" s="7">
        <f t="shared" si="10"/>
        <v>0.28140000000000004</v>
      </c>
      <c r="J37" s="7">
        <f t="shared" si="11"/>
        <v>0.26800000000000002</v>
      </c>
    </row>
    <row r="38" spans="1:10" ht="18" x14ac:dyDescent="0.35">
      <c r="A38" s="2" t="s">
        <v>14</v>
      </c>
      <c r="B38" s="7">
        <f t="shared" si="6"/>
        <v>0.36329999999999996</v>
      </c>
      <c r="C38" s="7">
        <v>0.34599999999999997</v>
      </c>
      <c r="D38" s="7">
        <f t="shared" si="7"/>
        <v>0.32869999999999999</v>
      </c>
      <c r="E38" s="7">
        <f t="shared" si="8"/>
        <v>0.34599999999999992</v>
      </c>
      <c r="G38" s="7">
        <v>0.26700000000000002</v>
      </c>
      <c r="H38" s="7">
        <f t="shared" si="9"/>
        <v>0.25365000000000004</v>
      </c>
      <c r="I38" s="7">
        <f t="shared" si="10"/>
        <v>0.28034999999999999</v>
      </c>
      <c r="J38" s="7">
        <f t="shared" si="11"/>
        <v>0.26700000000000002</v>
      </c>
    </row>
    <row r="39" spans="1:10" ht="18" x14ac:dyDescent="0.35">
      <c r="A39" s="2" t="s">
        <v>26</v>
      </c>
      <c r="B39" s="7">
        <f t="shared" si="6"/>
        <v>0.33915000000000001</v>
      </c>
      <c r="C39" s="7">
        <v>0.32300000000000001</v>
      </c>
      <c r="D39" s="7">
        <f t="shared" si="7"/>
        <v>0.30685000000000001</v>
      </c>
      <c r="E39" s="7">
        <f t="shared" si="8"/>
        <v>0.32300000000000001</v>
      </c>
      <c r="G39" s="7">
        <v>0.255</v>
      </c>
      <c r="H39" s="7">
        <f t="shared" si="9"/>
        <v>0.24224999999999999</v>
      </c>
      <c r="I39" s="7">
        <f t="shared" si="10"/>
        <v>0.26774999999999999</v>
      </c>
      <c r="J39" s="7">
        <f t="shared" si="11"/>
        <v>0.25499999999999995</v>
      </c>
    </row>
    <row r="40" spans="1:10" ht="18" x14ac:dyDescent="0.35">
      <c r="A40" s="2" t="s">
        <v>15</v>
      </c>
      <c r="B40" s="7">
        <f>C40+(C40*5/100)</f>
        <v>0.34440000000000004</v>
      </c>
      <c r="C40" s="7">
        <v>0.32800000000000001</v>
      </c>
      <c r="D40" s="7">
        <f>C40-(C40*5/100)</f>
        <v>0.31159999999999999</v>
      </c>
      <c r="E40" s="7">
        <f>AVERAGE(B40:D40)</f>
        <v>0.32800000000000001</v>
      </c>
      <c r="G40" s="7">
        <v>0.25800000000000001</v>
      </c>
      <c r="H40" s="7">
        <f>G40-(G40*5/100)</f>
        <v>0.24510000000000001</v>
      </c>
      <c r="I40" s="7">
        <f>G40+(G40*5/100)</f>
        <v>0.27090000000000003</v>
      </c>
      <c r="J40" s="7">
        <f>AVERAGE(G40:I40)</f>
        <v>0.25800000000000001</v>
      </c>
    </row>
    <row r="41" spans="1:10" ht="18" x14ac:dyDescent="0.35">
      <c r="A41" s="2" t="s">
        <v>16</v>
      </c>
      <c r="B41" s="7">
        <f>C41+(C41*5/100)</f>
        <v>0.34229999999999999</v>
      </c>
      <c r="C41" s="7">
        <v>0.32600000000000001</v>
      </c>
      <c r="D41" s="7">
        <f>C41-(C41*5/100)</f>
        <v>0.30970000000000003</v>
      </c>
      <c r="E41" s="7">
        <f>AVERAGE(B41:D41)</f>
        <v>0.32600000000000001</v>
      </c>
      <c r="G41" s="7">
        <v>0.25600000000000001</v>
      </c>
      <c r="H41" s="7">
        <f>G41-(G41*5/100)</f>
        <v>0.2432</v>
      </c>
      <c r="I41" s="7">
        <f>G41+(G41*5/100)</f>
        <v>0.26879999999999998</v>
      </c>
      <c r="J41" s="7">
        <f>AVERAGE(G41:I41)</f>
        <v>0.25600000000000001</v>
      </c>
    </row>
    <row r="42" spans="1:10" ht="18" x14ac:dyDescent="0.35">
      <c r="A42" s="2" t="s">
        <v>25</v>
      </c>
      <c r="B42" s="7">
        <f t="shared" si="6"/>
        <v>0.32969999999999999</v>
      </c>
      <c r="C42" s="7">
        <v>0.314</v>
      </c>
      <c r="D42" s="7">
        <f t="shared" si="7"/>
        <v>0.29830000000000001</v>
      </c>
      <c r="E42" s="7">
        <f t="shared" si="8"/>
        <v>0.314</v>
      </c>
      <c r="G42" s="7">
        <v>0.251</v>
      </c>
      <c r="H42" s="7">
        <f t="shared" si="9"/>
        <v>0.23845</v>
      </c>
      <c r="I42" s="7">
        <f t="shared" si="10"/>
        <v>0.26355000000000001</v>
      </c>
      <c r="J42" s="7">
        <f t="shared" si="11"/>
        <v>0.251</v>
      </c>
    </row>
    <row r="43" spans="1:10" ht="18" x14ac:dyDescent="0.35">
      <c r="A43" s="2" t="s">
        <v>17</v>
      </c>
      <c r="B43" s="7">
        <f>C43+(C43*5/100)</f>
        <v>0.35595000000000004</v>
      </c>
      <c r="C43" s="7">
        <v>0.33900000000000002</v>
      </c>
      <c r="D43" s="7">
        <f>C43-(C43*5/100)</f>
        <v>0.32205</v>
      </c>
      <c r="E43" s="7">
        <f>AVERAGE(B43:D43)</f>
        <v>0.33900000000000002</v>
      </c>
      <c r="G43" s="7">
        <v>0.26300000000000001</v>
      </c>
      <c r="H43" s="7">
        <f>G43-(G43*5/100)</f>
        <v>0.24985000000000002</v>
      </c>
      <c r="I43" s="7">
        <f>G43+(G43*5/100)</f>
        <v>0.27615000000000001</v>
      </c>
      <c r="J43" s="7">
        <f>AVERAGE(G43:I43)</f>
        <v>0.26300000000000001</v>
      </c>
    </row>
    <row r="44" spans="1:10" ht="18" x14ac:dyDescent="0.35">
      <c r="A44" s="2" t="s">
        <v>18</v>
      </c>
      <c r="B44" s="7">
        <f>C44+(C44*5/100)</f>
        <v>0.35385</v>
      </c>
      <c r="C44" s="7">
        <v>0.33700000000000002</v>
      </c>
      <c r="D44" s="7">
        <f>C44-(C44*5/100)</f>
        <v>0.32015000000000005</v>
      </c>
      <c r="E44" s="7">
        <f>AVERAGE(B44:D44)</f>
        <v>0.33700000000000002</v>
      </c>
      <c r="G44" s="7">
        <v>0.26200000000000001</v>
      </c>
      <c r="H44" s="7">
        <f>G44-(G44*5/100)</f>
        <v>0.24890000000000001</v>
      </c>
      <c r="I44" s="7">
        <f>G44+(G44*5/100)</f>
        <v>0.27510000000000001</v>
      </c>
      <c r="J44" s="7">
        <f>AVERAGE(G44:I44)</f>
        <v>0.26200000000000001</v>
      </c>
    </row>
    <row r="45" spans="1:10" ht="18" x14ac:dyDescent="0.35">
      <c r="A45" s="2" t="s">
        <v>31</v>
      </c>
      <c r="B45" s="7">
        <f t="shared" si="6"/>
        <v>0.35910000000000003</v>
      </c>
      <c r="C45" s="7">
        <v>0.34200000000000003</v>
      </c>
      <c r="D45" s="7">
        <f t="shared" si="7"/>
        <v>0.32490000000000002</v>
      </c>
      <c r="E45" s="7">
        <f t="shared" si="8"/>
        <v>0.34200000000000003</v>
      </c>
      <c r="G45" s="7">
        <v>0.26500000000000001</v>
      </c>
      <c r="H45" s="7">
        <f t="shared" si="9"/>
        <v>0.25175000000000003</v>
      </c>
      <c r="I45" s="7">
        <f t="shared" si="10"/>
        <v>0.27825</v>
      </c>
      <c r="J45" s="7">
        <f t="shared" si="11"/>
        <v>0.26500000000000001</v>
      </c>
    </row>
    <row r="46" spans="1:10" ht="18" x14ac:dyDescent="0.35">
      <c r="A46" s="2" t="s">
        <v>19</v>
      </c>
      <c r="B46" s="7">
        <f t="shared" si="6"/>
        <v>0.37590000000000001</v>
      </c>
      <c r="C46" s="7">
        <v>0.35799999999999998</v>
      </c>
      <c r="D46" s="7">
        <f t="shared" si="7"/>
        <v>0.34009999999999996</v>
      </c>
      <c r="E46" s="7">
        <f t="shared" si="8"/>
        <v>0.35799999999999993</v>
      </c>
      <c r="G46" s="7">
        <v>0.27100000000000002</v>
      </c>
      <c r="H46" s="7">
        <f t="shared" si="9"/>
        <v>0.25745000000000001</v>
      </c>
      <c r="I46" s="7">
        <f t="shared" si="10"/>
        <v>0.28455000000000003</v>
      </c>
      <c r="J46" s="7">
        <f t="shared" si="11"/>
        <v>0.27100000000000007</v>
      </c>
    </row>
    <row r="47" spans="1:10" ht="18" x14ac:dyDescent="0.35">
      <c r="A47" s="2" t="s">
        <v>20</v>
      </c>
      <c r="B47" s="7">
        <f t="shared" si="6"/>
        <v>0.37169999999999997</v>
      </c>
      <c r="C47" s="7">
        <v>0.35399999999999998</v>
      </c>
      <c r="D47" s="7">
        <f t="shared" si="7"/>
        <v>0.33629999999999999</v>
      </c>
      <c r="E47" s="7">
        <f t="shared" si="8"/>
        <v>0.35400000000000004</v>
      </c>
      <c r="G47" s="7">
        <v>0.27</v>
      </c>
      <c r="H47" s="7">
        <f t="shared" si="9"/>
        <v>0.25650000000000001</v>
      </c>
      <c r="I47" s="7">
        <f t="shared" si="10"/>
        <v>0.28350000000000003</v>
      </c>
      <c r="J47" s="7">
        <f t="shared" si="11"/>
        <v>0.27</v>
      </c>
    </row>
    <row r="48" spans="1:10" ht="18" x14ac:dyDescent="0.35">
      <c r="A48" s="2" t="s">
        <v>28</v>
      </c>
      <c r="B48" s="7">
        <f t="shared" si="6"/>
        <v>0.33495000000000003</v>
      </c>
      <c r="C48" s="7">
        <v>0.31900000000000001</v>
      </c>
      <c r="D48" s="7">
        <f t="shared" si="7"/>
        <v>0.30304999999999999</v>
      </c>
      <c r="E48" s="7">
        <f t="shared" si="8"/>
        <v>0.31900000000000001</v>
      </c>
      <c r="G48" s="7">
        <v>0.253</v>
      </c>
      <c r="H48" s="7">
        <f t="shared" si="9"/>
        <v>0.24035000000000001</v>
      </c>
      <c r="I48" s="7">
        <f t="shared" si="10"/>
        <v>0.26565</v>
      </c>
      <c r="J48" s="7">
        <f t="shared" si="11"/>
        <v>0.253</v>
      </c>
    </row>
    <row r="49" spans="1:10" ht="18" x14ac:dyDescent="0.35">
      <c r="A49" s="2" t="s">
        <v>21</v>
      </c>
      <c r="B49" s="7">
        <f t="shared" si="6"/>
        <v>0.32550000000000001</v>
      </c>
      <c r="C49" s="7">
        <v>0.31</v>
      </c>
      <c r="D49" s="7">
        <f t="shared" si="7"/>
        <v>0.29449999999999998</v>
      </c>
      <c r="E49" s="7">
        <f t="shared" si="8"/>
        <v>0.31</v>
      </c>
      <c r="G49" s="7">
        <v>0.249</v>
      </c>
      <c r="H49" s="7">
        <f t="shared" si="9"/>
        <v>0.23655000000000001</v>
      </c>
      <c r="I49" s="7">
        <f t="shared" si="10"/>
        <v>0.26145000000000002</v>
      </c>
      <c r="J49" s="7">
        <f t="shared" si="11"/>
        <v>0.24900000000000003</v>
      </c>
    </row>
    <row r="50" spans="1:10" ht="18" x14ac:dyDescent="0.35">
      <c r="A50" s="2" t="s">
        <v>22</v>
      </c>
      <c r="B50" s="7">
        <f t="shared" si="6"/>
        <v>0.31919999999999998</v>
      </c>
      <c r="C50" s="7">
        <v>0.30399999999999999</v>
      </c>
      <c r="D50" s="7">
        <f t="shared" si="7"/>
        <v>0.2888</v>
      </c>
      <c r="E50" s="7">
        <f t="shared" si="8"/>
        <v>0.30399999999999999</v>
      </c>
      <c r="G50" s="7">
        <v>0.246</v>
      </c>
      <c r="H50" s="7">
        <f t="shared" si="9"/>
        <v>0.23369999999999999</v>
      </c>
      <c r="I50" s="7">
        <f t="shared" si="10"/>
        <v>0.25829999999999997</v>
      </c>
      <c r="J50" s="7">
        <f t="shared" si="11"/>
        <v>0.246</v>
      </c>
    </row>
    <row r="53" spans="1:10" ht="18" x14ac:dyDescent="0.35">
      <c r="A53" s="4" t="s">
        <v>36</v>
      </c>
    </row>
    <row r="54" spans="1:10" ht="18" x14ac:dyDescent="0.35">
      <c r="A54" s="1"/>
      <c r="B54" s="16" t="s">
        <v>37</v>
      </c>
      <c r="C54" s="16"/>
      <c r="D54" s="16"/>
      <c r="E54" s="16"/>
      <c r="F54" s="1"/>
      <c r="G54" s="16" t="s">
        <v>38</v>
      </c>
      <c r="H54" s="16"/>
      <c r="I54" s="16"/>
      <c r="J54" s="16"/>
    </row>
    <row r="55" spans="1:10" ht="18" x14ac:dyDescent="0.35">
      <c r="A55" s="2" t="s">
        <v>0</v>
      </c>
      <c r="B55" s="2" t="s">
        <v>1</v>
      </c>
      <c r="C55" s="2" t="s">
        <v>2</v>
      </c>
      <c r="D55" s="2" t="s">
        <v>3</v>
      </c>
      <c r="E55" s="3" t="s">
        <v>4</v>
      </c>
      <c r="F55" s="1"/>
      <c r="G55" s="2" t="s">
        <v>1</v>
      </c>
      <c r="H55" s="2" t="s">
        <v>2</v>
      </c>
      <c r="I55" s="2" t="s">
        <v>3</v>
      </c>
      <c r="J55" s="3" t="s">
        <v>4</v>
      </c>
    </row>
    <row r="56" spans="1:10" ht="18" x14ac:dyDescent="0.35">
      <c r="A56" s="2" t="s">
        <v>8</v>
      </c>
      <c r="B56" s="7">
        <v>0.624</v>
      </c>
      <c r="C56" s="7">
        <f>B56-(B56*5/100)</f>
        <v>0.59279999999999999</v>
      </c>
      <c r="D56" s="7">
        <f>B56+(B56*5/100)</f>
        <v>0.6552</v>
      </c>
      <c r="E56" s="7">
        <f>AVERAGE(B56:D56)</f>
        <v>0.624</v>
      </c>
      <c r="G56" s="7">
        <v>1.3120000000000001</v>
      </c>
      <c r="H56" s="7">
        <f>G56-(G56*5/100)</f>
        <v>1.2464</v>
      </c>
      <c r="I56" s="7">
        <f>G56+(G56*5/100)</f>
        <v>1.3776000000000002</v>
      </c>
      <c r="J56" s="7">
        <f>AVERAGE(G56:I56)</f>
        <v>1.3120000000000001</v>
      </c>
    </row>
    <row r="57" spans="1:10" ht="18" x14ac:dyDescent="0.35">
      <c r="A57" s="2" t="s">
        <v>9</v>
      </c>
      <c r="B57" s="7">
        <v>0.627</v>
      </c>
      <c r="C57" s="7">
        <f t="shared" ref="C57:C76" si="12">B57-(B57*5/100)</f>
        <v>0.59565000000000001</v>
      </c>
      <c r="D57" s="7">
        <f t="shared" ref="D57:D76" si="13">B57+(B57*5/100)</f>
        <v>0.65834999999999999</v>
      </c>
      <c r="E57" s="7">
        <f t="shared" ref="E57:E76" si="14">AVERAGE(B57:D57)</f>
        <v>0.627</v>
      </c>
      <c r="G57" s="7">
        <v>1.3340000000000001</v>
      </c>
      <c r="H57" s="7">
        <f t="shared" ref="H57:H76" si="15">G57-(G57*5/100)</f>
        <v>1.2673000000000001</v>
      </c>
      <c r="I57" s="7">
        <f t="shared" ref="I57:I76" si="16">G57+(G57*5/100)</f>
        <v>1.4007000000000001</v>
      </c>
      <c r="J57" s="7">
        <f t="shared" ref="J57:J76" si="17">AVERAGE(G57:I57)</f>
        <v>1.3340000000000003</v>
      </c>
    </row>
    <row r="58" spans="1:10" ht="18" x14ac:dyDescent="0.35">
      <c r="A58" s="2" t="s">
        <v>10</v>
      </c>
      <c r="B58" s="7">
        <v>0.626</v>
      </c>
      <c r="C58" s="7">
        <f t="shared" si="12"/>
        <v>0.59470000000000001</v>
      </c>
      <c r="D58" s="7">
        <f t="shared" si="13"/>
        <v>0.6573</v>
      </c>
      <c r="E58" s="7">
        <f t="shared" si="14"/>
        <v>0.626</v>
      </c>
      <c r="G58" s="7">
        <v>1.323</v>
      </c>
      <c r="H58" s="7">
        <f t="shared" si="15"/>
        <v>1.25685</v>
      </c>
      <c r="I58" s="7">
        <f t="shared" si="16"/>
        <v>1.3891499999999999</v>
      </c>
      <c r="J58" s="7">
        <f t="shared" si="17"/>
        <v>1.323</v>
      </c>
    </row>
    <row r="59" spans="1:10" ht="18" x14ac:dyDescent="0.35">
      <c r="A59" s="2" t="s">
        <v>29</v>
      </c>
      <c r="B59" s="7">
        <v>0.629</v>
      </c>
      <c r="C59" s="7">
        <f t="shared" si="12"/>
        <v>0.59755000000000003</v>
      </c>
      <c r="D59" s="7">
        <f t="shared" si="13"/>
        <v>0.66044999999999998</v>
      </c>
      <c r="E59" s="7">
        <f t="shared" si="14"/>
        <v>0.629</v>
      </c>
      <c r="G59" s="7">
        <v>1.341</v>
      </c>
      <c r="H59" s="7">
        <f t="shared" si="15"/>
        <v>1.2739499999999999</v>
      </c>
      <c r="I59" s="7">
        <f t="shared" si="16"/>
        <v>1.40805</v>
      </c>
      <c r="J59" s="7">
        <f t="shared" si="17"/>
        <v>1.341</v>
      </c>
    </row>
    <row r="60" spans="1:10" ht="18" x14ac:dyDescent="0.35">
      <c r="A60" s="2" t="s">
        <v>11</v>
      </c>
      <c r="B60" s="7">
        <v>0.63100000000000001</v>
      </c>
      <c r="C60" s="7">
        <f t="shared" si="12"/>
        <v>0.59945000000000004</v>
      </c>
      <c r="D60" s="7">
        <f t="shared" si="13"/>
        <v>0.66254999999999997</v>
      </c>
      <c r="E60" s="7">
        <f t="shared" si="14"/>
        <v>0.63100000000000001</v>
      </c>
      <c r="G60" s="7">
        <v>1.361</v>
      </c>
      <c r="H60" s="7">
        <f t="shared" si="15"/>
        <v>1.29295</v>
      </c>
      <c r="I60" s="7">
        <f t="shared" si="16"/>
        <v>1.4290499999999999</v>
      </c>
      <c r="J60" s="7">
        <f t="shared" si="17"/>
        <v>1.361</v>
      </c>
    </row>
    <row r="61" spans="1:10" ht="18" x14ac:dyDescent="0.35">
      <c r="A61" s="2" t="s">
        <v>12</v>
      </c>
      <c r="B61" s="7">
        <v>0.63</v>
      </c>
      <c r="C61" s="7">
        <f t="shared" si="12"/>
        <v>0.59850000000000003</v>
      </c>
      <c r="D61" s="7">
        <f t="shared" si="13"/>
        <v>0.66149999999999998</v>
      </c>
      <c r="E61" s="7">
        <f t="shared" si="14"/>
        <v>0.63</v>
      </c>
      <c r="G61" s="7">
        <v>1.3520000000000001</v>
      </c>
      <c r="H61" s="7">
        <f t="shared" si="15"/>
        <v>1.2844</v>
      </c>
      <c r="I61" s="7">
        <f t="shared" si="16"/>
        <v>1.4196000000000002</v>
      </c>
      <c r="J61" s="7">
        <f t="shared" si="17"/>
        <v>1.3520000000000001</v>
      </c>
    </row>
    <row r="62" spans="1:10" ht="18" x14ac:dyDescent="0.35">
      <c r="A62" s="2" t="s">
        <v>30</v>
      </c>
      <c r="B62" s="7">
        <v>0.64100000000000001</v>
      </c>
      <c r="C62" s="7">
        <f t="shared" si="12"/>
        <v>0.60894999999999999</v>
      </c>
      <c r="D62" s="7">
        <f t="shared" si="13"/>
        <v>0.67305000000000004</v>
      </c>
      <c r="E62" s="7">
        <f t="shared" si="14"/>
        <v>0.64100000000000001</v>
      </c>
      <c r="G62" s="7">
        <v>1.427</v>
      </c>
      <c r="H62" s="7">
        <f t="shared" si="15"/>
        <v>1.35565</v>
      </c>
      <c r="I62" s="7">
        <f t="shared" si="16"/>
        <v>1.4983500000000001</v>
      </c>
      <c r="J62" s="7">
        <f t="shared" si="17"/>
        <v>1.4270000000000003</v>
      </c>
    </row>
    <row r="63" spans="1:10" ht="18" x14ac:dyDescent="0.35">
      <c r="A63" s="2" t="s">
        <v>13</v>
      </c>
      <c r="B63" s="7">
        <v>0.64800000000000002</v>
      </c>
      <c r="C63" s="7">
        <f t="shared" si="12"/>
        <v>0.61560000000000004</v>
      </c>
      <c r="D63" s="7">
        <f t="shared" si="13"/>
        <v>0.6804</v>
      </c>
      <c r="E63" s="7">
        <f t="shared" si="14"/>
        <v>0.64800000000000002</v>
      </c>
      <c r="G63" s="7">
        <v>1.478</v>
      </c>
      <c r="H63" s="7">
        <f t="shared" si="15"/>
        <v>1.4040999999999999</v>
      </c>
      <c r="I63" s="7">
        <f t="shared" si="16"/>
        <v>1.5519000000000001</v>
      </c>
      <c r="J63" s="7">
        <f t="shared" si="17"/>
        <v>1.478</v>
      </c>
    </row>
    <row r="64" spans="1:10" ht="18" x14ac:dyDescent="0.35">
      <c r="A64" s="2" t="s">
        <v>14</v>
      </c>
      <c r="B64" s="7">
        <v>0.64700000000000002</v>
      </c>
      <c r="C64" s="7">
        <f t="shared" si="12"/>
        <v>0.61465000000000003</v>
      </c>
      <c r="D64" s="7">
        <f t="shared" si="13"/>
        <v>0.67935000000000001</v>
      </c>
      <c r="E64" s="7">
        <f t="shared" si="14"/>
        <v>0.64699999999999991</v>
      </c>
      <c r="G64" s="7">
        <v>1.4630000000000001</v>
      </c>
      <c r="H64" s="7">
        <f t="shared" si="15"/>
        <v>1.38985</v>
      </c>
      <c r="I64" s="7">
        <f t="shared" si="16"/>
        <v>1.5361500000000001</v>
      </c>
      <c r="J64" s="7">
        <f t="shared" si="17"/>
        <v>1.4630000000000001</v>
      </c>
    </row>
    <row r="65" spans="1:10" ht="18" x14ac:dyDescent="0.35">
      <c r="A65" s="2" t="s">
        <v>26</v>
      </c>
      <c r="B65" s="7">
        <v>0.63700000000000001</v>
      </c>
      <c r="C65" s="7">
        <f t="shared" si="12"/>
        <v>0.60514999999999997</v>
      </c>
      <c r="D65" s="7">
        <f t="shared" si="13"/>
        <v>0.66885000000000006</v>
      </c>
      <c r="E65" s="7">
        <f t="shared" si="14"/>
        <v>0.63700000000000001</v>
      </c>
      <c r="G65" s="7">
        <v>1.399</v>
      </c>
      <c r="H65" s="7">
        <f t="shared" si="15"/>
        <v>1.3290500000000001</v>
      </c>
      <c r="I65" s="7">
        <f t="shared" si="16"/>
        <v>1.46895</v>
      </c>
      <c r="J65" s="7">
        <f t="shared" si="17"/>
        <v>1.399</v>
      </c>
    </row>
    <row r="66" spans="1:10" ht="18" x14ac:dyDescent="0.35">
      <c r="A66" s="2" t="s">
        <v>15</v>
      </c>
      <c r="B66" s="7">
        <v>0.64</v>
      </c>
      <c r="C66" s="7">
        <f>B66-(B66*5/100)</f>
        <v>0.60799999999999998</v>
      </c>
      <c r="D66" s="7">
        <f>B66+(B66*5/100)</f>
        <v>0.67200000000000004</v>
      </c>
      <c r="E66" s="7">
        <f>AVERAGE(B66:D66)</f>
        <v>0.64</v>
      </c>
      <c r="G66" s="7">
        <v>1.4159999999999999</v>
      </c>
      <c r="H66" s="7">
        <f>G66-(G66*5/100)</f>
        <v>1.3452</v>
      </c>
      <c r="I66" s="7">
        <f>G66+(G66*5/100)</f>
        <v>1.4867999999999999</v>
      </c>
      <c r="J66" s="7">
        <f>AVERAGE(G66:I66)</f>
        <v>1.4159999999999997</v>
      </c>
    </row>
    <row r="67" spans="1:10" ht="18" x14ac:dyDescent="0.35">
      <c r="A67" s="2" t="s">
        <v>16</v>
      </c>
      <c r="B67" s="7">
        <v>0.63900000000000001</v>
      </c>
      <c r="C67" s="7">
        <f>B67-(B67*5/100)</f>
        <v>0.60704999999999998</v>
      </c>
      <c r="D67" s="7">
        <f>B67+(B67*5/100)</f>
        <v>0.67095000000000005</v>
      </c>
      <c r="E67" s="7">
        <f>AVERAGE(B67:D67)</f>
        <v>0.6389999999999999</v>
      </c>
      <c r="G67" s="7">
        <v>1.4079999999999999</v>
      </c>
      <c r="H67" s="7">
        <f>G67-(G67*5/100)</f>
        <v>1.3375999999999999</v>
      </c>
      <c r="I67" s="7">
        <f>G67+(G67*5/100)</f>
        <v>1.4783999999999999</v>
      </c>
      <c r="J67" s="7">
        <f>AVERAGE(G67:I67)</f>
        <v>1.4079999999999997</v>
      </c>
    </row>
    <row r="68" spans="1:10" ht="18" x14ac:dyDescent="0.35">
      <c r="A68" s="2" t="s">
        <v>25</v>
      </c>
      <c r="B68" s="7">
        <v>0.63500000000000001</v>
      </c>
      <c r="C68" s="7">
        <f t="shared" si="12"/>
        <v>0.60325000000000006</v>
      </c>
      <c r="D68" s="7">
        <f t="shared" si="13"/>
        <v>0.66674999999999995</v>
      </c>
      <c r="E68" s="7">
        <f t="shared" si="14"/>
        <v>0.63500000000000001</v>
      </c>
      <c r="G68" s="7">
        <v>1.3819999999999999</v>
      </c>
      <c r="H68" s="7">
        <f t="shared" si="15"/>
        <v>1.3129</v>
      </c>
      <c r="I68" s="7">
        <f t="shared" si="16"/>
        <v>1.4510999999999998</v>
      </c>
      <c r="J68" s="7">
        <f t="shared" si="17"/>
        <v>1.3819999999999997</v>
      </c>
    </row>
    <row r="69" spans="1:10" ht="18" x14ac:dyDescent="0.35">
      <c r="A69" s="2" t="s">
        <v>17</v>
      </c>
      <c r="B69" s="7">
        <v>0.64400000000000002</v>
      </c>
      <c r="C69" s="7">
        <f>B69-(B69*5/100)</f>
        <v>0.61180000000000001</v>
      </c>
      <c r="D69" s="7">
        <f>B69+(B69*5/100)</f>
        <v>0.67620000000000002</v>
      </c>
      <c r="E69" s="7">
        <f>AVERAGE(B69:D69)</f>
        <v>0.64400000000000002</v>
      </c>
      <c r="G69" s="7">
        <v>1.446</v>
      </c>
      <c r="H69" s="7">
        <f>G69-(G69*5/100)</f>
        <v>1.3736999999999999</v>
      </c>
      <c r="I69" s="7">
        <f>G69+(G69*5/100)</f>
        <v>1.5183</v>
      </c>
      <c r="J69" s="7">
        <f>AVERAGE(G69:I69)</f>
        <v>1.446</v>
      </c>
    </row>
    <row r="70" spans="1:10" ht="18" x14ac:dyDescent="0.35">
      <c r="A70" s="2" t="s">
        <v>18</v>
      </c>
      <c r="B70" s="7">
        <v>0.64300000000000002</v>
      </c>
      <c r="C70" s="7">
        <f>B70-(B70*5/100)</f>
        <v>0.61085</v>
      </c>
      <c r="D70" s="7">
        <f>B70+(B70*5/100)</f>
        <v>0.67515000000000003</v>
      </c>
      <c r="E70" s="7">
        <f>AVERAGE(B70:D70)</f>
        <v>0.6429999999999999</v>
      </c>
      <c r="G70" s="7">
        <v>1.4390000000000001</v>
      </c>
      <c r="H70" s="7">
        <f>G70-(G70*5/100)</f>
        <v>1.3670500000000001</v>
      </c>
      <c r="I70" s="7">
        <f>G70+(G70*5/100)</f>
        <v>1.51095</v>
      </c>
      <c r="J70" s="7">
        <f>AVERAGE(G70:I70)</f>
        <v>1.4390000000000001</v>
      </c>
    </row>
    <row r="71" spans="1:10" ht="18" x14ac:dyDescent="0.35">
      <c r="A71" s="2" t="s">
        <v>31</v>
      </c>
      <c r="B71" s="7">
        <v>0.64600000000000002</v>
      </c>
      <c r="C71" s="7">
        <f t="shared" si="12"/>
        <v>0.61370000000000002</v>
      </c>
      <c r="D71" s="7">
        <f t="shared" si="13"/>
        <v>0.67830000000000001</v>
      </c>
      <c r="E71" s="7">
        <f t="shared" si="14"/>
        <v>0.64600000000000002</v>
      </c>
      <c r="G71" s="7">
        <v>1.454</v>
      </c>
      <c r="H71" s="7">
        <f t="shared" si="15"/>
        <v>1.3813</v>
      </c>
      <c r="I71" s="7">
        <f t="shared" si="16"/>
        <v>1.5266999999999999</v>
      </c>
      <c r="J71" s="7">
        <f t="shared" si="17"/>
        <v>1.454</v>
      </c>
    </row>
    <row r="72" spans="1:10" ht="18" x14ac:dyDescent="0.35">
      <c r="A72" s="2" t="s">
        <v>19</v>
      </c>
      <c r="B72" s="7">
        <v>0.65100000000000002</v>
      </c>
      <c r="C72" s="7">
        <f t="shared" si="12"/>
        <v>0.61845000000000006</v>
      </c>
      <c r="D72" s="7">
        <f t="shared" si="13"/>
        <v>0.68354999999999999</v>
      </c>
      <c r="E72" s="7">
        <f t="shared" si="14"/>
        <v>0.65099999999999991</v>
      </c>
      <c r="G72" s="7">
        <v>1.498</v>
      </c>
      <c r="H72" s="7">
        <f t="shared" si="15"/>
        <v>1.4231</v>
      </c>
      <c r="I72" s="7">
        <f t="shared" si="16"/>
        <v>1.5729</v>
      </c>
      <c r="J72" s="7">
        <f t="shared" si="17"/>
        <v>1.498</v>
      </c>
    </row>
    <row r="73" spans="1:10" ht="18" x14ac:dyDescent="0.35">
      <c r="A73" s="2" t="s">
        <v>20</v>
      </c>
      <c r="B73" s="7">
        <v>0.65</v>
      </c>
      <c r="C73" s="7">
        <f t="shared" si="12"/>
        <v>0.61750000000000005</v>
      </c>
      <c r="D73" s="7">
        <f t="shared" si="13"/>
        <v>0.6825</v>
      </c>
      <c r="E73" s="7">
        <f t="shared" si="14"/>
        <v>0.65</v>
      </c>
      <c r="G73" s="7">
        <v>1.4850000000000001</v>
      </c>
      <c r="H73" s="7">
        <f t="shared" si="15"/>
        <v>1.4107500000000002</v>
      </c>
      <c r="I73" s="7">
        <f t="shared" si="16"/>
        <v>1.55925</v>
      </c>
      <c r="J73" s="7">
        <f t="shared" si="17"/>
        <v>1.4850000000000001</v>
      </c>
    </row>
    <row r="74" spans="1:10" ht="18" x14ac:dyDescent="0.35">
      <c r="A74" s="2" t="s">
        <v>28</v>
      </c>
      <c r="B74" s="7">
        <v>0.63600000000000001</v>
      </c>
      <c r="C74" s="7">
        <f t="shared" si="12"/>
        <v>0.60419999999999996</v>
      </c>
      <c r="D74" s="7">
        <f t="shared" si="13"/>
        <v>0.66780000000000006</v>
      </c>
      <c r="E74" s="7">
        <f t="shared" si="14"/>
        <v>0.63600000000000001</v>
      </c>
      <c r="G74" s="7">
        <v>1.39</v>
      </c>
      <c r="H74" s="7">
        <f t="shared" si="15"/>
        <v>1.3205</v>
      </c>
      <c r="I74" s="7">
        <f t="shared" si="16"/>
        <v>1.4594999999999998</v>
      </c>
      <c r="J74" s="7">
        <f t="shared" si="17"/>
        <v>1.39</v>
      </c>
    </row>
    <row r="75" spans="1:10" ht="18" x14ac:dyDescent="0.35">
      <c r="A75" s="2" t="s">
        <v>21</v>
      </c>
      <c r="B75" s="7">
        <v>0.63300000000000001</v>
      </c>
      <c r="C75" s="7">
        <f t="shared" si="12"/>
        <v>0.60135000000000005</v>
      </c>
      <c r="D75" s="7">
        <f t="shared" si="13"/>
        <v>0.66464999999999996</v>
      </c>
      <c r="E75" s="7">
        <f t="shared" si="14"/>
        <v>0.63300000000000001</v>
      </c>
      <c r="G75" s="7">
        <v>1.3759999999999999</v>
      </c>
      <c r="H75" s="7">
        <f t="shared" si="15"/>
        <v>1.3071999999999999</v>
      </c>
      <c r="I75" s="7">
        <f t="shared" si="16"/>
        <v>1.4447999999999999</v>
      </c>
      <c r="J75" s="7">
        <f t="shared" si="17"/>
        <v>1.3760000000000001</v>
      </c>
    </row>
    <row r="76" spans="1:10" ht="18" x14ac:dyDescent="0.35">
      <c r="A76" s="2" t="s">
        <v>22</v>
      </c>
      <c r="B76" s="7">
        <v>0.63200000000000001</v>
      </c>
      <c r="C76" s="7">
        <f t="shared" si="12"/>
        <v>0.60040000000000004</v>
      </c>
      <c r="D76" s="7">
        <f t="shared" si="13"/>
        <v>0.66359999999999997</v>
      </c>
      <c r="E76" s="7">
        <f t="shared" si="14"/>
        <v>0.63200000000000001</v>
      </c>
      <c r="G76" s="7">
        <v>1.369</v>
      </c>
      <c r="H76" s="7">
        <f t="shared" si="15"/>
        <v>1.3005500000000001</v>
      </c>
      <c r="I76" s="7">
        <f t="shared" si="16"/>
        <v>1.4374499999999999</v>
      </c>
      <c r="J76" s="7">
        <f t="shared" si="17"/>
        <v>1.369</v>
      </c>
    </row>
  </sheetData>
  <mergeCells count="7">
    <mergeCell ref="B54:E54"/>
    <mergeCell ref="G54:J54"/>
    <mergeCell ref="B3:E3"/>
    <mergeCell ref="G3:J3"/>
    <mergeCell ref="L3:O3"/>
    <mergeCell ref="B28:E28"/>
    <mergeCell ref="G28:J28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P78"/>
  <sheetViews>
    <sheetView topLeftCell="B55" zoomScale="75" zoomScaleNormal="75" workbookViewId="0">
      <selection activeCell="L58" sqref="L58:N78"/>
    </sheetView>
  </sheetViews>
  <sheetFormatPr defaultRowHeight="14.4" x14ac:dyDescent="0.3"/>
  <cols>
    <col min="1" max="1" width="21.44140625" customWidth="1"/>
  </cols>
  <sheetData>
    <row r="2" spans="1:15" ht="18" x14ac:dyDescent="0.35">
      <c r="A2" s="4" t="s">
        <v>66</v>
      </c>
    </row>
    <row r="3" spans="1:15" ht="18" x14ac:dyDescent="0.35">
      <c r="A3" s="1"/>
      <c r="B3" s="16" t="s">
        <v>54</v>
      </c>
      <c r="C3" s="16"/>
      <c r="D3" s="16"/>
      <c r="E3" s="16"/>
      <c r="F3" s="1"/>
      <c r="G3" s="16" t="s">
        <v>55</v>
      </c>
      <c r="H3" s="16"/>
      <c r="I3" s="16"/>
      <c r="J3" s="16"/>
      <c r="K3" s="1"/>
      <c r="L3" s="16" t="s">
        <v>65</v>
      </c>
      <c r="M3" s="16"/>
      <c r="N3" s="16"/>
      <c r="O3" s="16"/>
    </row>
    <row r="4" spans="1:15" ht="18" x14ac:dyDescent="0.35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1"/>
      <c r="G4" s="2" t="s">
        <v>1</v>
      </c>
      <c r="H4" s="2" t="s">
        <v>2</v>
      </c>
      <c r="I4" s="2" t="s">
        <v>3</v>
      </c>
      <c r="J4" s="3" t="s">
        <v>4</v>
      </c>
      <c r="K4" s="1"/>
      <c r="L4" s="2" t="s">
        <v>1</v>
      </c>
      <c r="M4" s="2" t="s">
        <v>2</v>
      </c>
      <c r="N4" s="2" t="s">
        <v>3</v>
      </c>
      <c r="O4" s="3" t="s">
        <v>4</v>
      </c>
    </row>
    <row r="5" spans="1:15" ht="18" x14ac:dyDescent="0.35">
      <c r="A5" s="2" t="s">
        <v>8</v>
      </c>
      <c r="B5" s="13">
        <v>76.31</v>
      </c>
      <c r="C5" s="5">
        <f>B5+(B5*5/100)</f>
        <v>80.125500000000002</v>
      </c>
      <c r="D5" s="5">
        <f>B5-(B5*5/100)</f>
        <v>72.494500000000002</v>
      </c>
      <c r="E5" s="5">
        <f>AVERAGE(B5:D5)</f>
        <v>76.31</v>
      </c>
      <c r="F5" s="5"/>
      <c r="G5" s="5">
        <v>76.83</v>
      </c>
      <c r="H5" s="5">
        <f>G5+(G5*5/100)</f>
        <v>80.671499999999995</v>
      </c>
      <c r="I5" s="5">
        <f>G5-(G5*5/100)</f>
        <v>72.988500000000002</v>
      </c>
      <c r="J5" s="5">
        <f>AVERAGE(G5:I5)</f>
        <v>76.83</v>
      </c>
      <c r="K5" s="5"/>
      <c r="L5" s="5">
        <v>75.8</v>
      </c>
      <c r="M5" s="5">
        <f>L5-(L5*5/100)</f>
        <v>72.009999999999991</v>
      </c>
      <c r="N5" s="5">
        <f>L5+(L5*5/100)</f>
        <v>79.59</v>
      </c>
      <c r="O5" s="5">
        <f>AVERAGE(L5:N5)</f>
        <v>75.8</v>
      </c>
    </row>
    <row r="6" spans="1:15" ht="18" x14ac:dyDescent="0.35">
      <c r="A6" s="2" t="s">
        <v>9</v>
      </c>
      <c r="B6" s="13">
        <v>76.849999999999994</v>
      </c>
      <c r="C6" s="5">
        <f t="shared" ref="C6:C25" si="0">B6+(B6*5/100)</f>
        <v>80.692499999999995</v>
      </c>
      <c r="D6" s="5">
        <f t="shared" ref="D6:D25" si="1">B6-(B6*5/100)</f>
        <v>73.007499999999993</v>
      </c>
      <c r="E6" s="5">
        <f t="shared" ref="E6:E25" si="2">AVERAGE(B6:D6)</f>
        <v>76.849999999999994</v>
      </c>
      <c r="F6" s="5"/>
      <c r="G6" s="5">
        <v>77.23</v>
      </c>
      <c r="H6" s="5">
        <f t="shared" ref="H6:H25" si="3">G6+(G6*5/100)</f>
        <v>81.091500000000011</v>
      </c>
      <c r="I6" s="5">
        <f t="shared" ref="I6:I25" si="4">G6-(G6*5/100)</f>
        <v>73.368499999999997</v>
      </c>
      <c r="J6" s="5">
        <f t="shared" ref="J6:J25" si="5">AVERAGE(G6:I6)</f>
        <v>77.23</v>
      </c>
      <c r="K6" s="5"/>
      <c r="L6" s="5">
        <v>76.989999999999995</v>
      </c>
      <c r="M6" s="5">
        <f t="shared" ref="M6:M24" si="6">L6-(L6*5/100)</f>
        <v>73.140499999999989</v>
      </c>
      <c r="N6" s="5">
        <f t="shared" ref="N6:N25" si="7">L6+(L6*5/100)</f>
        <v>80.839500000000001</v>
      </c>
      <c r="O6" s="5">
        <f t="shared" ref="O6:O25" si="8">AVERAGE(L6:N6)</f>
        <v>76.989999999999995</v>
      </c>
    </row>
    <row r="7" spans="1:15" ht="18" x14ac:dyDescent="0.35">
      <c r="A7" s="2" t="s">
        <v>10</v>
      </c>
      <c r="B7" s="13">
        <v>76.739999999999995</v>
      </c>
      <c r="C7" s="5">
        <f t="shared" si="0"/>
        <v>80.576999999999998</v>
      </c>
      <c r="D7" s="5">
        <f t="shared" si="1"/>
        <v>72.902999999999992</v>
      </c>
      <c r="E7" s="5">
        <f t="shared" si="2"/>
        <v>76.739999999999995</v>
      </c>
      <c r="F7" s="5"/>
      <c r="G7" s="5">
        <v>77.150000000000006</v>
      </c>
      <c r="H7" s="5">
        <f t="shared" si="3"/>
        <v>81.007500000000007</v>
      </c>
      <c r="I7" s="5">
        <f t="shared" si="4"/>
        <v>73.292500000000004</v>
      </c>
      <c r="J7" s="5">
        <f t="shared" si="5"/>
        <v>77.15000000000002</v>
      </c>
      <c r="K7" s="5"/>
      <c r="L7" s="5">
        <v>76.819999999999993</v>
      </c>
      <c r="M7" s="5">
        <f t="shared" si="6"/>
        <v>72.978999999999999</v>
      </c>
      <c r="N7" s="5">
        <f t="shared" si="7"/>
        <v>80.660999999999987</v>
      </c>
      <c r="O7" s="5">
        <f t="shared" si="8"/>
        <v>76.819999999999993</v>
      </c>
    </row>
    <row r="8" spans="1:15" ht="18" x14ac:dyDescent="0.35">
      <c r="A8" s="2" t="s">
        <v>29</v>
      </c>
      <c r="B8" s="13">
        <v>79.56</v>
      </c>
      <c r="C8" s="5">
        <f t="shared" si="0"/>
        <v>83.537999999999997</v>
      </c>
      <c r="D8" s="5">
        <f t="shared" si="1"/>
        <v>75.582000000000008</v>
      </c>
      <c r="E8" s="5">
        <f t="shared" si="2"/>
        <v>79.56</v>
      </c>
      <c r="F8" s="5"/>
      <c r="G8" s="5">
        <v>80.91</v>
      </c>
      <c r="H8" s="5">
        <f t="shared" si="3"/>
        <v>84.955500000000001</v>
      </c>
      <c r="I8" s="5">
        <f t="shared" si="4"/>
        <v>76.864499999999992</v>
      </c>
      <c r="J8" s="5">
        <f t="shared" si="5"/>
        <v>80.91</v>
      </c>
      <c r="K8" s="5"/>
      <c r="L8" s="5">
        <v>80.010000000000005</v>
      </c>
      <c r="M8" s="5">
        <f t="shared" si="6"/>
        <v>76.009500000000003</v>
      </c>
      <c r="N8" s="5">
        <f t="shared" si="7"/>
        <v>84.010500000000008</v>
      </c>
      <c r="O8" s="5">
        <f t="shared" si="8"/>
        <v>80.010000000000005</v>
      </c>
    </row>
    <row r="9" spans="1:15" ht="18" x14ac:dyDescent="0.35">
      <c r="A9" s="2" t="s">
        <v>11</v>
      </c>
      <c r="B9" s="13">
        <v>80.41</v>
      </c>
      <c r="C9" s="5">
        <f t="shared" si="0"/>
        <v>84.430499999999995</v>
      </c>
      <c r="D9" s="5">
        <f t="shared" si="1"/>
        <v>76.389499999999998</v>
      </c>
      <c r="E9" s="5">
        <f t="shared" si="2"/>
        <v>80.41</v>
      </c>
      <c r="F9" s="5"/>
      <c r="G9" s="5">
        <v>81.489999999999995</v>
      </c>
      <c r="H9" s="5">
        <f t="shared" si="3"/>
        <v>85.564499999999995</v>
      </c>
      <c r="I9" s="5">
        <f t="shared" si="4"/>
        <v>77.415499999999994</v>
      </c>
      <c r="J9" s="5">
        <f t="shared" si="5"/>
        <v>81.489999999999995</v>
      </c>
      <c r="K9" s="5"/>
      <c r="L9" s="5">
        <v>80.25</v>
      </c>
      <c r="M9" s="5">
        <f t="shared" si="6"/>
        <v>76.237499999999997</v>
      </c>
      <c r="N9" s="5">
        <f t="shared" si="7"/>
        <v>84.262500000000003</v>
      </c>
      <c r="O9" s="5">
        <f t="shared" si="8"/>
        <v>80.25</v>
      </c>
    </row>
    <row r="10" spans="1:15" ht="18" x14ac:dyDescent="0.35">
      <c r="A10" s="2" t="s">
        <v>12</v>
      </c>
      <c r="B10" s="13">
        <v>80.25</v>
      </c>
      <c r="C10" s="5">
        <f t="shared" si="0"/>
        <v>84.262500000000003</v>
      </c>
      <c r="D10" s="5">
        <f t="shared" si="1"/>
        <v>76.237499999999997</v>
      </c>
      <c r="E10" s="5">
        <f t="shared" si="2"/>
        <v>80.25</v>
      </c>
      <c r="F10" s="5"/>
      <c r="G10" s="5">
        <v>81.31</v>
      </c>
      <c r="H10" s="5">
        <f t="shared" si="3"/>
        <v>85.375500000000002</v>
      </c>
      <c r="I10" s="5">
        <f t="shared" si="4"/>
        <v>77.244500000000002</v>
      </c>
      <c r="J10" s="5">
        <f t="shared" si="5"/>
        <v>81.31</v>
      </c>
      <c r="K10" s="5"/>
      <c r="L10" s="5">
        <v>80.05</v>
      </c>
      <c r="M10" s="5">
        <f t="shared" si="6"/>
        <v>76.047499999999999</v>
      </c>
      <c r="N10" s="5">
        <f t="shared" si="7"/>
        <v>84.052499999999995</v>
      </c>
      <c r="O10" s="5">
        <f t="shared" si="8"/>
        <v>80.05</v>
      </c>
    </row>
    <row r="11" spans="1:15" ht="18" x14ac:dyDescent="0.35">
      <c r="A11" s="2" t="s">
        <v>30</v>
      </c>
      <c r="B11" s="13">
        <v>86</v>
      </c>
      <c r="C11" s="5">
        <f t="shared" si="0"/>
        <v>90.3</v>
      </c>
      <c r="D11" s="5">
        <f t="shared" si="1"/>
        <v>81.7</v>
      </c>
      <c r="E11" s="5">
        <f t="shared" si="2"/>
        <v>86</v>
      </c>
      <c r="F11" s="5"/>
      <c r="G11" s="5">
        <v>87.16</v>
      </c>
      <c r="H11" s="5">
        <f t="shared" si="3"/>
        <v>91.518000000000001</v>
      </c>
      <c r="I11" s="5">
        <f t="shared" si="4"/>
        <v>82.801999999999992</v>
      </c>
      <c r="J11" s="5">
        <f t="shared" si="5"/>
        <v>87.160000000000011</v>
      </c>
      <c r="K11" s="5"/>
      <c r="L11" s="5">
        <v>86.74</v>
      </c>
      <c r="M11" s="5">
        <f t="shared" si="6"/>
        <v>82.402999999999992</v>
      </c>
      <c r="N11" s="5">
        <f t="shared" si="7"/>
        <v>91.076999999999998</v>
      </c>
      <c r="O11" s="5">
        <f t="shared" si="8"/>
        <v>86.74</v>
      </c>
    </row>
    <row r="12" spans="1:15" ht="18" x14ac:dyDescent="0.35">
      <c r="A12" s="2" t="s">
        <v>13</v>
      </c>
      <c r="B12" s="13">
        <v>96.52</v>
      </c>
      <c r="C12" s="5">
        <f t="shared" si="0"/>
        <v>101.34599999999999</v>
      </c>
      <c r="D12" s="5">
        <f t="shared" si="1"/>
        <v>91.694000000000003</v>
      </c>
      <c r="E12" s="5">
        <f t="shared" si="2"/>
        <v>96.52</v>
      </c>
      <c r="F12" s="5"/>
      <c r="G12" s="5">
        <v>97.46</v>
      </c>
      <c r="H12" s="5">
        <f t="shared" si="3"/>
        <v>102.333</v>
      </c>
      <c r="I12" s="5">
        <f t="shared" si="4"/>
        <v>92.586999999999989</v>
      </c>
      <c r="J12" s="5">
        <f t="shared" si="5"/>
        <v>97.46</v>
      </c>
      <c r="K12" s="5"/>
      <c r="L12" s="5">
        <v>96.61</v>
      </c>
      <c r="M12" s="5">
        <f t="shared" si="6"/>
        <v>91.779499999999999</v>
      </c>
      <c r="N12" s="5">
        <f t="shared" si="7"/>
        <v>101.4405</v>
      </c>
      <c r="O12" s="5">
        <f t="shared" si="8"/>
        <v>96.61</v>
      </c>
    </row>
    <row r="13" spans="1:15" ht="18" x14ac:dyDescent="0.35">
      <c r="A13" s="2" t="s">
        <v>14</v>
      </c>
      <c r="B13" s="13">
        <v>94.86</v>
      </c>
      <c r="C13" s="5">
        <f t="shared" si="0"/>
        <v>99.602999999999994</v>
      </c>
      <c r="D13" s="5">
        <f t="shared" si="1"/>
        <v>90.117000000000004</v>
      </c>
      <c r="E13" s="5">
        <f t="shared" si="2"/>
        <v>94.86</v>
      </c>
      <c r="F13" s="5"/>
      <c r="G13" s="5">
        <v>95.43</v>
      </c>
      <c r="H13" s="5">
        <f t="shared" si="3"/>
        <v>100.20150000000001</v>
      </c>
      <c r="I13" s="5">
        <f t="shared" si="4"/>
        <v>90.658500000000004</v>
      </c>
      <c r="J13" s="5">
        <f t="shared" si="5"/>
        <v>95.43</v>
      </c>
      <c r="K13" s="5"/>
      <c r="L13" s="5">
        <v>95</v>
      </c>
      <c r="M13" s="5">
        <f t="shared" si="6"/>
        <v>90.25</v>
      </c>
      <c r="N13" s="5">
        <f t="shared" si="7"/>
        <v>99.75</v>
      </c>
      <c r="O13" s="5">
        <f t="shared" si="8"/>
        <v>95</v>
      </c>
    </row>
    <row r="14" spans="1:15" ht="18" x14ac:dyDescent="0.35">
      <c r="A14" s="2" t="s">
        <v>26</v>
      </c>
      <c r="B14" s="13">
        <v>81.459999999999994</v>
      </c>
      <c r="C14" s="5">
        <f t="shared" si="0"/>
        <v>85.532999999999987</v>
      </c>
      <c r="D14" s="5">
        <f t="shared" si="1"/>
        <v>77.387</v>
      </c>
      <c r="E14" s="5">
        <f t="shared" si="2"/>
        <v>81.459999999999994</v>
      </c>
      <c r="F14" s="5"/>
      <c r="G14" s="5">
        <v>82.18</v>
      </c>
      <c r="H14" s="5">
        <f t="shared" si="3"/>
        <v>86.289000000000001</v>
      </c>
      <c r="I14" s="5">
        <f t="shared" si="4"/>
        <v>78.071000000000012</v>
      </c>
      <c r="J14" s="5">
        <f t="shared" si="5"/>
        <v>82.18</v>
      </c>
      <c r="K14" s="5"/>
      <c r="L14" s="5">
        <v>81.17</v>
      </c>
      <c r="M14" s="5">
        <f t="shared" si="6"/>
        <v>77.111500000000007</v>
      </c>
      <c r="N14" s="5">
        <f t="shared" si="7"/>
        <v>85.228499999999997</v>
      </c>
      <c r="O14" s="5">
        <f t="shared" si="8"/>
        <v>81.17</v>
      </c>
    </row>
    <row r="15" spans="1:15" ht="18" x14ac:dyDescent="0.35">
      <c r="A15" s="2" t="s">
        <v>15</v>
      </c>
      <c r="B15" s="13">
        <v>85.74</v>
      </c>
      <c r="C15" s="5">
        <f t="shared" si="0"/>
        <v>90.027000000000001</v>
      </c>
      <c r="D15" s="5">
        <f t="shared" si="1"/>
        <v>81.452999999999989</v>
      </c>
      <c r="E15" s="5">
        <f t="shared" si="2"/>
        <v>85.74</v>
      </c>
      <c r="F15" s="5"/>
      <c r="G15" s="5">
        <v>86.53</v>
      </c>
      <c r="H15" s="5">
        <f t="shared" si="3"/>
        <v>90.856499999999997</v>
      </c>
      <c r="I15" s="5">
        <f t="shared" si="4"/>
        <v>82.203500000000005</v>
      </c>
      <c r="J15" s="5">
        <f t="shared" si="5"/>
        <v>86.530000000000015</v>
      </c>
      <c r="K15" s="5"/>
      <c r="L15" s="5">
        <v>85.93</v>
      </c>
      <c r="M15" s="5">
        <f t="shared" si="6"/>
        <v>81.633500000000012</v>
      </c>
      <c r="N15" s="5">
        <f t="shared" si="7"/>
        <v>90.226500000000001</v>
      </c>
      <c r="O15" s="5">
        <f t="shared" si="8"/>
        <v>85.93</v>
      </c>
    </row>
    <row r="16" spans="1:15" ht="18" x14ac:dyDescent="0.35">
      <c r="A16" s="2" t="s">
        <v>16</v>
      </c>
      <c r="B16" s="13">
        <v>83.74</v>
      </c>
      <c r="C16" s="5">
        <f t="shared" si="0"/>
        <v>87.926999999999992</v>
      </c>
      <c r="D16" s="5">
        <f t="shared" si="1"/>
        <v>79.552999999999997</v>
      </c>
      <c r="E16" s="5">
        <f t="shared" si="2"/>
        <v>83.74</v>
      </c>
      <c r="F16" s="5"/>
      <c r="G16" s="5">
        <v>84.76</v>
      </c>
      <c r="H16" s="5">
        <f t="shared" si="3"/>
        <v>88.998000000000005</v>
      </c>
      <c r="I16" s="5">
        <f t="shared" si="4"/>
        <v>80.522000000000006</v>
      </c>
      <c r="J16" s="5">
        <f t="shared" si="5"/>
        <v>84.76</v>
      </c>
      <c r="K16" s="5"/>
      <c r="L16" s="5">
        <v>83.94</v>
      </c>
      <c r="M16" s="5">
        <f t="shared" si="6"/>
        <v>79.742999999999995</v>
      </c>
      <c r="N16" s="5">
        <f t="shared" si="7"/>
        <v>88.137</v>
      </c>
      <c r="O16" s="5">
        <f t="shared" si="8"/>
        <v>83.94</v>
      </c>
    </row>
    <row r="17" spans="1:16" ht="18" x14ac:dyDescent="0.35">
      <c r="A17" s="2" t="s">
        <v>25</v>
      </c>
      <c r="B17" s="13">
        <v>81.650000000000006</v>
      </c>
      <c r="C17" s="5">
        <f t="shared" si="0"/>
        <v>85.732500000000002</v>
      </c>
      <c r="D17" s="5">
        <f t="shared" si="1"/>
        <v>77.56750000000001</v>
      </c>
      <c r="E17" s="5">
        <f t="shared" si="2"/>
        <v>81.649999999999991</v>
      </c>
      <c r="F17" s="5"/>
      <c r="G17" s="5">
        <v>82.48</v>
      </c>
      <c r="H17" s="5">
        <f t="shared" si="3"/>
        <v>86.603999999999999</v>
      </c>
      <c r="I17" s="5">
        <f t="shared" si="4"/>
        <v>78.356000000000009</v>
      </c>
      <c r="J17" s="5">
        <f t="shared" si="5"/>
        <v>82.48</v>
      </c>
      <c r="K17" s="5"/>
      <c r="L17" s="5">
        <v>81.72</v>
      </c>
      <c r="M17" s="5">
        <f t="shared" si="6"/>
        <v>77.634</v>
      </c>
      <c r="N17" s="5">
        <f t="shared" si="7"/>
        <v>85.805999999999997</v>
      </c>
      <c r="O17" s="5">
        <f t="shared" si="8"/>
        <v>81.719999999999985</v>
      </c>
    </row>
    <row r="18" spans="1:16" ht="18" x14ac:dyDescent="0.35">
      <c r="A18" s="2" t="s">
        <v>17</v>
      </c>
      <c r="B18" s="13">
        <v>91.36</v>
      </c>
      <c r="C18" s="5">
        <f t="shared" si="0"/>
        <v>95.927999999999997</v>
      </c>
      <c r="D18" s="5">
        <f t="shared" si="1"/>
        <v>86.792000000000002</v>
      </c>
      <c r="E18" s="5">
        <f t="shared" si="2"/>
        <v>91.360000000000014</v>
      </c>
      <c r="F18" s="5"/>
      <c r="G18" s="5">
        <v>92.7</v>
      </c>
      <c r="H18" s="5">
        <f t="shared" si="3"/>
        <v>97.335000000000008</v>
      </c>
      <c r="I18" s="5">
        <f t="shared" si="4"/>
        <v>88.064999999999998</v>
      </c>
      <c r="J18" s="5">
        <f t="shared" si="5"/>
        <v>92.7</v>
      </c>
      <c r="K18" s="5"/>
      <c r="L18" s="5">
        <v>91.83</v>
      </c>
      <c r="M18" s="5">
        <f t="shared" si="6"/>
        <v>87.238500000000002</v>
      </c>
      <c r="N18" s="5">
        <f t="shared" si="7"/>
        <v>96.421499999999995</v>
      </c>
      <c r="O18" s="5">
        <f t="shared" si="8"/>
        <v>91.83</v>
      </c>
    </row>
    <row r="19" spans="1:16" ht="18" x14ac:dyDescent="0.35">
      <c r="A19" s="2" t="s">
        <v>18</v>
      </c>
      <c r="B19" s="13">
        <v>89.42</v>
      </c>
      <c r="C19" s="5">
        <f t="shared" si="0"/>
        <v>93.891000000000005</v>
      </c>
      <c r="D19" s="5">
        <f t="shared" si="1"/>
        <v>84.948999999999998</v>
      </c>
      <c r="E19" s="5">
        <f t="shared" si="2"/>
        <v>89.42</v>
      </c>
      <c r="F19" s="5"/>
      <c r="G19" s="5">
        <v>90.63</v>
      </c>
      <c r="H19" s="5">
        <f t="shared" si="3"/>
        <v>95.16149999999999</v>
      </c>
      <c r="I19" s="5">
        <f t="shared" si="4"/>
        <v>86.098500000000001</v>
      </c>
      <c r="J19" s="5">
        <f t="shared" si="5"/>
        <v>90.63</v>
      </c>
      <c r="K19" s="5"/>
      <c r="L19" s="5">
        <v>89.95</v>
      </c>
      <c r="M19" s="5">
        <f t="shared" si="6"/>
        <v>85.452500000000001</v>
      </c>
      <c r="N19" s="5">
        <f t="shared" si="7"/>
        <v>94.447500000000005</v>
      </c>
      <c r="O19" s="5">
        <f t="shared" si="8"/>
        <v>89.95</v>
      </c>
    </row>
    <row r="20" spans="1:16" ht="18" x14ac:dyDescent="0.35">
      <c r="A20" s="2" t="s">
        <v>31</v>
      </c>
      <c r="B20" s="13">
        <v>93.44</v>
      </c>
      <c r="C20" s="5">
        <f t="shared" si="0"/>
        <v>98.111999999999995</v>
      </c>
      <c r="D20" s="5">
        <f t="shared" si="1"/>
        <v>88.768000000000001</v>
      </c>
      <c r="E20" s="5">
        <f t="shared" si="2"/>
        <v>93.44</v>
      </c>
      <c r="F20" s="5"/>
      <c r="G20" s="5">
        <v>94.68</v>
      </c>
      <c r="H20" s="5">
        <f t="shared" si="3"/>
        <v>99.414000000000001</v>
      </c>
      <c r="I20" s="5">
        <f t="shared" si="4"/>
        <v>89.946000000000012</v>
      </c>
      <c r="J20" s="5">
        <f t="shared" si="5"/>
        <v>94.68</v>
      </c>
      <c r="K20" s="5"/>
      <c r="L20" s="5">
        <v>93.84</v>
      </c>
      <c r="M20" s="5">
        <f t="shared" si="6"/>
        <v>89.147999999999996</v>
      </c>
      <c r="N20" s="5">
        <f t="shared" si="7"/>
        <v>98.532000000000011</v>
      </c>
      <c r="O20" s="5">
        <f t="shared" si="8"/>
        <v>93.839999999999989</v>
      </c>
    </row>
    <row r="21" spans="1:16" ht="18" x14ac:dyDescent="0.35">
      <c r="A21" s="2" t="s">
        <v>19</v>
      </c>
      <c r="B21" s="11">
        <v>99.14</v>
      </c>
      <c r="C21" s="5">
        <f t="shared" si="0"/>
        <v>104.09699999999999</v>
      </c>
      <c r="D21" s="5">
        <f t="shared" si="1"/>
        <v>94.183000000000007</v>
      </c>
      <c r="E21" s="5">
        <f t="shared" si="2"/>
        <v>99.14</v>
      </c>
      <c r="F21" s="5"/>
      <c r="G21" s="5">
        <v>100.93</v>
      </c>
      <c r="H21" s="5">
        <f t="shared" si="3"/>
        <v>105.9765</v>
      </c>
      <c r="I21" s="5">
        <f t="shared" si="4"/>
        <v>95.883500000000012</v>
      </c>
      <c r="J21" s="5">
        <f t="shared" si="5"/>
        <v>100.93</v>
      </c>
      <c r="K21" s="5"/>
      <c r="L21" s="5">
        <v>99.54</v>
      </c>
      <c r="M21" s="5">
        <f t="shared" si="6"/>
        <v>94.563000000000002</v>
      </c>
      <c r="N21" s="5">
        <f t="shared" si="7"/>
        <v>104.51700000000001</v>
      </c>
      <c r="O21" s="5">
        <f t="shared" si="8"/>
        <v>99.54</v>
      </c>
    </row>
    <row r="22" spans="1:16" ht="18" x14ac:dyDescent="0.35">
      <c r="A22" s="2" t="s">
        <v>20</v>
      </c>
      <c r="B22" s="13">
        <v>97.58</v>
      </c>
      <c r="C22" s="5">
        <f t="shared" si="0"/>
        <v>102.459</v>
      </c>
      <c r="D22" s="5">
        <f t="shared" si="1"/>
        <v>92.700999999999993</v>
      </c>
      <c r="E22" s="5">
        <f t="shared" si="2"/>
        <v>97.58</v>
      </c>
      <c r="F22" s="5"/>
      <c r="G22" s="5">
        <v>98.16</v>
      </c>
      <c r="H22" s="5">
        <f t="shared" si="3"/>
        <v>103.068</v>
      </c>
      <c r="I22" s="5">
        <f t="shared" si="4"/>
        <v>93.251999999999995</v>
      </c>
      <c r="J22" s="5">
        <f t="shared" si="5"/>
        <v>98.160000000000011</v>
      </c>
      <c r="K22" s="5"/>
      <c r="L22" s="5">
        <v>97.37</v>
      </c>
      <c r="M22" s="5">
        <f t="shared" si="6"/>
        <v>92.501500000000007</v>
      </c>
      <c r="N22" s="5">
        <f t="shared" si="7"/>
        <v>102.2385</v>
      </c>
      <c r="O22" s="5">
        <f t="shared" si="8"/>
        <v>97.37</v>
      </c>
    </row>
    <row r="23" spans="1:16" ht="18" x14ac:dyDescent="0.35">
      <c r="A23" s="2" t="s">
        <v>28</v>
      </c>
      <c r="B23" s="13">
        <v>79.66</v>
      </c>
      <c r="C23" s="5">
        <f t="shared" si="0"/>
        <v>83.643000000000001</v>
      </c>
      <c r="D23" s="5">
        <f t="shared" si="1"/>
        <v>75.676999999999992</v>
      </c>
      <c r="E23" s="5">
        <f t="shared" si="2"/>
        <v>79.66</v>
      </c>
      <c r="F23" s="5"/>
      <c r="G23" s="5">
        <v>80.42</v>
      </c>
      <c r="H23" s="5">
        <f t="shared" si="3"/>
        <v>84.441000000000003</v>
      </c>
      <c r="I23" s="5">
        <f t="shared" si="4"/>
        <v>76.399000000000001</v>
      </c>
      <c r="J23" s="5">
        <f t="shared" si="5"/>
        <v>80.42</v>
      </c>
      <c r="K23" s="5"/>
      <c r="L23" s="5">
        <v>79.849999999999994</v>
      </c>
      <c r="M23" s="5">
        <f t="shared" si="6"/>
        <v>75.857499999999987</v>
      </c>
      <c r="N23" s="5">
        <f t="shared" si="7"/>
        <v>83.842500000000001</v>
      </c>
      <c r="O23" s="5">
        <f t="shared" si="8"/>
        <v>79.849999999999994</v>
      </c>
    </row>
    <row r="24" spans="1:16" ht="18" x14ac:dyDescent="0.35">
      <c r="A24" s="2" t="s">
        <v>21</v>
      </c>
      <c r="B24" s="13">
        <v>81.16</v>
      </c>
      <c r="C24" s="5">
        <f t="shared" si="0"/>
        <v>85.217999999999989</v>
      </c>
      <c r="D24" s="5">
        <f t="shared" si="1"/>
        <v>77.102000000000004</v>
      </c>
      <c r="E24" s="5">
        <f t="shared" si="2"/>
        <v>81.16</v>
      </c>
      <c r="F24" s="5"/>
      <c r="G24" s="5">
        <v>82.71</v>
      </c>
      <c r="H24" s="5">
        <f t="shared" si="3"/>
        <v>86.845499999999987</v>
      </c>
      <c r="I24" s="5">
        <f t="shared" si="4"/>
        <v>78.5745</v>
      </c>
      <c r="J24" s="5">
        <f t="shared" si="5"/>
        <v>82.71</v>
      </c>
      <c r="K24" s="5"/>
      <c r="L24" s="5">
        <v>81.739999999999995</v>
      </c>
      <c r="M24" s="5">
        <f t="shared" si="6"/>
        <v>77.652999999999992</v>
      </c>
      <c r="N24" s="5">
        <f t="shared" si="7"/>
        <v>85.826999999999998</v>
      </c>
      <c r="O24" s="5">
        <f t="shared" si="8"/>
        <v>81.739999999999995</v>
      </c>
    </row>
    <row r="25" spans="1:16" ht="18" x14ac:dyDescent="0.35">
      <c r="A25" s="2" t="s">
        <v>22</v>
      </c>
      <c r="B25" s="13">
        <v>80.709999999999994</v>
      </c>
      <c r="C25" s="5">
        <f t="shared" si="0"/>
        <v>84.745499999999993</v>
      </c>
      <c r="D25" s="5">
        <f t="shared" si="1"/>
        <v>76.674499999999995</v>
      </c>
      <c r="E25" s="5">
        <f t="shared" si="2"/>
        <v>80.709999999999994</v>
      </c>
      <c r="F25" s="5"/>
      <c r="G25" s="5">
        <v>81.98</v>
      </c>
      <c r="H25" s="5">
        <f t="shared" si="3"/>
        <v>86.079000000000008</v>
      </c>
      <c r="I25" s="5">
        <f t="shared" si="4"/>
        <v>77.881</v>
      </c>
      <c r="J25" s="5">
        <f t="shared" si="5"/>
        <v>81.98</v>
      </c>
      <c r="K25" s="5"/>
      <c r="L25" s="5">
        <v>80.91</v>
      </c>
      <c r="M25" s="5">
        <f>L25-(L25*5/100)</f>
        <v>76.864499999999992</v>
      </c>
      <c r="N25" s="5">
        <f t="shared" si="7"/>
        <v>84.955500000000001</v>
      </c>
      <c r="O25" s="5">
        <f t="shared" si="8"/>
        <v>80.91</v>
      </c>
    </row>
    <row r="26" spans="1:16" x14ac:dyDescent="0.3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9" spans="1:16" x14ac:dyDescent="0.3">
      <c r="A29" t="s">
        <v>67</v>
      </c>
    </row>
    <row r="31" spans="1:16" ht="18" x14ac:dyDescent="0.35">
      <c r="A31" s="2" t="s">
        <v>0</v>
      </c>
      <c r="B31" s="2" t="s">
        <v>1</v>
      </c>
      <c r="C31" s="2" t="s">
        <v>2</v>
      </c>
      <c r="D31" s="2" t="s">
        <v>3</v>
      </c>
      <c r="E31" s="3" t="s">
        <v>4</v>
      </c>
      <c r="F31" s="1"/>
      <c r="G31" s="2" t="s">
        <v>1</v>
      </c>
      <c r="H31" s="2" t="s">
        <v>2</v>
      </c>
      <c r="I31" s="2" t="s">
        <v>3</v>
      </c>
      <c r="J31" s="3" t="s">
        <v>4</v>
      </c>
      <c r="K31" s="1"/>
      <c r="L31" s="2" t="s">
        <v>1</v>
      </c>
      <c r="M31" s="2" t="s">
        <v>2</v>
      </c>
      <c r="N31" s="2" t="s">
        <v>3</v>
      </c>
      <c r="O31" s="3" t="s">
        <v>4</v>
      </c>
    </row>
    <row r="32" spans="1:16" ht="18" x14ac:dyDescent="0.35">
      <c r="A32" s="2" t="s">
        <v>8</v>
      </c>
      <c r="B32" s="5">
        <f>C32+(C32*5/100)</f>
        <v>7.9905000000000008</v>
      </c>
      <c r="C32" s="14">
        <v>7.61</v>
      </c>
      <c r="D32" s="5">
        <f>C32-(C32*5/100)</f>
        <v>7.2294999999999998</v>
      </c>
      <c r="E32" s="5">
        <f>AVERAGE(B32:D32)</f>
        <v>7.6099999999999994</v>
      </c>
      <c r="F32" s="5"/>
      <c r="G32" s="5">
        <f>H32-(H32*5/100)</f>
        <v>8.5500000000000007</v>
      </c>
      <c r="H32" s="5">
        <v>9</v>
      </c>
      <c r="I32" s="5">
        <f>H32+(H32*5/100)</f>
        <v>9.4499999999999993</v>
      </c>
      <c r="J32" s="5">
        <f>AVERAGE(G32:I32)</f>
        <v>9</v>
      </c>
      <c r="K32" s="5"/>
      <c r="L32" s="5">
        <f>M32-(M32*5/100)</f>
        <v>7.9419999999999993</v>
      </c>
      <c r="M32" s="5">
        <v>8.36</v>
      </c>
      <c r="N32" s="5">
        <f>M32+(M32*5/100)</f>
        <v>8.7779999999999987</v>
      </c>
      <c r="O32" s="5">
        <f>AVERAGE(L32:N32)</f>
        <v>8.36</v>
      </c>
      <c r="P32">
        <v>21</v>
      </c>
    </row>
    <row r="33" spans="1:16" ht="18" x14ac:dyDescent="0.35">
      <c r="A33" s="2" t="s">
        <v>9</v>
      </c>
      <c r="B33" s="5">
        <f t="shared" ref="B33:B52" si="9">C33+(C33*5/100)</f>
        <v>9.2505000000000006</v>
      </c>
      <c r="C33" s="14">
        <v>8.81</v>
      </c>
      <c r="D33" s="5">
        <f t="shared" ref="D33:D52" si="10">C33-(C33*5/100)</f>
        <v>8.3695000000000004</v>
      </c>
      <c r="E33" s="5">
        <f t="shared" ref="E33:E52" si="11">AVERAGE(B33:D33)</f>
        <v>8.81</v>
      </c>
      <c r="F33" s="5"/>
      <c r="G33" s="5">
        <f t="shared" ref="G33:G52" si="12">H33-(H33*5/100)</f>
        <v>9.652000000000001</v>
      </c>
      <c r="H33" s="5">
        <v>10.16</v>
      </c>
      <c r="I33" s="5">
        <f t="shared" ref="I33:I52" si="13">H33+(H33*5/100)</f>
        <v>10.667999999999999</v>
      </c>
      <c r="J33" s="5">
        <f t="shared" ref="J33:J52" si="14">AVERAGE(G33:I33)</f>
        <v>10.16</v>
      </c>
      <c r="K33" s="5"/>
      <c r="L33" s="5">
        <f t="shared" ref="L33:L52" si="15">M33-(M33*5/100)</f>
        <v>9.1580000000000013</v>
      </c>
      <c r="M33" s="5">
        <v>9.64</v>
      </c>
      <c r="N33" s="5">
        <f t="shared" ref="N33:N52" si="16">M33+(M33*5/100)</f>
        <v>10.122</v>
      </c>
      <c r="O33" s="5">
        <f t="shared" ref="O33:O52" si="17">AVERAGE(L33:N33)</f>
        <v>9.64</v>
      </c>
      <c r="P33">
        <v>19</v>
      </c>
    </row>
    <row r="34" spans="1:16" ht="18" x14ac:dyDescent="0.35">
      <c r="A34" s="2" t="s">
        <v>10</v>
      </c>
      <c r="B34" s="5">
        <f t="shared" si="9"/>
        <v>10.4475</v>
      </c>
      <c r="C34" s="14">
        <v>9.9499999999999993</v>
      </c>
      <c r="D34" s="5">
        <f t="shared" si="10"/>
        <v>9.4524999999999988</v>
      </c>
      <c r="E34" s="5">
        <f t="shared" si="11"/>
        <v>9.9500000000000011</v>
      </c>
      <c r="F34" s="5"/>
      <c r="G34" s="5">
        <f t="shared" si="12"/>
        <v>10.202999999999999</v>
      </c>
      <c r="H34" s="5">
        <v>10.74</v>
      </c>
      <c r="I34" s="5">
        <f t="shared" si="13"/>
        <v>11.277000000000001</v>
      </c>
      <c r="J34" s="5">
        <f t="shared" si="14"/>
        <v>10.74</v>
      </c>
      <c r="K34" s="5"/>
      <c r="L34" s="5">
        <f t="shared" si="15"/>
        <v>9.6615000000000002</v>
      </c>
      <c r="M34" s="5">
        <v>10.17</v>
      </c>
      <c r="N34" s="5">
        <f t="shared" si="16"/>
        <v>10.6785</v>
      </c>
      <c r="O34" s="5">
        <f t="shared" si="17"/>
        <v>10.17</v>
      </c>
      <c r="P34">
        <v>20</v>
      </c>
    </row>
    <row r="35" spans="1:16" ht="18" x14ac:dyDescent="0.35">
      <c r="A35" s="2" t="s">
        <v>29</v>
      </c>
      <c r="B35" s="5">
        <f t="shared" si="9"/>
        <v>10.573500000000001</v>
      </c>
      <c r="C35" s="14">
        <v>10.07</v>
      </c>
      <c r="D35" s="5">
        <f t="shared" si="10"/>
        <v>9.5664999999999996</v>
      </c>
      <c r="E35" s="5">
        <f t="shared" si="11"/>
        <v>10.07</v>
      </c>
      <c r="F35" s="5"/>
      <c r="G35" s="5">
        <f t="shared" si="12"/>
        <v>10.345500000000001</v>
      </c>
      <c r="H35" s="5">
        <v>10.89</v>
      </c>
      <c r="I35" s="5">
        <f t="shared" si="13"/>
        <v>11.4345</v>
      </c>
      <c r="J35" s="5">
        <f t="shared" si="14"/>
        <v>10.89</v>
      </c>
      <c r="K35" s="5"/>
      <c r="L35" s="5">
        <f t="shared" si="15"/>
        <v>9.6615000000000002</v>
      </c>
      <c r="M35" s="5">
        <v>10.17</v>
      </c>
      <c r="N35" s="5">
        <f t="shared" si="16"/>
        <v>10.6785</v>
      </c>
      <c r="O35" s="5">
        <f t="shared" si="17"/>
        <v>10.17</v>
      </c>
      <c r="P35">
        <v>18</v>
      </c>
    </row>
    <row r="36" spans="1:16" ht="18" x14ac:dyDescent="0.35">
      <c r="A36" s="2" t="s">
        <v>11</v>
      </c>
      <c r="B36" s="5">
        <f t="shared" si="9"/>
        <v>12.116999999999999</v>
      </c>
      <c r="C36" s="14">
        <v>11.54</v>
      </c>
      <c r="D36" s="5">
        <f t="shared" si="10"/>
        <v>10.962999999999999</v>
      </c>
      <c r="E36" s="5">
        <f t="shared" si="11"/>
        <v>11.54</v>
      </c>
      <c r="F36" s="5"/>
      <c r="G36" s="5">
        <f t="shared" si="12"/>
        <v>12.274000000000001</v>
      </c>
      <c r="H36" s="5">
        <v>12.92</v>
      </c>
      <c r="I36" s="5">
        <f t="shared" si="13"/>
        <v>13.565999999999999</v>
      </c>
      <c r="J36" s="5">
        <f t="shared" si="14"/>
        <v>12.920000000000002</v>
      </c>
      <c r="K36" s="5"/>
      <c r="L36" s="5">
        <f t="shared" si="15"/>
        <v>11.4665</v>
      </c>
      <c r="M36" s="5">
        <v>12.07</v>
      </c>
      <c r="N36" s="5">
        <f t="shared" si="16"/>
        <v>12.673500000000001</v>
      </c>
      <c r="O36" s="5">
        <f t="shared" si="17"/>
        <v>12.07</v>
      </c>
      <c r="P36">
        <v>16</v>
      </c>
    </row>
    <row r="37" spans="1:16" ht="18" x14ac:dyDescent="0.35">
      <c r="A37" s="2" t="s">
        <v>12</v>
      </c>
      <c r="B37" s="5">
        <f t="shared" si="9"/>
        <v>11.843999999999999</v>
      </c>
      <c r="C37" s="14">
        <v>11.28</v>
      </c>
      <c r="D37" s="5">
        <f t="shared" si="10"/>
        <v>10.715999999999999</v>
      </c>
      <c r="E37" s="5">
        <f t="shared" si="11"/>
        <v>11.28</v>
      </c>
      <c r="F37" s="5"/>
      <c r="G37" s="5">
        <f t="shared" si="12"/>
        <v>11.533000000000001</v>
      </c>
      <c r="H37" s="5">
        <v>12.14</v>
      </c>
      <c r="I37" s="5">
        <f t="shared" si="13"/>
        <v>12.747</v>
      </c>
      <c r="J37" s="5">
        <f t="shared" si="14"/>
        <v>12.14</v>
      </c>
      <c r="K37" s="5"/>
      <c r="L37" s="5">
        <f t="shared" si="15"/>
        <v>11.2005</v>
      </c>
      <c r="M37" s="5">
        <v>11.79</v>
      </c>
      <c r="N37" s="5">
        <f t="shared" si="16"/>
        <v>12.379499999999998</v>
      </c>
      <c r="O37" s="5">
        <f t="shared" si="17"/>
        <v>11.79</v>
      </c>
      <c r="P37">
        <v>17</v>
      </c>
    </row>
    <row r="38" spans="1:16" ht="18" x14ac:dyDescent="0.35">
      <c r="A38" s="2" t="s">
        <v>30</v>
      </c>
      <c r="B38" s="5">
        <f t="shared" si="9"/>
        <v>16.716000000000001</v>
      </c>
      <c r="C38" s="14">
        <v>15.92</v>
      </c>
      <c r="D38" s="5">
        <f t="shared" si="10"/>
        <v>15.124000000000001</v>
      </c>
      <c r="E38" s="5">
        <f t="shared" si="11"/>
        <v>15.920000000000002</v>
      </c>
      <c r="F38" s="5"/>
      <c r="G38" s="5">
        <f t="shared" si="12"/>
        <v>16.283000000000001</v>
      </c>
      <c r="H38" s="5">
        <v>17.14</v>
      </c>
      <c r="I38" s="5">
        <f t="shared" si="13"/>
        <v>17.997</v>
      </c>
      <c r="J38" s="5">
        <f t="shared" si="14"/>
        <v>17.14</v>
      </c>
      <c r="K38" s="5"/>
      <c r="L38" s="5">
        <f t="shared" si="15"/>
        <v>15.494499999999999</v>
      </c>
      <c r="M38" s="5">
        <v>16.309999999999999</v>
      </c>
      <c r="N38" s="5">
        <f t="shared" si="16"/>
        <v>17.125499999999999</v>
      </c>
      <c r="O38" s="5">
        <f t="shared" si="17"/>
        <v>16.309999999999999</v>
      </c>
      <c r="P38">
        <v>8</v>
      </c>
    </row>
    <row r="39" spans="1:16" ht="18" x14ac:dyDescent="0.35">
      <c r="A39" s="2" t="s">
        <v>13</v>
      </c>
      <c r="B39" s="5">
        <f t="shared" si="9"/>
        <v>18.039000000000001</v>
      </c>
      <c r="C39" s="14">
        <v>17.18</v>
      </c>
      <c r="D39" s="5">
        <f t="shared" si="10"/>
        <v>16.320999999999998</v>
      </c>
      <c r="E39" s="5">
        <f t="shared" si="11"/>
        <v>17.18</v>
      </c>
      <c r="F39" s="5"/>
      <c r="G39" s="5">
        <f t="shared" si="12"/>
        <v>17.584500000000002</v>
      </c>
      <c r="H39" s="5">
        <v>18.510000000000002</v>
      </c>
      <c r="I39" s="5">
        <f t="shared" si="13"/>
        <v>19.435500000000001</v>
      </c>
      <c r="J39" s="5">
        <f t="shared" si="14"/>
        <v>18.510000000000002</v>
      </c>
      <c r="K39" s="5"/>
      <c r="L39" s="5">
        <f t="shared" si="15"/>
        <v>17.024000000000001</v>
      </c>
      <c r="M39" s="5">
        <v>17.920000000000002</v>
      </c>
      <c r="N39" s="5">
        <f t="shared" si="16"/>
        <v>18.816000000000003</v>
      </c>
      <c r="O39" s="5">
        <f t="shared" si="17"/>
        <v>17.920000000000002</v>
      </c>
      <c r="P39">
        <v>3</v>
      </c>
    </row>
    <row r="40" spans="1:16" ht="18" x14ac:dyDescent="0.35">
      <c r="A40" s="2" t="s">
        <v>14</v>
      </c>
      <c r="B40" s="5">
        <f t="shared" si="9"/>
        <v>17.576999999999998</v>
      </c>
      <c r="C40" s="14">
        <v>16.739999999999998</v>
      </c>
      <c r="D40" s="5">
        <f t="shared" si="10"/>
        <v>15.902999999999999</v>
      </c>
      <c r="E40" s="5">
        <f t="shared" si="11"/>
        <v>16.739999999999998</v>
      </c>
      <c r="F40" s="5"/>
      <c r="G40" s="5">
        <f t="shared" si="12"/>
        <v>17.327999999999999</v>
      </c>
      <c r="H40" s="5">
        <v>18.239999999999998</v>
      </c>
      <c r="I40" s="5">
        <f t="shared" si="13"/>
        <v>19.151999999999997</v>
      </c>
      <c r="J40" s="5">
        <f t="shared" si="14"/>
        <v>18.239999999999998</v>
      </c>
      <c r="K40" s="5"/>
      <c r="L40" s="5">
        <f t="shared" si="15"/>
        <v>16.767499999999998</v>
      </c>
      <c r="M40" s="5">
        <v>17.649999999999999</v>
      </c>
      <c r="N40" s="5">
        <f t="shared" si="16"/>
        <v>18.532499999999999</v>
      </c>
      <c r="O40" s="5">
        <f t="shared" si="17"/>
        <v>17.649999999999999</v>
      </c>
      <c r="P40">
        <v>4</v>
      </c>
    </row>
    <row r="41" spans="1:16" ht="18" x14ac:dyDescent="0.35">
      <c r="A41" s="2" t="s">
        <v>26</v>
      </c>
      <c r="B41" s="5">
        <f t="shared" si="9"/>
        <v>15.770999999999999</v>
      </c>
      <c r="C41" s="14">
        <v>15.02</v>
      </c>
      <c r="D41" s="5">
        <f t="shared" si="10"/>
        <v>14.269</v>
      </c>
      <c r="E41" s="5">
        <f t="shared" si="11"/>
        <v>15.019999999999998</v>
      </c>
      <c r="F41" s="5"/>
      <c r="G41" s="5">
        <f t="shared" si="12"/>
        <v>15.142999999999999</v>
      </c>
      <c r="H41" s="5">
        <v>15.94</v>
      </c>
      <c r="I41" s="5">
        <f t="shared" si="13"/>
        <v>16.736999999999998</v>
      </c>
      <c r="J41" s="5">
        <f t="shared" si="14"/>
        <v>15.939999999999998</v>
      </c>
      <c r="K41" s="5"/>
      <c r="L41" s="5">
        <f t="shared" si="15"/>
        <v>14.383000000000001</v>
      </c>
      <c r="M41" s="5">
        <v>15.14</v>
      </c>
      <c r="N41" s="5">
        <f t="shared" si="16"/>
        <v>15.897</v>
      </c>
      <c r="O41" s="5">
        <f t="shared" si="17"/>
        <v>15.14</v>
      </c>
      <c r="P41">
        <v>11</v>
      </c>
    </row>
    <row r="42" spans="1:16" ht="18" x14ac:dyDescent="0.35">
      <c r="A42" s="2" t="s">
        <v>15</v>
      </c>
      <c r="B42" s="5">
        <f t="shared" si="9"/>
        <v>16.537500000000001</v>
      </c>
      <c r="C42" s="14">
        <v>15.75</v>
      </c>
      <c r="D42" s="5">
        <f t="shared" si="10"/>
        <v>14.9625</v>
      </c>
      <c r="E42" s="5">
        <f t="shared" si="11"/>
        <v>15.75</v>
      </c>
      <c r="F42" s="5"/>
      <c r="G42" s="5">
        <f t="shared" si="12"/>
        <v>15.770000000000001</v>
      </c>
      <c r="H42" s="5">
        <v>16.600000000000001</v>
      </c>
      <c r="I42" s="5">
        <f t="shared" si="13"/>
        <v>17.43</v>
      </c>
      <c r="J42" s="5">
        <f t="shared" si="14"/>
        <v>16.600000000000001</v>
      </c>
      <c r="K42" s="5"/>
      <c r="L42" s="5">
        <f t="shared" si="15"/>
        <v>15.2475</v>
      </c>
      <c r="M42" s="5">
        <v>16.05</v>
      </c>
      <c r="N42" s="5">
        <f t="shared" si="16"/>
        <v>16.852499999999999</v>
      </c>
      <c r="O42" s="5">
        <f t="shared" si="17"/>
        <v>16.05</v>
      </c>
      <c r="P42">
        <v>9</v>
      </c>
    </row>
    <row r="43" spans="1:16" ht="18" x14ac:dyDescent="0.35">
      <c r="A43" s="2" t="s">
        <v>16</v>
      </c>
      <c r="B43" s="5">
        <f t="shared" si="9"/>
        <v>16.38</v>
      </c>
      <c r="C43" s="14">
        <v>15.6</v>
      </c>
      <c r="D43" s="5">
        <f t="shared" si="10"/>
        <v>14.82</v>
      </c>
      <c r="E43" s="5">
        <f t="shared" si="11"/>
        <v>15.6</v>
      </c>
      <c r="F43" s="5"/>
      <c r="G43" s="5">
        <f t="shared" si="12"/>
        <v>15.570500000000001</v>
      </c>
      <c r="H43" s="5">
        <v>16.39</v>
      </c>
      <c r="I43" s="5">
        <f t="shared" si="13"/>
        <v>17.209500000000002</v>
      </c>
      <c r="J43" s="5">
        <f t="shared" si="14"/>
        <v>16.39</v>
      </c>
      <c r="K43" s="5"/>
      <c r="L43" s="5">
        <f t="shared" si="15"/>
        <v>15.067</v>
      </c>
      <c r="M43" s="5">
        <v>15.86</v>
      </c>
      <c r="N43" s="5">
        <f t="shared" si="16"/>
        <v>16.652999999999999</v>
      </c>
      <c r="O43" s="5">
        <f t="shared" si="17"/>
        <v>15.86</v>
      </c>
      <c r="P43">
        <v>10</v>
      </c>
    </row>
    <row r="44" spans="1:16" ht="18" x14ac:dyDescent="0.35">
      <c r="A44" s="2" t="s">
        <v>25</v>
      </c>
      <c r="B44" s="5">
        <f t="shared" si="9"/>
        <v>13.9755</v>
      </c>
      <c r="C44" s="14">
        <v>13.31</v>
      </c>
      <c r="D44" s="5">
        <f t="shared" si="10"/>
        <v>12.644500000000001</v>
      </c>
      <c r="E44" s="5">
        <f t="shared" si="11"/>
        <v>13.31</v>
      </c>
      <c r="F44" s="5"/>
      <c r="G44" s="5">
        <f t="shared" si="12"/>
        <v>14.202499999999999</v>
      </c>
      <c r="H44" s="5">
        <v>14.95</v>
      </c>
      <c r="I44" s="5">
        <f t="shared" si="13"/>
        <v>15.6975</v>
      </c>
      <c r="J44" s="5">
        <f t="shared" si="14"/>
        <v>14.949999999999998</v>
      </c>
      <c r="K44" s="5"/>
      <c r="L44" s="5">
        <f t="shared" si="15"/>
        <v>13.318999999999999</v>
      </c>
      <c r="M44" s="5">
        <v>14.02</v>
      </c>
      <c r="N44" s="5">
        <f t="shared" si="16"/>
        <v>14.721</v>
      </c>
      <c r="O44" s="5">
        <f t="shared" si="17"/>
        <v>14.020000000000001</v>
      </c>
      <c r="P44">
        <v>13</v>
      </c>
    </row>
    <row r="45" spans="1:16" ht="18" x14ac:dyDescent="0.35">
      <c r="A45" s="2" t="s">
        <v>17</v>
      </c>
      <c r="B45" s="5">
        <f t="shared" si="9"/>
        <v>17.43</v>
      </c>
      <c r="C45" s="14">
        <v>16.600000000000001</v>
      </c>
      <c r="D45" s="5">
        <f t="shared" si="10"/>
        <v>15.770000000000001</v>
      </c>
      <c r="E45" s="5">
        <f t="shared" si="11"/>
        <v>16.600000000000001</v>
      </c>
      <c r="F45" s="5"/>
      <c r="G45" s="5">
        <f t="shared" si="12"/>
        <v>17.109500000000001</v>
      </c>
      <c r="H45" s="5">
        <v>18.010000000000002</v>
      </c>
      <c r="I45" s="5">
        <f t="shared" si="13"/>
        <v>18.910500000000003</v>
      </c>
      <c r="J45" s="5">
        <f t="shared" si="14"/>
        <v>18.010000000000002</v>
      </c>
      <c r="K45" s="5"/>
      <c r="L45" s="5">
        <f t="shared" si="15"/>
        <v>16.492000000000001</v>
      </c>
      <c r="M45" s="5">
        <v>17.36</v>
      </c>
      <c r="N45" s="5">
        <f t="shared" si="16"/>
        <v>18.227999999999998</v>
      </c>
      <c r="O45" s="5">
        <f t="shared" si="17"/>
        <v>17.36</v>
      </c>
      <c r="P45">
        <v>6</v>
      </c>
    </row>
    <row r="46" spans="1:16" ht="18" x14ac:dyDescent="0.35">
      <c r="A46" s="2" t="s">
        <v>18</v>
      </c>
      <c r="B46" s="5">
        <f t="shared" si="9"/>
        <v>17.1465</v>
      </c>
      <c r="C46" s="14">
        <v>16.329999999999998</v>
      </c>
      <c r="D46" s="5">
        <f t="shared" si="10"/>
        <v>15.513499999999999</v>
      </c>
      <c r="E46" s="5">
        <f t="shared" si="11"/>
        <v>16.330000000000002</v>
      </c>
      <c r="F46" s="5"/>
      <c r="G46" s="5">
        <f t="shared" si="12"/>
        <v>16.976500000000001</v>
      </c>
      <c r="H46" s="5">
        <v>17.87</v>
      </c>
      <c r="I46" s="5">
        <f t="shared" si="13"/>
        <v>18.763500000000001</v>
      </c>
      <c r="J46" s="5">
        <f t="shared" si="14"/>
        <v>17.87</v>
      </c>
      <c r="K46" s="5"/>
      <c r="L46" s="5">
        <f t="shared" si="15"/>
        <v>16.074000000000002</v>
      </c>
      <c r="M46" s="5">
        <v>16.920000000000002</v>
      </c>
      <c r="N46" s="5">
        <f t="shared" si="16"/>
        <v>17.766000000000002</v>
      </c>
      <c r="O46" s="5">
        <f t="shared" si="17"/>
        <v>16.920000000000002</v>
      </c>
      <c r="P46">
        <v>7</v>
      </c>
    </row>
    <row r="47" spans="1:16" ht="18" x14ac:dyDescent="0.35">
      <c r="A47" s="2" t="s">
        <v>31</v>
      </c>
      <c r="B47" s="5">
        <f t="shared" si="9"/>
        <v>17.366999999999997</v>
      </c>
      <c r="C47" s="14">
        <v>16.54</v>
      </c>
      <c r="D47" s="5">
        <f t="shared" si="10"/>
        <v>15.712999999999999</v>
      </c>
      <c r="E47" s="5">
        <f t="shared" si="11"/>
        <v>16.54</v>
      </c>
      <c r="F47" s="5"/>
      <c r="G47" s="5">
        <f t="shared" si="12"/>
        <v>17.081</v>
      </c>
      <c r="H47" s="5">
        <v>17.98</v>
      </c>
      <c r="I47" s="5">
        <f t="shared" si="13"/>
        <v>18.879000000000001</v>
      </c>
      <c r="J47" s="5">
        <f t="shared" si="14"/>
        <v>17.98</v>
      </c>
      <c r="K47" s="5"/>
      <c r="L47" s="5">
        <f t="shared" si="15"/>
        <v>16.197500000000002</v>
      </c>
      <c r="M47" s="5">
        <v>17.05</v>
      </c>
      <c r="N47" s="5">
        <f t="shared" si="16"/>
        <v>17.9025</v>
      </c>
      <c r="O47" s="5">
        <f t="shared" si="17"/>
        <v>17.05</v>
      </c>
      <c r="P47">
        <v>5</v>
      </c>
    </row>
    <row r="48" spans="1:16" ht="18" x14ac:dyDescent="0.35">
      <c r="A48" s="2" t="s">
        <v>19</v>
      </c>
      <c r="B48" s="5">
        <f t="shared" si="9"/>
        <v>19.341000000000001</v>
      </c>
      <c r="C48" s="15">
        <v>18.420000000000002</v>
      </c>
      <c r="D48" s="5">
        <f t="shared" si="10"/>
        <v>17.499000000000002</v>
      </c>
      <c r="E48" s="5">
        <f t="shared" si="11"/>
        <v>18.420000000000002</v>
      </c>
      <c r="F48" s="5"/>
      <c r="G48" s="5">
        <f t="shared" si="12"/>
        <v>18.829000000000001</v>
      </c>
      <c r="H48" s="5">
        <v>19.82</v>
      </c>
      <c r="I48" s="5">
        <f t="shared" si="13"/>
        <v>20.811</v>
      </c>
      <c r="J48" s="5">
        <f t="shared" si="14"/>
        <v>19.82</v>
      </c>
      <c r="K48" s="5"/>
      <c r="L48" s="5">
        <f t="shared" si="15"/>
        <v>17.8505</v>
      </c>
      <c r="M48" s="5">
        <v>18.79</v>
      </c>
      <c r="N48" s="5">
        <f t="shared" si="16"/>
        <v>19.729499999999998</v>
      </c>
      <c r="O48" s="5">
        <f t="shared" si="17"/>
        <v>18.790000000000003</v>
      </c>
      <c r="P48">
        <v>1</v>
      </c>
    </row>
    <row r="49" spans="1:16" ht="18" x14ac:dyDescent="0.35">
      <c r="A49" s="2" t="s">
        <v>20</v>
      </c>
      <c r="B49" s="5">
        <f t="shared" si="9"/>
        <v>18.259499999999999</v>
      </c>
      <c r="C49" s="14">
        <v>17.39</v>
      </c>
      <c r="D49" s="5">
        <f t="shared" si="10"/>
        <v>16.520500000000002</v>
      </c>
      <c r="E49" s="5">
        <f t="shared" si="11"/>
        <v>17.39</v>
      </c>
      <c r="F49" s="5"/>
      <c r="G49" s="5">
        <f t="shared" si="12"/>
        <v>18.116500000000002</v>
      </c>
      <c r="H49" s="5">
        <v>19.07</v>
      </c>
      <c r="I49" s="5">
        <f t="shared" si="13"/>
        <v>20.023499999999999</v>
      </c>
      <c r="J49" s="5">
        <f t="shared" si="14"/>
        <v>19.07</v>
      </c>
      <c r="K49" s="5"/>
      <c r="L49" s="5">
        <f t="shared" si="15"/>
        <v>17.404</v>
      </c>
      <c r="M49" s="5">
        <v>18.32</v>
      </c>
      <c r="N49" s="5">
        <f t="shared" si="16"/>
        <v>19.236000000000001</v>
      </c>
      <c r="O49" s="5">
        <f t="shared" si="17"/>
        <v>18.320000000000004</v>
      </c>
      <c r="P49">
        <v>2</v>
      </c>
    </row>
    <row r="50" spans="1:16" ht="18" x14ac:dyDescent="0.35">
      <c r="A50" s="2" t="s">
        <v>28</v>
      </c>
      <c r="B50" s="5">
        <f t="shared" si="9"/>
        <v>13.702500000000001</v>
      </c>
      <c r="C50" s="14">
        <v>13.05</v>
      </c>
      <c r="D50" s="5">
        <f t="shared" si="10"/>
        <v>12.397500000000001</v>
      </c>
      <c r="E50" s="5">
        <f t="shared" si="11"/>
        <v>13.050000000000002</v>
      </c>
      <c r="F50" s="5"/>
      <c r="G50" s="5">
        <f t="shared" si="12"/>
        <v>14.6395</v>
      </c>
      <c r="H50" s="5">
        <v>15.41</v>
      </c>
      <c r="I50" s="5">
        <f t="shared" si="13"/>
        <v>16.180499999999999</v>
      </c>
      <c r="J50" s="5">
        <f t="shared" si="14"/>
        <v>15.410000000000002</v>
      </c>
      <c r="K50" s="5"/>
      <c r="L50" s="5">
        <f t="shared" si="15"/>
        <v>14.097999999999999</v>
      </c>
      <c r="M50" s="5">
        <v>14.84</v>
      </c>
      <c r="N50" s="5">
        <f t="shared" si="16"/>
        <v>15.582000000000001</v>
      </c>
      <c r="O50" s="5">
        <f t="shared" si="17"/>
        <v>14.839999999999998</v>
      </c>
      <c r="P50">
        <v>12</v>
      </c>
    </row>
    <row r="51" spans="1:16" ht="18" x14ac:dyDescent="0.35">
      <c r="A51" s="2" t="s">
        <v>21</v>
      </c>
      <c r="B51" s="5">
        <f t="shared" si="9"/>
        <v>14.7</v>
      </c>
      <c r="C51" s="14">
        <v>14</v>
      </c>
      <c r="D51" s="5">
        <f t="shared" si="10"/>
        <v>13.3</v>
      </c>
      <c r="E51" s="5">
        <f t="shared" si="11"/>
        <v>14</v>
      </c>
      <c r="F51" s="5"/>
      <c r="G51" s="5">
        <f t="shared" si="12"/>
        <v>15.095500000000001</v>
      </c>
      <c r="H51" s="5">
        <v>15.89</v>
      </c>
      <c r="I51" s="5">
        <f t="shared" si="13"/>
        <v>16.6845</v>
      </c>
      <c r="J51" s="5">
        <f t="shared" si="14"/>
        <v>15.89</v>
      </c>
      <c r="K51" s="5"/>
      <c r="L51" s="5">
        <f t="shared" si="15"/>
        <v>13.433</v>
      </c>
      <c r="M51" s="5">
        <v>14.14</v>
      </c>
      <c r="N51" s="5">
        <f t="shared" si="16"/>
        <v>14.847000000000001</v>
      </c>
      <c r="O51" s="5">
        <f t="shared" si="17"/>
        <v>14.14</v>
      </c>
      <c r="P51">
        <v>14</v>
      </c>
    </row>
    <row r="52" spans="1:16" ht="18" x14ac:dyDescent="0.35">
      <c r="A52" s="2" t="s">
        <v>22</v>
      </c>
      <c r="B52" s="5">
        <f t="shared" si="9"/>
        <v>13.334999999999999</v>
      </c>
      <c r="C52" s="14">
        <v>12.7</v>
      </c>
      <c r="D52" s="5">
        <f t="shared" si="10"/>
        <v>12.065</v>
      </c>
      <c r="E52" s="5">
        <f t="shared" si="11"/>
        <v>12.699999999999998</v>
      </c>
      <c r="F52" s="5"/>
      <c r="G52" s="5">
        <f t="shared" si="12"/>
        <v>13.3665</v>
      </c>
      <c r="H52" s="5">
        <v>14.07</v>
      </c>
      <c r="I52" s="5">
        <f t="shared" si="13"/>
        <v>14.7735</v>
      </c>
      <c r="J52" s="5">
        <f t="shared" si="14"/>
        <v>14.07</v>
      </c>
      <c r="K52" s="5"/>
      <c r="L52" s="5">
        <f t="shared" si="15"/>
        <v>12.8725</v>
      </c>
      <c r="M52" s="5">
        <v>13.55</v>
      </c>
      <c r="N52" s="5">
        <f t="shared" si="16"/>
        <v>14.227500000000001</v>
      </c>
      <c r="O52" s="5">
        <f t="shared" si="17"/>
        <v>13.549999999999999</v>
      </c>
      <c r="P52">
        <v>15</v>
      </c>
    </row>
    <row r="56" spans="1:16" x14ac:dyDescent="0.3">
      <c r="A56" t="s">
        <v>68</v>
      </c>
    </row>
    <row r="57" spans="1:16" ht="18" x14ac:dyDescent="0.35">
      <c r="A57" s="2" t="s">
        <v>0</v>
      </c>
      <c r="B57" s="2" t="s">
        <v>1</v>
      </c>
      <c r="C57" s="2" t="s">
        <v>2</v>
      </c>
      <c r="D57" s="2" t="s">
        <v>3</v>
      </c>
      <c r="E57" s="3" t="s">
        <v>4</v>
      </c>
      <c r="F57" s="1"/>
      <c r="G57" s="2" t="s">
        <v>1</v>
      </c>
      <c r="H57" s="2" t="s">
        <v>2</v>
      </c>
      <c r="I57" s="2" t="s">
        <v>3</v>
      </c>
      <c r="J57" s="3" t="s">
        <v>4</v>
      </c>
      <c r="K57" s="1"/>
      <c r="L57" s="2" t="s">
        <v>1</v>
      </c>
      <c r="M57" s="2" t="s">
        <v>2</v>
      </c>
      <c r="N57" s="2" t="s">
        <v>3</v>
      </c>
      <c r="O57" s="3" t="s">
        <v>4</v>
      </c>
    </row>
    <row r="58" spans="1:16" ht="18" x14ac:dyDescent="0.35">
      <c r="A58" s="2" t="s">
        <v>8</v>
      </c>
      <c r="B58" s="5">
        <f>C58-(C58*5/100)</f>
        <v>71.753500000000003</v>
      </c>
      <c r="C58" s="12">
        <v>75.53</v>
      </c>
      <c r="D58" s="5">
        <f>C58+(C58*5/100)</f>
        <v>79.3065</v>
      </c>
      <c r="E58" s="5">
        <f>AVERAGE(B58:D58)</f>
        <v>75.53</v>
      </c>
      <c r="F58" s="5"/>
      <c r="G58" s="5">
        <f>H58-(H58*5/100)</f>
        <v>73.767500000000013</v>
      </c>
      <c r="H58" s="12">
        <v>77.650000000000006</v>
      </c>
      <c r="I58" s="5">
        <f>H58+(H58*5/100)</f>
        <v>81.532499999999999</v>
      </c>
      <c r="J58" s="5">
        <f>AVERAGE(G58:I58)</f>
        <v>77.650000000000006</v>
      </c>
      <c r="K58" s="5"/>
      <c r="L58" s="5">
        <f>M58-(M58*5/100)</f>
        <v>72.713000000000008</v>
      </c>
      <c r="M58" s="5">
        <v>76.540000000000006</v>
      </c>
      <c r="N58">
        <f>M58+(M58*5/100)</f>
        <v>80.367000000000004</v>
      </c>
      <c r="O58" s="5">
        <f>AVERAGE(L58:N58)</f>
        <v>76.540000000000006</v>
      </c>
      <c r="P58">
        <v>21</v>
      </c>
    </row>
    <row r="59" spans="1:16" ht="18" x14ac:dyDescent="0.35">
      <c r="A59" s="2" t="s">
        <v>9</v>
      </c>
      <c r="B59" s="5">
        <f t="shared" ref="B59:B78" si="18">C59-(C59*5/100)</f>
        <v>73.53</v>
      </c>
      <c r="C59" s="12">
        <v>77.400000000000006</v>
      </c>
      <c r="D59" s="5">
        <f t="shared" ref="D59:D78" si="19">C59+(C59*5/100)</f>
        <v>81.27000000000001</v>
      </c>
      <c r="E59" s="5">
        <f t="shared" ref="E59:E78" si="20">AVERAGE(B59:D59)</f>
        <v>77.400000000000006</v>
      </c>
      <c r="F59" s="5"/>
      <c r="G59" s="5">
        <f t="shared" ref="G59:G78" si="21">H59-(H59*5/100)</f>
        <v>75.543999999999997</v>
      </c>
      <c r="H59" s="12">
        <v>79.52</v>
      </c>
      <c r="I59" s="5">
        <f t="shared" ref="I59:I78" si="22">H59+(H59*5/100)</f>
        <v>83.495999999999995</v>
      </c>
      <c r="J59" s="5">
        <f t="shared" ref="J59:J78" si="23">AVERAGE(G59:I59)</f>
        <v>79.52</v>
      </c>
      <c r="K59" s="5"/>
      <c r="L59" s="5">
        <f t="shared" ref="L59:L78" si="24">M59-(M59*5/100)</f>
        <v>74.489499999999992</v>
      </c>
      <c r="M59" s="5">
        <v>78.41</v>
      </c>
      <c r="N59">
        <f t="shared" ref="N59:N78" si="25">M59+(M59*5/100)</f>
        <v>82.330500000000001</v>
      </c>
      <c r="O59" s="5">
        <f t="shared" ref="O59:O78" si="26">AVERAGE(L59:N59)</f>
        <v>78.41</v>
      </c>
      <c r="P59">
        <v>19</v>
      </c>
    </row>
    <row r="60" spans="1:16" ht="18" x14ac:dyDescent="0.35">
      <c r="A60" s="2" t="s">
        <v>10</v>
      </c>
      <c r="B60" s="5">
        <f t="shared" si="18"/>
        <v>72.39</v>
      </c>
      <c r="C60" s="12">
        <v>76.2</v>
      </c>
      <c r="D60" s="5">
        <f t="shared" si="19"/>
        <v>80.010000000000005</v>
      </c>
      <c r="E60" s="5">
        <f t="shared" si="20"/>
        <v>76.2</v>
      </c>
      <c r="F60" s="5"/>
      <c r="G60" s="5">
        <f t="shared" si="21"/>
        <v>74.403999999999996</v>
      </c>
      <c r="H60" s="12">
        <v>78.319999999999993</v>
      </c>
      <c r="I60" s="5">
        <f t="shared" si="22"/>
        <v>82.23599999999999</v>
      </c>
      <c r="J60" s="5">
        <f t="shared" si="23"/>
        <v>78.319999999999993</v>
      </c>
      <c r="K60" s="5"/>
      <c r="L60" s="5">
        <f t="shared" si="24"/>
        <v>73.349499999999992</v>
      </c>
      <c r="M60" s="5">
        <v>77.209999999999994</v>
      </c>
      <c r="N60">
        <f t="shared" si="25"/>
        <v>81.070499999999996</v>
      </c>
      <c r="O60" s="5">
        <f t="shared" si="26"/>
        <v>77.209999999999994</v>
      </c>
      <c r="P60">
        <v>20</v>
      </c>
    </row>
    <row r="61" spans="1:16" ht="18" x14ac:dyDescent="0.35">
      <c r="A61" s="2" t="s">
        <v>29</v>
      </c>
      <c r="B61" s="5">
        <f t="shared" si="18"/>
        <v>74.403999999999996</v>
      </c>
      <c r="C61" s="12">
        <v>78.319999999999993</v>
      </c>
      <c r="D61" s="5">
        <f t="shared" si="19"/>
        <v>82.23599999999999</v>
      </c>
      <c r="E61" s="5">
        <f t="shared" si="20"/>
        <v>78.319999999999993</v>
      </c>
      <c r="F61" s="5"/>
      <c r="G61" s="5">
        <f t="shared" si="21"/>
        <v>76.417999999999992</v>
      </c>
      <c r="H61" s="12">
        <v>80.44</v>
      </c>
      <c r="I61" s="5">
        <f t="shared" si="22"/>
        <v>84.462000000000003</v>
      </c>
      <c r="J61" s="5">
        <f t="shared" si="23"/>
        <v>80.44</v>
      </c>
      <c r="K61" s="5"/>
      <c r="L61" s="5">
        <f t="shared" si="24"/>
        <v>75.363500000000002</v>
      </c>
      <c r="M61" s="5">
        <v>79.33</v>
      </c>
      <c r="N61">
        <f t="shared" si="25"/>
        <v>83.296499999999995</v>
      </c>
      <c r="O61" s="5">
        <f t="shared" si="26"/>
        <v>79.33</v>
      </c>
      <c r="P61">
        <v>18</v>
      </c>
    </row>
    <row r="62" spans="1:16" ht="18" x14ac:dyDescent="0.35">
      <c r="A62" s="2" t="s">
        <v>11</v>
      </c>
      <c r="B62" s="5">
        <f t="shared" si="18"/>
        <v>76.712500000000006</v>
      </c>
      <c r="C62" s="12">
        <v>80.75</v>
      </c>
      <c r="D62" s="5">
        <f t="shared" si="19"/>
        <v>84.787499999999994</v>
      </c>
      <c r="E62" s="5">
        <f t="shared" si="20"/>
        <v>80.75</v>
      </c>
      <c r="F62" s="5"/>
      <c r="G62" s="5">
        <f t="shared" si="21"/>
        <v>78.726500000000001</v>
      </c>
      <c r="H62" s="12">
        <v>82.87</v>
      </c>
      <c r="I62" s="5">
        <f t="shared" si="22"/>
        <v>87.013500000000008</v>
      </c>
      <c r="J62" s="5">
        <f t="shared" si="23"/>
        <v>82.87</v>
      </c>
      <c r="K62" s="5"/>
      <c r="L62" s="5">
        <f t="shared" si="24"/>
        <v>77.672000000000011</v>
      </c>
      <c r="M62" s="5">
        <v>81.760000000000005</v>
      </c>
      <c r="N62">
        <f t="shared" si="25"/>
        <v>85.847999999999999</v>
      </c>
      <c r="O62" s="5">
        <f t="shared" si="26"/>
        <v>81.760000000000005</v>
      </c>
      <c r="P62">
        <v>16</v>
      </c>
    </row>
    <row r="63" spans="1:16" ht="18" x14ac:dyDescent="0.35">
      <c r="A63" s="2" t="s">
        <v>12</v>
      </c>
      <c r="B63" s="5">
        <f t="shared" si="18"/>
        <v>75.648499999999999</v>
      </c>
      <c r="C63" s="12">
        <v>79.63</v>
      </c>
      <c r="D63" s="5">
        <f t="shared" si="19"/>
        <v>83.611499999999992</v>
      </c>
      <c r="E63" s="5">
        <f t="shared" si="20"/>
        <v>79.63</v>
      </c>
      <c r="F63" s="5"/>
      <c r="G63" s="5">
        <f t="shared" si="21"/>
        <v>77.662499999999994</v>
      </c>
      <c r="H63" s="12">
        <v>81.75</v>
      </c>
      <c r="I63" s="5">
        <f t="shared" si="22"/>
        <v>85.837500000000006</v>
      </c>
      <c r="J63" s="5">
        <f t="shared" si="23"/>
        <v>81.75</v>
      </c>
      <c r="K63" s="5"/>
      <c r="L63" s="5">
        <f t="shared" si="24"/>
        <v>76.608000000000004</v>
      </c>
      <c r="M63" s="5">
        <v>80.64</v>
      </c>
      <c r="N63">
        <f t="shared" si="25"/>
        <v>84.671999999999997</v>
      </c>
      <c r="O63" s="5">
        <f t="shared" si="26"/>
        <v>80.64</v>
      </c>
      <c r="P63">
        <v>17</v>
      </c>
    </row>
    <row r="64" spans="1:16" ht="18" x14ac:dyDescent="0.35">
      <c r="A64" s="2" t="s">
        <v>30</v>
      </c>
      <c r="B64" s="5">
        <f t="shared" si="18"/>
        <v>84.777999999999992</v>
      </c>
      <c r="C64" s="12">
        <v>89.24</v>
      </c>
      <c r="D64" s="5">
        <f t="shared" si="19"/>
        <v>93.701999999999998</v>
      </c>
      <c r="E64" s="5">
        <f t="shared" si="20"/>
        <v>89.24</v>
      </c>
      <c r="F64" s="5"/>
      <c r="G64" s="5">
        <f t="shared" si="21"/>
        <v>86.792000000000002</v>
      </c>
      <c r="H64" s="12">
        <v>91.36</v>
      </c>
      <c r="I64" s="5">
        <f t="shared" si="22"/>
        <v>95.927999999999997</v>
      </c>
      <c r="J64" s="5">
        <f t="shared" si="23"/>
        <v>91.36</v>
      </c>
      <c r="K64" s="5"/>
      <c r="L64" s="5">
        <f t="shared" si="24"/>
        <v>85.737499999999997</v>
      </c>
      <c r="M64" s="5">
        <v>90.25</v>
      </c>
      <c r="N64">
        <f t="shared" si="25"/>
        <v>94.762500000000003</v>
      </c>
      <c r="O64" s="5">
        <f t="shared" si="26"/>
        <v>90.25</v>
      </c>
      <c r="P64">
        <v>8</v>
      </c>
    </row>
    <row r="65" spans="1:16" ht="18" x14ac:dyDescent="0.35">
      <c r="A65" s="2" t="s">
        <v>13</v>
      </c>
      <c r="B65" s="5">
        <f t="shared" si="18"/>
        <v>89.42349999999999</v>
      </c>
      <c r="C65" s="12">
        <v>94.13</v>
      </c>
      <c r="D65" s="5">
        <f t="shared" si="19"/>
        <v>98.836500000000001</v>
      </c>
      <c r="E65" s="5">
        <f t="shared" si="20"/>
        <v>94.13</v>
      </c>
      <c r="F65" s="5"/>
      <c r="G65" s="5">
        <f t="shared" si="21"/>
        <v>91.4375</v>
      </c>
      <c r="H65" s="12">
        <v>96.25</v>
      </c>
      <c r="I65" s="5">
        <f t="shared" si="22"/>
        <v>101.0625</v>
      </c>
      <c r="J65" s="5">
        <f t="shared" si="23"/>
        <v>96.25</v>
      </c>
      <c r="K65" s="5"/>
      <c r="L65" s="5">
        <f t="shared" si="24"/>
        <v>90.382999999999996</v>
      </c>
      <c r="M65" s="5">
        <v>95.14</v>
      </c>
      <c r="N65">
        <f t="shared" si="25"/>
        <v>99.897000000000006</v>
      </c>
      <c r="O65" s="5">
        <f t="shared" si="26"/>
        <v>95.14</v>
      </c>
      <c r="P65">
        <v>3</v>
      </c>
    </row>
    <row r="66" spans="1:16" ht="18" x14ac:dyDescent="0.35">
      <c r="A66" s="2" t="s">
        <v>14</v>
      </c>
      <c r="B66" s="5">
        <f t="shared" si="18"/>
        <v>89.157499999999999</v>
      </c>
      <c r="C66" s="12">
        <v>93.85</v>
      </c>
      <c r="D66" s="5">
        <f t="shared" si="19"/>
        <v>98.54249999999999</v>
      </c>
      <c r="E66" s="5">
        <f t="shared" si="20"/>
        <v>93.84999999999998</v>
      </c>
      <c r="F66" s="5"/>
      <c r="G66" s="5">
        <f t="shared" si="21"/>
        <v>91.171499999999995</v>
      </c>
      <c r="H66" s="12">
        <v>95.97</v>
      </c>
      <c r="I66" s="5">
        <f t="shared" si="22"/>
        <v>100.7685</v>
      </c>
      <c r="J66" s="5">
        <f t="shared" si="23"/>
        <v>95.970000000000013</v>
      </c>
      <c r="K66" s="5"/>
      <c r="L66" s="5">
        <f t="shared" si="24"/>
        <v>90.117000000000004</v>
      </c>
      <c r="M66" s="5">
        <v>94.86</v>
      </c>
      <c r="N66">
        <f t="shared" si="25"/>
        <v>99.602999999999994</v>
      </c>
      <c r="O66" s="5">
        <f t="shared" si="26"/>
        <v>94.86</v>
      </c>
      <c r="P66">
        <v>4</v>
      </c>
    </row>
    <row r="67" spans="1:16" ht="18" x14ac:dyDescent="0.35">
      <c r="A67" s="2" t="s">
        <v>26</v>
      </c>
      <c r="B67" s="5">
        <f t="shared" si="18"/>
        <v>82.003999999999991</v>
      </c>
      <c r="C67" s="12">
        <v>86.32</v>
      </c>
      <c r="D67" s="5">
        <f t="shared" si="19"/>
        <v>90.635999999999996</v>
      </c>
      <c r="E67" s="5">
        <f t="shared" si="20"/>
        <v>86.32</v>
      </c>
      <c r="F67" s="5"/>
      <c r="G67" s="5">
        <f t="shared" si="21"/>
        <v>84.018000000000001</v>
      </c>
      <c r="H67" s="12">
        <v>88.44</v>
      </c>
      <c r="I67" s="5">
        <f t="shared" si="22"/>
        <v>92.861999999999995</v>
      </c>
      <c r="J67" s="5">
        <f t="shared" si="23"/>
        <v>88.44</v>
      </c>
      <c r="K67" s="5"/>
      <c r="L67" s="5">
        <f t="shared" si="24"/>
        <v>82.963499999999996</v>
      </c>
      <c r="M67" s="5">
        <v>87.33</v>
      </c>
      <c r="N67">
        <f t="shared" si="25"/>
        <v>91.6965</v>
      </c>
      <c r="O67" s="5">
        <f t="shared" si="26"/>
        <v>87.33</v>
      </c>
      <c r="P67">
        <v>11</v>
      </c>
    </row>
    <row r="68" spans="1:16" ht="18" x14ac:dyDescent="0.35">
      <c r="A68" s="2" t="s">
        <v>15</v>
      </c>
      <c r="B68" s="5">
        <f t="shared" si="18"/>
        <v>84.227000000000004</v>
      </c>
      <c r="C68" s="12">
        <v>88.66</v>
      </c>
      <c r="D68" s="5">
        <f t="shared" si="19"/>
        <v>93.092999999999989</v>
      </c>
      <c r="E68" s="5">
        <f t="shared" si="20"/>
        <v>88.660000000000011</v>
      </c>
      <c r="F68" s="5"/>
      <c r="G68" s="5">
        <f t="shared" si="21"/>
        <v>86.241</v>
      </c>
      <c r="H68" s="12">
        <v>90.78</v>
      </c>
      <c r="I68" s="5">
        <f t="shared" si="22"/>
        <v>95.319000000000003</v>
      </c>
      <c r="J68" s="5">
        <f t="shared" si="23"/>
        <v>90.780000000000015</v>
      </c>
      <c r="K68" s="5"/>
      <c r="L68" s="5">
        <f t="shared" si="24"/>
        <v>85.186499999999995</v>
      </c>
      <c r="M68" s="5">
        <v>89.67</v>
      </c>
      <c r="N68">
        <f t="shared" si="25"/>
        <v>94.153500000000008</v>
      </c>
      <c r="O68" s="5">
        <f t="shared" si="26"/>
        <v>89.67</v>
      </c>
      <c r="P68">
        <v>9</v>
      </c>
    </row>
    <row r="69" spans="1:16" ht="18" x14ac:dyDescent="0.35">
      <c r="A69" s="2" t="s">
        <v>16</v>
      </c>
      <c r="B69" s="5">
        <f t="shared" si="18"/>
        <v>82.754499999999993</v>
      </c>
      <c r="C69" s="12">
        <v>87.11</v>
      </c>
      <c r="D69" s="5">
        <f t="shared" si="19"/>
        <v>91.465500000000006</v>
      </c>
      <c r="E69" s="5">
        <f t="shared" si="20"/>
        <v>87.11</v>
      </c>
      <c r="F69" s="5"/>
      <c r="G69" s="5">
        <f t="shared" si="21"/>
        <v>84.768500000000003</v>
      </c>
      <c r="H69" s="12">
        <v>89.23</v>
      </c>
      <c r="I69" s="5">
        <f t="shared" si="22"/>
        <v>93.691500000000005</v>
      </c>
      <c r="J69" s="5">
        <f t="shared" si="23"/>
        <v>89.23</v>
      </c>
      <c r="K69" s="5"/>
      <c r="L69" s="5">
        <f t="shared" si="24"/>
        <v>83.713999999999999</v>
      </c>
      <c r="M69" s="5">
        <v>88.12</v>
      </c>
      <c r="N69">
        <f t="shared" si="25"/>
        <v>92.52600000000001</v>
      </c>
      <c r="O69" s="5">
        <f t="shared" si="26"/>
        <v>88.12</v>
      </c>
      <c r="P69">
        <v>10</v>
      </c>
    </row>
    <row r="70" spans="1:16" ht="18" x14ac:dyDescent="0.35">
      <c r="A70" s="2" t="s">
        <v>25</v>
      </c>
      <c r="B70" s="5">
        <f t="shared" si="18"/>
        <v>80.113500000000002</v>
      </c>
      <c r="C70" s="12">
        <v>84.33</v>
      </c>
      <c r="D70" s="5">
        <f t="shared" si="19"/>
        <v>88.546499999999995</v>
      </c>
      <c r="E70" s="5">
        <f t="shared" si="20"/>
        <v>84.33</v>
      </c>
      <c r="F70" s="5"/>
      <c r="G70" s="5">
        <f t="shared" si="21"/>
        <v>82.127499999999998</v>
      </c>
      <c r="H70" s="12">
        <v>86.45</v>
      </c>
      <c r="I70" s="5">
        <f t="shared" si="22"/>
        <v>90.772500000000008</v>
      </c>
      <c r="J70" s="5">
        <f t="shared" si="23"/>
        <v>86.45</v>
      </c>
      <c r="K70" s="5"/>
      <c r="L70" s="5">
        <f t="shared" si="24"/>
        <v>81.073000000000008</v>
      </c>
      <c r="M70" s="5">
        <v>85.34</v>
      </c>
      <c r="N70">
        <f t="shared" si="25"/>
        <v>89.606999999999999</v>
      </c>
      <c r="O70" s="5">
        <f t="shared" si="26"/>
        <v>85.339999999999989</v>
      </c>
      <c r="P70">
        <v>13</v>
      </c>
    </row>
    <row r="71" spans="1:16" ht="18" x14ac:dyDescent="0.35">
      <c r="A71" s="2" t="s">
        <v>17</v>
      </c>
      <c r="B71" s="5">
        <f t="shared" si="18"/>
        <v>86.649499999999989</v>
      </c>
      <c r="C71" s="12">
        <v>91.21</v>
      </c>
      <c r="D71" s="5">
        <f t="shared" si="19"/>
        <v>95.770499999999998</v>
      </c>
      <c r="E71" s="5">
        <f t="shared" si="20"/>
        <v>91.21</v>
      </c>
      <c r="F71" s="5"/>
      <c r="G71" s="5">
        <f t="shared" si="21"/>
        <v>88.663499999999999</v>
      </c>
      <c r="H71" s="12">
        <v>93.33</v>
      </c>
      <c r="I71" s="5">
        <f t="shared" si="22"/>
        <v>97.996499999999997</v>
      </c>
      <c r="J71" s="5">
        <f t="shared" si="23"/>
        <v>93.33</v>
      </c>
      <c r="K71" s="5"/>
      <c r="L71" s="5">
        <f t="shared" si="24"/>
        <v>87.608999999999995</v>
      </c>
      <c r="M71" s="5">
        <v>92.22</v>
      </c>
      <c r="N71">
        <f t="shared" si="25"/>
        <v>96.831000000000003</v>
      </c>
      <c r="O71" s="5">
        <f t="shared" si="26"/>
        <v>92.220000000000013</v>
      </c>
      <c r="P71">
        <v>6</v>
      </c>
    </row>
    <row r="72" spans="1:16" ht="18" x14ac:dyDescent="0.35">
      <c r="A72" s="2" t="s">
        <v>18</v>
      </c>
      <c r="B72" s="5">
        <f t="shared" si="18"/>
        <v>85.917999999999992</v>
      </c>
      <c r="C72" s="12">
        <v>90.44</v>
      </c>
      <c r="D72" s="5">
        <f t="shared" si="19"/>
        <v>94.962000000000003</v>
      </c>
      <c r="E72" s="5">
        <f t="shared" si="20"/>
        <v>90.44</v>
      </c>
      <c r="F72" s="5"/>
      <c r="G72" s="5">
        <f t="shared" si="21"/>
        <v>87.932000000000002</v>
      </c>
      <c r="H72" s="12">
        <v>92.56</v>
      </c>
      <c r="I72" s="5">
        <f t="shared" si="22"/>
        <v>97.188000000000002</v>
      </c>
      <c r="J72" s="5">
        <f t="shared" si="23"/>
        <v>92.56</v>
      </c>
      <c r="K72" s="5"/>
      <c r="L72" s="5">
        <f t="shared" si="24"/>
        <v>86.877499999999998</v>
      </c>
      <c r="M72" s="5">
        <v>91.45</v>
      </c>
      <c r="N72">
        <f t="shared" si="25"/>
        <v>96.022500000000008</v>
      </c>
      <c r="O72" s="5">
        <f t="shared" si="26"/>
        <v>91.45</v>
      </c>
      <c r="P72">
        <v>7</v>
      </c>
    </row>
    <row r="73" spans="1:16" ht="18" x14ac:dyDescent="0.35">
      <c r="A73" s="2" t="s">
        <v>31</v>
      </c>
      <c r="B73" s="5">
        <f t="shared" si="18"/>
        <v>87.856000000000009</v>
      </c>
      <c r="C73" s="12">
        <v>92.48</v>
      </c>
      <c r="D73" s="5">
        <f t="shared" si="19"/>
        <v>97.103999999999999</v>
      </c>
      <c r="E73" s="5">
        <f t="shared" si="20"/>
        <v>92.48</v>
      </c>
      <c r="F73" s="5"/>
      <c r="G73" s="5">
        <f t="shared" si="21"/>
        <v>89.86999999999999</v>
      </c>
      <c r="H73" s="12">
        <v>94.6</v>
      </c>
      <c r="I73" s="5">
        <f t="shared" si="22"/>
        <v>99.33</v>
      </c>
      <c r="J73" s="5">
        <f t="shared" si="23"/>
        <v>94.59999999999998</v>
      </c>
      <c r="K73" s="5"/>
      <c r="L73" s="5">
        <f t="shared" si="24"/>
        <v>88.8155</v>
      </c>
      <c r="M73" s="5">
        <v>93.49</v>
      </c>
      <c r="N73">
        <f t="shared" si="25"/>
        <v>98.16449999999999</v>
      </c>
      <c r="O73" s="5">
        <f t="shared" si="26"/>
        <v>93.49</v>
      </c>
      <c r="P73">
        <v>5</v>
      </c>
    </row>
    <row r="74" spans="1:16" ht="18" x14ac:dyDescent="0.35">
      <c r="A74" s="2" t="s">
        <v>19</v>
      </c>
      <c r="B74" s="5">
        <f t="shared" si="18"/>
        <v>91.874499999999998</v>
      </c>
      <c r="C74" s="9">
        <v>96.71</v>
      </c>
      <c r="D74" s="5">
        <f t="shared" si="19"/>
        <v>101.54549999999999</v>
      </c>
      <c r="E74" s="5">
        <f t="shared" si="20"/>
        <v>96.71</v>
      </c>
      <c r="F74" s="5"/>
      <c r="G74" s="5">
        <f t="shared" si="21"/>
        <v>93.888499999999993</v>
      </c>
      <c r="H74" s="9">
        <v>98.83</v>
      </c>
      <c r="I74" s="5">
        <f t="shared" si="22"/>
        <v>103.7715</v>
      </c>
      <c r="J74" s="5">
        <f t="shared" si="23"/>
        <v>98.83</v>
      </c>
      <c r="K74" s="5"/>
      <c r="L74" s="5">
        <f t="shared" si="24"/>
        <v>92.834000000000003</v>
      </c>
      <c r="M74" s="5">
        <v>97.72</v>
      </c>
      <c r="N74">
        <f t="shared" si="25"/>
        <v>102.60599999999999</v>
      </c>
      <c r="O74" s="5">
        <f t="shared" si="26"/>
        <v>97.719999999999985</v>
      </c>
      <c r="P74">
        <v>1</v>
      </c>
    </row>
    <row r="75" spans="1:16" ht="18" x14ac:dyDescent="0.35">
      <c r="A75" s="2" t="s">
        <v>20</v>
      </c>
      <c r="B75" s="5">
        <f t="shared" si="18"/>
        <v>91.171499999999995</v>
      </c>
      <c r="C75" s="12">
        <v>95.97</v>
      </c>
      <c r="D75" s="5">
        <f t="shared" si="19"/>
        <v>100.7685</v>
      </c>
      <c r="E75" s="5">
        <f t="shared" si="20"/>
        <v>95.970000000000013</v>
      </c>
      <c r="F75" s="5"/>
      <c r="G75" s="5">
        <f t="shared" si="21"/>
        <v>93.185500000000005</v>
      </c>
      <c r="H75" s="12">
        <v>98.09</v>
      </c>
      <c r="I75" s="5">
        <f t="shared" si="22"/>
        <v>102.9945</v>
      </c>
      <c r="J75" s="5">
        <f t="shared" si="23"/>
        <v>98.090000000000018</v>
      </c>
      <c r="K75" s="5"/>
      <c r="L75" s="5">
        <f t="shared" si="24"/>
        <v>92.131</v>
      </c>
      <c r="M75" s="5">
        <v>96.98</v>
      </c>
      <c r="N75">
        <f t="shared" si="25"/>
        <v>101.82900000000001</v>
      </c>
      <c r="O75" s="5">
        <f t="shared" si="26"/>
        <v>96.98</v>
      </c>
      <c r="P75">
        <v>2</v>
      </c>
    </row>
    <row r="76" spans="1:16" ht="18" x14ac:dyDescent="0.35">
      <c r="A76" s="2" t="s">
        <v>28</v>
      </c>
      <c r="B76" s="5">
        <f t="shared" si="18"/>
        <v>80.854500000000002</v>
      </c>
      <c r="C76" s="12">
        <v>85.11</v>
      </c>
      <c r="D76" s="5">
        <f t="shared" si="19"/>
        <v>89.365499999999997</v>
      </c>
      <c r="E76" s="5">
        <f t="shared" si="20"/>
        <v>85.11</v>
      </c>
      <c r="F76" s="5"/>
      <c r="G76" s="5">
        <f t="shared" si="21"/>
        <v>82.868499999999997</v>
      </c>
      <c r="H76" s="12">
        <v>87.23</v>
      </c>
      <c r="I76" s="5">
        <f t="shared" si="22"/>
        <v>91.591500000000011</v>
      </c>
      <c r="J76" s="5">
        <f t="shared" si="23"/>
        <v>87.23</v>
      </c>
      <c r="K76" s="5"/>
      <c r="L76" s="5">
        <f t="shared" si="24"/>
        <v>81.814000000000007</v>
      </c>
      <c r="M76" s="5">
        <v>86.12</v>
      </c>
      <c r="N76">
        <f t="shared" si="25"/>
        <v>90.426000000000002</v>
      </c>
      <c r="O76" s="5">
        <f t="shared" si="26"/>
        <v>86.12</v>
      </c>
      <c r="P76">
        <v>12</v>
      </c>
    </row>
    <row r="77" spans="1:16" ht="18" x14ac:dyDescent="0.35">
      <c r="A77" s="2" t="s">
        <v>21</v>
      </c>
      <c r="B77" s="5">
        <f t="shared" si="18"/>
        <v>78.849999999999994</v>
      </c>
      <c r="C77" s="12">
        <v>83</v>
      </c>
      <c r="D77" s="5">
        <f t="shared" si="19"/>
        <v>87.15</v>
      </c>
      <c r="E77" s="5">
        <f t="shared" si="20"/>
        <v>83</v>
      </c>
      <c r="F77" s="5"/>
      <c r="G77" s="5">
        <f t="shared" si="21"/>
        <v>80.864000000000004</v>
      </c>
      <c r="H77" s="12">
        <v>85.12</v>
      </c>
      <c r="I77" s="5">
        <f t="shared" si="22"/>
        <v>89.376000000000005</v>
      </c>
      <c r="J77" s="5">
        <f t="shared" si="23"/>
        <v>85.12</v>
      </c>
      <c r="K77" s="5"/>
      <c r="L77" s="5">
        <f t="shared" si="24"/>
        <v>79.8095</v>
      </c>
      <c r="M77" s="5">
        <v>84.01</v>
      </c>
      <c r="N77">
        <f t="shared" si="25"/>
        <v>88.21050000000001</v>
      </c>
      <c r="O77" s="5">
        <f t="shared" si="26"/>
        <v>84.01</v>
      </c>
      <c r="P77">
        <v>14</v>
      </c>
    </row>
    <row r="78" spans="1:16" ht="18" x14ac:dyDescent="0.35">
      <c r="A78" s="2" t="s">
        <v>22</v>
      </c>
      <c r="B78" s="5">
        <f t="shared" si="18"/>
        <v>77.852500000000006</v>
      </c>
      <c r="C78" s="12">
        <v>81.95</v>
      </c>
      <c r="D78" s="5">
        <f t="shared" si="19"/>
        <v>86.047499999999999</v>
      </c>
      <c r="E78" s="5">
        <f t="shared" si="20"/>
        <v>81.95</v>
      </c>
      <c r="F78" s="5"/>
      <c r="G78" s="5">
        <f t="shared" si="21"/>
        <v>79.866499999999988</v>
      </c>
      <c r="H78" s="12">
        <v>84.07</v>
      </c>
      <c r="I78" s="5">
        <f t="shared" si="22"/>
        <v>88.273499999999999</v>
      </c>
      <c r="J78" s="5">
        <f t="shared" si="23"/>
        <v>84.07</v>
      </c>
      <c r="K78" s="5"/>
      <c r="L78" s="5">
        <f t="shared" si="24"/>
        <v>78.811999999999998</v>
      </c>
      <c r="M78" s="5">
        <v>82.96</v>
      </c>
      <c r="N78">
        <f t="shared" si="25"/>
        <v>87.10799999999999</v>
      </c>
      <c r="O78" s="5">
        <f t="shared" si="26"/>
        <v>82.96</v>
      </c>
      <c r="P78">
        <v>15</v>
      </c>
    </row>
  </sheetData>
  <mergeCells count="3">
    <mergeCell ref="B3:E3"/>
    <mergeCell ref="G3:J3"/>
    <mergeCell ref="L3:O3"/>
  </mergeCells>
  <pageMargins left="0.7" right="0.7" top="0.75" bottom="0.75" header="0.3" footer="0.3"/>
  <pageSetup orientation="portrait" horizontalDpi="200" verticalDpi="20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O25"/>
  <sheetViews>
    <sheetView topLeftCell="A2" zoomScale="86" zoomScaleNormal="86" workbookViewId="0">
      <selection activeCell="G5" sqref="G5:I25"/>
    </sheetView>
  </sheetViews>
  <sheetFormatPr defaultRowHeight="14.4" x14ac:dyDescent="0.3"/>
  <cols>
    <col min="1" max="1" width="20" customWidth="1"/>
  </cols>
  <sheetData>
    <row r="3" spans="1:15" ht="18" x14ac:dyDescent="0.35">
      <c r="A3" s="1"/>
      <c r="B3" s="17" t="s">
        <v>59</v>
      </c>
      <c r="C3" s="16"/>
      <c r="D3" s="16"/>
      <c r="E3" s="16"/>
      <c r="F3" s="1"/>
      <c r="G3" s="17" t="s">
        <v>58</v>
      </c>
      <c r="H3" s="17"/>
      <c r="I3" s="17"/>
      <c r="J3" s="17"/>
      <c r="K3" s="1"/>
      <c r="L3" s="16"/>
      <c r="M3" s="16"/>
      <c r="N3" s="16"/>
      <c r="O3" s="16"/>
    </row>
    <row r="4" spans="1:15" ht="18" x14ac:dyDescent="0.35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1"/>
      <c r="G4" s="2" t="s">
        <v>1</v>
      </c>
      <c r="H4" s="2" t="s">
        <v>2</v>
      </c>
      <c r="I4" s="2" t="s">
        <v>3</v>
      </c>
      <c r="J4" s="3" t="s">
        <v>4</v>
      </c>
      <c r="K4" s="1"/>
      <c r="L4" s="2" t="s">
        <v>1</v>
      </c>
      <c r="M4" s="2" t="s">
        <v>2</v>
      </c>
      <c r="N4" s="2" t="s">
        <v>3</v>
      </c>
      <c r="O4" s="3" t="s">
        <v>4</v>
      </c>
    </row>
    <row r="5" spans="1:15" ht="18" x14ac:dyDescent="0.35">
      <c r="A5" s="2" t="s">
        <v>8</v>
      </c>
      <c r="B5">
        <v>5.84</v>
      </c>
      <c r="C5" s="5">
        <f>B5-(B5*5/100)</f>
        <v>5.548</v>
      </c>
      <c r="D5" s="5">
        <f>B5+(B5*5/100)</f>
        <v>6.1319999999999997</v>
      </c>
      <c r="E5">
        <f>AVERAGE(B5:D5)</f>
        <v>5.84</v>
      </c>
      <c r="F5">
        <v>21</v>
      </c>
      <c r="G5" s="5">
        <f>H5+(H5*5/100)</f>
        <v>20.327999999999999</v>
      </c>
      <c r="H5" s="5">
        <v>19.36</v>
      </c>
      <c r="I5" s="5">
        <f>H5-(H5*5/100)</f>
        <v>18.391999999999999</v>
      </c>
      <c r="J5" s="5">
        <f>AVERAGE(G5:I5)</f>
        <v>19.36</v>
      </c>
    </row>
    <row r="6" spans="1:15" ht="18" x14ac:dyDescent="0.35">
      <c r="A6" s="2" t="s">
        <v>9</v>
      </c>
      <c r="B6">
        <v>5.43</v>
      </c>
      <c r="C6" s="5">
        <f t="shared" ref="C6:C25" si="0">B6-(B6*5/100)</f>
        <v>5.1585000000000001</v>
      </c>
      <c r="D6" s="5">
        <f t="shared" ref="D6:D25" si="1">B6+(B6*5/100)</f>
        <v>5.7014999999999993</v>
      </c>
      <c r="E6">
        <f t="shared" ref="E6:E24" si="2">AVERAGE(B6:D6)</f>
        <v>5.43</v>
      </c>
      <c r="F6">
        <v>19</v>
      </c>
      <c r="G6" s="5">
        <f t="shared" ref="G6:G25" si="3">H6+(H6*5/100)</f>
        <v>20.832000000000001</v>
      </c>
      <c r="H6" s="5">
        <v>19.84</v>
      </c>
      <c r="I6" s="5">
        <f t="shared" ref="I6:I25" si="4">H6-(H6*5/100)</f>
        <v>18.847999999999999</v>
      </c>
      <c r="J6" s="5">
        <f t="shared" ref="J6:J25" si="5">AVERAGE(G6:I6)</f>
        <v>19.84</v>
      </c>
    </row>
    <row r="7" spans="1:15" ht="18" x14ac:dyDescent="0.35">
      <c r="A7" s="2" t="s">
        <v>10</v>
      </c>
      <c r="B7">
        <v>5.59</v>
      </c>
      <c r="C7" s="5">
        <f t="shared" si="0"/>
        <v>5.3105000000000002</v>
      </c>
      <c r="D7" s="5">
        <f t="shared" si="1"/>
        <v>5.8694999999999995</v>
      </c>
      <c r="E7">
        <f t="shared" si="2"/>
        <v>5.59</v>
      </c>
      <c r="F7">
        <v>20</v>
      </c>
      <c r="G7" s="5">
        <f t="shared" si="3"/>
        <v>20.611499999999999</v>
      </c>
      <c r="H7" s="5">
        <v>19.63</v>
      </c>
      <c r="I7" s="5">
        <f t="shared" si="4"/>
        <v>18.648499999999999</v>
      </c>
      <c r="J7" s="5">
        <f t="shared" si="5"/>
        <v>19.63</v>
      </c>
    </row>
    <row r="8" spans="1:15" ht="18" x14ac:dyDescent="0.35">
      <c r="A8" s="2" t="s">
        <v>29</v>
      </c>
      <c r="B8">
        <v>5.35</v>
      </c>
      <c r="C8" s="5">
        <f t="shared" si="0"/>
        <v>5.0824999999999996</v>
      </c>
      <c r="D8" s="5">
        <f t="shared" si="1"/>
        <v>5.6174999999999997</v>
      </c>
      <c r="E8">
        <f t="shared" si="2"/>
        <v>5.3499999999999988</v>
      </c>
      <c r="F8">
        <v>18</v>
      </c>
      <c r="G8" s="5">
        <f t="shared" si="3"/>
        <v>21</v>
      </c>
      <c r="H8" s="5">
        <v>20</v>
      </c>
      <c r="I8" s="5">
        <f t="shared" si="4"/>
        <v>19</v>
      </c>
      <c r="J8" s="5">
        <f t="shared" si="5"/>
        <v>20</v>
      </c>
    </row>
    <row r="9" spans="1:15" ht="18" x14ac:dyDescent="0.35">
      <c r="A9" s="2" t="s">
        <v>11</v>
      </c>
      <c r="B9">
        <v>5.1100000000000003</v>
      </c>
      <c r="C9" s="5">
        <f t="shared" si="0"/>
        <v>4.8545000000000007</v>
      </c>
      <c r="D9" s="5">
        <f t="shared" si="1"/>
        <v>5.3654999999999999</v>
      </c>
      <c r="E9">
        <f t="shared" si="2"/>
        <v>5.1100000000000003</v>
      </c>
      <c r="F9">
        <v>16</v>
      </c>
      <c r="G9" s="5">
        <f t="shared" si="3"/>
        <v>21.346499999999999</v>
      </c>
      <c r="H9" s="5">
        <v>20.329999999999998</v>
      </c>
      <c r="I9" s="5">
        <f t="shared" si="4"/>
        <v>19.313499999999998</v>
      </c>
      <c r="J9" s="5">
        <f t="shared" si="5"/>
        <v>20.329999999999998</v>
      </c>
    </row>
    <row r="10" spans="1:15" ht="18" x14ac:dyDescent="0.35">
      <c r="A10" s="2" t="s">
        <v>12</v>
      </c>
      <c r="B10">
        <v>5.28</v>
      </c>
      <c r="C10" s="5">
        <f t="shared" si="0"/>
        <v>5.016</v>
      </c>
      <c r="D10" s="5">
        <f t="shared" si="1"/>
        <v>5.5440000000000005</v>
      </c>
      <c r="E10">
        <f t="shared" si="2"/>
        <v>5.28</v>
      </c>
      <c r="F10">
        <v>17</v>
      </c>
      <c r="G10" s="5">
        <f t="shared" si="3"/>
        <v>21.1995</v>
      </c>
      <c r="H10" s="5">
        <v>20.190000000000001</v>
      </c>
      <c r="I10" s="5">
        <f t="shared" si="4"/>
        <v>19.180500000000002</v>
      </c>
      <c r="J10" s="5">
        <f t="shared" si="5"/>
        <v>20.190000000000001</v>
      </c>
    </row>
    <row r="11" spans="1:15" ht="18" x14ac:dyDescent="0.35">
      <c r="A11" s="2" t="s">
        <v>30</v>
      </c>
      <c r="B11">
        <v>4.3099999999999996</v>
      </c>
      <c r="C11" s="5">
        <f t="shared" si="0"/>
        <v>4.0945</v>
      </c>
      <c r="D11" s="5">
        <f t="shared" si="1"/>
        <v>4.5254999999999992</v>
      </c>
      <c r="E11">
        <f t="shared" si="2"/>
        <v>4.3099999999999996</v>
      </c>
      <c r="F11">
        <v>8</v>
      </c>
      <c r="G11" s="5">
        <f t="shared" si="3"/>
        <v>22.375499999999999</v>
      </c>
      <c r="H11" s="5">
        <v>21.31</v>
      </c>
      <c r="I11" s="5">
        <f t="shared" si="4"/>
        <v>20.244499999999999</v>
      </c>
      <c r="J11" s="5">
        <f t="shared" si="5"/>
        <v>21.31</v>
      </c>
    </row>
    <row r="12" spans="1:15" ht="18" x14ac:dyDescent="0.35">
      <c r="A12" s="2" t="s">
        <v>13</v>
      </c>
      <c r="B12">
        <v>4.1900000000000004</v>
      </c>
      <c r="C12" s="5">
        <f t="shared" si="0"/>
        <v>3.9805000000000001</v>
      </c>
      <c r="D12" s="5">
        <f t="shared" si="1"/>
        <v>4.3995000000000006</v>
      </c>
      <c r="E12">
        <f t="shared" si="2"/>
        <v>4.1900000000000004</v>
      </c>
      <c r="F12">
        <v>3</v>
      </c>
      <c r="G12" s="5">
        <f t="shared" si="3"/>
        <v>23.467500000000001</v>
      </c>
      <c r="H12" s="5">
        <v>22.35</v>
      </c>
      <c r="I12" s="5">
        <f t="shared" si="4"/>
        <v>21.232500000000002</v>
      </c>
      <c r="J12" s="5">
        <f t="shared" si="5"/>
        <v>22.350000000000005</v>
      </c>
    </row>
    <row r="13" spans="1:15" ht="18" x14ac:dyDescent="0.35">
      <c r="A13" s="2" t="s">
        <v>14</v>
      </c>
      <c r="B13">
        <v>4.2</v>
      </c>
      <c r="C13" s="5">
        <f t="shared" si="0"/>
        <v>3.99</v>
      </c>
      <c r="D13" s="5">
        <f t="shared" si="1"/>
        <v>4.41</v>
      </c>
      <c r="E13">
        <f t="shared" si="2"/>
        <v>4.2</v>
      </c>
      <c r="F13">
        <v>4</v>
      </c>
      <c r="G13" s="5">
        <f t="shared" si="3"/>
        <v>23.110500000000002</v>
      </c>
      <c r="H13" s="5">
        <v>22.01</v>
      </c>
      <c r="I13" s="5">
        <f t="shared" si="4"/>
        <v>20.909500000000001</v>
      </c>
      <c r="J13" s="5">
        <f t="shared" si="5"/>
        <v>22.01</v>
      </c>
    </row>
    <row r="14" spans="1:15" ht="18" x14ac:dyDescent="0.35">
      <c r="A14" s="2" t="s">
        <v>26</v>
      </c>
      <c r="B14">
        <v>4.51</v>
      </c>
      <c r="C14" s="5">
        <f t="shared" si="0"/>
        <v>4.2844999999999995</v>
      </c>
      <c r="D14" s="5">
        <f t="shared" si="1"/>
        <v>4.7355</v>
      </c>
      <c r="E14">
        <f t="shared" si="2"/>
        <v>4.51</v>
      </c>
      <c r="F14">
        <v>11</v>
      </c>
      <c r="G14" s="5">
        <f t="shared" si="3"/>
        <v>22.029</v>
      </c>
      <c r="H14" s="5">
        <v>20.98</v>
      </c>
      <c r="I14" s="5">
        <f t="shared" si="4"/>
        <v>19.931000000000001</v>
      </c>
      <c r="J14" s="5">
        <f t="shared" si="5"/>
        <v>20.98</v>
      </c>
    </row>
    <row r="15" spans="1:15" ht="18" x14ac:dyDescent="0.35">
      <c r="A15" s="2" t="s">
        <v>15</v>
      </c>
      <c r="B15">
        <v>4.3899999999999997</v>
      </c>
      <c r="C15" s="5">
        <f t="shared" si="0"/>
        <v>4.1704999999999997</v>
      </c>
      <c r="D15" s="5">
        <f t="shared" si="1"/>
        <v>4.6094999999999997</v>
      </c>
      <c r="E15">
        <f t="shared" si="2"/>
        <v>4.3899999999999997</v>
      </c>
      <c r="F15">
        <v>9</v>
      </c>
      <c r="G15" s="5">
        <f>H15+(H15*5/100)</f>
        <v>22.302</v>
      </c>
      <c r="H15" s="5">
        <v>21.24</v>
      </c>
      <c r="I15" s="5">
        <f>H15-(H15*5/100)</f>
        <v>20.177999999999997</v>
      </c>
      <c r="J15" s="5">
        <f>AVERAGE(G15:I15)</f>
        <v>21.24</v>
      </c>
    </row>
    <row r="16" spans="1:15" ht="18" x14ac:dyDescent="0.35">
      <c r="A16" s="2" t="s">
        <v>16</v>
      </c>
      <c r="B16">
        <v>4.46</v>
      </c>
      <c r="C16" s="5">
        <f t="shared" si="0"/>
        <v>4.2370000000000001</v>
      </c>
      <c r="D16" s="5">
        <f t="shared" si="1"/>
        <v>4.6829999999999998</v>
      </c>
      <c r="E16">
        <f t="shared" si="2"/>
        <v>4.46</v>
      </c>
      <c r="F16">
        <v>10</v>
      </c>
      <c r="G16" s="5">
        <f>H16+(H16*5/100)</f>
        <v>22.155000000000001</v>
      </c>
      <c r="H16" s="5">
        <v>21.1</v>
      </c>
      <c r="I16" s="5">
        <f>H16-(H16*5/100)</f>
        <v>20.045000000000002</v>
      </c>
      <c r="J16" s="5">
        <f>AVERAGE(G16:I16)</f>
        <v>21.1</v>
      </c>
    </row>
    <row r="17" spans="1:10" ht="18" x14ac:dyDescent="0.35">
      <c r="A17" s="2" t="s">
        <v>25</v>
      </c>
      <c r="B17">
        <v>4.71</v>
      </c>
      <c r="C17" s="5">
        <f t="shared" si="0"/>
        <v>4.4744999999999999</v>
      </c>
      <c r="D17" s="5">
        <f t="shared" si="1"/>
        <v>4.9455</v>
      </c>
      <c r="E17">
        <f t="shared" si="2"/>
        <v>4.71</v>
      </c>
      <c r="F17">
        <v>13</v>
      </c>
      <c r="G17" s="5">
        <f t="shared" si="3"/>
        <v>21.713999999999999</v>
      </c>
      <c r="H17" s="5">
        <v>20.68</v>
      </c>
      <c r="I17" s="5">
        <f t="shared" si="4"/>
        <v>19.646000000000001</v>
      </c>
      <c r="J17" s="5">
        <f t="shared" si="5"/>
        <v>20.68</v>
      </c>
    </row>
    <row r="18" spans="1:10" ht="18" x14ac:dyDescent="0.35">
      <c r="A18" s="2" t="s">
        <v>17</v>
      </c>
      <c r="B18" s="5">
        <v>4.2</v>
      </c>
      <c r="C18" s="5">
        <f t="shared" si="0"/>
        <v>3.99</v>
      </c>
      <c r="D18" s="5">
        <f t="shared" si="1"/>
        <v>4.41</v>
      </c>
      <c r="E18">
        <f t="shared" si="2"/>
        <v>4.2</v>
      </c>
      <c r="F18">
        <v>6</v>
      </c>
      <c r="G18" s="5">
        <f>H18+(H18*5/100)</f>
        <v>22.753500000000003</v>
      </c>
      <c r="H18" s="5">
        <v>21.67</v>
      </c>
      <c r="I18" s="5">
        <f>H18-(H18*5/100)</f>
        <v>20.586500000000001</v>
      </c>
      <c r="J18" s="5">
        <f>AVERAGE(G18:I18)</f>
        <v>21.67</v>
      </c>
    </row>
    <row r="19" spans="1:10" ht="18" x14ac:dyDescent="0.35">
      <c r="A19" s="2" t="s">
        <v>18</v>
      </c>
      <c r="B19">
        <v>4.22</v>
      </c>
      <c r="C19" s="5">
        <f t="shared" si="0"/>
        <v>4.0089999999999995</v>
      </c>
      <c r="D19" s="5">
        <f t="shared" si="1"/>
        <v>4.431</v>
      </c>
      <c r="E19">
        <f t="shared" si="2"/>
        <v>4.22</v>
      </c>
      <c r="F19">
        <v>7</v>
      </c>
      <c r="G19" s="5">
        <f>H19+(H19*5/100)</f>
        <v>22.554000000000002</v>
      </c>
      <c r="H19" s="5">
        <v>21.48</v>
      </c>
      <c r="I19" s="5">
        <f>H19-(H19*5/100)</f>
        <v>20.405999999999999</v>
      </c>
      <c r="J19" s="5">
        <f>AVERAGE(G19:I19)</f>
        <v>21.48</v>
      </c>
    </row>
    <row r="20" spans="1:10" ht="18" x14ac:dyDescent="0.35">
      <c r="A20" s="2" t="s">
        <v>31</v>
      </c>
      <c r="B20">
        <v>4.2300000000000004</v>
      </c>
      <c r="C20" s="5">
        <f t="shared" si="0"/>
        <v>4.0185000000000004</v>
      </c>
      <c r="D20" s="5">
        <f t="shared" si="1"/>
        <v>4.4415000000000004</v>
      </c>
      <c r="E20">
        <f t="shared" si="2"/>
        <v>4.2300000000000004</v>
      </c>
      <c r="F20">
        <v>5</v>
      </c>
      <c r="G20" s="5">
        <f t="shared" si="3"/>
        <v>22.984500000000001</v>
      </c>
      <c r="H20" s="5">
        <v>21.89</v>
      </c>
      <c r="I20" s="5">
        <f t="shared" si="4"/>
        <v>20.795500000000001</v>
      </c>
      <c r="J20" s="5">
        <f t="shared" si="5"/>
        <v>21.89</v>
      </c>
    </row>
    <row r="21" spans="1:10" ht="18" x14ac:dyDescent="0.35">
      <c r="A21" s="2" t="s">
        <v>19</v>
      </c>
      <c r="B21" s="5">
        <v>4.0199999999999996</v>
      </c>
      <c r="C21" s="5">
        <f t="shared" si="0"/>
        <v>3.8189999999999995</v>
      </c>
      <c r="D21" s="5">
        <f t="shared" si="1"/>
        <v>4.2209999999999992</v>
      </c>
      <c r="E21">
        <f t="shared" si="2"/>
        <v>4.0199999999999996</v>
      </c>
      <c r="F21">
        <v>1</v>
      </c>
      <c r="G21" s="5">
        <f t="shared" si="3"/>
        <v>23.656500000000001</v>
      </c>
      <c r="H21" s="5">
        <v>22.53</v>
      </c>
      <c r="I21" s="5">
        <f t="shared" si="4"/>
        <v>21.403500000000001</v>
      </c>
      <c r="J21" s="5">
        <f t="shared" si="5"/>
        <v>22.53</v>
      </c>
    </row>
    <row r="22" spans="1:10" ht="18" x14ac:dyDescent="0.35">
      <c r="A22" s="2" t="s">
        <v>20</v>
      </c>
      <c r="B22">
        <v>4.12</v>
      </c>
      <c r="C22" s="5">
        <f t="shared" si="0"/>
        <v>3.9140000000000001</v>
      </c>
      <c r="D22" s="5">
        <f t="shared" si="1"/>
        <v>4.3260000000000005</v>
      </c>
      <c r="E22">
        <f t="shared" si="2"/>
        <v>4.12</v>
      </c>
      <c r="F22">
        <v>2</v>
      </c>
      <c r="G22" s="5">
        <f t="shared" si="3"/>
        <v>23.625</v>
      </c>
      <c r="H22" s="5">
        <v>22.5</v>
      </c>
      <c r="I22" s="5">
        <f t="shared" si="4"/>
        <v>21.375</v>
      </c>
      <c r="J22" s="5">
        <f t="shared" si="5"/>
        <v>22.5</v>
      </c>
    </row>
    <row r="23" spans="1:10" ht="18" x14ac:dyDescent="0.35">
      <c r="A23" s="2" t="s">
        <v>28</v>
      </c>
      <c r="B23">
        <v>4.62</v>
      </c>
      <c r="C23" s="5">
        <f t="shared" si="0"/>
        <v>4.3890000000000002</v>
      </c>
      <c r="D23" s="5">
        <f t="shared" si="1"/>
        <v>4.851</v>
      </c>
      <c r="E23">
        <f t="shared" si="2"/>
        <v>4.62</v>
      </c>
      <c r="F23">
        <v>12</v>
      </c>
      <c r="G23" s="5">
        <f t="shared" si="3"/>
        <v>21.808499999999999</v>
      </c>
      <c r="H23" s="5">
        <v>20.77</v>
      </c>
      <c r="I23" s="5">
        <f t="shared" si="4"/>
        <v>19.7315</v>
      </c>
      <c r="J23" s="5">
        <f t="shared" si="5"/>
        <v>20.77</v>
      </c>
    </row>
    <row r="24" spans="1:10" ht="18" x14ac:dyDescent="0.35">
      <c r="A24" s="2" t="s">
        <v>21</v>
      </c>
      <c r="B24">
        <v>4.8</v>
      </c>
      <c r="C24" s="5">
        <f t="shared" si="0"/>
        <v>4.5599999999999996</v>
      </c>
      <c r="D24" s="5">
        <f t="shared" si="1"/>
        <v>5.04</v>
      </c>
      <c r="E24">
        <f t="shared" si="2"/>
        <v>4.8</v>
      </c>
      <c r="F24">
        <v>14</v>
      </c>
      <c r="G24" s="5">
        <f t="shared" si="3"/>
        <v>21.567</v>
      </c>
      <c r="H24" s="5">
        <v>20.54</v>
      </c>
      <c r="I24" s="5">
        <f t="shared" si="4"/>
        <v>19.512999999999998</v>
      </c>
      <c r="J24" s="5">
        <f t="shared" si="5"/>
        <v>20.54</v>
      </c>
    </row>
    <row r="25" spans="1:10" ht="18" x14ac:dyDescent="0.35">
      <c r="A25" s="2" t="s">
        <v>22</v>
      </c>
      <c r="B25" s="5">
        <v>4.92</v>
      </c>
      <c r="C25" s="5">
        <f t="shared" si="0"/>
        <v>4.6739999999999995</v>
      </c>
      <c r="D25" s="5">
        <f t="shared" si="1"/>
        <v>5.1660000000000004</v>
      </c>
      <c r="E25">
        <f>AVERAGE(B25:D25)</f>
        <v>4.92</v>
      </c>
      <c r="F25">
        <v>15</v>
      </c>
      <c r="G25" s="5">
        <f t="shared" si="3"/>
        <v>21.430499999999999</v>
      </c>
      <c r="H25" s="5">
        <v>20.41</v>
      </c>
      <c r="I25" s="5">
        <f t="shared" si="4"/>
        <v>19.389500000000002</v>
      </c>
      <c r="J25" s="5">
        <f t="shared" si="5"/>
        <v>20.41</v>
      </c>
    </row>
  </sheetData>
  <mergeCells count="3">
    <mergeCell ref="B3:E3"/>
    <mergeCell ref="G3:J3"/>
    <mergeCell ref="L3:O3"/>
  </mergeCells>
  <pageMargins left="0.7" right="0.7" top="0.75" bottom="0.75" header="0.3" footer="0.3"/>
  <pageSetup orientation="portrait" horizontalDpi="200" verticalDpi="200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P26"/>
  <sheetViews>
    <sheetView zoomScale="80" zoomScaleNormal="80" workbookViewId="0">
      <selection activeCell="M8" sqref="M8"/>
    </sheetView>
  </sheetViews>
  <sheetFormatPr defaultRowHeight="14.4" x14ac:dyDescent="0.3"/>
  <cols>
    <col min="1" max="1" width="20.5546875" customWidth="1"/>
  </cols>
  <sheetData>
    <row r="2" spans="1:16" ht="18" x14ac:dyDescent="0.35">
      <c r="A2" s="4" t="s">
        <v>40</v>
      </c>
    </row>
    <row r="3" spans="1:16" ht="18" x14ac:dyDescent="0.35">
      <c r="A3" s="1"/>
      <c r="B3" s="16" t="s">
        <v>5</v>
      </c>
      <c r="C3" s="16"/>
      <c r="D3" s="16"/>
      <c r="E3" s="16"/>
      <c r="F3" s="1"/>
      <c r="G3" s="16" t="s">
        <v>6</v>
      </c>
      <c r="H3" s="16"/>
      <c r="I3" s="16"/>
      <c r="J3" s="16"/>
      <c r="K3" s="1"/>
      <c r="L3" s="16" t="s">
        <v>7</v>
      </c>
      <c r="M3" s="16"/>
      <c r="N3" s="16"/>
      <c r="O3" s="16"/>
    </row>
    <row r="4" spans="1:16" ht="18" x14ac:dyDescent="0.35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1"/>
      <c r="G4" s="2" t="s">
        <v>1</v>
      </c>
      <c r="H4" s="2" t="s">
        <v>2</v>
      </c>
      <c r="I4" s="2" t="s">
        <v>3</v>
      </c>
      <c r="J4" s="3" t="s">
        <v>4</v>
      </c>
      <c r="K4" s="1"/>
      <c r="L4" s="2" t="s">
        <v>1</v>
      </c>
      <c r="M4" s="2" t="s">
        <v>2</v>
      </c>
      <c r="N4" s="2" t="s">
        <v>3</v>
      </c>
      <c r="O4" s="3" t="s">
        <v>4</v>
      </c>
    </row>
    <row r="5" spans="1:16" ht="18" x14ac:dyDescent="0.35">
      <c r="A5" s="2" t="s">
        <v>8</v>
      </c>
      <c r="B5" s="5">
        <f>C5-(C5*5/100)</f>
        <v>34.503999999999998</v>
      </c>
      <c r="C5">
        <v>36.32</v>
      </c>
      <c r="D5" s="5">
        <f>C5+(C5*5/100)</f>
        <v>38.136000000000003</v>
      </c>
      <c r="E5" s="5">
        <f>AVERAGE(B5:D5)</f>
        <v>36.32</v>
      </c>
      <c r="F5" s="5"/>
      <c r="G5" s="5">
        <f>H5-(H5*5/100)</f>
        <v>34.655999999999999</v>
      </c>
      <c r="H5" s="5">
        <v>36.479999999999997</v>
      </c>
      <c r="I5" s="5">
        <f>H5+(H5*5/100)</f>
        <v>38.303999999999995</v>
      </c>
      <c r="J5" s="5">
        <f>AVERAGE(G5:I5)</f>
        <v>36.479999999999997</v>
      </c>
      <c r="K5" s="5"/>
      <c r="L5" s="5">
        <f>M5-(M5*5/100)</f>
        <v>34.428000000000004</v>
      </c>
      <c r="M5" s="5">
        <v>36.24</v>
      </c>
      <c r="N5" s="5">
        <f>M5+(M5*5/100)</f>
        <v>38.052</v>
      </c>
      <c r="O5" s="5">
        <f>AVERAGE(L5:N5)</f>
        <v>36.24</v>
      </c>
      <c r="P5">
        <v>21</v>
      </c>
    </row>
    <row r="6" spans="1:16" ht="18" x14ac:dyDescent="0.35">
      <c r="A6" s="2" t="s">
        <v>9</v>
      </c>
      <c r="B6" s="5">
        <f t="shared" ref="B6:B25" si="0">C6-(C6*5/100)</f>
        <v>35.454000000000001</v>
      </c>
      <c r="C6">
        <v>37.32</v>
      </c>
      <c r="D6" s="5">
        <f t="shared" ref="D6:D25" si="1">C6+(C6*5/100)</f>
        <v>39.186</v>
      </c>
      <c r="E6" s="5">
        <f t="shared" ref="E6:E25" si="2">AVERAGE(B6:D6)</f>
        <v>37.32</v>
      </c>
      <c r="F6" s="5"/>
      <c r="G6" s="5">
        <f t="shared" ref="G6:G25" si="3">H6-(H6*5/100)</f>
        <v>36.233000000000004</v>
      </c>
      <c r="H6" s="5">
        <v>38.14</v>
      </c>
      <c r="I6" s="5">
        <f t="shared" ref="I6:I25" si="4">H6+(H6*5/100)</f>
        <v>40.046999999999997</v>
      </c>
      <c r="J6" s="5">
        <f t="shared" ref="J6:J25" si="5">AVERAGE(G6:I6)</f>
        <v>38.14</v>
      </c>
      <c r="K6" s="5"/>
      <c r="L6" s="5">
        <f t="shared" ref="L6:L25" si="6">M6-(M6*5/100)</f>
        <v>35.121499999999997</v>
      </c>
      <c r="M6" s="5">
        <v>36.97</v>
      </c>
      <c r="N6" s="5">
        <f t="shared" ref="N6:N25" si="7">M6+(M6*5/100)</f>
        <v>38.8185</v>
      </c>
      <c r="O6" s="5">
        <f t="shared" ref="O6:O25" si="8">AVERAGE(L6:N6)</f>
        <v>36.97</v>
      </c>
      <c r="P6">
        <v>19</v>
      </c>
    </row>
    <row r="7" spans="1:16" ht="18" x14ac:dyDescent="0.35">
      <c r="A7" s="2" t="s">
        <v>10</v>
      </c>
      <c r="B7" s="5">
        <f t="shared" si="0"/>
        <v>36.404000000000003</v>
      </c>
      <c r="C7">
        <v>38.32</v>
      </c>
      <c r="D7" s="5">
        <f t="shared" si="1"/>
        <v>40.235999999999997</v>
      </c>
      <c r="E7" s="5">
        <f t="shared" si="2"/>
        <v>38.32</v>
      </c>
      <c r="F7" s="5"/>
      <c r="G7" s="5">
        <f t="shared" si="3"/>
        <v>36.109499999999997</v>
      </c>
      <c r="H7" s="5">
        <v>38.01</v>
      </c>
      <c r="I7" s="5">
        <f t="shared" si="4"/>
        <v>39.910499999999999</v>
      </c>
      <c r="J7" s="5">
        <f t="shared" si="5"/>
        <v>38.01</v>
      </c>
      <c r="K7" s="5"/>
      <c r="L7" s="5">
        <f t="shared" si="6"/>
        <v>34.808</v>
      </c>
      <c r="M7" s="5">
        <v>36.64</v>
      </c>
      <c r="N7" s="5">
        <f t="shared" si="7"/>
        <v>38.472000000000001</v>
      </c>
      <c r="O7" s="5">
        <f t="shared" si="8"/>
        <v>36.640000000000008</v>
      </c>
      <c r="P7">
        <v>20</v>
      </c>
    </row>
    <row r="8" spans="1:16" ht="18" x14ac:dyDescent="0.35">
      <c r="A8" s="2" t="s">
        <v>29</v>
      </c>
      <c r="B8" s="5">
        <f t="shared" si="0"/>
        <v>37.353999999999999</v>
      </c>
      <c r="C8">
        <v>39.32</v>
      </c>
      <c r="D8" s="5">
        <f t="shared" si="1"/>
        <v>41.286000000000001</v>
      </c>
      <c r="E8" s="5">
        <f t="shared" si="2"/>
        <v>39.32</v>
      </c>
      <c r="F8" s="5"/>
      <c r="G8" s="5">
        <f t="shared" si="3"/>
        <v>38.845500000000001</v>
      </c>
      <c r="H8" s="5">
        <v>40.89</v>
      </c>
      <c r="I8" s="5">
        <f t="shared" si="4"/>
        <v>42.9345</v>
      </c>
      <c r="J8" s="5">
        <f t="shared" si="5"/>
        <v>40.89</v>
      </c>
      <c r="K8" s="5"/>
      <c r="L8" s="5">
        <f t="shared" si="6"/>
        <v>35.577500000000001</v>
      </c>
      <c r="M8" s="5">
        <v>37.450000000000003</v>
      </c>
      <c r="N8" s="5">
        <f t="shared" si="7"/>
        <v>39.322500000000005</v>
      </c>
      <c r="O8" s="5">
        <f t="shared" si="8"/>
        <v>37.450000000000003</v>
      </c>
      <c r="P8">
        <v>18</v>
      </c>
    </row>
    <row r="9" spans="1:16" ht="18" x14ac:dyDescent="0.35">
      <c r="A9" s="2" t="s">
        <v>11</v>
      </c>
      <c r="B9" s="5">
        <f t="shared" si="0"/>
        <v>38.304000000000002</v>
      </c>
      <c r="C9">
        <v>40.32</v>
      </c>
      <c r="D9" s="5">
        <f t="shared" si="1"/>
        <v>42.335999999999999</v>
      </c>
      <c r="E9" s="5">
        <f t="shared" si="2"/>
        <v>40.32</v>
      </c>
      <c r="F9" s="5"/>
      <c r="G9" s="5">
        <f t="shared" si="3"/>
        <v>42.5505</v>
      </c>
      <c r="H9" s="5">
        <v>44.79</v>
      </c>
      <c r="I9" s="5">
        <f t="shared" si="4"/>
        <v>47.029499999999999</v>
      </c>
      <c r="J9" s="5">
        <f t="shared" si="5"/>
        <v>44.79</v>
      </c>
      <c r="K9" s="5"/>
      <c r="L9" s="5">
        <f t="shared" si="6"/>
        <v>39.025999999999996</v>
      </c>
      <c r="M9" s="5">
        <v>41.08</v>
      </c>
      <c r="N9" s="5">
        <f t="shared" si="7"/>
        <v>43.134</v>
      </c>
      <c r="O9" s="5">
        <f t="shared" si="8"/>
        <v>41.08</v>
      </c>
      <c r="P9">
        <v>16</v>
      </c>
    </row>
    <row r="10" spans="1:16" ht="18" x14ac:dyDescent="0.35">
      <c r="A10" s="2" t="s">
        <v>12</v>
      </c>
      <c r="B10" s="5">
        <f t="shared" si="0"/>
        <v>39.253999999999998</v>
      </c>
      <c r="C10">
        <v>41.32</v>
      </c>
      <c r="D10" s="5">
        <f t="shared" si="1"/>
        <v>43.386000000000003</v>
      </c>
      <c r="E10" s="5">
        <f t="shared" si="2"/>
        <v>41.32</v>
      </c>
      <c r="F10" s="5"/>
      <c r="G10" s="5">
        <f t="shared" si="3"/>
        <v>41.667000000000002</v>
      </c>
      <c r="H10" s="5">
        <v>43.86</v>
      </c>
      <c r="I10" s="5">
        <f t="shared" si="4"/>
        <v>46.052999999999997</v>
      </c>
      <c r="J10" s="5">
        <f t="shared" si="5"/>
        <v>43.859999999999992</v>
      </c>
      <c r="K10" s="5"/>
      <c r="L10" s="5">
        <f t="shared" si="6"/>
        <v>37.971499999999999</v>
      </c>
      <c r="M10" s="5">
        <v>39.97</v>
      </c>
      <c r="N10" s="5">
        <f t="shared" si="7"/>
        <v>41.968499999999999</v>
      </c>
      <c r="O10" s="5">
        <f t="shared" si="8"/>
        <v>39.97</v>
      </c>
      <c r="P10">
        <v>17</v>
      </c>
    </row>
    <row r="11" spans="1:16" ht="18" x14ac:dyDescent="0.35">
      <c r="A11" s="2" t="s">
        <v>30</v>
      </c>
      <c r="B11" s="5">
        <f t="shared" si="0"/>
        <v>40.204000000000001</v>
      </c>
      <c r="C11">
        <v>42.32</v>
      </c>
      <c r="D11" s="5">
        <f t="shared" si="1"/>
        <v>44.436</v>
      </c>
      <c r="E11" s="5">
        <f t="shared" si="2"/>
        <v>42.32</v>
      </c>
      <c r="F11" s="5"/>
      <c r="G11" s="5">
        <f t="shared" si="3"/>
        <v>61.901999999999994</v>
      </c>
      <c r="H11" s="5">
        <v>65.16</v>
      </c>
      <c r="I11" s="5">
        <f t="shared" si="4"/>
        <v>68.417999999999992</v>
      </c>
      <c r="J11" s="5">
        <f t="shared" si="5"/>
        <v>65.159999999999982</v>
      </c>
      <c r="K11" s="5"/>
      <c r="L11" s="5">
        <f t="shared" si="6"/>
        <v>57.731500000000004</v>
      </c>
      <c r="M11" s="5">
        <v>60.77</v>
      </c>
      <c r="N11" s="5">
        <f t="shared" si="7"/>
        <v>63.808500000000002</v>
      </c>
      <c r="O11" s="5">
        <f t="shared" si="8"/>
        <v>60.77</v>
      </c>
      <c r="P11">
        <v>8</v>
      </c>
    </row>
    <row r="12" spans="1:16" ht="18" x14ac:dyDescent="0.35">
      <c r="A12" s="2" t="s">
        <v>13</v>
      </c>
      <c r="B12" s="5">
        <f t="shared" si="0"/>
        <v>41.154000000000003</v>
      </c>
      <c r="C12">
        <v>43.32</v>
      </c>
      <c r="D12" s="5">
        <f t="shared" si="1"/>
        <v>45.485999999999997</v>
      </c>
      <c r="E12" s="5">
        <f t="shared" si="2"/>
        <v>43.32</v>
      </c>
      <c r="F12" s="5"/>
      <c r="G12" s="5">
        <f t="shared" si="3"/>
        <v>70.414000000000001</v>
      </c>
      <c r="H12" s="5">
        <v>74.12</v>
      </c>
      <c r="I12" s="5">
        <f t="shared" si="4"/>
        <v>77.826000000000008</v>
      </c>
      <c r="J12" s="5">
        <f t="shared" si="5"/>
        <v>74.12</v>
      </c>
      <c r="K12" s="5"/>
      <c r="L12" s="5">
        <f t="shared" si="6"/>
        <v>66.5</v>
      </c>
      <c r="M12" s="5">
        <v>70</v>
      </c>
      <c r="N12" s="5">
        <f t="shared" si="7"/>
        <v>73.5</v>
      </c>
      <c r="O12" s="5">
        <f t="shared" si="8"/>
        <v>70</v>
      </c>
      <c r="P12">
        <v>6</v>
      </c>
    </row>
    <row r="13" spans="1:16" ht="18" x14ac:dyDescent="0.35">
      <c r="A13" s="2" t="s">
        <v>14</v>
      </c>
      <c r="B13" s="5">
        <f t="shared" si="0"/>
        <v>42.103999999999999</v>
      </c>
      <c r="C13">
        <v>44.32</v>
      </c>
      <c r="D13" s="5">
        <f t="shared" si="1"/>
        <v>46.536000000000001</v>
      </c>
      <c r="E13" s="5">
        <f t="shared" si="2"/>
        <v>44.32</v>
      </c>
      <c r="F13" s="5"/>
      <c r="G13" s="5">
        <f t="shared" si="3"/>
        <v>67.345500000000001</v>
      </c>
      <c r="H13" s="5">
        <v>70.89</v>
      </c>
      <c r="I13" s="5">
        <f t="shared" si="4"/>
        <v>74.4345</v>
      </c>
      <c r="J13" s="5">
        <f t="shared" si="5"/>
        <v>70.89</v>
      </c>
      <c r="K13" s="5"/>
      <c r="L13" s="5">
        <f t="shared" si="6"/>
        <v>64.115499999999997</v>
      </c>
      <c r="M13" s="5">
        <v>67.489999999999995</v>
      </c>
      <c r="N13" s="5">
        <f t="shared" si="7"/>
        <v>70.864499999999992</v>
      </c>
      <c r="O13" s="5">
        <f t="shared" si="8"/>
        <v>67.489999999999995</v>
      </c>
      <c r="P13">
        <v>7</v>
      </c>
    </row>
    <row r="14" spans="1:16" ht="18" x14ac:dyDescent="0.35">
      <c r="A14" s="2" t="s">
        <v>26</v>
      </c>
      <c r="B14" s="5">
        <f t="shared" si="0"/>
        <v>43.054000000000002</v>
      </c>
      <c r="C14">
        <v>45.32</v>
      </c>
      <c r="D14" s="5">
        <f t="shared" si="1"/>
        <v>47.585999999999999</v>
      </c>
      <c r="E14" s="5">
        <f t="shared" si="2"/>
        <v>45.319999999999993</v>
      </c>
      <c r="F14" s="5"/>
      <c r="G14" s="5">
        <f t="shared" si="3"/>
        <v>49.580500000000001</v>
      </c>
      <c r="H14" s="5">
        <v>52.19</v>
      </c>
      <c r="I14" s="5">
        <f t="shared" si="4"/>
        <v>54.799499999999995</v>
      </c>
      <c r="J14" s="5">
        <f t="shared" si="5"/>
        <v>52.19</v>
      </c>
      <c r="K14" s="5"/>
      <c r="L14" s="5">
        <f t="shared" si="6"/>
        <v>46.226999999999997</v>
      </c>
      <c r="M14" s="5">
        <v>48.66</v>
      </c>
      <c r="N14" s="5">
        <f t="shared" si="7"/>
        <v>51.092999999999996</v>
      </c>
      <c r="O14" s="5">
        <f t="shared" si="8"/>
        <v>48.66</v>
      </c>
      <c r="P14">
        <v>11</v>
      </c>
    </row>
    <row r="15" spans="1:16" ht="18" x14ac:dyDescent="0.35">
      <c r="A15" s="2" t="s">
        <v>15</v>
      </c>
      <c r="B15" s="5">
        <f t="shared" si="0"/>
        <v>44.003999999999998</v>
      </c>
      <c r="C15">
        <v>46.32</v>
      </c>
      <c r="D15" s="5">
        <f t="shared" si="1"/>
        <v>48.636000000000003</v>
      </c>
      <c r="E15" s="5">
        <f t="shared" si="2"/>
        <v>46.32</v>
      </c>
      <c r="F15" s="5"/>
      <c r="G15" s="5">
        <f t="shared" si="3"/>
        <v>54.986000000000004</v>
      </c>
      <c r="H15" s="5">
        <v>57.88</v>
      </c>
      <c r="I15" s="5">
        <f t="shared" si="4"/>
        <v>60.774000000000001</v>
      </c>
      <c r="J15" s="5">
        <f t="shared" si="5"/>
        <v>57.88</v>
      </c>
      <c r="K15" s="5"/>
      <c r="L15" s="5">
        <f t="shared" si="6"/>
        <v>51.566000000000003</v>
      </c>
      <c r="M15" s="5">
        <v>54.28</v>
      </c>
      <c r="N15" s="5">
        <f t="shared" si="7"/>
        <v>56.994</v>
      </c>
      <c r="O15" s="5">
        <f t="shared" si="8"/>
        <v>54.28</v>
      </c>
      <c r="P15">
        <v>9</v>
      </c>
    </row>
    <row r="16" spans="1:16" ht="18" x14ac:dyDescent="0.35">
      <c r="A16" s="2" t="s">
        <v>16</v>
      </c>
      <c r="B16" s="5">
        <f t="shared" si="0"/>
        <v>44.954000000000001</v>
      </c>
      <c r="C16">
        <v>47.32</v>
      </c>
      <c r="D16" s="5">
        <f t="shared" si="1"/>
        <v>49.686</v>
      </c>
      <c r="E16" s="5">
        <f t="shared" si="2"/>
        <v>47.32</v>
      </c>
      <c r="F16" s="5"/>
      <c r="G16" s="5">
        <f t="shared" si="3"/>
        <v>52.326000000000001</v>
      </c>
      <c r="H16" s="5">
        <v>55.08</v>
      </c>
      <c r="I16" s="5">
        <f t="shared" si="4"/>
        <v>57.833999999999996</v>
      </c>
      <c r="J16" s="5">
        <f t="shared" si="5"/>
        <v>55.080000000000005</v>
      </c>
      <c r="K16" s="5"/>
      <c r="L16" s="5">
        <f t="shared" si="6"/>
        <v>49.295500000000004</v>
      </c>
      <c r="M16" s="5">
        <v>51.89</v>
      </c>
      <c r="N16" s="5">
        <f t="shared" si="7"/>
        <v>54.484499999999997</v>
      </c>
      <c r="O16" s="5">
        <f t="shared" si="8"/>
        <v>51.890000000000008</v>
      </c>
      <c r="P16">
        <v>10</v>
      </c>
    </row>
    <row r="17" spans="1:16" ht="18" x14ac:dyDescent="0.35">
      <c r="A17" s="2" t="s">
        <v>25</v>
      </c>
      <c r="B17" s="5">
        <f t="shared" si="0"/>
        <v>45.904000000000003</v>
      </c>
      <c r="C17">
        <v>48.32</v>
      </c>
      <c r="D17" s="5">
        <f t="shared" si="1"/>
        <v>50.735999999999997</v>
      </c>
      <c r="E17" s="5">
        <f t="shared" si="2"/>
        <v>48.32</v>
      </c>
      <c r="F17" s="5"/>
      <c r="G17" s="5">
        <f t="shared" si="3"/>
        <v>47.651999999999994</v>
      </c>
      <c r="H17" s="5">
        <v>50.16</v>
      </c>
      <c r="I17" s="5">
        <f t="shared" si="4"/>
        <v>52.667999999999999</v>
      </c>
      <c r="J17" s="5">
        <f t="shared" si="5"/>
        <v>50.16</v>
      </c>
      <c r="K17" s="5"/>
      <c r="L17" s="5">
        <f t="shared" si="6"/>
        <v>43.814</v>
      </c>
      <c r="M17" s="5">
        <v>46.12</v>
      </c>
      <c r="N17" s="5">
        <f t="shared" si="7"/>
        <v>48.425999999999995</v>
      </c>
      <c r="O17" s="5">
        <f t="shared" si="8"/>
        <v>46.12</v>
      </c>
      <c r="P17">
        <v>13</v>
      </c>
    </row>
    <row r="18" spans="1:16" ht="18" x14ac:dyDescent="0.35">
      <c r="A18" s="2" t="s">
        <v>17</v>
      </c>
      <c r="B18" s="5">
        <f t="shared" si="0"/>
        <v>46.853999999999999</v>
      </c>
      <c r="C18">
        <v>49.32</v>
      </c>
      <c r="D18" s="5">
        <f t="shared" si="1"/>
        <v>51.786000000000001</v>
      </c>
      <c r="E18" s="5">
        <f t="shared" si="2"/>
        <v>49.32</v>
      </c>
      <c r="F18" s="5"/>
      <c r="G18" s="5">
        <f t="shared" si="3"/>
        <v>76.085499999999996</v>
      </c>
      <c r="H18" s="5">
        <v>80.09</v>
      </c>
      <c r="I18" s="5">
        <f t="shared" si="4"/>
        <v>84.094500000000011</v>
      </c>
      <c r="J18" s="5">
        <f t="shared" si="5"/>
        <v>80.09</v>
      </c>
      <c r="K18" s="5"/>
      <c r="L18" s="5">
        <f t="shared" si="6"/>
        <v>72.304500000000004</v>
      </c>
      <c r="M18" s="5">
        <v>76.11</v>
      </c>
      <c r="N18" s="5">
        <f t="shared" si="7"/>
        <v>79.915499999999994</v>
      </c>
      <c r="O18" s="5">
        <f t="shared" si="8"/>
        <v>76.11</v>
      </c>
      <c r="P18">
        <v>3</v>
      </c>
    </row>
    <row r="19" spans="1:16" ht="18" x14ac:dyDescent="0.35">
      <c r="A19" s="2" t="s">
        <v>18</v>
      </c>
      <c r="B19" s="5">
        <f t="shared" si="0"/>
        <v>47.804000000000002</v>
      </c>
      <c r="C19">
        <v>50.32</v>
      </c>
      <c r="D19" s="5">
        <f t="shared" si="1"/>
        <v>52.835999999999999</v>
      </c>
      <c r="E19" s="5">
        <f t="shared" si="2"/>
        <v>50.319999999999993</v>
      </c>
      <c r="F19" s="5"/>
      <c r="G19" s="5">
        <f t="shared" si="3"/>
        <v>75.391999999999996</v>
      </c>
      <c r="H19" s="5">
        <v>79.36</v>
      </c>
      <c r="I19" s="5">
        <f t="shared" si="4"/>
        <v>83.328000000000003</v>
      </c>
      <c r="J19" s="5">
        <f t="shared" si="5"/>
        <v>79.36</v>
      </c>
      <c r="K19" s="5"/>
      <c r="L19" s="5">
        <f t="shared" si="6"/>
        <v>71.810500000000005</v>
      </c>
      <c r="M19" s="5">
        <v>75.59</v>
      </c>
      <c r="N19" s="5">
        <f t="shared" si="7"/>
        <v>79.369500000000002</v>
      </c>
      <c r="O19" s="5">
        <f t="shared" si="8"/>
        <v>75.590000000000018</v>
      </c>
      <c r="P19">
        <v>4</v>
      </c>
    </row>
    <row r="20" spans="1:16" ht="18" x14ac:dyDescent="0.35">
      <c r="A20" s="2" t="s">
        <v>31</v>
      </c>
      <c r="B20" s="5">
        <f t="shared" si="0"/>
        <v>48.753999999999998</v>
      </c>
      <c r="C20">
        <v>51.32</v>
      </c>
      <c r="D20" s="5">
        <f t="shared" si="1"/>
        <v>53.886000000000003</v>
      </c>
      <c r="E20" s="5">
        <f t="shared" si="2"/>
        <v>51.32</v>
      </c>
      <c r="F20" s="5"/>
      <c r="G20" s="5">
        <f t="shared" si="3"/>
        <v>70.433000000000007</v>
      </c>
      <c r="H20" s="5">
        <v>74.14</v>
      </c>
      <c r="I20" s="5">
        <f t="shared" si="4"/>
        <v>77.846999999999994</v>
      </c>
      <c r="J20" s="5">
        <f t="shared" si="5"/>
        <v>74.14</v>
      </c>
      <c r="K20" s="5"/>
      <c r="L20" s="5">
        <f t="shared" si="6"/>
        <v>67.45</v>
      </c>
      <c r="M20" s="5">
        <v>71</v>
      </c>
      <c r="N20" s="5">
        <f t="shared" si="7"/>
        <v>74.55</v>
      </c>
      <c r="O20" s="5">
        <f t="shared" si="8"/>
        <v>71</v>
      </c>
      <c r="P20">
        <v>5</v>
      </c>
    </row>
    <row r="21" spans="1:16" ht="18" x14ac:dyDescent="0.35">
      <c r="A21" s="2" t="s">
        <v>19</v>
      </c>
      <c r="B21" s="5">
        <f t="shared" si="0"/>
        <v>49.704000000000001</v>
      </c>
      <c r="C21">
        <v>52.32</v>
      </c>
      <c r="D21" s="5">
        <f t="shared" si="1"/>
        <v>54.936</v>
      </c>
      <c r="E21" s="5">
        <f t="shared" si="2"/>
        <v>52.32</v>
      </c>
      <c r="F21" s="5"/>
      <c r="G21" s="5">
        <f t="shared" si="3"/>
        <v>81.329499999999996</v>
      </c>
      <c r="H21" s="5">
        <v>85.61</v>
      </c>
      <c r="I21" s="5">
        <f t="shared" si="4"/>
        <v>89.890500000000003</v>
      </c>
      <c r="J21" s="5">
        <f t="shared" si="5"/>
        <v>85.610000000000014</v>
      </c>
      <c r="K21" s="5"/>
      <c r="L21" s="5">
        <f t="shared" si="6"/>
        <v>76.959500000000006</v>
      </c>
      <c r="M21" s="5">
        <v>81.010000000000005</v>
      </c>
      <c r="N21" s="5">
        <f t="shared" si="7"/>
        <v>85.060500000000005</v>
      </c>
      <c r="O21" s="5">
        <f t="shared" si="8"/>
        <v>81.010000000000005</v>
      </c>
      <c r="P21">
        <v>1</v>
      </c>
    </row>
    <row r="22" spans="1:16" ht="18" x14ac:dyDescent="0.35">
      <c r="A22" s="2" t="s">
        <v>20</v>
      </c>
      <c r="B22" s="5">
        <f t="shared" si="0"/>
        <v>50.653999999999996</v>
      </c>
      <c r="C22">
        <v>53.32</v>
      </c>
      <c r="D22" s="5">
        <f t="shared" si="1"/>
        <v>55.986000000000004</v>
      </c>
      <c r="E22" s="5">
        <f t="shared" si="2"/>
        <v>53.319999999999993</v>
      </c>
      <c r="F22" s="5"/>
      <c r="G22" s="5">
        <f t="shared" si="3"/>
        <v>80.436499999999995</v>
      </c>
      <c r="H22" s="5">
        <v>84.67</v>
      </c>
      <c r="I22" s="5">
        <f t="shared" si="4"/>
        <v>88.903500000000008</v>
      </c>
      <c r="J22" s="5">
        <f t="shared" si="5"/>
        <v>84.67</v>
      </c>
      <c r="K22" s="5"/>
      <c r="L22" s="5">
        <f t="shared" si="6"/>
        <v>76.608000000000004</v>
      </c>
      <c r="M22" s="5">
        <v>80.64</v>
      </c>
      <c r="N22" s="5">
        <f t="shared" si="7"/>
        <v>84.671999999999997</v>
      </c>
      <c r="O22" s="5">
        <f t="shared" si="8"/>
        <v>80.64</v>
      </c>
      <c r="P22">
        <v>2</v>
      </c>
    </row>
    <row r="23" spans="1:16" ht="18" x14ac:dyDescent="0.35">
      <c r="A23" s="2" t="s">
        <v>28</v>
      </c>
      <c r="B23" s="5">
        <f t="shared" si="0"/>
        <v>51.603999999999999</v>
      </c>
      <c r="C23">
        <v>54.32</v>
      </c>
      <c r="D23" s="5">
        <f t="shared" si="1"/>
        <v>57.036000000000001</v>
      </c>
      <c r="E23" s="5">
        <f t="shared" si="2"/>
        <v>54.32</v>
      </c>
      <c r="F23" s="5"/>
      <c r="G23" s="5">
        <f t="shared" si="3"/>
        <v>48.601999999999997</v>
      </c>
      <c r="H23" s="5">
        <v>51.16</v>
      </c>
      <c r="I23" s="5">
        <f t="shared" si="4"/>
        <v>53.717999999999996</v>
      </c>
      <c r="J23" s="5">
        <f t="shared" si="5"/>
        <v>51.16</v>
      </c>
      <c r="K23" s="5"/>
      <c r="L23" s="5">
        <f t="shared" si="6"/>
        <v>44.441000000000003</v>
      </c>
      <c r="M23" s="5">
        <v>46.78</v>
      </c>
      <c r="N23" s="5">
        <f t="shared" si="7"/>
        <v>49.119</v>
      </c>
      <c r="O23" s="5">
        <f t="shared" si="8"/>
        <v>46.78</v>
      </c>
      <c r="P23">
        <v>12</v>
      </c>
    </row>
    <row r="24" spans="1:16" ht="18" x14ac:dyDescent="0.35">
      <c r="A24" s="2" t="s">
        <v>21</v>
      </c>
      <c r="B24" s="5">
        <f t="shared" si="0"/>
        <v>52.554000000000002</v>
      </c>
      <c r="C24">
        <v>55.32</v>
      </c>
      <c r="D24" s="5">
        <f t="shared" si="1"/>
        <v>58.085999999999999</v>
      </c>
      <c r="E24" s="5">
        <f t="shared" si="2"/>
        <v>55.319999999999993</v>
      </c>
      <c r="F24" s="5"/>
      <c r="G24" s="5">
        <f t="shared" si="3"/>
        <v>44.859000000000002</v>
      </c>
      <c r="H24" s="5">
        <v>47.22</v>
      </c>
      <c r="I24" s="5">
        <f t="shared" si="4"/>
        <v>49.580999999999996</v>
      </c>
      <c r="J24" s="5">
        <f t="shared" si="5"/>
        <v>47.22</v>
      </c>
      <c r="K24" s="5"/>
      <c r="L24" s="5">
        <f t="shared" si="6"/>
        <v>42.730999999999995</v>
      </c>
      <c r="M24" s="5">
        <v>44.98</v>
      </c>
      <c r="N24" s="5">
        <f t="shared" si="7"/>
        <v>47.228999999999999</v>
      </c>
      <c r="O24" s="5">
        <f t="shared" si="8"/>
        <v>44.98</v>
      </c>
      <c r="P24">
        <v>14</v>
      </c>
    </row>
    <row r="25" spans="1:16" ht="18" x14ac:dyDescent="0.35">
      <c r="A25" s="2" t="s">
        <v>22</v>
      </c>
      <c r="B25" s="5">
        <f t="shared" si="0"/>
        <v>53.503999999999998</v>
      </c>
      <c r="C25">
        <v>56.32</v>
      </c>
      <c r="D25" s="5">
        <f t="shared" si="1"/>
        <v>59.136000000000003</v>
      </c>
      <c r="E25" s="5">
        <f t="shared" si="2"/>
        <v>56.32</v>
      </c>
      <c r="F25" s="5"/>
      <c r="G25" s="5">
        <f t="shared" si="3"/>
        <v>44.042000000000002</v>
      </c>
      <c r="H25" s="5">
        <v>46.36</v>
      </c>
      <c r="I25" s="5">
        <f t="shared" si="4"/>
        <v>48.677999999999997</v>
      </c>
      <c r="J25" s="5">
        <f t="shared" si="5"/>
        <v>46.359999999999992</v>
      </c>
      <c r="K25" s="5"/>
      <c r="L25" s="5">
        <f t="shared" si="6"/>
        <v>40.603000000000002</v>
      </c>
      <c r="M25" s="5">
        <v>42.74</v>
      </c>
      <c r="N25" s="5">
        <f t="shared" si="7"/>
        <v>44.877000000000002</v>
      </c>
      <c r="O25" s="5">
        <f t="shared" si="8"/>
        <v>42.74</v>
      </c>
      <c r="P25">
        <v>15</v>
      </c>
    </row>
    <row r="26" spans="1:16" x14ac:dyDescent="0.3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</row>
  </sheetData>
  <mergeCells count="3">
    <mergeCell ref="B3:E3"/>
    <mergeCell ref="G3:J3"/>
    <mergeCell ref="L3:O3"/>
  </mergeCells>
  <pageMargins left="0.7" right="0.7" top="0.75" bottom="0.75" header="0.3" footer="0.3"/>
  <pageSetup orientation="portrait" horizontalDpi="200" verticalDpi="200" copies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P25"/>
  <sheetViews>
    <sheetView zoomScale="84" zoomScaleNormal="84" workbookViewId="0">
      <selection activeCell="J21" sqref="J21"/>
    </sheetView>
  </sheetViews>
  <sheetFormatPr defaultRowHeight="14.4" x14ac:dyDescent="0.3"/>
  <cols>
    <col min="1" max="1" width="20" customWidth="1"/>
    <col min="2" max="2" width="12.33203125" customWidth="1"/>
  </cols>
  <sheetData>
    <row r="2" spans="1:16" ht="18" x14ac:dyDescent="0.35">
      <c r="A2" s="4" t="s">
        <v>41</v>
      </c>
    </row>
    <row r="3" spans="1:16" ht="18" x14ac:dyDescent="0.35">
      <c r="A3" s="1"/>
      <c r="B3" s="16" t="s">
        <v>5</v>
      </c>
      <c r="C3" s="16"/>
      <c r="D3" s="16"/>
      <c r="E3" s="16"/>
      <c r="F3" s="1"/>
      <c r="G3" s="16" t="s">
        <v>6</v>
      </c>
      <c r="H3" s="16"/>
      <c r="I3" s="16"/>
      <c r="J3" s="16"/>
      <c r="K3" s="1"/>
      <c r="L3" s="16" t="s">
        <v>7</v>
      </c>
      <c r="M3" s="16"/>
      <c r="N3" s="16"/>
      <c r="O3" s="16"/>
    </row>
    <row r="4" spans="1:16" ht="18" x14ac:dyDescent="0.35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1"/>
      <c r="G4" s="2" t="s">
        <v>1</v>
      </c>
      <c r="H4" s="2" t="s">
        <v>2</v>
      </c>
      <c r="I4" s="2" t="s">
        <v>3</v>
      </c>
      <c r="J4" s="3" t="s">
        <v>4</v>
      </c>
      <c r="K4" s="1"/>
      <c r="L4" s="2" t="s">
        <v>1</v>
      </c>
      <c r="M4" s="2" t="s">
        <v>2</v>
      </c>
      <c r="N4" s="2" t="s">
        <v>3</v>
      </c>
      <c r="O4" s="3" t="s">
        <v>4</v>
      </c>
    </row>
    <row r="5" spans="1:16" ht="18" x14ac:dyDescent="0.35">
      <c r="A5" s="2" t="s">
        <v>8</v>
      </c>
      <c r="B5" s="5">
        <f>C5-(C5*5/100)</f>
        <v>42.645499999999998</v>
      </c>
      <c r="C5" s="5">
        <v>44.89</v>
      </c>
      <c r="D5" s="5">
        <f>C5+(C5*5/100)</f>
        <v>47.134500000000003</v>
      </c>
      <c r="E5" s="5">
        <f>AVERAGE(B5:D5)</f>
        <v>44.890000000000008</v>
      </c>
      <c r="F5" s="5"/>
      <c r="G5" s="5">
        <f>H5-(H5*5/100)</f>
        <v>42.854500000000002</v>
      </c>
      <c r="H5" s="5">
        <v>45.11</v>
      </c>
      <c r="I5" s="5">
        <f>H5+(H5*5/100)</f>
        <v>47.365499999999997</v>
      </c>
      <c r="J5" s="5">
        <f>AVERAGE(G5:I5)</f>
        <v>45.109999999999992</v>
      </c>
      <c r="K5" s="5"/>
      <c r="L5" s="5">
        <f>N5-(N5*5/100)</f>
        <v>42.037500000000001</v>
      </c>
      <c r="M5" s="5">
        <f>N5+(N5*5/100)</f>
        <v>46.462499999999999</v>
      </c>
      <c r="N5">
        <v>44.25</v>
      </c>
      <c r="O5" s="5">
        <f>AVERAGE(L5:N5)</f>
        <v>44.25</v>
      </c>
      <c r="P5">
        <v>21</v>
      </c>
    </row>
    <row r="6" spans="1:16" ht="18" x14ac:dyDescent="0.35">
      <c r="A6" s="2" t="s">
        <v>9</v>
      </c>
      <c r="B6" s="5">
        <f t="shared" ref="B6:B25" si="0">C6-(C6*5/100)</f>
        <v>43.500500000000002</v>
      </c>
      <c r="C6" s="5">
        <v>45.79</v>
      </c>
      <c r="D6" s="5">
        <f t="shared" ref="D6:D25" si="1">C6+(C6*5/100)</f>
        <v>48.079499999999996</v>
      </c>
      <c r="E6" s="5">
        <f t="shared" ref="E6:E25" si="2">AVERAGE(B6:D6)</f>
        <v>45.79</v>
      </c>
      <c r="F6" s="5"/>
      <c r="G6" s="5">
        <f t="shared" ref="G6:G25" si="3">H6-(H6*5/100)</f>
        <v>44.051499999999997</v>
      </c>
      <c r="H6" s="5">
        <v>46.37</v>
      </c>
      <c r="I6" s="5">
        <f t="shared" ref="I6:I25" si="4">H6+(H6*5/100)</f>
        <v>48.688499999999998</v>
      </c>
      <c r="J6" s="5">
        <f t="shared" ref="J6:J25" si="5">AVERAGE(G6:I6)</f>
        <v>46.37</v>
      </c>
      <c r="K6" s="5"/>
      <c r="L6" s="5">
        <f t="shared" ref="L6:L25" si="6">N6-(N6*5/100)</f>
        <v>42.759499999999996</v>
      </c>
      <c r="M6" s="5">
        <f t="shared" ref="M6:M25" si="7">N6+(N6*5/100)</f>
        <v>47.2605</v>
      </c>
      <c r="N6">
        <v>45.01</v>
      </c>
      <c r="O6" s="5">
        <f t="shared" ref="O6:O25" si="8">AVERAGE(L6:N6)</f>
        <v>45.01</v>
      </c>
      <c r="P6">
        <v>19</v>
      </c>
    </row>
    <row r="7" spans="1:16" ht="18" x14ac:dyDescent="0.35">
      <c r="A7" s="2" t="s">
        <v>10</v>
      </c>
      <c r="B7" s="5">
        <f t="shared" si="0"/>
        <v>43.405499999999996</v>
      </c>
      <c r="C7" s="5">
        <v>45.69</v>
      </c>
      <c r="D7" s="5">
        <f t="shared" si="1"/>
        <v>47.974499999999999</v>
      </c>
      <c r="E7" s="5">
        <f t="shared" si="2"/>
        <v>45.69</v>
      </c>
      <c r="F7" s="5"/>
      <c r="G7" s="5">
        <f t="shared" si="3"/>
        <v>43.908999999999999</v>
      </c>
      <c r="H7" s="5">
        <v>46.22</v>
      </c>
      <c r="I7" s="5">
        <f t="shared" si="4"/>
        <v>48.530999999999999</v>
      </c>
      <c r="J7" s="5">
        <f t="shared" si="5"/>
        <v>46.22</v>
      </c>
      <c r="K7" s="5"/>
      <c r="L7" s="5">
        <f t="shared" si="6"/>
        <v>42.645499999999998</v>
      </c>
      <c r="M7" s="5">
        <f t="shared" si="7"/>
        <v>47.134500000000003</v>
      </c>
      <c r="N7">
        <v>44.89</v>
      </c>
      <c r="O7" s="5">
        <f t="shared" si="8"/>
        <v>44.890000000000008</v>
      </c>
      <c r="P7">
        <v>20</v>
      </c>
    </row>
    <row r="8" spans="1:16" ht="18" x14ac:dyDescent="0.35">
      <c r="A8" s="2" t="s">
        <v>29</v>
      </c>
      <c r="B8" s="5">
        <f t="shared" si="0"/>
        <v>43.709499999999998</v>
      </c>
      <c r="C8" s="5">
        <v>46.01</v>
      </c>
      <c r="D8" s="5">
        <f t="shared" si="1"/>
        <v>48.310499999999998</v>
      </c>
      <c r="E8" s="5">
        <f t="shared" si="2"/>
        <v>46.01</v>
      </c>
      <c r="F8" s="5"/>
      <c r="G8" s="5">
        <f t="shared" si="3"/>
        <v>44.631</v>
      </c>
      <c r="H8" s="5">
        <v>46.98</v>
      </c>
      <c r="I8" s="5">
        <f t="shared" si="4"/>
        <v>49.328999999999994</v>
      </c>
      <c r="J8" s="5">
        <f t="shared" si="5"/>
        <v>46.98</v>
      </c>
      <c r="K8" s="5"/>
      <c r="L8" s="5">
        <f t="shared" si="6"/>
        <v>43.149000000000001</v>
      </c>
      <c r="M8" s="5">
        <f t="shared" si="7"/>
        <v>47.691000000000003</v>
      </c>
      <c r="N8">
        <v>45.42</v>
      </c>
      <c r="O8" s="5">
        <f t="shared" si="8"/>
        <v>45.419999999999995</v>
      </c>
      <c r="P8">
        <v>18</v>
      </c>
    </row>
    <row r="9" spans="1:16" ht="18" x14ac:dyDescent="0.35">
      <c r="A9" s="2" t="s">
        <v>11</v>
      </c>
      <c r="B9" s="5">
        <f t="shared" si="0"/>
        <v>44.669000000000004</v>
      </c>
      <c r="C9" s="5">
        <v>47.02</v>
      </c>
      <c r="D9" s="5">
        <f t="shared" si="1"/>
        <v>49.371000000000002</v>
      </c>
      <c r="E9" s="5">
        <f t="shared" si="2"/>
        <v>47.02</v>
      </c>
      <c r="F9" s="5"/>
      <c r="G9" s="5">
        <f t="shared" si="3"/>
        <v>45.476499999999994</v>
      </c>
      <c r="H9" s="5">
        <v>47.87</v>
      </c>
      <c r="I9" s="5">
        <f t="shared" si="4"/>
        <v>50.263500000000001</v>
      </c>
      <c r="J9" s="5">
        <f t="shared" si="5"/>
        <v>47.87</v>
      </c>
      <c r="K9" s="5"/>
      <c r="L9" s="5">
        <f t="shared" si="6"/>
        <v>43.823500000000003</v>
      </c>
      <c r="M9" s="5">
        <f t="shared" si="7"/>
        <v>48.436500000000002</v>
      </c>
      <c r="N9">
        <v>46.13</v>
      </c>
      <c r="O9" s="5">
        <f t="shared" si="8"/>
        <v>46.13</v>
      </c>
      <c r="P9">
        <v>16</v>
      </c>
    </row>
    <row r="10" spans="1:16" ht="18" x14ac:dyDescent="0.35">
      <c r="A10" s="2" t="s">
        <v>12</v>
      </c>
      <c r="B10" s="5">
        <f t="shared" si="0"/>
        <v>44.450499999999998</v>
      </c>
      <c r="C10" s="5">
        <v>46.79</v>
      </c>
      <c r="D10" s="5">
        <f t="shared" si="1"/>
        <v>49.1295</v>
      </c>
      <c r="E10" s="5">
        <f t="shared" si="2"/>
        <v>46.79</v>
      </c>
      <c r="F10" s="5"/>
      <c r="G10" s="5">
        <f t="shared" si="3"/>
        <v>44.859000000000002</v>
      </c>
      <c r="H10" s="5">
        <v>47.22</v>
      </c>
      <c r="I10" s="5">
        <f t="shared" si="4"/>
        <v>49.580999999999996</v>
      </c>
      <c r="J10" s="5">
        <f t="shared" si="5"/>
        <v>47.22</v>
      </c>
      <c r="K10" s="5"/>
      <c r="L10" s="5">
        <f t="shared" si="6"/>
        <v>43.538499999999999</v>
      </c>
      <c r="M10" s="5">
        <f t="shared" si="7"/>
        <v>48.121499999999997</v>
      </c>
      <c r="N10">
        <v>45.83</v>
      </c>
      <c r="O10" s="5">
        <f t="shared" si="8"/>
        <v>45.830000000000005</v>
      </c>
      <c r="P10">
        <v>17</v>
      </c>
    </row>
    <row r="11" spans="1:16" ht="18" x14ac:dyDescent="0.35">
      <c r="A11" s="2" t="s">
        <v>30</v>
      </c>
      <c r="B11" s="5">
        <f t="shared" si="0"/>
        <v>47.177</v>
      </c>
      <c r="C11" s="5">
        <v>49.66</v>
      </c>
      <c r="D11" s="5">
        <f t="shared" si="1"/>
        <v>52.142999999999994</v>
      </c>
      <c r="E11" s="5">
        <f t="shared" si="2"/>
        <v>49.66</v>
      </c>
      <c r="F11" s="5"/>
      <c r="G11" s="5">
        <f t="shared" si="3"/>
        <v>47.604500000000002</v>
      </c>
      <c r="H11" s="5">
        <v>50.11</v>
      </c>
      <c r="I11" s="5">
        <f t="shared" si="4"/>
        <v>52.615499999999997</v>
      </c>
      <c r="J11" s="5">
        <f t="shared" si="5"/>
        <v>50.109999999999992</v>
      </c>
      <c r="K11" s="5"/>
      <c r="L11" s="5">
        <f t="shared" si="6"/>
        <v>46.350499999999997</v>
      </c>
      <c r="M11" s="5">
        <f t="shared" si="7"/>
        <v>51.229500000000002</v>
      </c>
      <c r="N11">
        <v>48.79</v>
      </c>
      <c r="O11" s="5">
        <f t="shared" si="8"/>
        <v>48.79</v>
      </c>
      <c r="P11">
        <v>8</v>
      </c>
    </row>
    <row r="12" spans="1:16" ht="18" x14ac:dyDescent="0.35">
      <c r="A12" s="2" t="s">
        <v>13</v>
      </c>
      <c r="B12" s="5">
        <f t="shared" si="0"/>
        <v>47.6235</v>
      </c>
      <c r="C12" s="5">
        <v>50.13</v>
      </c>
      <c r="D12" s="5">
        <f t="shared" si="1"/>
        <v>52.636500000000005</v>
      </c>
      <c r="E12" s="5">
        <f t="shared" si="2"/>
        <v>50.13</v>
      </c>
      <c r="F12" s="5"/>
      <c r="G12" s="5">
        <f t="shared" si="3"/>
        <v>48.887</v>
      </c>
      <c r="H12" s="5">
        <v>51.46</v>
      </c>
      <c r="I12" s="5">
        <f t="shared" si="4"/>
        <v>54.033000000000001</v>
      </c>
      <c r="J12" s="5">
        <f t="shared" si="5"/>
        <v>51.46</v>
      </c>
      <c r="K12" s="5"/>
      <c r="L12" s="5">
        <f t="shared" si="6"/>
        <v>46.844500000000004</v>
      </c>
      <c r="M12" s="5">
        <f t="shared" si="7"/>
        <v>51.775500000000001</v>
      </c>
      <c r="N12">
        <v>49.31</v>
      </c>
      <c r="O12" s="5">
        <f t="shared" si="8"/>
        <v>49.31</v>
      </c>
      <c r="P12">
        <v>6</v>
      </c>
    </row>
    <row r="13" spans="1:16" ht="18" x14ac:dyDescent="0.35">
      <c r="A13" s="2" t="s">
        <v>14</v>
      </c>
      <c r="B13" s="5">
        <f t="shared" si="0"/>
        <v>48.430999999999997</v>
      </c>
      <c r="C13" s="5">
        <v>50.98</v>
      </c>
      <c r="D13" s="5">
        <f t="shared" si="1"/>
        <v>53.528999999999996</v>
      </c>
      <c r="E13" s="5">
        <f t="shared" si="2"/>
        <v>50.98</v>
      </c>
      <c r="F13" s="5"/>
      <c r="G13" s="5">
        <f t="shared" si="3"/>
        <v>48.839499999999994</v>
      </c>
      <c r="H13" s="5">
        <v>51.41</v>
      </c>
      <c r="I13" s="5">
        <f t="shared" si="4"/>
        <v>53.980499999999999</v>
      </c>
      <c r="J13" s="5">
        <f t="shared" si="5"/>
        <v>51.41</v>
      </c>
      <c r="K13" s="5"/>
      <c r="L13" s="5">
        <f t="shared" si="6"/>
        <v>46.606999999999999</v>
      </c>
      <c r="M13" s="5">
        <f t="shared" si="7"/>
        <v>51.513000000000005</v>
      </c>
      <c r="N13">
        <v>49.06</v>
      </c>
      <c r="O13" s="5">
        <f t="shared" si="8"/>
        <v>49.06</v>
      </c>
      <c r="P13">
        <v>7</v>
      </c>
    </row>
    <row r="14" spans="1:16" ht="18" x14ac:dyDescent="0.35">
      <c r="A14" s="2" t="s">
        <v>26</v>
      </c>
      <c r="B14" s="5">
        <f t="shared" si="0"/>
        <v>45.913499999999999</v>
      </c>
      <c r="C14" s="5">
        <v>48.33</v>
      </c>
      <c r="D14" s="5">
        <f t="shared" si="1"/>
        <v>50.746499999999997</v>
      </c>
      <c r="E14" s="5">
        <f t="shared" si="2"/>
        <v>48.330000000000005</v>
      </c>
      <c r="F14" s="5"/>
      <c r="G14" s="5">
        <f t="shared" si="3"/>
        <v>47.072499999999998</v>
      </c>
      <c r="H14" s="5">
        <v>49.55</v>
      </c>
      <c r="I14" s="5">
        <f t="shared" si="4"/>
        <v>52.027499999999996</v>
      </c>
      <c r="J14" s="5">
        <f t="shared" si="5"/>
        <v>49.550000000000004</v>
      </c>
      <c r="K14" s="5"/>
      <c r="L14" s="5">
        <f t="shared" si="6"/>
        <v>45.580999999999996</v>
      </c>
      <c r="M14" s="5">
        <f t="shared" si="7"/>
        <v>50.378999999999998</v>
      </c>
      <c r="N14">
        <v>47.98</v>
      </c>
      <c r="O14" s="5">
        <f t="shared" si="8"/>
        <v>47.98</v>
      </c>
      <c r="P14">
        <v>11</v>
      </c>
    </row>
    <row r="15" spans="1:16" ht="18" x14ac:dyDescent="0.35">
      <c r="A15" s="2" t="s">
        <v>15</v>
      </c>
      <c r="B15" s="5">
        <f t="shared" si="0"/>
        <v>47.357500000000002</v>
      </c>
      <c r="C15" s="5">
        <v>49.85</v>
      </c>
      <c r="D15" s="5">
        <f t="shared" si="1"/>
        <v>52.342500000000001</v>
      </c>
      <c r="E15" s="5">
        <f t="shared" si="2"/>
        <v>49.85</v>
      </c>
      <c r="F15" s="5"/>
      <c r="G15" s="5">
        <f t="shared" si="3"/>
        <v>48.088999999999999</v>
      </c>
      <c r="H15" s="5">
        <v>50.62</v>
      </c>
      <c r="I15" s="5">
        <f t="shared" si="4"/>
        <v>53.150999999999996</v>
      </c>
      <c r="J15" s="5">
        <f t="shared" si="5"/>
        <v>50.620000000000005</v>
      </c>
      <c r="K15" s="5"/>
      <c r="L15" s="5">
        <f t="shared" si="6"/>
        <v>46.094000000000001</v>
      </c>
      <c r="M15" s="5">
        <f t="shared" si="7"/>
        <v>50.946000000000005</v>
      </c>
      <c r="N15">
        <v>48.52</v>
      </c>
      <c r="O15" s="5">
        <f t="shared" si="8"/>
        <v>48.52</v>
      </c>
      <c r="P15">
        <v>9</v>
      </c>
    </row>
    <row r="16" spans="1:16" ht="18" x14ac:dyDescent="0.35">
      <c r="A16" s="2" t="s">
        <v>16</v>
      </c>
      <c r="B16" s="5">
        <f t="shared" si="0"/>
        <v>47.262500000000003</v>
      </c>
      <c r="C16" s="5">
        <v>49.75</v>
      </c>
      <c r="D16" s="5">
        <f t="shared" si="1"/>
        <v>52.237499999999997</v>
      </c>
      <c r="E16" s="5">
        <f t="shared" si="2"/>
        <v>49.75</v>
      </c>
      <c r="F16" s="5"/>
      <c r="G16" s="5">
        <f t="shared" si="3"/>
        <v>47.917999999999999</v>
      </c>
      <c r="H16" s="5">
        <v>50.44</v>
      </c>
      <c r="I16" s="5">
        <f t="shared" si="4"/>
        <v>52.961999999999996</v>
      </c>
      <c r="J16" s="5">
        <f t="shared" si="5"/>
        <v>50.44</v>
      </c>
      <c r="K16" s="5"/>
      <c r="L16" s="5">
        <f t="shared" si="6"/>
        <v>45.790000000000006</v>
      </c>
      <c r="M16" s="5">
        <f t="shared" si="7"/>
        <v>50.61</v>
      </c>
      <c r="N16" s="5">
        <v>48.2</v>
      </c>
      <c r="O16" s="5">
        <f t="shared" si="8"/>
        <v>48.20000000000001</v>
      </c>
      <c r="P16">
        <v>10</v>
      </c>
    </row>
    <row r="17" spans="1:16" ht="18" x14ac:dyDescent="0.35">
      <c r="A17" s="2" t="s">
        <v>25</v>
      </c>
      <c r="B17" s="5">
        <f t="shared" si="0"/>
        <v>46.303000000000004</v>
      </c>
      <c r="C17" s="5">
        <v>48.74</v>
      </c>
      <c r="D17" s="5">
        <f t="shared" si="1"/>
        <v>51.177</v>
      </c>
      <c r="E17" s="5">
        <f t="shared" si="2"/>
        <v>48.74</v>
      </c>
      <c r="F17" s="5"/>
      <c r="G17" s="5">
        <f t="shared" si="3"/>
        <v>46.701999999999998</v>
      </c>
      <c r="H17" s="5">
        <v>49.16</v>
      </c>
      <c r="I17" s="5">
        <f t="shared" si="4"/>
        <v>51.617999999999995</v>
      </c>
      <c r="J17" s="5">
        <f t="shared" si="5"/>
        <v>49.16</v>
      </c>
      <c r="K17" s="5"/>
      <c r="L17" s="5">
        <f t="shared" si="6"/>
        <v>44.659500000000001</v>
      </c>
      <c r="M17" s="5">
        <f t="shared" si="7"/>
        <v>49.360499999999995</v>
      </c>
      <c r="N17">
        <v>47.01</v>
      </c>
      <c r="O17" s="5">
        <f t="shared" si="8"/>
        <v>47.01</v>
      </c>
      <c r="P17">
        <v>13</v>
      </c>
    </row>
    <row r="18" spans="1:16" ht="18" x14ac:dyDescent="0.35">
      <c r="A18" s="2" t="s">
        <v>17</v>
      </c>
      <c r="B18" s="5">
        <f t="shared" si="0"/>
        <v>48.763500000000001</v>
      </c>
      <c r="C18" s="5">
        <v>51.33</v>
      </c>
      <c r="D18" s="5">
        <f t="shared" si="1"/>
        <v>53.896499999999996</v>
      </c>
      <c r="E18" s="5">
        <f t="shared" si="2"/>
        <v>51.330000000000005</v>
      </c>
      <c r="F18" s="5"/>
      <c r="G18" s="5">
        <f t="shared" si="3"/>
        <v>49.533000000000001</v>
      </c>
      <c r="H18" s="5">
        <v>52.14</v>
      </c>
      <c r="I18" s="5">
        <f t="shared" si="4"/>
        <v>54.747</v>
      </c>
      <c r="J18" s="5">
        <f t="shared" si="5"/>
        <v>52.140000000000008</v>
      </c>
      <c r="K18" s="5"/>
      <c r="L18" s="5">
        <f t="shared" si="6"/>
        <v>48.241</v>
      </c>
      <c r="M18" s="5">
        <f t="shared" si="7"/>
        <v>53.319000000000003</v>
      </c>
      <c r="N18">
        <v>50.78</v>
      </c>
      <c r="O18" s="5">
        <f t="shared" si="8"/>
        <v>50.78</v>
      </c>
      <c r="P18">
        <v>3</v>
      </c>
    </row>
    <row r="19" spans="1:16" ht="18" x14ac:dyDescent="0.35">
      <c r="A19" s="2" t="s">
        <v>18</v>
      </c>
      <c r="B19" s="5">
        <f t="shared" si="0"/>
        <v>48.64</v>
      </c>
      <c r="C19" s="5">
        <v>51.2</v>
      </c>
      <c r="D19" s="5">
        <f t="shared" si="1"/>
        <v>53.760000000000005</v>
      </c>
      <c r="E19" s="5">
        <f t="shared" si="2"/>
        <v>51.20000000000001</v>
      </c>
      <c r="F19" s="5"/>
      <c r="G19" s="5">
        <f t="shared" si="3"/>
        <v>49.409499999999994</v>
      </c>
      <c r="H19" s="5">
        <v>52.01</v>
      </c>
      <c r="I19" s="5">
        <f t="shared" si="4"/>
        <v>54.610500000000002</v>
      </c>
      <c r="J19" s="5">
        <f t="shared" si="5"/>
        <v>52.01</v>
      </c>
      <c r="K19" s="5"/>
      <c r="L19" s="5">
        <f t="shared" si="6"/>
        <v>47.651999999999994</v>
      </c>
      <c r="M19" s="5">
        <f t="shared" si="7"/>
        <v>52.667999999999999</v>
      </c>
      <c r="N19">
        <v>50.16</v>
      </c>
      <c r="O19" s="5">
        <f t="shared" si="8"/>
        <v>50.16</v>
      </c>
      <c r="P19">
        <v>4</v>
      </c>
    </row>
    <row r="20" spans="1:16" ht="18" x14ac:dyDescent="0.35">
      <c r="A20" s="2" t="s">
        <v>31</v>
      </c>
      <c r="B20" s="5">
        <f t="shared" si="0"/>
        <v>47.651999999999994</v>
      </c>
      <c r="C20" s="5">
        <v>50.16</v>
      </c>
      <c r="D20" s="5">
        <f t="shared" si="1"/>
        <v>52.667999999999999</v>
      </c>
      <c r="E20" s="5">
        <f t="shared" si="2"/>
        <v>50.16</v>
      </c>
      <c r="F20" s="5"/>
      <c r="G20" s="5">
        <f t="shared" si="3"/>
        <v>48.525999999999996</v>
      </c>
      <c r="H20" s="5">
        <v>51.08</v>
      </c>
      <c r="I20" s="5">
        <f t="shared" si="4"/>
        <v>53.634</v>
      </c>
      <c r="J20" s="5">
        <f t="shared" si="5"/>
        <v>51.080000000000005</v>
      </c>
      <c r="K20" s="5"/>
      <c r="L20" s="5">
        <f t="shared" si="6"/>
        <v>47.348000000000006</v>
      </c>
      <c r="M20" s="5">
        <f t="shared" si="7"/>
        <v>52.332000000000001</v>
      </c>
      <c r="N20">
        <v>49.84</v>
      </c>
      <c r="O20" s="5">
        <f t="shared" si="8"/>
        <v>49.84</v>
      </c>
      <c r="P20">
        <v>5</v>
      </c>
    </row>
    <row r="21" spans="1:16" ht="18" x14ac:dyDescent="0.35">
      <c r="A21" s="2" t="s">
        <v>19</v>
      </c>
      <c r="B21" s="5">
        <f t="shared" si="0"/>
        <v>49.533000000000001</v>
      </c>
      <c r="C21" s="5">
        <v>52.14</v>
      </c>
      <c r="D21" s="5">
        <f t="shared" si="1"/>
        <v>54.747</v>
      </c>
      <c r="E21" s="5">
        <f t="shared" si="2"/>
        <v>52.140000000000008</v>
      </c>
      <c r="F21" s="5"/>
      <c r="G21" s="5">
        <f t="shared" si="3"/>
        <v>50.596999999999994</v>
      </c>
      <c r="H21" s="5">
        <v>53.26</v>
      </c>
      <c r="I21" s="5">
        <f t="shared" si="4"/>
        <v>55.923000000000002</v>
      </c>
      <c r="J21" s="5">
        <f t="shared" si="5"/>
        <v>53.26</v>
      </c>
      <c r="K21" s="5"/>
      <c r="L21" s="5">
        <f t="shared" si="6"/>
        <v>49.02</v>
      </c>
      <c r="M21" s="5">
        <f t="shared" si="7"/>
        <v>54.18</v>
      </c>
      <c r="N21" s="5">
        <v>51.6</v>
      </c>
      <c r="O21" s="5">
        <f t="shared" si="8"/>
        <v>51.6</v>
      </c>
      <c r="P21">
        <v>1</v>
      </c>
    </row>
    <row r="22" spans="1:16" ht="18" x14ac:dyDescent="0.35">
      <c r="A22" s="2" t="s">
        <v>20</v>
      </c>
      <c r="B22" s="5">
        <f t="shared" si="0"/>
        <v>49.4</v>
      </c>
      <c r="C22" s="5">
        <v>52</v>
      </c>
      <c r="D22" s="5">
        <f t="shared" si="1"/>
        <v>54.6</v>
      </c>
      <c r="E22" s="5">
        <f t="shared" si="2"/>
        <v>52</v>
      </c>
      <c r="F22" s="5"/>
      <c r="G22" s="5">
        <f t="shared" si="3"/>
        <v>50.483000000000004</v>
      </c>
      <c r="H22" s="5">
        <v>53.14</v>
      </c>
      <c r="I22" s="5">
        <f t="shared" si="4"/>
        <v>55.796999999999997</v>
      </c>
      <c r="J22" s="5">
        <f t="shared" si="5"/>
        <v>53.140000000000008</v>
      </c>
      <c r="K22" s="5"/>
      <c r="L22" s="5">
        <f t="shared" si="6"/>
        <v>48.554499999999997</v>
      </c>
      <c r="M22" s="5">
        <f t="shared" si="7"/>
        <v>53.665500000000002</v>
      </c>
      <c r="N22">
        <v>51.11</v>
      </c>
      <c r="O22" s="5">
        <f t="shared" si="8"/>
        <v>51.109999999999992</v>
      </c>
      <c r="P22">
        <v>2</v>
      </c>
    </row>
    <row r="23" spans="1:16" ht="18" x14ac:dyDescent="0.35">
      <c r="A23" s="2" t="s">
        <v>28</v>
      </c>
      <c r="B23" s="5">
        <f t="shared" si="0"/>
        <v>46.530999999999999</v>
      </c>
      <c r="C23" s="5">
        <v>48.98</v>
      </c>
      <c r="D23" s="5">
        <f t="shared" si="1"/>
        <v>51.428999999999995</v>
      </c>
      <c r="E23" s="5">
        <f t="shared" si="2"/>
        <v>48.98</v>
      </c>
      <c r="F23" s="5"/>
      <c r="G23" s="5">
        <f t="shared" si="3"/>
        <v>47.423999999999999</v>
      </c>
      <c r="H23" s="5">
        <v>49.92</v>
      </c>
      <c r="I23" s="5">
        <f t="shared" si="4"/>
        <v>52.416000000000004</v>
      </c>
      <c r="J23" s="5">
        <f t="shared" si="5"/>
        <v>49.919999999999995</v>
      </c>
      <c r="K23" s="5"/>
      <c r="L23" s="5">
        <f t="shared" si="6"/>
        <v>45.067999999999998</v>
      </c>
      <c r="M23" s="5">
        <f t="shared" si="7"/>
        <v>49.811999999999998</v>
      </c>
      <c r="N23">
        <v>47.44</v>
      </c>
      <c r="O23" s="5">
        <f t="shared" si="8"/>
        <v>47.44</v>
      </c>
      <c r="P23">
        <v>12</v>
      </c>
    </row>
    <row r="24" spans="1:16" ht="18" x14ac:dyDescent="0.35">
      <c r="A24" s="2" t="s">
        <v>21</v>
      </c>
      <c r="B24" s="5">
        <f t="shared" si="0"/>
        <v>45.077500000000001</v>
      </c>
      <c r="C24" s="5">
        <v>47.45</v>
      </c>
      <c r="D24" s="5">
        <f t="shared" si="1"/>
        <v>49.822500000000005</v>
      </c>
      <c r="E24" s="5">
        <f t="shared" si="2"/>
        <v>47.45000000000001</v>
      </c>
      <c r="F24" s="5"/>
      <c r="G24" s="5">
        <f t="shared" si="3"/>
        <v>46.512</v>
      </c>
      <c r="H24" s="5">
        <v>48.96</v>
      </c>
      <c r="I24" s="5">
        <f t="shared" si="4"/>
        <v>51.408000000000001</v>
      </c>
      <c r="J24" s="5">
        <f t="shared" si="5"/>
        <v>48.96</v>
      </c>
      <c r="K24" s="5"/>
      <c r="L24" s="5">
        <f t="shared" si="6"/>
        <v>44.469500000000004</v>
      </c>
      <c r="M24" s="5">
        <f t="shared" si="7"/>
        <v>49.150500000000001</v>
      </c>
      <c r="N24">
        <v>46.81</v>
      </c>
      <c r="O24" s="5">
        <f t="shared" si="8"/>
        <v>46.81</v>
      </c>
      <c r="P24">
        <v>14</v>
      </c>
    </row>
    <row r="25" spans="1:16" ht="18" x14ac:dyDescent="0.35">
      <c r="A25" s="2" t="s">
        <v>22</v>
      </c>
      <c r="B25" s="5">
        <f t="shared" si="0"/>
        <v>45.144000000000005</v>
      </c>
      <c r="C25" s="5">
        <v>47.52</v>
      </c>
      <c r="D25" s="5">
        <f t="shared" si="1"/>
        <v>49.896000000000001</v>
      </c>
      <c r="E25" s="5">
        <f t="shared" si="2"/>
        <v>47.52</v>
      </c>
      <c r="G25" s="5">
        <f t="shared" si="3"/>
        <v>46.027500000000003</v>
      </c>
      <c r="H25" s="5">
        <v>48.45</v>
      </c>
      <c r="I25" s="5">
        <f t="shared" si="4"/>
        <v>50.872500000000002</v>
      </c>
      <c r="J25" s="5">
        <f t="shared" si="5"/>
        <v>48.45000000000001</v>
      </c>
      <c r="L25" s="5">
        <f t="shared" si="6"/>
        <v>44.117999999999995</v>
      </c>
      <c r="M25" s="5">
        <f t="shared" si="7"/>
        <v>48.762</v>
      </c>
      <c r="N25">
        <v>46.44</v>
      </c>
      <c r="O25" s="5">
        <f t="shared" si="8"/>
        <v>46.44</v>
      </c>
      <c r="P25">
        <v>15</v>
      </c>
    </row>
  </sheetData>
  <mergeCells count="3">
    <mergeCell ref="B3:E3"/>
    <mergeCell ref="G3:J3"/>
    <mergeCell ref="L3:O3"/>
  </mergeCells>
  <pageMargins left="0.7" right="0.7" top="0.75" bottom="0.75" header="0.3" footer="0.3"/>
  <pageSetup orientation="portrait" horizontalDpi="200" verticalDpi="200" copies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P26"/>
  <sheetViews>
    <sheetView zoomScale="69" zoomScaleNormal="69" workbookViewId="0">
      <selection activeCell="L5" sqref="L5:N25"/>
    </sheetView>
  </sheetViews>
  <sheetFormatPr defaultRowHeight="14.4" x14ac:dyDescent="0.3"/>
  <cols>
    <col min="1" max="1" width="20.44140625" customWidth="1"/>
  </cols>
  <sheetData>
    <row r="2" spans="1:16" ht="18" x14ac:dyDescent="0.35">
      <c r="A2" s="4" t="s">
        <v>57</v>
      </c>
    </row>
    <row r="3" spans="1:16" ht="18" x14ac:dyDescent="0.35">
      <c r="A3" s="1"/>
      <c r="B3" s="16" t="s">
        <v>5</v>
      </c>
      <c r="C3" s="16"/>
      <c r="D3" s="16"/>
      <c r="E3" s="16"/>
      <c r="F3" s="1"/>
      <c r="G3" s="16" t="s">
        <v>6</v>
      </c>
      <c r="H3" s="16"/>
      <c r="I3" s="16"/>
      <c r="J3" s="16"/>
      <c r="K3" s="1"/>
      <c r="L3" s="16" t="s">
        <v>7</v>
      </c>
      <c r="M3" s="16"/>
      <c r="N3" s="16"/>
      <c r="O3" s="16"/>
    </row>
    <row r="4" spans="1:16" ht="18" x14ac:dyDescent="0.35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1"/>
      <c r="G4" s="2" t="s">
        <v>1</v>
      </c>
      <c r="H4" s="2" t="s">
        <v>2</v>
      </c>
      <c r="I4" s="2" t="s">
        <v>3</v>
      </c>
      <c r="J4" s="3" t="s">
        <v>4</v>
      </c>
      <c r="K4" s="1"/>
      <c r="L4" s="2" t="s">
        <v>1</v>
      </c>
      <c r="M4" s="2" t="s">
        <v>2</v>
      </c>
      <c r="N4" s="2" t="s">
        <v>3</v>
      </c>
      <c r="O4" s="3" t="s">
        <v>4</v>
      </c>
    </row>
    <row r="5" spans="1:16" ht="18" x14ac:dyDescent="0.35">
      <c r="A5" s="2" t="s">
        <v>8</v>
      </c>
      <c r="B5" s="5">
        <f>C5+(C5*5/100)</f>
        <v>18.710999999999999</v>
      </c>
      <c r="C5" s="5">
        <v>17.82</v>
      </c>
      <c r="D5" s="5">
        <f>C5-(C5*5/100)</f>
        <v>16.929000000000002</v>
      </c>
      <c r="E5" s="5">
        <f>AVERAGE(B5:D5)</f>
        <v>17.82</v>
      </c>
      <c r="F5" s="5"/>
      <c r="G5" s="5">
        <f>H5-(H5*5/100)</f>
        <v>16.814999999999998</v>
      </c>
      <c r="H5" s="5">
        <v>17.7</v>
      </c>
      <c r="I5" s="5">
        <f>H5+(H5*5/100)</f>
        <v>18.585000000000001</v>
      </c>
      <c r="J5" s="5">
        <f>AVERAGE(G5:I5)</f>
        <v>17.7</v>
      </c>
      <c r="L5" s="5">
        <v>17.670000000000002</v>
      </c>
      <c r="M5" s="5">
        <f>L5-(L5*5/100)</f>
        <v>16.7865</v>
      </c>
      <c r="N5" s="5">
        <f>L5+(L5*5/100)</f>
        <v>18.553500000000003</v>
      </c>
      <c r="O5" s="5">
        <f>AVERAGE(L5:N5)</f>
        <v>17.670000000000002</v>
      </c>
      <c r="P5">
        <v>21</v>
      </c>
    </row>
    <row r="6" spans="1:16" ht="18" x14ac:dyDescent="0.35">
      <c r="A6" s="2" t="s">
        <v>9</v>
      </c>
      <c r="B6" s="5">
        <f t="shared" ref="B6:B25" si="0">C6+(C6*5/100)</f>
        <v>18.794999999999998</v>
      </c>
      <c r="C6" s="5">
        <v>17.899999999999999</v>
      </c>
      <c r="D6" s="5">
        <f t="shared" ref="D6:D25" si="1">C6-(C6*5/100)</f>
        <v>17.004999999999999</v>
      </c>
      <c r="E6" s="5">
        <f t="shared" ref="E6:E25" si="2">AVERAGE(B6:D6)</f>
        <v>17.899999999999995</v>
      </c>
      <c r="F6" s="5"/>
      <c r="G6" s="5">
        <f t="shared" ref="G6:G25" si="3">H6-(H6*5/100)</f>
        <v>17.081</v>
      </c>
      <c r="H6" s="5">
        <v>17.98</v>
      </c>
      <c r="I6" s="5">
        <f t="shared" ref="I6:I25" si="4">H6+(H6*5/100)</f>
        <v>18.879000000000001</v>
      </c>
      <c r="J6" s="5">
        <f t="shared" ref="J6:J25" si="5">AVERAGE(G6:I6)</f>
        <v>17.98</v>
      </c>
      <c r="L6" s="5">
        <v>17.809999999999999</v>
      </c>
      <c r="M6" s="5">
        <f t="shared" ref="M6:M25" si="6">L6-(L6*5/100)</f>
        <v>16.919499999999999</v>
      </c>
      <c r="N6" s="5">
        <f t="shared" ref="N6:N25" si="7">L6+(L6*5/100)</f>
        <v>18.700499999999998</v>
      </c>
      <c r="O6" s="5">
        <f t="shared" ref="O6:O25" si="8">AVERAGE(L6:N6)</f>
        <v>17.809999999999999</v>
      </c>
      <c r="P6">
        <v>19</v>
      </c>
    </row>
    <row r="7" spans="1:16" ht="18" x14ac:dyDescent="0.35">
      <c r="A7" s="2" t="s">
        <v>10</v>
      </c>
      <c r="B7" s="5">
        <f t="shared" si="0"/>
        <v>18.784500000000001</v>
      </c>
      <c r="C7" s="5">
        <v>17.89</v>
      </c>
      <c r="D7" s="5">
        <f t="shared" si="1"/>
        <v>16.9955</v>
      </c>
      <c r="E7" s="5">
        <f t="shared" si="2"/>
        <v>17.89</v>
      </c>
      <c r="F7" s="5"/>
      <c r="G7" s="5">
        <f t="shared" si="3"/>
        <v>17.043000000000003</v>
      </c>
      <c r="H7" s="5">
        <v>17.940000000000001</v>
      </c>
      <c r="I7" s="5">
        <f t="shared" si="4"/>
        <v>18.837</v>
      </c>
      <c r="J7" s="5">
        <f t="shared" si="5"/>
        <v>17.940000000000001</v>
      </c>
      <c r="L7" s="5">
        <v>17.8</v>
      </c>
      <c r="M7" s="5">
        <f t="shared" si="6"/>
        <v>16.91</v>
      </c>
      <c r="N7" s="5">
        <f t="shared" si="7"/>
        <v>18.690000000000001</v>
      </c>
      <c r="O7" s="5">
        <f t="shared" si="8"/>
        <v>17.8</v>
      </c>
      <c r="P7">
        <v>20</v>
      </c>
    </row>
    <row r="8" spans="1:16" ht="18" x14ac:dyDescent="0.35">
      <c r="A8" s="2" t="s">
        <v>29</v>
      </c>
      <c r="B8" s="5">
        <f t="shared" si="0"/>
        <v>18.648000000000003</v>
      </c>
      <c r="C8" s="5">
        <v>17.760000000000002</v>
      </c>
      <c r="D8" s="5">
        <f t="shared" si="1"/>
        <v>16.872</v>
      </c>
      <c r="E8" s="5">
        <f t="shared" si="2"/>
        <v>17.760000000000002</v>
      </c>
      <c r="F8" s="5"/>
      <c r="G8" s="5">
        <f t="shared" si="3"/>
        <v>17.014500000000002</v>
      </c>
      <c r="H8" s="5">
        <v>17.91</v>
      </c>
      <c r="I8" s="5">
        <f t="shared" si="4"/>
        <v>18.805499999999999</v>
      </c>
      <c r="J8" s="5">
        <f t="shared" si="5"/>
        <v>17.91</v>
      </c>
      <c r="L8" s="5">
        <v>17.89</v>
      </c>
      <c r="M8" s="5">
        <f t="shared" si="6"/>
        <v>16.9955</v>
      </c>
      <c r="N8" s="5">
        <f t="shared" si="7"/>
        <v>18.784500000000001</v>
      </c>
      <c r="O8" s="5">
        <f t="shared" si="8"/>
        <v>17.89</v>
      </c>
      <c r="P8">
        <v>18</v>
      </c>
    </row>
    <row r="9" spans="1:16" ht="18" x14ac:dyDescent="0.35">
      <c r="A9" s="2" t="s">
        <v>11</v>
      </c>
      <c r="B9" s="5">
        <f t="shared" si="0"/>
        <v>18.805499999999999</v>
      </c>
      <c r="C9" s="5">
        <v>17.91</v>
      </c>
      <c r="D9" s="5">
        <f t="shared" si="1"/>
        <v>17.014500000000002</v>
      </c>
      <c r="E9" s="5">
        <f t="shared" si="2"/>
        <v>17.91</v>
      </c>
      <c r="F9" s="5"/>
      <c r="G9" s="5">
        <f t="shared" si="3"/>
        <v>17.223499999999998</v>
      </c>
      <c r="H9" s="5">
        <v>18.13</v>
      </c>
      <c r="I9" s="5">
        <f t="shared" si="4"/>
        <v>19.0365</v>
      </c>
      <c r="J9" s="5">
        <f t="shared" si="5"/>
        <v>18.13</v>
      </c>
      <c r="L9" s="5">
        <v>18.11</v>
      </c>
      <c r="M9" s="5">
        <f t="shared" si="6"/>
        <v>17.204499999999999</v>
      </c>
      <c r="N9" s="5">
        <f t="shared" si="7"/>
        <v>19.015499999999999</v>
      </c>
      <c r="O9" s="5">
        <f t="shared" si="8"/>
        <v>18.11</v>
      </c>
      <c r="P9">
        <v>16</v>
      </c>
    </row>
    <row r="10" spans="1:16" ht="18" x14ac:dyDescent="0.35">
      <c r="A10" s="2" t="s">
        <v>12</v>
      </c>
      <c r="B10" s="5">
        <f t="shared" si="0"/>
        <v>18.858000000000001</v>
      </c>
      <c r="C10" s="5">
        <v>17.96</v>
      </c>
      <c r="D10" s="5">
        <f t="shared" si="1"/>
        <v>17.062000000000001</v>
      </c>
      <c r="E10" s="5">
        <f t="shared" si="2"/>
        <v>17.959999999999997</v>
      </c>
      <c r="F10" s="5"/>
      <c r="G10" s="5">
        <f t="shared" si="3"/>
        <v>17.175999999999998</v>
      </c>
      <c r="H10" s="5">
        <v>18.079999999999998</v>
      </c>
      <c r="I10" s="5">
        <f t="shared" si="4"/>
        <v>18.983999999999998</v>
      </c>
      <c r="J10" s="5">
        <f t="shared" si="5"/>
        <v>18.079999999999998</v>
      </c>
      <c r="L10" s="5">
        <v>18.02</v>
      </c>
      <c r="M10" s="5">
        <f t="shared" si="6"/>
        <v>17.119</v>
      </c>
      <c r="N10" s="5">
        <f t="shared" si="7"/>
        <v>18.920999999999999</v>
      </c>
      <c r="O10" s="5">
        <f t="shared" si="8"/>
        <v>18.02</v>
      </c>
      <c r="P10">
        <v>17</v>
      </c>
    </row>
    <row r="11" spans="1:16" ht="18" x14ac:dyDescent="0.35">
      <c r="A11" s="2" t="s">
        <v>30</v>
      </c>
      <c r="B11" s="5">
        <f t="shared" si="0"/>
        <v>20.684999999999999</v>
      </c>
      <c r="C11" s="5">
        <v>19.7</v>
      </c>
      <c r="D11" s="5">
        <f t="shared" si="1"/>
        <v>18.715</v>
      </c>
      <c r="E11" s="5">
        <f t="shared" si="2"/>
        <v>19.7</v>
      </c>
      <c r="F11" s="5"/>
      <c r="G11" s="5">
        <f t="shared" si="3"/>
        <v>18.847999999999999</v>
      </c>
      <c r="H11" s="5">
        <v>19.84</v>
      </c>
      <c r="I11" s="5">
        <f t="shared" si="4"/>
        <v>20.832000000000001</v>
      </c>
      <c r="J11" s="5">
        <f t="shared" si="5"/>
        <v>19.84</v>
      </c>
      <c r="L11" s="5">
        <v>19.829999999999998</v>
      </c>
      <c r="M11" s="5">
        <f t="shared" si="6"/>
        <v>18.8385</v>
      </c>
      <c r="N11" s="5">
        <f t="shared" si="7"/>
        <v>20.821499999999997</v>
      </c>
      <c r="O11" s="5">
        <f t="shared" si="8"/>
        <v>19.829999999999998</v>
      </c>
      <c r="P11">
        <v>8</v>
      </c>
    </row>
    <row r="12" spans="1:16" ht="18" x14ac:dyDescent="0.35">
      <c r="A12" s="2" t="s">
        <v>13</v>
      </c>
      <c r="B12" s="5">
        <f t="shared" si="0"/>
        <v>21.598500000000001</v>
      </c>
      <c r="C12" s="5">
        <v>20.57</v>
      </c>
      <c r="D12" s="5">
        <f t="shared" si="1"/>
        <v>19.541499999999999</v>
      </c>
      <c r="E12" s="5">
        <f t="shared" si="2"/>
        <v>20.57</v>
      </c>
      <c r="F12" s="5"/>
      <c r="G12" s="5">
        <f t="shared" si="3"/>
        <v>19.674500000000002</v>
      </c>
      <c r="H12" s="5">
        <v>20.71</v>
      </c>
      <c r="I12" s="5">
        <f t="shared" si="4"/>
        <v>21.7455</v>
      </c>
      <c r="J12" s="5">
        <f t="shared" si="5"/>
        <v>20.71</v>
      </c>
      <c r="L12" s="5">
        <v>20.69</v>
      </c>
      <c r="M12" s="5">
        <f t="shared" si="6"/>
        <v>19.6555</v>
      </c>
      <c r="N12" s="5">
        <f t="shared" si="7"/>
        <v>21.724500000000003</v>
      </c>
      <c r="O12" s="5">
        <f t="shared" si="8"/>
        <v>20.69</v>
      </c>
      <c r="P12">
        <v>3</v>
      </c>
    </row>
    <row r="13" spans="1:16" ht="18" x14ac:dyDescent="0.35">
      <c r="A13" s="2" t="s">
        <v>14</v>
      </c>
      <c r="B13" s="5">
        <f t="shared" si="0"/>
        <v>21.483000000000001</v>
      </c>
      <c r="C13" s="5">
        <v>20.46</v>
      </c>
      <c r="D13" s="5">
        <f t="shared" si="1"/>
        <v>19.437000000000001</v>
      </c>
      <c r="E13" s="5">
        <f t="shared" si="2"/>
        <v>20.459999999999997</v>
      </c>
      <c r="F13" s="5"/>
      <c r="G13" s="5">
        <f t="shared" si="3"/>
        <v>19.589000000000002</v>
      </c>
      <c r="H13" s="5">
        <v>20.62</v>
      </c>
      <c r="I13" s="5">
        <f t="shared" si="4"/>
        <v>21.651</v>
      </c>
      <c r="J13" s="5">
        <f t="shared" si="5"/>
        <v>20.62</v>
      </c>
      <c r="L13" s="5">
        <v>20.56</v>
      </c>
      <c r="M13" s="5">
        <f t="shared" si="6"/>
        <v>19.532</v>
      </c>
      <c r="N13" s="5">
        <f t="shared" si="7"/>
        <v>21.587999999999997</v>
      </c>
      <c r="O13" s="5">
        <f t="shared" si="8"/>
        <v>20.56</v>
      </c>
      <c r="P13">
        <v>4</v>
      </c>
    </row>
    <row r="14" spans="1:16" ht="18" x14ac:dyDescent="0.35">
      <c r="A14" s="2" t="s">
        <v>26</v>
      </c>
      <c r="B14" s="5">
        <f t="shared" si="0"/>
        <v>20.002500000000001</v>
      </c>
      <c r="C14" s="5">
        <v>19.05</v>
      </c>
      <c r="D14" s="5">
        <f t="shared" si="1"/>
        <v>18.0975</v>
      </c>
      <c r="E14" s="5">
        <f t="shared" si="2"/>
        <v>19.05</v>
      </c>
      <c r="F14" s="5"/>
      <c r="G14" s="5">
        <f t="shared" si="3"/>
        <v>18.183</v>
      </c>
      <c r="H14" s="5">
        <v>19.14</v>
      </c>
      <c r="I14" s="5">
        <f t="shared" si="4"/>
        <v>20.097000000000001</v>
      </c>
      <c r="J14" s="5">
        <f t="shared" si="5"/>
        <v>19.14</v>
      </c>
      <c r="L14" s="5">
        <v>19</v>
      </c>
      <c r="M14" s="5">
        <f t="shared" si="6"/>
        <v>18.05</v>
      </c>
      <c r="N14" s="5">
        <f t="shared" si="7"/>
        <v>19.95</v>
      </c>
      <c r="O14" s="5">
        <f t="shared" si="8"/>
        <v>19</v>
      </c>
      <c r="P14">
        <v>11</v>
      </c>
    </row>
    <row r="15" spans="1:16" ht="18" x14ac:dyDescent="0.35">
      <c r="A15" s="2" t="s">
        <v>15</v>
      </c>
      <c r="B15" s="5">
        <f t="shared" si="0"/>
        <v>20.601000000000003</v>
      </c>
      <c r="C15" s="5">
        <v>19.62</v>
      </c>
      <c r="D15" s="5">
        <f t="shared" si="1"/>
        <v>18.638999999999999</v>
      </c>
      <c r="E15" s="5">
        <f t="shared" si="2"/>
        <v>19.62</v>
      </c>
      <c r="F15" s="5"/>
      <c r="G15" s="5">
        <f t="shared" si="3"/>
        <v>18.762499999999999</v>
      </c>
      <c r="H15" s="5">
        <v>19.75</v>
      </c>
      <c r="I15" s="5">
        <f t="shared" si="4"/>
        <v>20.737500000000001</v>
      </c>
      <c r="J15" s="5">
        <f t="shared" si="5"/>
        <v>19.75</v>
      </c>
      <c r="L15" s="5">
        <v>19.71</v>
      </c>
      <c r="M15" s="5">
        <f t="shared" si="6"/>
        <v>18.724499999999999</v>
      </c>
      <c r="N15" s="5">
        <f t="shared" si="7"/>
        <v>20.695500000000003</v>
      </c>
      <c r="O15" s="5">
        <f t="shared" si="8"/>
        <v>19.71</v>
      </c>
      <c r="P15">
        <v>9</v>
      </c>
    </row>
    <row r="16" spans="1:16" ht="18" x14ac:dyDescent="0.35">
      <c r="A16" s="2" t="s">
        <v>16</v>
      </c>
      <c r="B16" s="5">
        <f t="shared" si="0"/>
        <v>20.506500000000003</v>
      </c>
      <c r="C16" s="5">
        <v>19.53</v>
      </c>
      <c r="D16" s="5">
        <f t="shared" si="1"/>
        <v>18.5535</v>
      </c>
      <c r="E16" s="5">
        <f t="shared" si="2"/>
        <v>19.53</v>
      </c>
      <c r="F16" s="5"/>
      <c r="G16" s="5">
        <f t="shared" si="3"/>
        <v>18.695999999999998</v>
      </c>
      <c r="H16" s="5">
        <v>19.68</v>
      </c>
      <c r="I16" s="5">
        <f t="shared" si="4"/>
        <v>20.664000000000001</v>
      </c>
      <c r="J16" s="5">
        <f t="shared" si="5"/>
        <v>19.68</v>
      </c>
      <c r="L16" s="5">
        <v>19.649999999999999</v>
      </c>
      <c r="M16" s="5">
        <f t="shared" si="6"/>
        <v>18.667499999999997</v>
      </c>
      <c r="N16" s="5">
        <f t="shared" si="7"/>
        <v>20.6325</v>
      </c>
      <c r="O16" s="5">
        <f t="shared" si="8"/>
        <v>19.649999999999999</v>
      </c>
      <c r="P16">
        <v>10</v>
      </c>
    </row>
    <row r="17" spans="1:16" ht="18" x14ac:dyDescent="0.35">
      <c r="A17" s="2" t="s">
        <v>25</v>
      </c>
      <c r="B17" s="5">
        <f t="shared" si="0"/>
        <v>19.341000000000001</v>
      </c>
      <c r="C17" s="5">
        <v>18.420000000000002</v>
      </c>
      <c r="D17" s="5">
        <f t="shared" si="1"/>
        <v>17.499000000000002</v>
      </c>
      <c r="E17" s="5">
        <f t="shared" si="2"/>
        <v>18.420000000000002</v>
      </c>
      <c r="F17" s="5"/>
      <c r="G17" s="5">
        <f t="shared" si="3"/>
        <v>17.584500000000002</v>
      </c>
      <c r="H17" s="5">
        <v>18.510000000000002</v>
      </c>
      <c r="I17" s="5">
        <f t="shared" si="4"/>
        <v>19.435500000000001</v>
      </c>
      <c r="J17" s="5">
        <f t="shared" si="5"/>
        <v>18.510000000000002</v>
      </c>
      <c r="L17" s="5">
        <v>18.36</v>
      </c>
      <c r="M17" s="5">
        <f t="shared" si="6"/>
        <v>17.442</v>
      </c>
      <c r="N17" s="5">
        <f t="shared" si="7"/>
        <v>19.277999999999999</v>
      </c>
      <c r="O17" s="5">
        <f t="shared" si="8"/>
        <v>18.36</v>
      </c>
      <c r="P17">
        <v>15</v>
      </c>
    </row>
    <row r="18" spans="1:16" ht="18" x14ac:dyDescent="0.35">
      <c r="A18" s="2" t="s">
        <v>17</v>
      </c>
      <c r="B18" s="5">
        <f t="shared" si="0"/>
        <v>21.504000000000001</v>
      </c>
      <c r="C18" s="5">
        <v>20.48</v>
      </c>
      <c r="D18" s="5">
        <f t="shared" si="1"/>
        <v>19.456</v>
      </c>
      <c r="E18" s="5">
        <f t="shared" si="2"/>
        <v>20.48</v>
      </c>
      <c r="F18" s="5"/>
      <c r="G18" s="5">
        <f t="shared" si="3"/>
        <v>19.57</v>
      </c>
      <c r="H18" s="5">
        <v>20.6</v>
      </c>
      <c r="I18" s="5">
        <f t="shared" si="4"/>
        <v>21.630000000000003</v>
      </c>
      <c r="J18" s="5">
        <f t="shared" si="5"/>
        <v>20.6</v>
      </c>
      <c r="L18" s="5">
        <v>20.56</v>
      </c>
      <c r="M18" s="5">
        <f t="shared" si="6"/>
        <v>19.532</v>
      </c>
      <c r="N18" s="5">
        <f t="shared" si="7"/>
        <v>21.587999999999997</v>
      </c>
      <c r="O18" s="5">
        <f t="shared" si="8"/>
        <v>20.56</v>
      </c>
      <c r="P18">
        <v>6</v>
      </c>
    </row>
    <row r="19" spans="1:16" ht="18" x14ac:dyDescent="0.35">
      <c r="A19" s="2" t="s">
        <v>18</v>
      </c>
      <c r="B19" s="5">
        <f t="shared" si="0"/>
        <v>21.315000000000001</v>
      </c>
      <c r="C19" s="5">
        <v>20.3</v>
      </c>
      <c r="D19" s="5">
        <f t="shared" si="1"/>
        <v>19.285</v>
      </c>
      <c r="E19" s="5">
        <f t="shared" si="2"/>
        <v>20.3</v>
      </c>
      <c r="F19" s="5"/>
      <c r="G19" s="5">
        <f t="shared" si="3"/>
        <v>19.465499999999999</v>
      </c>
      <c r="H19" s="5">
        <v>20.49</v>
      </c>
      <c r="I19" s="5">
        <f t="shared" si="4"/>
        <v>21.514499999999998</v>
      </c>
      <c r="J19" s="5">
        <f t="shared" si="5"/>
        <v>20.49</v>
      </c>
      <c r="L19" s="5">
        <v>20.420000000000002</v>
      </c>
      <c r="M19" s="5">
        <f t="shared" si="6"/>
        <v>19.399000000000001</v>
      </c>
      <c r="N19" s="5">
        <f t="shared" si="7"/>
        <v>21.441000000000003</v>
      </c>
      <c r="O19" s="5">
        <f t="shared" si="8"/>
        <v>20.420000000000002</v>
      </c>
      <c r="P19">
        <v>7</v>
      </c>
    </row>
    <row r="20" spans="1:16" ht="18" x14ac:dyDescent="0.35">
      <c r="A20" s="2" t="s">
        <v>31</v>
      </c>
      <c r="B20" s="5">
        <f t="shared" si="0"/>
        <v>21.630000000000003</v>
      </c>
      <c r="C20" s="5">
        <v>20.6</v>
      </c>
      <c r="D20" s="5">
        <f t="shared" si="1"/>
        <v>19.57</v>
      </c>
      <c r="E20" s="5">
        <f t="shared" si="2"/>
        <v>20.6</v>
      </c>
      <c r="F20" s="5"/>
      <c r="G20" s="5">
        <f t="shared" si="3"/>
        <v>19.6555</v>
      </c>
      <c r="H20" s="5">
        <v>20.69</v>
      </c>
      <c r="I20" s="5">
        <f t="shared" si="4"/>
        <v>21.724500000000003</v>
      </c>
      <c r="J20" s="5">
        <f t="shared" si="5"/>
        <v>20.69</v>
      </c>
      <c r="L20" s="5">
        <v>20.54</v>
      </c>
      <c r="M20" s="5">
        <f t="shared" si="6"/>
        <v>19.512999999999998</v>
      </c>
      <c r="N20" s="5">
        <f t="shared" si="7"/>
        <v>21.567</v>
      </c>
      <c r="O20" s="5">
        <f>AVERAGE(L20:N20)</f>
        <v>20.54</v>
      </c>
      <c r="P20">
        <v>5</v>
      </c>
    </row>
    <row r="21" spans="1:16" ht="18" x14ac:dyDescent="0.35">
      <c r="A21" s="2" t="s">
        <v>19</v>
      </c>
      <c r="B21" s="5">
        <f t="shared" si="0"/>
        <v>21.798000000000002</v>
      </c>
      <c r="C21" s="5">
        <v>20.76</v>
      </c>
      <c r="D21" s="5">
        <f t="shared" si="1"/>
        <v>19.722000000000001</v>
      </c>
      <c r="E21" s="5">
        <f t="shared" si="2"/>
        <v>20.76</v>
      </c>
      <c r="F21" s="5"/>
      <c r="G21" s="5">
        <f t="shared" si="3"/>
        <v>19.835999999999999</v>
      </c>
      <c r="H21" s="5">
        <v>20.88</v>
      </c>
      <c r="I21" s="5">
        <f t="shared" si="4"/>
        <v>21.923999999999999</v>
      </c>
      <c r="J21" s="5">
        <f t="shared" si="5"/>
        <v>20.88</v>
      </c>
      <c r="L21" s="5">
        <v>20.85</v>
      </c>
      <c r="M21" s="5">
        <f t="shared" si="6"/>
        <v>19.807500000000001</v>
      </c>
      <c r="N21" s="5">
        <f t="shared" si="7"/>
        <v>21.892500000000002</v>
      </c>
      <c r="O21" s="5">
        <f t="shared" si="8"/>
        <v>20.849999999999998</v>
      </c>
      <c r="P21">
        <v>1</v>
      </c>
    </row>
    <row r="22" spans="1:16" ht="18" x14ac:dyDescent="0.35">
      <c r="A22" s="2" t="s">
        <v>20</v>
      </c>
      <c r="B22" s="5">
        <f t="shared" si="0"/>
        <v>21.693000000000001</v>
      </c>
      <c r="C22" s="5">
        <v>20.66</v>
      </c>
      <c r="D22" s="5">
        <f t="shared" si="1"/>
        <v>19.626999999999999</v>
      </c>
      <c r="E22" s="5">
        <f t="shared" si="2"/>
        <v>20.66</v>
      </c>
      <c r="F22" s="5"/>
      <c r="G22" s="5">
        <f t="shared" si="3"/>
        <v>19.722000000000001</v>
      </c>
      <c r="H22" s="5">
        <v>20.76</v>
      </c>
      <c r="I22" s="5">
        <f t="shared" si="4"/>
        <v>21.798000000000002</v>
      </c>
      <c r="J22" s="5">
        <f t="shared" si="5"/>
        <v>20.76</v>
      </c>
      <c r="L22" s="5">
        <v>20.74</v>
      </c>
      <c r="M22" s="5">
        <f t="shared" si="6"/>
        <v>19.702999999999999</v>
      </c>
      <c r="N22" s="5">
        <f t="shared" si="7"/>
        <v>21.776999999999997</v>
      </c>
      <c r="O22" s="5">
        <f t="shared" si="8"/>
        <v>20.74</v>
      </c>
      <c r="P22">
        <v>2</v>
      </c>
    </row>
    <row r="23" spans="1:16" ht="18" x14ac:dyDescent="0.35">
      <c r="A23" s="2" t="s">
        <v>28</v>
      </c>
      <c r="B23" s="5">
        <f t="shared" si="0"/>
        <v>19.414499999999997</v>
      </c>
      <c r="C23" s="5">
        <v>18.489999999999998</v>
      </c>
      <c r="D23" s="5">
        <f t="shared" si="1"/>
        <v>17.5655</v>
      </c>
      <c r="E23" s="5">
        <f t="shared" si="2"/>
        <v>18.489999999999998</v>
      </c>
      <c r="F23" s="5"/>
      <c r="G23" s="5">
        <f t="shared" si="3"/>
        <v>17.613</v>
      </c>
      <c r="H23" s="5">
        <v>18.54</v>
      </c>
      <c r="I23" s="5">
        <f t="shared" si="4"/>
        <v>19.466999999999999</v>
      </c>
      <c r="J23" s="5">
        <f t="shared" si="5"/>
        <v>18.54</v>
      </c>
      <c r="L23" s="5">
        <v>18.399999999999999</v>
      </c>
      <c r="M23" s="5">
        <f t="shared" si="6"/>
        <v>17.479999999999997</v>
      </c>
      <c r="N23" s="5">
        <f t="shared" si="7"/>
        <v>19.32</v>
      </c>
      <c r="O23" s="5">
        <f t="shared" si="8"/>
        <v>18.399999999999999</v>
      </c>
      <c r="P23">
        <v>14</v>
      </c>
    </row>
    <row r="24" spans="1:16" ht="18" x14ac:dyDescent="0.35">
      <c r="A24" s="2" t="s">
        <v>21</v>
      </c>
      <c r="B24" s="5">
        <f t="shared" si="0"/>
        <v>19.760999999999999</v>
      </c>
      <c r="C24" s="5">
        <v>18.82</v>
      </c>
      <c r="D24" s="5">
        <f t="shared" si="1"/>
        <v>17.879000000000001</v>
      </c>
      <c r="E24" s="5">
        <f t="shared" si="2"/>
        <v>18.820000000000004</v>
      </c>
      <c r="F24" s="5"/>
      <c r="G24" s="5">
        <f t="shared" si="3"/>
        <v>18.05</v>
      </c>
      <c r="H24" s="5">
        <v>19</v>
      </c>
      <c r="I24" s="5">
        <f t="shared" si="4"/>
        <v>19.95</v>
      </c>
      <c r="J24" s="5">
        <f t="shared" si="5"/>
        <v>19</v>
      </c>
      <c r="L24" s="5">
        <v>18.989999999999998</v>
      </c>
      <c r="M24" s="5">
        <f t="shared" si="6"/>
        <v>18.040499999999998</v>
      </c>
      <c r="N24" s="5">
        <f t="shared" si="7"/>
        <v>19.939499999999999</v>
      </c>
      <c r="O24" s="5">
        <f t="shared" si="8"/>
        <v>18.989999999999998</v>
      </c>
      <c r="P24">
        <v>12</v>
      </c>
    </row>
    <row r="25" spans="1:16" ht="18" x14ac:dyDescent="0.35">
      <c r="A25" s="2" t="s">
        <v>22</v>
      </c>
      <c r="B25" s="5">
        <f t="shared" si="0"/>
        <v>19.634999999999998</v>
      </c>
      <c r="C25" s="5">
        <v>18.7</v>
      </c>
      <c r="D25" s="5">
        <f t="shared" si="1"/>
        <v>17.765000000000001</v>
      </c>
      <c r="E25" s="5">
        <f t="shared" si="2"/>
        <v>18.7</v>
      </c>
      <c r="F25" s="5"/>
      <c r="G25" s="5">
        <f t="shared" si="3"/>
        <v>17.964500000000001</v>
      </c>
      <c r="H25" s="5">
        <v>18.91</v>
      </c>
      <c r="I25" s="5">
        <f t="shared" si="4"/>
        <v>19.855499999999999</v>
      </c>
      <c r="J25" s="5">
        <f t="shared" si="5"/>
        <v>18.91</v>
      </c>
      <c r="L25" s="5">
        <v>18.82</v>
      </c>
      <c r="M25" s="5">
        <f t="shared" si="6"/>
        <v>17.879000000000001</v>
      </c>
      <c r="N25" s="5">
        <f t="shared" si="7"/>
        <v>19.760999999999999</v>
      </c>
      <c r="O25" s="5">
        <f t="shared" si="8"/>
        <v>18.819999999999997</v>
      </c>
      <c r="P25">
        <v>13</v>
      </c>
    </row>
    <row r="26" spans="1:16" x14ac:dyDescent="0.3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</sheetData>
  <mergeCells count="3">
    <mergeCell ref="B3:E3"/>
    <mergeCell ref="G3:J3"/>
    <mergeCell ref="L3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pH</vt:lpstr>
      <vt:lpstr>OC</vt:lpstr>
      <vt:lpstr>SMBC</vt:lpstr>
      <vt:lpstr>N P K uptake </vt:lpstr>
      <vt:lpstr>avaN P K</vt:lpstr>
      <vt:lpstr>PA , protien </vt:lpstr>
      <vt:lpstr>Phosphatse </vt:lpstr>
      <vt:lpstr>dehydrogenase </vt:lpstr>
      <vt:lpstr>CEC</vt:lpstr>
      <vt:lpstr>root architect </vt:lpstr>
      <vt:lpstr>yield attributes </vt:lpstr>
      <vt:lpstr>p fraction </vt:lpstr>
      <vt:lpstr>Sheet1</vt:lpstr>
      <vt:lpstr>Rdata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Gadhavi himanshu</cp:lastModifiedBy>
  <dcterms:created xsi:type="dcterms:W3CDTF">2023-05-29T05:27:55Z</dcterms:created>
  <dcterms:modified xsi:type="dcterms:W3CDTF">2023-07-12T12:53:35Z</dcterms:modified>
</cp:coreProperties>
</file>