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8. all pdf files\research\Data Analysis\Anand\"/>
    </mc:Choice>
  </mc:AlternateContent>
  <xr:revisionPtr revIDLastSave="0" documentId="13_ncr:1_{54C7F1C6-0766-44B8-BB25-AEEF0829812D}" xr6:coauthVersionLast="47" xr6:coauthVersionMax="47" xr10:uidLastSave="{00000000-0000-0000-0000-000000000000}"/>
  <bookViews>
    <workbookView xWindow="-108" yWindow="-108" windowWidth="23256" windowHeight="12456" activeTab="1" xr2:uid="{1804B5EA-E07C-4A99-B6B4-F5968CFAD04D}"/>
  </bookViews>
  <sheets>
    <sheet name="Anand" sheetId="3" r:id="rId1"/>
    <sheet name="Sheet2" sheetId="5" r:id="rId2"/>
    <sheet name="Sheet3" sheetId="6" r:id="rId3"/>
    <sheet name="Sheet1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5" l="1"/>
  <c r="C28" i="5"/>
  <c r="C25" i="5"/>
  <c r="C26" i="5"/>
  <c r="C23" i="5"/>
  <c r="C27" i="5"/>
  <c r="D27" i="5"/>
  <c r="D26" i="5"/>
  <c r="E27" i="5"/>
  <c r="E26" i="5"/>
  <c r="D28" i="5"/>
  <c r="E25" i="5"/>
  <c r="E24" i="5"/>
  <c r="D23" i="5"/>
  <c r="E23" i="5"/>
  <c r="D25" i="5"/>
  <c r="D24" i="5"/>
  <c r="E28" i="5"/>
</calcChain>
</file>

<file path=xl/sharedStrings.xml><?xml version="1.0" encoding="utf-8"?>
<sst xmlns="http://schemas.openxmlformats.org/spreadsheetml/2006/main" count="14" uniqueCount="8">
  <si>
    <t>Year</t>
  </si>
  <si>
    <t xml:space="preserve">Area </t>
  </si>
  <si>
    <t>Expected Production</t>
  </si>
  <si>
    <t xml:space="preserve">Actual Production </t>
  </si>
  <si>
    <t>Lower Confidence Bound(Expected Production)</t>
  </si>
  <si>
    <t>Upper Confidence Bound(Expected Production)</t>
  </si>
  <si>
    <t>Forecasted Production</t>
  </si>
  <si>
    <t xml:space="preserve">Production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</si>
</sst>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0;\(0\)"/>
    <numFmt numFmtId="165" formatCode="[$-10409]0.00;\(0.00\)"/>
  </numFmts>
  <fonts count="5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 applyProtection="1">
      <alignment horizontal="center" vertical="center" wrapText="1" readingOrder="1"/>
      <protection locked="0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 applyProtection="1">
      <alignment horizontal="center" vertical="center" wrapText="1" readingOrder="1"/>
      <protection locked="0"/>
    </xf>
    <xf numFmtId="0" fontId="4" fillId="0" borderId="0" xfId="0" applyFont="1" applyAlignment="1" applyProtection="1">
      <alignment horizontal="center" vertical="top" wrapText="1" readingOrder="1"/>
      <protection locked="0"/>
    </xf>
    <xf numFmtId="164" fontId="4" fillId="0" borderId="0" xfId="0" applyNumberFormat="1" applyFont="1" applyAlignment="1" applyProtection="1">
      <alignment horizontal="center" vertical="top" wrapText="1" readingOrder="1"/>
      <protection locked="0"/>
    </xf>
    <xf numFmtId="165" fontId="4" fillId="0" borderId="0" xfId="0" applyNumberFormat="1" applyFont="1" applyAlignment="1" applyProtection="1">
      <alignment horizontal="center" vertical="top" wrapText="1" readingOrder="1"/>
      <protection locked="0"/>
    </xf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Expected 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Sheet2!$B$2:$B$28</c:f>
              <c:numCache>
                <c:formatCode>General</c:formatCode>
                <c:ptCount val="27"/>
                <c:pt idx="0">
                  <c:v>21831.91044982685</c:v>
                </c:pt>
                <c:pt idx="1">
                  <c:v>25113.77281207361</c:v>
                </c:pt>
                <c:pt idx="2">
                  <c:v>28339.233645276501</c:v>
                </c:pt>
                <c:pt idx="3">
                  <c:v>31118.058964396059</c:v>
                </c:pt>
                <c:pt idx="4">
                  <c:v>33244.616306268785</c:v>
                </c:pt>
                <c:pt idx="5">
                  <c:v>34914.733416894174</c:v>
                </c:pt>
                <c:pt idx="6">
                  <c:v>36869.0036933273</c:v>
                </c:pt>
                <c:pt idx="7">
                  <c:v>40589.71330336573</c:v>
                </c:pt>
                <c:pt idx="8">
                  <c:v>48015.98694730227</c:v>
                </c:pt>
                <c:pt idx="9">
                  <c:v>60754.139256211143</c:v>
                </c:pt>
                <c:pt idx="10">
                  <c:v>78523.57273563958</c:v>
                </c:pt>
                <c:pt idx="11">
                  <c:v>98427.306252463706</c:v>
                </c:pt>
                <c:pt idx="12">
                  <c:v>116499.6249324715</c:v>
                </c:pt>
                <c:pt idx="13">
                  <c:v>131985.90235685001</c:v>
                </c:pt>
                <c:pt idx="14">
                  <c:v>146100.00169060129</c:v>
                </c:pt>
                <c:pt idx="15">
                  <c:v>159308.36667165419</c:v>
                </c:pt>
                <c:pt idx="16">
                  <c:v>170705.82690332941</c:v>
                </c:pt>
                <c:pt idx="17">
                  <c:v>178687.3333835568</c:v>
                </c:pt>
                <c:pt idx="18">
                  <c:v>181656.45504251402</c:v>
                </c:pt>
                <c:pt idx="19">
                  <c:v>179755.4766371671</c:v>
                </c:pt>
                <c:pt idx="20">
                  <c:v>176079.96459880981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7-4D69-A88C-05CE2F285FA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Forecasted Production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</c:f>
              <c:numCache>
                <c:formatCode>General</c:formatCode>
                <c:ptCount val="27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</c:numCache>
            </c:numRef>
          </c:cat>
          <c:val>
            <c:numRef>
              <c:f>Sheet2!$C$2:$C$28</c:f>
              <c:numCache>
                <c:formatCode>General</c:formatCode>
                <c:ptCount val="27"/>
                <c:pt idx="20">
                  <c:v>176079.96459880981</c:v>
                </c:pt>
                <c:pt idx="21">
                  <c:v>183742.83130984436</c:v>
                </c:pt>
                <c:pt idx="22">
                  <c:v>191380.53223467144</c:v>
                </c:pt>
                <c:pt idx="23">
                  <c:v>199018.23315949854</c:v>
                </c:pt>
                <c:pt idx="24">
                  <c:v>206655.93408432562</c:v>
                </c:pt>
                <c:pt idx="25">
                  <c:v>214293.63500915273</c:v>
                </c:pt>
                <c:pt idx="26">
                  <c:v>221931.3359339798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7-4D69-A88C-05CE2F285FAD}"/>
            </c:ext>
          </c:extLst>
        </c:ser>
        <c:ser>
          <c:idx val="2"/>
          <c:order val="2"/>
          <c:tx>
            <c:strRef>
              <c:f>Anand!$C$1</c:f>
              <c:strCache>
                <c:ptCount val="1"/>
                <c:pt idx="0">
                  <c:v>Actual Production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Anand!$C$2:$C$22</c:f>
              <c:numCache>
                <c:formatCode>General</c:formatCode>
                <c:ptCount val="21"/>
                <c:pt idx="0">
                  <c:v>22297</c:v>
                </c:pt>
                <c:pt idx="1">
                  <c:v>18393</c:v>
                </c:pt>
                <c:pt idx="2">
                  <c:v>32073.999999999996</c:v>
                </c:pt>
                <c:pt idx="3">
                  <c:v>35700</c:v>
                </c:pt>
                <c:pt idx="4">
                  <c:v>39062</c:v>
                </c:pt>
                <c:pt idx="5" formatCode="[$-10409]0;\(0\)">
                  <c:v>44900</c:v>
                </c:pt>
                <c:pt idx="6" formatCode="[$-10409]0;\(0\)">
                  <c:v>42600</c:v>
                </c:pt>
                <c:pt idx="7" formatCode="[$-10409]0;\(0\)">
                  <c:v>39400</c:v>
                </c:pt>
                <c:pt idx="8" formatCode="[$-10409]0;\(0\)">
                  <c:v>23900</c:v>
                </c:pt>
                <c:pt idx="9" formatCode="[$-10409]0;\(0\)">
                  <c:v>27400</c:v>
                </c:pt>
                <c:pt idx="10" formatCode="[$-10409]0;\(0\)">
                  <c:v>54400</c:v>
                </c:pt>
                <c:pt idx="11" formatCode="[$-10409]0;\(0\)">
                  <c:v>154200</c:v>
                </c:pt>
                <c:pt idx="12" formatCode="[$-10409]0;\(0\)">
                  <c:v>140300</c:v>
                </c:pt>
                <c:pt idx="13" formatCode="[$-10409]0;\(0\)">
                  <c:v>117700</c:v>
                </c:pt>
                <c:pt idx="14" formatCode="[$-10409]0;\(0\)">
                  <c:v>127606.99999999999</c:v>
                </c:pt>
                <c:pt idx="15" formatCode="[$-10409]0;\(0\)">
                  <c:v>152347</c:v>
                </c:pt>
                <c:pt idx="16" formatCode="[$-10409]0;\(0\)">
                  <c:v>168428</c:v>
                </c:pt>
                <c:pt idx="17" formatCode="[$-10409]0;\(0\)">
                  <c:v>195387</c:v>
                </c:pt>
                <c:pt idx="18" formatCode="[$-10409]0;\(0\)">
                  <c:v>237921</c:v>
                </c:pt>
                <c:pt idx="19" formatCode="[$-10409]0;\(0\)">
                  <c:v>142820</c:v>
                </c:pt>
                <c:pt idx="20" formatCode="[$-10409]0;\(0\)">
                  <c:v>161685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17-4D69-A88C-05CE2F285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136016"/>
        <c:axId val="1701119376"/>
      </c:lineChart>
      <c:catAx>
        <c:axId val="170113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u="sng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119376"/>
        <c:crosses val="autoZero"/>
        <c:auto val="1"/>
        <c:lblAlgn val="ctr"/>
        <c:lblOffset val="100"/>
        <c:noMultiLvlLbl val="0"/>
      </c:catAx>
      <c:valAx>
        <c:axId val="17011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u="sng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Production</a:t>
                </a:r>
                <a:r>
                  <a:rPr lang="en-IN" sz="1200" b="1" u="sng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(Tonnes)</a:t>
                </a:r>
                <a:endParaRPr lang="en-IN" b="1" u="sng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1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Sheet3!$B$1</c:f>
              <c:strCache>
                <c:ptCount val="1"/>
                <c:pt idx="0">
                  <c:v>Area 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Sheet3!$A$2:$A$22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Sheet3!$B$2:$B$22</c:f>
              <c:numCache>
                <c:formatCode>General</c:formatCode>
                <c:ptCount val="21"/>
                <c:pt idx="0">
                  <c:v>13940</c:v>
                </c:pt>
                <c:pt idx="1">
                  <c:v>10233</c:v>
                </c:pt>
                <c:pt idx="2">
                  <c:v>18531</c:v>
                </c:pt>
                <c:pt idx="3">
                  <c:v>21292</c:v>
                </c:pt>
                <c:pt idx="4">
                  <c:v>23392</c:v>
                </c:pt>
                <c:pt idx="5">
                  <c:v>21800</c:v>
                </c:pt>
                <c:pt idx="6">
                  <c:v>22800</c:v>
                </c:pt>
                <c:pt idx="7">
                  <c:v>22200</c:v>
                </c:pt>
                <c:pt idx="8">
                  <c:v>13000</c:v>
                </c:pt>
                <c:pt idx="9">
                  <c:v>15600</c:v>
                </c:pt>
                <c:pt idx="10">
                  <c:v>27800</c:v>
                </c:pt>
                <c:pt idx="11">
                  <c:v>77300</c:v>
                </c:pt>
                <c:pt idx="12">
                  <c:v>74600</c:v>
                </c:pt>
                <c:pt idx="13">
                  <c:v>63900</c:v>
                </c:pt>
                <c:pt idx="14">
                  <c:v>65585</c:v>
                </c:pt>
                <c:pt idx="15">
                  <c:v>77432</c:v>
                </c:pt>
                <c:pt idx="16">
                  <c:v>72166</c:v>
                </c:pt>
                <c:pt idx="17">
                  <c:v>59961</c:v>
                </c:pt>
                <c:pt idx="18">
                  <c:v>72475</c:v>
                </c:pt>
                <c:pt idx="19">
                  <c:v>73346</c:v>
                </c:pt>
                <c:pt idx="20">
                  <c:v>68948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C-4437-8681-8FF7D446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647919"/>
        <c:axId val="1909649167"/>
      </c:lineChart>
      <c:catAx>
        <c:axId val="190964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49167"/>
        <c:crosses val="autoZero"/>
        <c:auto val="1"/>
        <c:lblAlgn val="ctr"/>
        <c:lblOffset val="100"/>
        <c:noMultiLvlLbl val="0"/>
      </c:catAx>
      <c:valAx>
        <c:axId val="19096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4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Sheet3!$N$1</c:f>
              <c:strCache>
                <c:ptCount val="1"/>
                <c:pt idx="0">
                  <c:v>Production 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Sheet3!$M$2:$M$22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Sheet3!$N$2:$N$22</c:f>
              <c:numCache>
                <c:formatCode>General</c:formatCode>
                <c:ptCount val="21"/>
                <c:pt idx="0">
                  <c:v>22297</c:v>
                </c:pt>
                <c:pt idx="1">
                  <c:v>18393</c:v>
                </c:pt>
                <c:pt idx="2">
                  <c:v>32073.999999999996</c:v>
                </c:pt>
                <c:pt idx="3">
                  <c:v>35700</c:v>
                </c:pt>
                <c:pt idx="4">
                  <c:v>39062</c:v>
                </c:pt>
                <c:pt idx="5" formatCode="[$-10409]0;\(0\)">
                  <c:v>44900</c:v>
                </c:pt>
                <c:pt idx="6" formatCode="[$-10409]0;\(0\)">
                  <c:v>42600</c:v>
                </c:pt>
                <c:pt idx="7" formatCode="[$-10409]0;\(0\)">
                  <c:v>39400</c:v>
                </c:pt>
                <c:pt idx="8" formatCode="[$-10409]0;\(0\)">
                  <c:v>23900</c:v>
                </c:pt>
                <c:pt idx="9" formatCode="[$-10409]0;\(0\)">
                  <c:v>27400</c:v>
                </c:pt>
                <c:pt idx="10" formatCode="[$-10409]0;\(0\)">
                  <c:v>54400</c:v>
                </c:pt>
                <c:pt idx="11" formatCode="[$-10409]0;\(0\)">
                  <c:v>154200</c:v>
                </c:pt>
                <c:pt idx="12" formatCode="[$-10409]0;\(0\)">
                  <c:v>140300</c:v>
                </c:pt>
                <c:pt idx="13" formatCode="[$-10409]0;\(0\)">
                  <c:v>117700</c:v>
                </c:pt>
                <c:pt idx="14" formatCode="[$-10409]0;\(0\)">
                  <c:v>127606.99999999999</c:v>
                </c:pt>
                <c:pt idx="15" formatCode="[$-10409]0;\(0\)">
                  <c:v>152347</c:v>
                </c:pt>
                <c:pt idx="16" formatCode="[$-10409]0;\(0\)">
                  <c:v>168428</c:v>
                </c:pt>
                <c:pt idx="17" formatCode="[$-10409]0;\(0\)">
                  <c:v>195387</c:v>
                </c:pt>
                <c:pt idx="18" formatCode="[$-10409]0;\(0\)">
                  <c:v>237921</c:v>
                </c:pt>
                <c:pt idx="19" formatCode="[$-10409]0;\(0\)">
                  <c:v>142820</c:v>
                </c:pt>
                <c:pt idx="20" formatCode="[$-10409]0;\(0\)">
                  <c:v>161685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2-47F7-BB92-17A074DEF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667887"/>
        <c:axId val="1909668719"/>
      </c:lineChart>
      <c:catAx>
        <c:axId val="190966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68719"/>
        <c:crosses val="autoZero"/>
        <c:auto val="1"/>
        <c:lblAlgn val="ctr"/>
        <c:lblOffset val="100"/>
        <c:noMultiLvlLbl val="0"/>
      </c:catAx>
      <c:valAx>
        <c:axId val="19096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6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369570</xdr:colOff>
      <xdr:row>1</xdr:row>
      <xdr:rowOff>152400</xdr:rowOff>
    </xdr:from>
    <xdr:to>
      <xdr:col>16</xdr:col>
      <xdr:colOff>661035</xdr:colOff>
      <xdr:row>20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7E573-FD20-C3AC-122B-81C818D75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529590</xdr:colOff>
      <xdr:row>1</xdr:row>
      <xdr:rowOff>190500</xdr:rowOff>
    </xdr:from>
    <xdr:to>
      <xdr:col>9</xdr:col>
      <xdr:colOff>407670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821E8-881E-53DD-DFCF-B35EADFB5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369570</xdr:colOff>
      <xdr:row>1</xdr:row>
      <xdr:rowOff>30480</xdr:rowOff>
    </xdr:from>
    <xdr:to>
      <xdr:col>21</xdr:col>
      <xdr:colOff>247650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98AAD-98A6-CE1F-17CB-26E5D610B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BE91ED-D7E4-42C6-B232-217EE0F64154}" name="Table1" displayName="Table1" ref="A1:E28" totalsRowShown="0">
  <autoFilter ref="A1:E28" xr:uid="{0EBE91ED-D7E4-42C6-B232-217EE0F64154}"/>
  <tableColumns count="5">
    <tableColumn id="1" xr3:uid="{40C19629-D8CF-4F67-965D-0D3162F293AE}" name="Year"/>
    <tableColumn id="2" xr3:uid="{00AE4E3D-2042-4415-8396-07F1C00B2C51}" name="Expected Production"/>
    <tableColumn id="3" xr3:uid="{F2547550-2FC1-47FA-A25C-BE7E9C33ED5F}" name="Forecasted Production">
      <calculatedColumnFormula>_xlfn.FORECAST.ETS(A2,$B$2:$B$22,$A$2:$A$22,1,1)</calculatedColumnFormula>
    </tableColumn>
    <tableColumn id="4" xr3:uid="{92EF0036-63DB-464C-BFF8-618FF32B8E8F}" name="Lower Confidence Bound(Expected Production)" dataDxfId="1">
      <calculatedColumnFormula>C2-_xlfn.FORECAST.ETS.CONFINT(A2,$B$2:$B$22,$A$2:$A$22,0.95,1,1)</calculatedColumnFormula>
    </tableColumn>
    <tableColumn id="5" xr3:uid="{66F0DA8A-21BA-4815-948A-FEAADABC5EB3}" name="Upper Confidence Bound(Expected Production)" dataDxfId="0">
      <calculatedColumnFormula>C2+_xlfn.FORECAST.ETS.CONFINT(A2,$B$2:$B$22,$A$2:$A$22,0.95,1,1)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3C1F-35D4-400E-8DB2-516A5CA513A0}">
  <dimension ref="A1:D22"/>
  <sheetViews>
    <sheetView workbookViewId="0">
      <selection sqref="A1:C22"/>
    </sheetView>
  </sheetViews>
  <sheetFormatPr defaultRowHeight="15.6" x14ac:dyDescent="0.3"/>
  <cols>
    <col min="1" max="1" width="4.5" bestFit="1" customWidth="1"/>
    <col min="2" max="2" width="6.296875" bestFit="1" customWidth="1"/>
    <col min="3" max="3" width="13.5" bestFit="1" customWidth="1"/>
  </cols>
  <sheetData>
    <row r="1" spans="1:4" x14ac:dyDescent="0.3">
      <c r="A1" s="4" t="s">
        <v>0</v>
      </c>
      <c r="B1" s="4" t="s">
        <v>1</v>
      </c>
      <c r="C1" s="4" t="s">
        <v>3</v>
      </c>
      <c r="D1" s="4"/>
    </row>
    <row r="2" spans="1:4" x14ac:dyDescent="0.3">
      <c r="A2" s="2">
        <v>1999</v>
      </c>
      <c r="B2" s="2">
        <v>13.94</v>
      </c>
      <c r="C2" s="2">
        <v>22297</v>
      </c>
      <c r="D2" s="2"/>
    </row>
    <row r="3" spans="1:4" x14ac:dyDescent="0.3">
      <c r="A3" s="2">
        <v>2000</v>
      </c>
      <c r="B3" s="2">
        <v>10.233000000000001</v>
      </c>
      <c r="C3" s="2">
        <v>18393</v>
      </c>
      <c r="D3" s="2"/>
    </row>
    <row r="4" spans="1:4" x14ac:dyDescent="0.3">
      <c r="A4" s="2">
        <v>2001</v>
      </c>
      <c r="B4" s="2">
        <v>18.530999999999999</v>
      </c>
      <c r="C4" s="2">
        <v>32073.999999999996</v>
      </c>
      <c r="D4" s="2"/>
    </row>
    <row r="5" spans="1:4" x14ac:dyDescent="0.3">
      <c r="A5" s="2">
        <v>2002</v>
      </c>
      <c r="B5" s="2">
        <v>21.292000000000002</v>
      </c>
      <c r="C5" s="2">
        <v>35700</v>
      </c>
      <c r="D5" s="2"/>
    </row>
    <row r="6" spans="1:4" x14ac:dyDescent="0.3">
      <c r="A6" s="2">
        <v>2003</v>
      </c>
      <c r="B6" s="2">
        <v>23.391999999999999</v>
      </c>
      <c r="C6" s="2">
        <v>39062</v>
      </c>
      <c r="D6" s="2"/>
    </row>
    <row r="7" spans="1:4" x14ac:dyDescent="0.3">
      <c r="A7" s="4">
        <v>2004</v>
      </c>
      <c r="B7" s="5">
        <v>21800</v>
      </c>
      <c r="C7" s="6">
        <v>44900</v>
      </c>
      <c r="D7" s="7"/>
    </row>
    <row r="8" spans="1:4" x14ac:dyDescent="0.3">
      <c r="A8" s="4">
        <v>2005</v>
      </c>
      <c r="B8" s="5">
        <v>22800</v>
      </c>
      <c r="C8" s="6">
        <v>42600</v>
      </c>
      <c r="D8" s="7"/>
    </row>
    <row r="9" spans="1:4" x14ac:dyDescent="0.3">
      <c r="A9" s="4">
        <v>2006</v>
      </c>
      <c r="B9" s="5">
        <v>22200</v>
      </c>
      <c r="C9" s="6">
        <v>39400</v>
      </c>
      <c r="D9" s="7"/>
    </row>
    <row r="10" spans="1:4" x14ac:dyDescent="0.3">
      <c r="A10" s="4">
        <v>2007</v>
      </c>
      <c r="B10" s="5">
        <v>13000</v>
      </c>
      <c r="C10" s="6">
        <v>23900</v>
      </c>
      <c r="D10" s="7"/>
    </row>
    <row r="11" spans="1:4" x14ac:dyDescent="0.3">
      <c r="A11" s="4">
        <v>2008</v>
      </c>
      <c r="B11" s="5">
        <v>15600</v>
      </c>
      <c r="C11" s="6">
        <v>27400</v>
      </c>
      <c r="D11" s="7"/>
    </row>
    <row r="12" spans="1:4" x14ac:dyDescent="0.3">
      <c r="A12" s="4">
        <v>2009</v>
      </c>
      <c r="B12" s="5">
        <v>27800</v>
      </c>
      <c r="C12" s="6">
        <v>54400</v>
      </c>
      <c r="D12" s="7"/>
    </row>
    <row r="13" spans="1:4" x14ac:dyDescent="0.3">
      <c r="A13" s="4">
        <v>2010</v>
      </c>
      <c r="B13" s="5">
        <v>77300</v>
      </c>
      <c r="C13" s="6">
        <v>154200</v>
      </c>
      <c r="D13" s="7"/>
    </row>
    <row r="14" spans="1:4" x14ac:dyDescent="0.3">
      <c r="A14" s="4">
        <v>2011</v>
      </c>
      <c r="B14" s="5">
        <v>74600</v>
      </c>
      <c r="C14" s="6">
        <v>140300</v>
      </c>
      <c r="D14" s="7"/>
    </row>
    <row r="15" spans="1:4" x14ac:dyDescent="0.3">
      <c r="A15" s="4">
        <v>2012</v>
      </c>
      <c r="B15" s="5">
        <v>63900</v>
      </c>
      <c r="C15" s="6">
        <v>117700</v>
      </c>
      <c r="D15" s="7"/>
    </row>
    <row r="16" spans="1:4" x14ac:dyDescent="0.3">
      <c r="A16" s="4">
        <v>2013</v>
      </c>
      <c r="B16" s="5">
        <v>65585</v>
      </c>
      <c r="C16" s="6">
        <v>127606.99999999999</v>
      </c>
      <c r="D16" s="7"/>
    </row>
    <row r="17" spans="1:4" x14ac:dyDescent="0.3">
      <c r="A17" s="4">
        <v>2014</v>
      </c>
      <c r="B17" s="5">
        <v>77432</v>
      </c>
      <c r="C17" s="6">
        <v>152347</v>
      </c>
      <c r="D17" s="7"/>
    </row>
    <row r="18" spans="1:4" x14ac:dyDescent="0.3">
      <c r="A18" s="4">
        <v>2015</v>
      </c>
      <c r="B18" s="5">
        <v>72166</v>
      </c>
      <c r="C18" s="6">
        <v>168428</v>
      </c>
      <c r="D18" s="7"/>
    </row>
    <row r="19" spans="1:4" x14ac:dyDescent="0.3">
      <c r="A19" s="4">
        <v>2016</v>
      </c>
      <c r="B19" s="5">
        <v>59961</v>
      </c>
      <c r="C19" s="6">
        <v>195387</v>
      </c>
      <c r="D19" s="7"/>
    </row>
    <row r="20" spans="1:4" x14ac:dyDescent="0.3">
      <c r="A20" s="4">
        <v>2017</v>
      </c>
      <c r="B20" s="5">
        <v>72475</v>
      </c>
      <c r="C20" s="6">
        <v>237921</v>
      </c>
      <c r="D20" s="7"/>
    </row>
    <row r="21" spans="1:4" x14ac:dyDescent="0.3">
      <c r="A21" s="4">
        <v>2018</v>
      </c>
      <c r="B21" s="5">
        <v>73346</v>
      </c>
      <c r="C21" s="6">
        <v>142820</v>
      </c>
      <c r="D21" s="7"/>
    </row>
    <row r="22" spans="1:4" x14ac:dyDescent="0.3">
      <c r="A22" s="4">
        <v>2019</v>
      </c>
      <c r="B22" s="5">
        <v>68948</v>
      </c>
      <c r="C22" s="6">
        <v>161685</v>
      </c>
      <c r="D2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019C-978F-40BE-A839-C621EF56D850}">
  <dimension ref="A1:E28"/>
  <sheetViews>
    <sheetView tabSelected="1" topLeftCell="D1" workbookViewId="0">
      <selection activeCell="F22" sqref="F22"/>
    </sheetView>
  </sheetViews>
  <sheetFormatPr defaultRowHeight="15.6" x14ac:dyDescent="0.3"/>
  <cols>
    <col min="1" max="1" width="8.8984375" bestFit="1" customWidth="1"/>
    <col min="2" max="2" width="20" customWidth="1"/>
    <col min="3" max="3" width="28.19921875" customWidth="1"/>
    <col min="4" max="4" width="42.19921875" customWidth="1"/>
    <col min="5" max="5" width="42.296875" customWidth="1"/>
  </cols>
  <sheetData>
    <row r="1" spans="1:5" x14ac:dyDescent="0.3">
      <c r="A1" t="s">
        <v>0</v>
      </c>
      <c r="B1" t="s">
        <v>2</v>
      </c>
      <c r="C1" t="s">
        <v>6</v>
      </c>
      <c r="D1" t="s">
        <v>4</v>
      </c>
      <c r="E1" t="s">
        <v>5</v>
      </c>
    </row>
    <row r="2" spans="1:5" x14ac:dyDescent="0.3">
      <c r="A2">
        <v>1999</v>
      </c>
      <c r="B2">
        <v>21831.91044982685</v>
      </c>
    </row>
    <row r="3" spans="1:5" x14ac:dyDescent="0.3">
      <c r="A3">
        <v>2000</v>
      </c>
      <c r="B3">
        <v>25113.77281207361</v>
      </c>
    </row>
    <row r="4" spans="1:5" x14ac:dyDescent="0.3">
      <c r="A4">
        <v>2001</v>
      </c>
      <c r="B4">
        <v>28339.233645276501</v>
      </c>
    </row>
    <row r="5" spans="1:5" x14ac:dyDescent="0.3">
      <c r="A5">
        <v>2002</v>
      </c>
      <c r="B5">
        <v>31118.058964396059</v>
      </c>
    </row>
    <row r="6" spans="1:5" x14ac:dyDescent="0.3">
      <c r="A6">
        <v>2003</v>
      </c>
      <c r="B6">
        <v>33244.616306268785</v>
      </c>
    </row>
    <row r="7" spans="1:5" x14ac:dyDescent="0.3">
      <c r="A7">
        <v>2004</v>
      </c>
      <c r="B7">
        <v>34914.733416894174</v>
      </c>
    </row>
    <row r="8" spans="1:5" x14ac:dyDescent="0.3">
      <c r="A8">
        <v>2005</v>
      </c>
      <c r="B8">
        <v>36869.0036933273</v>
      </c>
    </row>
    <row r="9" spans="1:5" x14ac:dyDescent="0.3">
      <c r="A9">
        <v>2006</v>
      </c>
      <c r="B9">
        <v>40589.71330336573</v>
      </c>
    </row>
    <row r="10" spans="1:5" x14ac:dyDescent="0.3">
      <c r="A10">
        <v>2007</v>
      </c>
      <c r="B10">
        <v>48015.98694730227</v>
      </c>
    </row>
    <row r="11" spans="1:5" x14ac:dyDescent="0.3">
      <c r="A11">
        <v>2008</v>
      </c>
      <c r="B11">
        <v>60754.139256211143</v>
      </c>
    </row>
    <row r="12" spans="1:5" x14ac:dyDescent="0.3">
      <c r="A12">
        <v>2009</v>
      </c>
      <c r="B12">
        <v>78523.57273563958</v>
      </c>
    </row>
    <row r="13" spans="1:5" x14ac:dyDescent="0.3">
      <c r="A13">
        <v>2010</v>
      </c>
      <c r="B13">
        <v>98427.306252463706</v>
      </c>
    </row>
    <row r="14" spans="1:5" x14ac:dyDescent="0.3">
      <c r="A14">
        <v>2011</v>
      </c>
      <c r="B14">
        <v>116499.6249324715</v>
      </c>
    </row>
    <row r="15" spans="1:5" x14ac:dyDescent="0.3">
      <c r="A15">
        <v>2012</v>
      </c>
      <c r="B15">
        <v>131985.90235685001</v>
      </c>
    </row>
    <row r="16" spans="1:5" x14ac:dyDescent="0.3">
      <c r="A16">
        <v>2013</v>
      </c>
      <c r="B16">
        <v>146100.00169060129</v>
      </c>
    </row>
    <row r="17" spans="1:5" x14ac:dyDescent="0.3">
      <c r="A17">
        <v>2014</v>
      </c>
      <c r="B17">
        <v>159308.36667165419</v>
      </c>
    </row>
    <row r="18" spans="1:5" x14ac:dyDescent="0.3">
      <c r="A18">
        <v>2015</v>
      </c>
      <c r="B18">
        <v>170705.82690332941</v>
      </c>
    </row>
    <row r="19" spans="1:5" x14ac:dyDescent="0.3">
      <c r="A19">
        <v>2016</v>
      </c>
      <c r="B19">
        <v>178687.3333835568</v>
      </c>
    </row>
    <row r="20" spans="1:5" x14ac:dyDescent="0.3">
      <c r="A20">
        <v>2017</v>
      </c>
      <c r="B20">
        <v>181656.45504251402</v>
      </c>
    </row>
    <row r="21" spans="1:5" x14ac:dyDescent="0.3">
      <c r="A21">
        <v>2018</v>
      </c>
      <c r="B21">
        <v>179755.4766371671</v>
      </c>
    </row>
    <row r="22" spans="1:5" x14ac:dyDescent="0.3">
      <c r="A22">
        <v>2019</v>
      </c>
      <c r="B22">
        <v>176079.96459880981</v>
      </c>
      <c r="C22">
        <v>176079.96459880981</v>
      </c>
      <c r="D22" s="8">
        <v>176079.96459880981</v>
      </c>
      <c r="E22" s="8">
        <v>176079.96459880981</v>
      </c>
    </row>
    <row r="23" spans="1:5" x14ac:dyDescent="0.3">
      <c r="A23">
        <v>2020</v>
      </c>
      <c r="C23">
        <f t="shared" ref="C23:C28" si="0">_xlfn.FORECAST.ETS(A23,$B$2:$B$22,$A$2:$A$22,1,1)</f>
        <v>183742.83130984436</v>
      </c>
      <c r="D23" s="8">
        <f t="shared" ref="D23:D28" si="1">C23-_xlfn.FORECAST.ETS.CONFINT(A23,$B$2:$B$22,$A$2:$A$22,0.95,1,1)</f>
        <v>170090.82811406808</v>
      </c>
      <c r="E23" s="8">
        <f t="shared" ref="E23:E28" si="2">C23+_xlfn.FORECAST.ETS.CONFINT(A23,$B$2:$B$22,$A$2:$A$22,0.95,1,1)</f>
        <v>197394.83450562065</v>
      </c>
    </row>
    <row r="24" spans="1:5" x14ac:dyDescent="0.3">
      <c r="A24">
        <v>2021</v>
      </c>
      <c r="C24">
        <f t="shared" si="0"/>
        <v>191380.53223467144</v>
      </c>
      <c r="D24" s="8">
        <f t="shared" si="1"/>
        <v>171115.6566956639</v>
      </c>
      <c r="E24" s="8">
        <f t="shared" si="2"/>
        <v>211645.40777367898</v>
      </c>
    </row>
    <row r="25" spans="1:5" x14ac:dyDescent="0.3">
      <c r="A25">
        <v>2022</v>
      </c>
      <c r="C25">
        <f t="shared" si="0"/>
        <v>199018.23315949854</v>
      </c>
      <c r="D25" s="8">
        <f t="shared" si="1"/>
        <v>172993.97338095278</v>
      </c>
      <c r="E25" s="8">
        <f t="shared" si="2"/>
        <v>225042.49293804431</v>
      </c>
    </row>
    <row r="26" spans="1:5" x14ac:dyDescent="0.3">
      <c r="A26">
        <v>2023</v>
      </c>
      <c r="C26">
        <f t="shared" si="0"/>
        <v>206655.93408432562</v>
      </c>
      <c r="D26" s="8">
        <f t="shared" si="1"/>
        <v>175194.50839841907</v>
      </c>
      <c r="E26" s="8">
        <f t="shared" si="2"/>
        <v>238117.35977023217</v>
      </c>
    </row>
    <row r="27" spans="1:5" x14ac:dyDescent="0.3">
      <c r="A27">
        <v>2024</v>
      </c>
      <c r="C27">
        <f t="shared" si="0"/>
        <v>214293.63500915273</v>
      </c>
      <c r="D27" s="8">
        <f t="shared" si="1"/>
        <v>177524.13441667455</v>
      </c>
      <c r="E27" s="8">
        <f t="shared" si="2"/>
        <v>251063.1356016309</v>
      </c>
    </row>
    <row r="28" spans="1:5" x14ac:dyDescent="0.3">
      <c r="A28">
        <v>2025</v>
      </c>
      <c r="C28">
        <f t="shared" si="0"/>
        <v>221931.3359339798</v>
      </c>
      <c r="D28" s="8">
        <f t="shared" si="1"/>
        <v>179890.40271865309</v>
      </c>
      <c r="E28" s="8">
        <f t="shared" si="2"/>
        <v>263972.26914930652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B3ED-33E2-4A47-912B-BB6898C15FD5}">
  <dimension ref="A1:N22"/>
  <sheetViews>
    <sheetView workbookViewId="0">
      <selection activeCell="T23" sqref="T23"/>
    </sheetView>
  </sheetViews>
  <sheetFormatPr defaultRowHeight="15.6" x14ac:dyDescent="0.3"/>
  <cols>
    <col min="1" max="1" width="4.5" bestFit="1" customWidth="1"/>
    <col min="2" max="2" width="6.296875" bestFit="1" customWidth="1"/>
    <col min="13" max="13" width="4.5" bestFit="1" customWidth="1"/>
    <col min="14" max="14" width="13.5" bestFit="1" customWidth="1"/>
  </cols>
  <sheetData>
    <row r="1" spans="1:14" x14ac:dyDescent="0.3">
      <c r="A1" s="4" t="s">
        <v>0</v>
      </c>
      <c r="B1" s="4" t="s">
        <v>1</v>
      </c>
      <c r="M1" s="4" t="s">
        <v>0</v>
      </c>
      <c r="N1" s="4" t="s">
        <v>7</v>
      </c>
    </row>
    <row r="2" spans="1:14" x14ac:dyDescent="0.3">
      <c r="A2" s="2">
        <v>1999</v>
      </c>
      <c r="B2" s="2">
        <v>13940</v>
      </c>
      <c r="M2" s="2">
        <v>1999</v>
      </c>
      <c r="N2" s="2">
        <v>22297</v>
      </c>
    </row>
    <row r="3" spans="1:14" x14ac:dyDescent="0.3">
      <c r="A3" s="2">
        <v>2000</v>
      </c>
      <c r="B3" s="2">
        <v>10233</v>
      </c>
      <c r="M3" s="2">
        <v>2000</v>
      </c>
      <c r="N3" s="2">
        <v>18393</v>
      </c>
    </row>
    <row r="4" spans="1:14" x14ac:dyDescent="0.3">
      <c r="A4" s="2">
        <v>2001</v>
      </c>
      <c r="B4" s="2">
        <v>18531</v>
      </c>
      <c r="M4" s="2">
        <v>2001</v>
      </c>
      <c r="N4" s="2">
        <v>32073.999999999996</v>
      </c>
    </row>
    <row r="5" spans="1:14" x14ac:dyDescent="0.3">
      <c r="A5" s="2">
        <v>2002</v>
      </c>
      <c r="B5" s="2">
        <v>21292</v>
      </c>
      <c r="M5" s="2">
        <v>2002</v>
      </c>
      <c r="N5" s="2">
        <v>35700</v>
      </c>
    </row>
    <row r="6" spans="1:14" x14ac:dyDescent="0.3">
      <c r="A6" s="2">
        <v>2003</v>
      </c>
      <c r="B6" s="2">
        <v>23392</v>
      </c>
      <c r="M6" s="2">
        <v>2003</v>
      </c>
      <c r="N6" s="2">
        <v>39062</v>
      </c>
    </row>
    <row r="7" spans="1:14" x14ac:dyDescent="0.3">
      <c r="A7" s="4">
        <v>2004</v>
      </c>
      <c r="B7" s="5">
        <v>21800</v>
      </c>
      <c r="M7" s="4">
        <v>2004</v>
      </c>
      <c r="N7" s="6">
        <v>44900</v>
      </c>
    </row>
    <row r="8" spans="1:14" x14ac:dyDescent="0.3">
      <c r="A8" s="4">
        <v>2005</v>
      </c>
      <c r="B8" s="5">
        <v>22800</v>
      </c>
      <c r="M8" s="4">
        <v>2005</v>
      </c>
      <c r="N8" s="6">
        <v>42600</v>
      </c>
    </row>
    <row r="9" spans="1:14" x14ac:dyDescent="0.3">
      <c r="A9" s="4">
        <v>2006</v>
      </c>
      <c r="B9" s="5">
        <v>22200</v>
      </c>
      <c r="M9" s="4">
        <v>2006</v>
      </c>
      <c r="N9" s="6">
        <v>39400</v>
      </c>
    </row>
    <row r="10" spans="1:14" x14ac:dyDescent="0.3">
      <c r="A10" s="4">
        <v>2007</v>
      </c>
      <c r="B10" s="5">
        <v>13000</v>
      </c>
      <c r="M10" s="4">
        <v>2007</v>
      </c>
      <c r="N10" s="6">
        <v>23900</v>
      </c>
    </row>
    <row r="11" spans="1:14" x14ac:dyDescent="0.3">
      <c r="A11" s="4">
        <v>2008</v>
      </c>
      <c r="B11" s="5">
        <v>15600</v>
      </c>
      <c r="M11" s="4">
        <v>2008</v>
      </c>
      <c r="N11" s="6">
        <v>27400</v>
      </c>
    </row>
    <row r="12" spans="1:14" x14ac:dyDescent="0.3">
      <c r="A12" s="4">
        <v>2009</v>
      </c>
      <c r="B12" s="5">
        <v>27800</v>
      </c>
      <c r="M12" s="4">
        <v>2009</v>
      </c>
      <c r="N12" s="6">
        <v>54400</v>
      </c>
    </row>
    <row r="13" spans="1:14" x14ac:dyDescent="0.3">
      <c r="A13" s="4">
        <v>2010</v>
      </c>
      <c r="B13" s="5">
        <v>77300</v>
      </c>
      <c r="M13" s="4">
        <v>2010</v>
      </c>
      <c r="N13" s="6">
        <v>154200</v>
      </c>
    </row>
    <row r="14" spans="1:14" x14ac:dyDescent="0.3">
      <c r="A14" s="4">
        <v>2011</v>
      </c>
      <c r="B14" s="5">
        <v>74600</v>
      </c>
      <c r="M14" s="4">
        <v>2011</v>
      </c>
      <c r="N14" s="6">
        <v>140300</v>
      </c>
    </row>
    <row r="15" spans="1:14" x14ac:dyDescent="0.3">
      <c r="A15" s="4">
        <v>2012</v>
      </c>
      <c r="B15" s="5">
        <v>63900</v>
      </c>
      <c r="M15" s="4">
        <v>2012</v>
      </c>
      <c r="N15" s="6">
        <v>117700</v>
      </c>
    </row>
    <row r="16" spans="1:14" x14ac:dyDescent="0.3">
      <c r="A16" s="4">
        <v>2013</v>
      </c>
      <c r="B16" s="5">
        <v>65585</v>
      </c>
      <c r="M16" s="4">
        <v>2013</v>
      </c>
      <c r="N16" s="6">
        <v>127606.99999999999</v>
      </c>
    </row>
    <row r="17" spans="1:14" x14ac:dyDescent="0.3">
      <c r="A17" s="4">
        <v>2014</v>
      </c>
      <c r="B17" s="5">
        <v>77432</v>
      </c>
      <c r="M17" s="4">
        <v>2014</v>
      </c>
      <c r="N17" s="6">
        <v>152347</v>
      </c>
    </row>
    <row r="18" spans="1:14" x14ac:dyDescent="0.3">
      <c r="A18" s="4">
        <v>2015</v>
      </c>
      <c r="B18" s="5">
        <v>72166</v>
      </c>
      <c r="M18" s="4">
        <v>2015</v>
      </c>
      <c r="N18" s="6">
        <v>168428</v>
      </c>
    </row>
    <row r="19" spans="1:14" x14ac:dyDescent="0.3">
      <c r="A19" s="4">
        <v>2016</v>
      </c>
      <c r="B19" s="5">
        <v>59961</v>
      </c>
      <c r="M19" s="4">
        <v>2016</v>
      </c>
      <c r="N19" s="6">
        <v>195387</v>
      </c>
    </row>
    <row r="20" spans="1:14" x14ac:dyDescent="0.3">
      <c r="A20" s="4">
        <v>2017</v>
      </c>
      <c r="B20" s="5">
        <v>72475</v>
      </c>
      <c r="M20" s="4">
        <v>2017</v>
      </c>
      <c r="N20" s="6">
        <v>237921</v>
      </c>
    </row>
    <row r="21" spans="1:14" x14ac:dyDescent="0.3">
      <c r="A21" s="4">
        <v>2018</v>
      </c>
      <c r="B21" s="5">
        <v>73346</v>
      </c>
      <c r="M21" s="4">
        <v>2018</v>
      </c>
      <c r="N21" s="6">
        <v>142820</v>
      </c>
    </row>
    <row r="22" spans="1:14" x14ac:dyDescent="0.3">
      <c r="A22" s="4">
        <v>2019</v>
      </c>
      <c r="B22" s="5">
        <v>68948</v>
      </c>
      <c r="M22" s="4">
        <v>2019</v>
      </c>
      <c r="N22" s="6">
        <v>161685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9DA8-ACE5-4880-BA8F-FDFBE3C7F25A}">
  <dimension ref="A1:B22"/>
  <sheetViews>
    <sheetView workbookViewId="0">
      <selection activeCell="C22" sqref="C22"/>
    </sheetView>
  </sheetViews>
  <sheetFormatPr defaultRowHeight="15.6" x14ac:dyDescent="0.3"/>
  <cols>
    <col min="1" max="1" width="4.5" bestFit="1" customWidth="1"/>
    <col min="2" max="2" width="16.09765625" bestFit="1" customWidth="1"/>
  </cols>
  <sheetData>
    <row r="1" spans="1:2" x14ac:dyDescent="0.3">
      <c r="A1" s="1" t="s">
        <v>0</v>
      </c>
      <c r="B1" s="3" t="s">
        <v>2</v>
      </c>
    </row>
    <row r="2" spans="1:2" x14ac:dyDescent="0.3">
      <c r="A2" s="2">
        <v>1999</v>
      </c>
      <c r="B2">
        <v>21831.91044982685</v>
      </c>
    </row>
    <row r="3" spans="1:2" x14ac:dyDescent="0.3">
      <c r="A3" s="2">
        <v>2000</v>
      </c>
      <c r="B3">
        <v>25113.77281207361</v>
      </c>
    </row>
    <row r="4" spans="1:2" x14ac:dyDescent="0.3">
      <c r="A4" s="2">
        <v>2001</v>
      </c>
      <c r="B4">
        <v>28339.233645276501</v>
      </c>
    </row>
    <row r="5" spans="1:2" x14ac:dyDescent="0.3">
      <c r="A5" s="2">
        <v>2002</v>
      </c>
      <c r="B5">
        <v>31118.058964396059</v>
      </c>
    </row>
    <row r="6" spans="1:2" x14ac:dyDescent="0.3">
      <c r="A6" s="2">
        <v>2003</v>
      </c>
      <c r="B6">
        <v>33244.616306268785</v>
      </c>
    </row>
    <row r="7" spans="1:2" x14ac:dyDescent="0.3">
      <c r="A7" s="1">
        <v>2004</v>
      </c>
      <c r="B7">
        <v>34914.733416894174</v>
      </c>
    </row>
    <row r="8" spans="1:2" x14ac:dyDescent="0.3">
      <c r="A8" s="1">
        <v>2005</v>
      </c>
      <c r="B8">
        <v>36869.0036933273</v>
      </c>
    </row>
    <row r="9" spans="1:2" x14ac:dyDescent="0.3">
      <c r="A9" s="1">
        <v>2006</v>
      </c>
      <c r="B9">
        <v>40589.71330336573</v>
      </c>
    </row>
    <row r="10" spans="1:2" x14ac:dyDescent="0.3">
      <c r="A10" s="1">
        <v>2007</v>
      </c>
      <c r="B10">
        <v>48015.98694730227</v>
      </c>
    </row>
    <row r="11" spans="1:2" x14ac:dyDescent="0.3">
      <c r="A11" s="1">
        <v>2008</v>
      </c>
      <c r="B11">
        <v>60754.139256211143</v>
      </c>
    </row>
    <row r="12" spans="1:2" x14ac:dyDescent="0.3">
      <c r="A12" s="1">
        <v>2009</v>
      </c>
      <c r="B12">
        <v>78523.57273563958</v>
      </c>
    </row>
    <row r="13" spans="1:2" x14ac:dyDescent="0.3">
      <c r="A13" s="1">
        <v>2010</v>
      </c>
      <c r="B13">
        <v>98427.306252463706</v>
      </c>
    </row>
    <row r="14" spans="1:2" x14ac:dyDescent="0.3">
      <c r="A14" s="1">
        <v>2011</v>
      </c>
      <c r="B14">
        <v>116499.6249324715</v>
      </c>
    </row>
    <row r="15" spans="1:2" x14ac:dyDescent="0.3">
      <c r="A15" s="1">
        <v>2012</v>
      </c>
      <c r="B15">
        <v>131985.90235685001</v>
      </c>
    </row>
    <row r="16" spans="1:2" x14ac:dyDescent="0.3">
      <c r="A16" s="1">
        <v>2013</v>
      </c>
      <c r="B16">
        <v>146100.00169060129</v>
      </c>
    </row>
    <row r="17" spans="1:2" x14ac:dyDescent="0.3">
      <c r="A17" s="1">
        <v>2014</v>
      </c>
      <c r="B17">
        <v>159308.36667165419</v>
      </c>
    </row>
    <row r="18" spans="1:2" x14ac:dyDescent="0.3">
      <c r="A18" s="1">
        <v>2015</v>
      </c>
      <c r="B18">
        <v>170705.82690332941</v>
      </c>
    </row>
    <row r="19" spans="1:2" x14ac:dyDescent="0.3">
      <c r="A19" s="1">
        <v>2016</v>
      </c>
      <c r="B19">
        <v>178687.3333835568</v>
      </c>
    </row>
    <row r="20" spans="1:2" x14ac:dyDescent="0.3">
      <c r="A20" s="1">
        <v>2017</v>
      </c>
      <c r="B20">
        <v>181656.45504251402</v>
      </c>
    </row>
    <row r="21" spans="1:2" x14ac:dyDescent="0.3">
      <c r="A21" s="1">
        <v>2018</v>
      </c>
      <c r="B21">
        <v>179755.4766371671</v>
      </c>
    </row>
    <row r="22" spans="1:2" x14ac:dyDescent="0.3">
      <c r="A22" s="1">
        <v>2019</v>
      </c>
      <c r="B22">
        <v>176079.96459880981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Anand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Gadhavi himanshu</dc:creator>
  <cp:lastModifiedBy>Gadhavi himanshu</cp:lastModifiedBy>
  <dcterms:created xsi:type="dcterms:W3CDTF">2023-08-27T05:37:52Z</dcterms:created>
  <dcterms:modified xsi:type="dcterms:W3CDTF">2023-09-14T03:57:07Z</dcterms:modified>
</cp:coreProperties>
</file>