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D47" i="4" l="1"/>
  <c r="D48" i="4" s="1"/>
  <c r="D49" i="4" s="1"/>
  <c r="D46" i="4"/>
  <c r="D40" i="4"/>
  <c r="D41" i="4" s="1"/>
  <c r="D42" i="4" s="1"/>
  <c r="D43" i="4" s="1"/>
  <c r="D44" i="4" s="1"/>
  <c r="D39" i="4"/>
  <c r="D31" i="4"/>
  <c r="D32" i="4"/>
  <c r="D30" i="4"/>
  <c r="D26" i="4"/>
  <c r="D27" i="4"/>
  <c r="D28" i="4"/>
  <c r="D29" i="4"/>
  <c r="D25" i="4"/>
  <c r="D23" i="4"/>
  <c r="D24" i="4" s="1"/>
  <c r="D22" i="4"/>
  <c r="D18" i="4"/>
  <c r="D19" i="4" s="1"/>
  <c r="D20" i="4" s="1"/>
  <c r="D21" i="4" s="1"/>
  <c r="D17" i="4"/>
  <c r="D16" i="4"/>
</calcChain>
</file>

<file path=xl/sharedStrings.xml><?xml version="1.0" encoding="utf-8"?>
<sst xmlns="http://schemas.openxmlformats.org/spreadsheetml/2006/main" count="275" uniqueCount="107">
  <si>
    <t>ID</t>
  </si>
  <si>
    <t>Policy Number</t>
  </si>
  <si>
    <t>Sum Insured</t>
  </si>
  <si>
    <t>NCB</t>
  </si>
  <si>
    <t>PolicyNumber</t>
  </si>
  <si>
    <t>ClaimWithdrawal</t>
  </si>
  <si>
    <t>SuperAdmin</t>
  </si>
  <si>
    <t>PolicyNoCheck</t>
  </si>
  <si>
    <t>SUM INSURED</t>
  </si>
  <si>
    <t>CLAIM AMOUNT</t>
  </si>
  <si>
    <t>NCB &lt; 3</t>
  </si>
  <si>
    <t>Diff %</t>
  </si>
  <si>
    <t>POLICY NUMBER</t>
  </si>
  <si>
    <t>Severity</t>
  </si>
  <si>
    <t>SEVERITY</t>
  </si>
  <si>
    <t>NCBAMT</t>
  </si>
  <si>
    <t xml:space="preserve">Model </t>
  </si>
  <si>
    <t>Make</t>
  </si>
  <si>
    <t>Year of Make</t>
  </si>
  <si>
    <t>Value</t>
  </si>
  <si>
    <t>TATA</t>
  </si>
  <si>
    <t>Indica</t>
  </si>
  <si>
    <t>Safari</t>
  </si>
  <si>
    <t>Safari Storme</t>
  </si>
  <si>
    <t>Winger</t>
  </si>
  <si>
    <t>Nano</t>
  </si>
  <si>
    <t>Xenon XT</t>
  </si>
  <si>
    <t>Zest</t>
  </si>
  <si>
    <t>Bolt</t>
  </si>
  <si>
    <t>Aria</t>
  </si>
  <si>
    <t>Safari Dicor</t>
  </si>
  <si>
    <t>Sumo</t>
  </si>
  <si>
    <t>Sumo Gold</t>
  </si>
  <si>
    <t>Sumo Grande</t>
  </si>
  <si>
    <t>Venture</t>
  </si>
  <si>
    <t>TL</t>
  </si>
  <si>
    <t>Indigo</t>
  </si>
  <si>
    <t>Movus</t>
  </si>
  <si>
    <t>Vista</t>
  </si>
  <si>
    <t>Vista Ini</t>
  </si>
  <si>
    <t>Vista Ignis</t>
  </si>
  <si>
    <t>Xenon 4×2</t>
  </si>
  <si>
    <t>Xenon 4×4</t>
  </si>
  <si>
    <t>Manza</t>
  </si>
  <si>
    <t>Manza Ini</t>
  </si>
  <si>
    <t>Manza Aura</t>
  </si>
  <si>
    <t>Ace</t>
  </si>
  <si>
    <t>Ace Bata</t>
  </si>
  <si>
    <t>Ace Bata Cab &amp; Chassis</t>
  </si>
  <si>
    <t>Ace Zip</t>
  </si>
  <si>
    <t>Buses</t>
  </si>
  <si>
    <t>Construck</t>
  </si>
  <si>
    <t>Defence</t>
  </si>
  <si>
    <t>Light Trucks</t>
  </si>
  <si>
    <t>Magic</t>
  </si>
  <si>
    <t>Magic Iris</t>
  </si>
  <si>
    <t>M&amp;HCV</t>
  </si>
  <si>
    <t>Prima</t>
  </si>
  <si>
    <t>Pickups</t>
  </si>
  <si>
    <t>Super Ace</t>
  </si>
  <si>
    <t>Super Ace Cab and Chassis</t>
  </si>
  <si>
    <t>Super Ace Drop Side Load Body</t>
  </si>
  <si>
    <t>Super Ace Aluminum Body</t>
  </si>
  <si>
    <t>Super Ace “Big Boy” Passenger Van (Single AC)</t>
  </si>
  <si>
    <t>Super Ace “Big Boy” Passenger Van (Dual AC)</t>
  </si>
  <si>
    <t>Super Ace School Service (Dual AC)</t>
  </si>
  <si>
    <t>Super Ace MINT</t>
  </si>
  <si>
    <t>Ultra</t>
  </si>
  <si>
    <t>Winger Platinum</t>
  </si>
  <si>
    <t>Car Make</t>
  </si>
  <si>
    <t>Car Model</t>
  </si>
  <si>
    <t>Year of Manufacture</t>
  </si>
  <si>
    <t>Status</t>
  </si>
  <si>
    <t>Claim Amount</t>
  </si>
  <si>
    <t>Year</t>
  </si>
  <si>
    <t>Estimate</t>
  </si>
  <si>
    <t>Result</t>
  </si>
  <si>
    <t>Adjusters</t>
  </si>
  <si>
    <t>Solicitors</t>
  </si>
  <si>
    <t>Net Amount</t>
  </si>
  <si>
    <t>Name of Insured</t>
  </si>
  <si>
    <t>Mail</t>
  </si>
  <si>
    <t>Workshop Amount</t>
  </si>
  <si>
    <t>kitesampath@gmail.com</t>
  </si>
  <si>
    <t>Sampath Kumar</t>
  </si>
  <si>
    <t>revathi1501@gmail.com</t>
  </si>
  <si>
    <t>Revathi</t>
  </si>
  <si>
    <t>sriramsubramanian23@gmail.com</t>
  </si>
  <si>
    <t>Sriram.B</t>
  </si>
  <si>
    <t>elangoraj31796@gmail.com</t>
  </si>
  <si>
    <t>Rajesh.E</t>
  </si>
  <si>
    <t>mailmemsg94@gmail.com</t>
  </si>
  <si>
    <t>Soundaryaa.R.K</t>
  </si>
  <si>
    <t>prabaprabi14@gmail.com</t>
  </si>
  <si>
    <t>Prabadevi.M</t>
  </si>
  <si>
    <t>23sriram1996@gmail.com</t>
  </si>
  <si>
    <t>Sriram Balasubramanian</t>
  </si>
  <si>
    <t>Fatal</t>
  </si>
  <si>
    <t>Windscreen</t>
  </si>
  <si>
    <t>Less</t>
  </si>
  <si>
    <t>Minor</t>
  </si>
  <si>
    <t>Duplicate</t>
  </si>
  <si>
    <t>Verified</t>
  </si>
  <si>
    <t>Declined</t>
  </si>
  <si>
    <t>Accepted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</si>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</sst>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2" sqref="A2:K8"/>
    </sheetView>
  </sheetViews>
  <sheetFormatPr defaultRowHeight="15" x14ac:dyDescent="0.25"/>
  <cols>
    <col min="2" max="2" width="22.85546875" customWidth="1"/>
    <col min="3" max="3" width="16.5703125" customWidth="1"/>
    <col min="4" max="4" width="16.28515625" customWidth="1"/>
    <col min="5" max="5" width="36.28515625" style="3" customWidth="1"/>
    <col min="6" max="6" width="21.140625" customWidth="1"/>
  </cols>
  <sheetData>
    <row r="1" spans="1:10" ht="20.25" customHeight="1" x14ac:dyDescent="0.25">
      <c r="A1" t="s">
        <v>0</v>
      </c>
      <c r="B1" t="s">
        <v>1</v>
      </c>
      <c r="C1" t="s">
        <v>2</v>
      </c>
      <c r="D1" t="s">
        <v>3</v>
      </c>
      <c r="E1" s="3" t="s">
        <v>81</v>
      </c>
      <c r="F1" t="s">
        <v>15</v>
      </c>
      <c r="G1" t="s">
        <v>69</v>
      </c>
      <c r="H1" t="s">
        <v>70</v>
      </c>
      <c r="I1" t="s">
        <v>71</v>
      </c>
      <c r="J1" t="s">
        <v>80</v>
      </c>
    </row>
    <row r="2" spans="1:10" x14ac:dyDescent="0.25">
      <c r="A2">
        <v>6</v>
      </c>
      <c r="B2">
        <v>1006</v>
      </c>
      <c r="C2">
        <v>500000</v>
      </c>
      <c r="D2">
        <v>2</v>
      </c>
      <c r="E2" s="4" t="s">
        <v>83</v>
      </c>
      <c r="F2">
        <v>10000</v>
      </c>
      <c r="G2" t="s">
        <v>20</v>
      </c>
      <c r="H2" s="1" t="s">
        <v>22</v>
      </c>
      <c r="I2">
        <v>2016</v>
      </c>
      <c r="J2" t="s">
        <v>84</v>
      </c>
    </row>
    <row r="3" spans="1:10" x14ac:dyDescent="0.25">
      <c r="A3">
        <v>7</v>
      </c>
      <c r="B3">
        <v>1007</v>
      </c>
      <c r="C3">
        <v>15000000</v>
      </c>
      <c r="D3">
        <v>1</v>
      </c>
      <c r="E3" s="4" t="s">
        <v>85</v>
      </c>
      <c r="F3">
        <v>25000</v>
      </c>
      <c r="G3" t="s">
        <v>20</v>
      </c>
      <c r="H3" t="s">
        <v>29</v>
      </c>
      <c r="I3">
        <v>2015</v>
      </c>
      <c r="J3" t="s">
        <v>86</v>
      </c>
    </row>
    <row r="4" spans="1:10" x14ac:dyDescent="0.25">
      <c r="A4">
        <v>1</v>
      </c>
      <c r="B4">
        <v>1001</v>
      </c>
      <c r="C4">
        <v>200000</v>
      </c>
      <c r="D4">
        <v>2</v>
      </c>
      <c r="E4" s="4" t="s">
        <v>87</v>
      </c>
      <c r="F4">
        <v>10000</v>
      </c>
      <c r="G4" t="s">
        <v>20</v>
      </c>
      <c r="H4" t="s">
        <v>29</v>
      </c>
      <c r="I4">
        <v>2016</v>
      </c>
      <c r="J4" t="s">
        <v>88</v>
      </c>
    </row>
    <row r="5" spans="1:10" x14ac:dyDescent="0.25">
      <c r="A5">
        <v>2</v>
      </c>
      <c r="B5">
        <v>1002</v>
      </c>
      <c r="C5">
        <v>150000</v>
      </c>
      <c r="D5">
        <v>0</v>
      </c>
      <c r="E5" s="4" t="s">
        <v>89</v>
      </c>
      <c r="F5">
        <v>0</v>
      </c>
      <c r="G5" t="s">
        <v>20</v>
      </c>
      <c r="H5" t="s">
        <v>22</v>
      </c>
      <c r="I5">
        <v>2017</v>
      </c>
      <c r="J5" t="s">
        <v>90</v>
      </c>
    </row>
    <row r="6" spans="1:10" x14ac:dyDescent="0.25">
      <c r="A6">
        <v>3</v>
      </c>
      <c r="B6">
        <v>1003</v>
      </c>
      <c r="C6">
        <v>400000</v>
      </c>
      <c r="D6">
        <v>3</v>
      </c>
      <c r="E6" s="3" t="s">
        <v>91</v>
      </c>
      <c r="F6">
        <v>18000</v>
      </c>
      <c r="G6" t="s">
        <v>20</v>
      </c>
      <c r="H6" t="s">
        <v>31</v>
      </c>
      <c r="I6">
        <v>2010</v>
      </c>
      <c r="J6" t="s">
        <v>92</v>
      </c>
    </row>
    <row r="7" spans="1:10" x14ac:dyDescent="0.25">
      <c r="A7">
        <v>4</v>
      </c>
      <c r="B7">
        <v>1004</v>
      </c>
      <c r="C7">
        <v>325000</v>
      </c>
      <c r="D7">
        <v>4</v>
      </c>
      <c r="E7" s="3" t="s">
        <v>93</v>
      </c>
      <c r="F7">
        <v>20000</v>
      </c>
      <c r="G7" t="s">
        <v>20</v>
      </c>
      <c r="H7" t="s">
        <v>34</v>
      </c>
      <c r="I7">
        <v>2013</v>
      </c>
      <c r="J7" t="s">
        <v>94</v>
      </c>
    </row>
    <row r="8" spans="1:10" x14ac:dyDescent="0.25">
      <c r="A8">
        <v>5</v>
      </c>
      <c r="B8">
        <v>1005</v>
      </c>
      <c r="C8">
        <v>1000000</v>
      </c>
      <c r="D8">
        <v>2</v>
      </c>
      <c r="E8" s="3" t="s">
        <v>95</v>
      </c>
      <c r="F8">
        <v>20000</v>
      </c>
      <c r="G8" t="s">
        <v>20</v>
      </c>
      <c r="H8" t="s">
        <v>28</v>
      </c>
      <c r="I8">
        <v>2018</v>
      </c>
      <c r="J8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2" sqref="A2:J7"/>
    </sheetView>
  </sheetViews>
  <sheetFormatPr defaultRowHeight="15" x14ac:dyDescent="0.25"/>
  <sheetData>
    <row r="1" spans="1:18" x14ac:dyDescent="0.25">
      <c r="A1" t="s">
        <v>0</v>
      </c>
      <c r="B1" t="s">
        <v>4</v>
      </c>
      <c r="C1" t="s">
        <v>82</v>
      </c>
      <c r="D1" t="s">
        <v>5</v>
      </c>
      <c r="E1" t="s">
        <v>6</v>
      </c>
      <c r="F1" t="s">
        <v>7</v>
      </c>
      <c r="G1" t="s">
        <v>13</v>
      </c>
      <c r="H1" t="s">
        <v>77</v>
      </c>
      <c r="I1" t="s">
        <v>78</v>
      </c>
      <c r="J1" t="s">
        <v>10</v>
      </c>
      <c r="M1" s="5"/>
      <c r="N1" s="5"/>
      <c r="O1" s="5"/>
    </row>
    <row r="2" spans="1:18" x14ac:dyDescent="0.25">
      <c r="A2">
        <v>6</v>
      </c>
      <c r="B2">
        <v>1007</v>
      </c>
      <c r="C2">
        <v>10000000</v>
      </c>
      <c r="D2" t="b">
        <v>0</v>
      </c>
      <c r="E2" t="b">
        <v>0</v>
      </c>
      <c r="F2" t="s">
        <v>102</v>
      </c>
      <c r="G2" t="s">
        <v>97</v>
      </c>
      <c r="H2" t="b">
        <v>1</v>
      </c>
      <c r="I2" t="b">
        <v>0</v>
      </c>
      <c r="J2" t="b">
        <v>1</v>
      </c>
    </row>
    <row r="3" spans="1:18" x14ac:dyDescent="0.25">
      <c r="A3">
        <v>5</v>
      </c>
      <c r="B3">
        <v>1006</v>
      </c>
      <c r="C3">
        <v>400000</v>
      </c>
      <c r="D3" t="b">
        <v>0</v>
      </c>
      <c r="E3" t="b">
        <v>0</v>
      </c>
      <c r="F3" t="s">
        <v>102</v>
      </c>
      <c r="G3" t="s">
        <v>98</v>
      </c>
      <c r="H3" t="b">
        <v>1</v>
      </c>
      <c r="I3" t="b">
        <v>1</v>
      </c>
      <c r="J3" t="b">
        <v>1</v>
      </c>
    </row>
    <row r="4" spans="1:18" x14ac:dyDescent="0.25">
      <c r="A4">
        <v>1</v>
      </c>
      <c r="B4">
        <v>1002</v>
      </c>
      <c r="C4">
        <v>100000</v>
      </c>
      <c r="D4" t="b">
        <v>0</v>
      </c>
      <c r="E4" t="b">
        <v>0</v>
      </c>
      <c r="F4" t="s">
        <v>102</v>
      </c>
      <c r="G4" t="s">
        <v>97</v>
      </c>
      <c r="H4" t="b">
        <v>0</v>
      </c>
      <c r="I4" t="b">
        <v>1</v>
      </c>
      <c r="J4" t="b">
        <v>1</v>
      </c>
      <c r="R4" s="2"/>
    </row>
    <row r="5" spans="1:18" x14ac:dyDescent="0.25">
      <c r="A5">
        <v>2</v>
      </c>
      <c r="B5">
        <v>1004</v>
      </c>
      <c r="C5">
        <v>300000</v>
      </c>
      <c r="D5" t="b">
        <v>0</v>
      </c>
      <c r="E5" t="b">
        <v>1</v>
      </c>
      <c r="F5" t="s">
        <v>102</v>
      </c>
      <c r="G5" t="s">
        <v>99</v>
      </c>
      <c r="H5" t="b">
        <v>1</v>
      </c>
      <c r="I5" t="b">
        <v>0</v>
      </c>
      <c r="J5" t="b">
        <v>0</v>
      </c>
    </row>
    <row r="6" spans="1:18" x14ac:dyDescent="0.25">
      <c r="A6">
        <v>3</v>
      </c>
      <c r="B6">
        <v>1111</v>
      </c>
      <c r="C6">
        <v>250000</v>
      </c>
      <c r="D6" t="b">
        <v>0</v>
      </c>
      <c r="E6" t="b">
        <v>0</v>
      </c>
      <c r="F6" t="s">
        <v>101</v>
      </c>
      <c r="G6" t="s">
        <v>100</v>
      </c>
      <c r="H6" t="b">
        <v>1</v>
      </c>
      <c r="I6" t="b">
        <v>1</v>
      </c>
    </row>
    <row r="7" spans="1:18" x14ac:dyDescent="0.25">
      <c r="A7">
        <v>4</v>
      </c>
      <c r="B7">
        <v>1005</v>
      </c>
      <c r="C7">
        <v>500000</v>
      </c>
      <c r="D7" t="b">
        <v>0</v>
      </c>
      <c r="E7" t="b">
        <v>0</v>
      </c>
      <c r="F7" t="s">
        <v>102</v>
      </c>
      <c r="G7" t="s">
        <v>98</v>
      </c>
      <c r="H7" t="b">
        <v>0</v>
      </c>
      <c r="I7" t="b">
        <v>0</v>
      </c>
      <c r="J7" t="b">
        <v>1</v>
      </c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activeCell="A2" sqref="A2:F5"/>
    </sheetView>
  </sheetViews>
  <sheetFormatPr defaultRowHeight="15" x14ac:dyDescent="0.25"/>
  <cols>
    <col min="1" max="1" width="17.5703125" customWidth="1"/>
    <col min="2" max="2" width="16.5703125" customWidth="1"/>
    <col min="3" max="3" width="14.7109375" customWidth="1"/>
    <col min="4" max="4" width="20" customWidth="1"/>
    <col min="5" max="5" width="13.42578125" customWidth="1"/>
  </cols>
  <sheetData>
    <row r="1" spans="1:6" x14ac:dyDescent="0.25">
      <c r="A1" t="s">
        <v>12</v>
      </c>
      <c r="B1" t="s">
        <v>8</v>
      </c>
      <c r="C1" t="s">
        <v>9</v>
      </c>
      <c r="D1" t="s">
        <v>11</v>
      </c>
      <c r="E1" t="s">
        <v>14</v>
      </c>
      <c r="F1" t="s">
        <v>72</v>
      </c>
    </row>
    <row r="2" spans="1:6" x14ac:dyDescent="0.25">
      <c r="A2">
        <v>1006</v>
      </c>
      <c r="B2">
        <v>490000</v>
      </c>
      <c r="C2">
        <v>400000</v>
      </c>
      <c r="D2">
        <v>21</v>
      </c>
      <c r="E2" t="s">
        <v>98</v>
      </c>
      <c r="F2" t="s">
        <v>103</v>
      </c>
    </row>
    <row r="3" spans="1:6" x14ac:dyDescent="0.25">
      <c r="A3">
        <v>1007</v>
      </c>
      <c r="B3">
        <v>14975000</v>
      </c>
      <c r="C3">
        <v>10000000</v>
      </c>
      <c r="D3">
        <v>40</v>
      </c>
      <c r="E3" t="s">
        <v>97</v>
      </c>
      <c r="F3" t="s">
        <v>104</v>
      </c>
    </row>
    <row r="4" spans="1:6" x14ac:dyDescent="0.25">
      <c r="A4">
        <v>1002</v>
      </c>
      <c r="B4">
        <v>150000</v>
      </c>
      <c r="C4">
        <v>100000</v>
      </c>
      <c r="D4">
        <v>40</v>
      </c>
      <c r="E4" t="s">
        <v>97</v>
      </c>
      <c r="F4" t="s">
        <v>104</v>
      </c>
    </row>
    <row r="5" spans="1:6" x14ac:dyDescent="0.25">
      <c r="A5">
        <v>1005</v>
      </c>
      <c r="B5">
        <v>980000</v>
      </c>
      <c r="C5">
        <v>500000</v>
      </c>
      <c r="D5">
        <v>65</v>
      </c>
      <c r="E5" t="s">
        <v>98</v>
      </c>
      <c r="F5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2" sqref="A2"/>
    </sheetView>
  </sheetViews>
  <sheetFormatPr defaultRowHeight="15" x14ac:dyDescent="0.25"/>
  <cols>
    <col min="1" max="1" width="15.42578125" customWidth="1"/>
    <col min="2" max="2" width="17.28515625" customWidth="1"/>
    <col min="3" max="3" width="24" customWidth="1"/>
    <col min="4" max="4" width="16" customWidth="1"/>
  </cols>
  <sheetData>
    <row r="1" spans="1:4" x14ac:dyDescent="0.25">
      <c r="A1" t="s">
        <v>17</v>
      </c>
      <c r="B1" t="s">
        <v>16</v>
      </c>
      <c r="C1" t="s">
        <v>18</v>
      </c>
      <c r="D1" t="s">
        <v>19</v>
      </c>
    </row>
    <row r="2" spans="1:4" x14ac:dyDescent="0.25">
      <c r="A2" t="s">
        <v>20</v>
      </c>
      <c r="B2" t="s">
        <v>29</v>
      </c>
      <c r="C2">
        <v>2014</v>
      </c>
      <c r="D2">
        <v>1232000</v>
      </c>
    </row>
    <row r="3" spans="1:4" x14ac:dyDescent="0.25">
      <c r="A3" t="s">
        <v>20</v>
      </c>
      <c r="B3" t="s">
        <v>29</v>
      </c>
      <c r="C3">
        <v>2015</v>
      </c>
      <c r="D3">
        <v>1452000</v>
      </c>
    </row>
    <row r="4" spans="1:4" x14ac:dyDescent="0.25">
      <c r="A4" t="s">
        <v>20</v>
      </c>
      <c r="B4" t="s">
        <v>29</v>
      </c>
      <c r="C4">
        <v>2016</v>
      </c>
      <c r="D4">
        <v>1585000</v>
      </c>
    </row>
    <row r="5" spans="1:4" x14ac:dyDescent="0.25">
      <c r="A5" t="s">
        <v>20</v>
      </c>
      <c r="B5" t="s">
        <v>29</v>
      </c>
      <c r="C5">
        <v>2017</v>
      </c>
      <c r="D5">
        <v>1757000</v>
      </c>
    </row>
    <row r="6" spans="1:4" x14ac:dyDescent="0.25">
      <c r="A6" t="s">
        <v>20</v>
      </c>
      <c r="B6" t="s">
        <v>22</v>
      </c>
      <c r="C6">
        <v>2015</v>
      </c>
      <c r="D6">
        <v>895000</v>
      </c>
    </row>
    <row r="7" spans="1:4" x14ac:dyDescent="0.25">
      <c r="A7" t="s">
        <v>20</v>
      </c>
      <c r="B7" t="s">
        <v>22</v>
      </c>
      <c r="C7">
        <v>2016</v>
      </c>
      <c r="D7">
        <v>965000</v>
      </c>
    </row>
    <row r="8" spans="1:4" x14ac:dyDescent="0.25">
      <c r="A8" t="s">
        <v>20</v>
      </c>
      <c r="B8" t="s">
        <v>22</v>
      </c>
      <c r="C8">
        <v>2017</v>
      </c>
      <c r="D8">
        <v>1008000</v>
      </c>
    </row>
    <row r="9" spans="1:4" x14ac:dyDescent="0.25">
      <c r="A9" t="s">
        <v>20</v>
      </c>
      <c r="B9" t="s">
        <v>30</v>
      </c>
      <c r="C9">
        <v>2015</v>
      </c>
      <c r="D9">
        <v>895000</v>
      </c>
    </row>
    <row r="10" spans="1:4" x14ac:dyDescent="0.25">
      <c r="A10" t="s">
        <v>20</v>
      </c>
      <c r="B10" t="s">
        <v>30</v>
      </c>
      <c r="C10">
        <v>2016</v>
      </c>
      <c r="D10">
        <v>965000</v>
      </c>
    </row>
    <row r="11" spans="1:4" x14ac:dyDescent="0.25">
      <c r="A11" t="s">
        <v>20</v>
      </c>
      <c r="B11" t="s">
        <v>30</v>
      </c>
      <c r="C11">
        <v>2017</v>
      </c>
      <c r="D11">
        <v>1008000</v>
      </c>
    </row>
    <row r="12" spans="1:4" x14ac:dyDescent="0.25">
      <c r="A12" t="s">
        <v>20</v>
      </c>
      <c r="B12" t="s">
        <v>23</v>
      </c>
      <c r="C12">
        <v>2015</v>
      </c>
      <c r="D12">
        <v>895000</v>
      </c>
    </row>
    <row r="13" spans="1:4" x14ac:dyDescent="0.25">
      <c r="A13" t="s">
        <v>20</v>
      </c>
      <c r="B13" t="s">
        <v>23</v>
      </c>
      <c r="C13">
        <v>2016</v>
      </c>
      <c r="D13">
        <v>965000</v>
      </c>
    </row>
    <row r="14" spans="1:4" x14ac:dyDescent="0.25">
      <c r="A14" t="s">
        <v>20</v>
      </c>
      <c r="B14" t="s">
        <v>23</v>
      </c>
      <c r="C14">
        <v>2017</v>
      </c>
      <c r="D14">
        <v>1008000</v>
      </c>
    </row>
    <row r="15" spans="1:4" x14ac:dyDescent="0.25">
      <c r="A15" t="s">
        <v>20</v>
      </c>
      <c r="B15" t="s">
        <v>31</v>
      </c>
      <c r="C15">
        <v>1994</v>
      </c>
      <c r="D15">
        <v>500000</v>
      </c>
    </row>
    <row r="16" spans="1:4" x14ac:dyDescent="0.25">
      <c r="A16" t="s">
        <v>20</v>
      </c>
      <c r="B16" t="s">
        <v>31</v>
      </c>
      <c r="C16">
        <v>1995</v>
      </c>
      <c r="D16">
        <f>D15+50000</f>
        <v>550000</v>
      </c>
    </row>
    <row r="17" spans="1:4" x14ac:dyDescent="0.25">
      <c r="A17" t="s">
        <v>20</v>
      </c>
      <c r="B17" t="s">
        <v>31</v>
      </c>
      <c r="C17">
        <v>1996</v>
      </c>
      <c r="D17">
        <f>D16+25000</f>
        <v>575000</v>
      </c>
    </row>
    <row r="18" spans="1:4" x14ac:dyDescent="0.25">
      <c r="A18" t="s">
        <v>20</v>
      </c>
      <c r="B18" t="s">
        <v>31</v>
      </c>
      <c r="C18">
        <v>1997</v>
      </c>
      <c r="D18">
        <f t="shared" ref="D18:D21" si="0">D17+25000</f>
        <v>600000</v>
      </c>
    </row>
    <row r="19" spans="1:4" x14ac:dyDescent="0.25">
      <c r="A19" t="s">
        <v>20</v>
      </c>
      <c r="B19" t="s">
        <v>31</v>
      </c>
      <c r="C19">
        <v>1998</v>
      </c>
      <c r="D19">
        <f t="shared" si="0"/>
        <v>625000</v>
      </c>
    </row>
    <row r="20" spans="1:4" x14ac:dyDescent="0.25">
      <c r="A20" t="s">
        <v>20</v>
      </c>
      <c r="B20" t="s">
        <v>31</v>
      </c>
      <c r="C20">
        <v>1999</v>
      </c>
      <c r="D20">
        <f t="shared" si="0"/>
        <v>650000</v>
      </c>
    </row>
    <row r="21" spans="1:4" x14ac:dyDescent="0.25">
      <c r="A21" t="s">
        <v>20</v>
      </c>
      <c r="B21" t="s">
        <v>31</v>
      </c>
      <c r="C21">
        <v>2000</v>
      </c>
      <c r="D21">
        <f t="shared" si="0"/>
        <v>675000</v>
      </c>
    </row>
    <row r="22" spans="1:4" x14ac:dyDescent="0.25">
      <c r="A22" t="s">
        <v>20</v>
      </c>
      <c r="B22" t="s">
        <v>31</v>
      </c>
      <c r="C22">
        <v>2001</v>
      </c>
      <c r="D22">
        <f>D21+10000</f>
        <v>685000</v>
      </c>
    </row>
    <row r="23" spans="1:4" x14ac:dyDescent="0.25">
      <c r="A23" t="s">
        <v>20</v>
      </c>
      <c r="B23" t="s">
        <v>31</v>
      </c>
      <c r="C23">
        <v>2002</v>
      </c>
      <c r="D23">
        <f t="shared" ref="D23:D24" si="1">D22+10000</f>
        <v>695000</v>
      </c>
    </row>
    <row r="24" spans="1:4" x14ac:dyDescent="0.25">
      <c r="A24" t="s">
        <v>20</v>
      </c>
      <c r="B24" t="s">
        <v>31</v>
      </c>
      <c r="C24">
        <v>2003</v>
      </c>
      <c r="D24">
        <f t="shared" si="1"/>
        <v>705000</v>
      </c>
    </row>
    <row r="25" spans="1:4" x14ac:dyDescent="0.25">
      <c r="A25" t="s">
        <v>20</v>
      </c>
      <c r="B25" t="s">
        <v>31</v>
      </c>
      <c r="C25">
        <v>2004</v>
      </c>
      <c r="D25">
        <f>D24+25000</f>
        <v>730000</v>
      </c>
    </row>
    <row r="26" spans="1:4" x14ac:dyDescent="0.25">
      <c r="A26" t="s">
        <v>20</v>
      </c>
      <c r="B26" t="s">
        <v>31</v>
      </c>
      <c r="C26">
        <v>2005</v>
      </c>
      <c r="D26">
        <f t="shared" ref="D26:D29" si="2">D25+25000</f>
        <v>755000</v>
      </c>
    </row>
    <row r="27" spans="1:4" x14ac:dyDescent="0.25">
      <c r="A27" t="s">
        <v>20</v>
      </c>
      <c r="B27" t="s">
        <v>31</v>
      </c>
      <c r="C27">
        <v>2006</v>
      </c>
      <c r="D27">
        <f t="shared" si="2"/>
        <v>780000</v>
      </c>
    </row>
    <row r="28" spans="1:4" x14ac:dyDescent="0.25">
      <c r="A28" t="s">
        <v>20</v>
      </c>
      <c r="B28" t="s">
        <v>31</v>
      </c>
      <c r="C28">
        <v>2007</v>
      </c>
      <c r="D28">
        <f t="shared" si="2"/>
        <v>805000</v>
      </c>
    </row>
    <row r="29" spans="1:4" x14ac:dyDescent="0.25">
      <c r="A29" t="s">
        <v>20</v>
      </c>
      <c r="B29" t="s">
        <v>31</v>
      </c>
      <c r="C29">
        <v>2008</v>
      </c>
      <c r="D29">
        <f t="shared" si="2"/>
        <v>830000</v>
      </c>
    </row>
    <row r="30" spans="1:4" x14ac:dyDescent="0.25">
      <c r="A30" t="s">
        <v>20</v>
      </c>
      <c r="B30" t="s">
        <v>31</v>
      </c>
      <c r="C30">
        <v>2009</v>
      </c>
      <c r="D30">
        <f>D29+10000</f>
        <v>840000</v>
      </c>
    </row>
    <row r="31" spans="1:4" x14ac:dyDescent="0.25">
      <c r="A31" t="s">
        <v>20</v>
      </c>
      <c r="B31" t="s">
        <v>31</v>
      </c>
      <c r="C31">
        <v>2010</v>
      </c>
      <c r="D31">
        <f t="shared" ref="D31:D32" si="3">D30+10000</f>
        <v>850000</v>
      </c>
    </row>
    <row r="32" spans="1:4" x14ac:dyDescent="0.25">
      <c r="A32" t="s">
        <v>20</v>
      </c>
      <c r="B32" t="s">
        <v>31</v>
      </c>
      <c r="C32">
        <v>2011</v>
      </c>
      <c r="D32">
        <f t="shared" si="3"/>
        <v>860000</v>
      </c>
    </row>
    <row r="33" spans="1:4" x14ac:dyDescent="0.25">
      <c r="A33" t="s">
        <v>20</v>
      </c>
      <c r="B33" t="s">
        <v>32</v>
      </c>
      <c r="C33">
        <v>2009</v>
      </c>
      <c r="D33">
        <v>671000</v>
      </c>
    </row>
    <row r="34" spans="1:4" x14ac:dyDescent="0.25">
      <c r="A34" t="s">
        <v>20</v>
      </c>
      <c r="B34" t="s">
        <v>32</v>
      </c>
      <c r="C34">
        <v>2010</v>
      </c>
      <c r="D34">
        <v>764000</v>
      </c>
    </row>
    <row r="35" spans="1:4" x14ac:dyDescent="0.25">
      <c r="A35" t="s">
        <v>20</v>
      </c>
      <c r="B35" t="s">
        <v>32</v>
      </c>
      <c r="C35">
        <v>2011</v>
      </c>
      <c r="D35">
        <v>804000</v>
      </c>
    </row>
    <row r="36" spans="1:4" x14ac:dyDescent="0.25">
      <c r="A36" t="s">
        <v>20</v>
      </c>
      <c r="B36" t="s">
        <v>33</v>
      </c>
      <c r="C36">
        <v>2012</v>
      </c>
      <c r="D36">
        <v>792000</v>
      </c>
    </row>
    <row r="37" spans="1:4" x14ac:dyDescent="0.25">
      <c r="A37" t="s">
        <v>20</v>
      </c>
      <c r="B37" t="s">
        <v>33</v>
      </c>
      <c r="C37">
        <v>2014</v>
      </c>
      <c r="D37">
        <v>908000</v>
      </c>
    </row>
    <row r="38" spans="1:4" x14ac:dyDescent="0.25">
      <c r="A38" t="s">
        <v>20</v>
      </c>
      <c r="B38" t="s">
        <v>34</v>
      </c>
      <c r="C38">
        <v>2010</v>
      </c>
      <c r="D38">
        <v>484000</v>
      </c>
    </row>
    <row r="39" spans="1:4" x14ac:dyDescent="0.25">
      <c r="A39" t="s">
        <v>20</v>
      </c>
      <c r="B39" t="s">
        <v>34</v>
      </c>
      <c r="C39">
        <v>2011</v>
      </c>
      <c r="D39">
        <f>D38+10000</f>
        <v>494000</v>
      </c>
    </row>
    <row r="40" spans="1:4" x14ac:dyDescent="0.25">
      <c r="A40" t="s">
        <v>20</v>
      </c>
      <c r="B40" t="s">
        <v>34</v>
      </c>
      <c r="C40">
        <v>2012</v>
      </c>
      <c r="D40">
        <f t="shared" ref="D40:D44" si="4">D39+10000</f>
        <v>504000</v>
      </c>
    </row>
    <row r="41" spans="1:4" x14ac:dyDescent="0.25">
      <c r="A41" t="s">
        <v>20</v>
      </c>
      <c r="B41" t="s">
        <v>34</v>
      </c>
      <c r="C41">
        <v>2013</v>
      </c>
      <c r="D41">
        <f t="shared" si="4"/>
        <v>514000</v>
      </c>
    </row>
    <row r="42" spans="1:4" x14ac:dyDescent="0.25">
      <c r="A42" t="s">
        <v>20</v>
      </c>
      <c r="B42" t="s">
        <v>34</v>
      </c>
      <c r="C42">
        <v>2014</v>
      </c>
      <c r="D42">
        <f t="shared" si="4"/>
        <v>524000</v>
      </c>
    </row>
    <row r="43" spans="1:4" x14ac:dyDescent="0.25">
      <c r="A43" t="s">
        <v>20</v>
      </c>
      <c r="B43" t="s">
        <v>34</v>
      </c>
      <c r="C43">
        <v>2015</v>
      </c>
      <c r="D43">
        <f t="shared" si="4"/>
        <v>534000</v>
      </c>
    </row>
    <row r="44" spans="1:4" x14ac:dyDescent="0.25">
      <c r="A44" t="s">
        <v>20</v>
      </c>
      <c r="B44" t="s">
        <v>34</v>
      </c>
      <c r="C44">
        <v>2016</v>
      </c>
      <c r="D44">
        <f t="shared" si="4"/>
        <v>544000</v>
      </c>
    </row>
    <row r="45" spans="1:4" x14ac:dyDescent="0.25">
      <c r="A45" t="s">
        <v>20</v>
      </c>
      <c r="B45" t="s">
        <v>28</v>
      </c>
      <c r="C45">
        <v>2014</v>
      </c>
      <c r="D45">
        <v>464000</v>
      </c>
    </row>
    <row r="46" spans="1:4" x14ac:dyDescent="0.25">
      <c r="A46" t="s">
        <v>20</v>
      </c>
      <c r="B46" t="s">
        <v>28</v>
      </c>
      <c r="C46">
        <v>2015</v>
      </c>
      <c r="D46">
        <f>D45+60000</f>
        <v>524000</v>
      </c>
    </row>
    <row r="47" spans="1:4" x14ac:dyDescent="0.25">
      <c r="A47" t="s">
        <v>20</v>
      </c>
      <c r="B47" t="s">
        <v>28</v>
      </c>
      <c r="C47">
        <v>2016</v>
      </c>
      <c r="D47">
        <f t="shared" ref="D47:D49" si="5">D46+60000</f>
        <v>584000</v>
      </c>
    </row>
    <row r="48" spans="1:4" x14ac:dyDescent="0.25">
      <c r="A48" t="s">
        <v>20</v>
      </c>
      <c r="B48" t="s">
        <v>28</v>
      </c>
      <c r="C48">
        <v>2017</v>
      </c>
      <c r="D48">
        <f t="shared" si="5"/>
        <v>644000</v>
      </c>
    </row>
    <row r="49" spans="1:4" x14ac:dyDescent="0.25">
      <c r="A49" t="s">
        <v>20</v>
      </c>
      <c r="B49" t="s">
        <v>28</v>
      </c>
      <c r="C49">
        <v>2018</v>
      </c>
      <c r="D49">
        <f t="shared" si="5"/>
        <v>704000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20</v>
      </c>
    </row>
    <row r="3" spans="1:2" x14ac:dyDescent="0.25">
      <c r="A3" t="s">
        <v>20</v>
      </c>
    </row>
    <row r="4" spans="1:2" x14ac:dyDescent="0.25">
      <c r="A4" t="s">
        <v>20</v>
      </c>
      <c r="B4" t="s">
        <v>28</v>
      </c>
    </row>
    <row r="5" spans="1:2" x14ac:dyDescent="0.25">
      <c r="A5" t="s">
        <v>20</v>
      </c>
      <c r="B5" t="s">
        <v>21</v>
      </c>
    </row>
    <row r="6" spans="1:2" x14ac:dyDescent="0.25">
      <c r="A6" t="s">
        <v>20</v>
      </c>
      <c r="B6" t="s">
        <v>35</v>
      </c>
    </row>
    <row r="7" spans="1:2" x14ac:dyDescent="0.25">
      <c r="A7" t="s">
        <v>20</v>
      </c>
      <c r="B7" t="s">
        <v>36</v>
      </c>
    </row>
    <row r="8" spans="1:2" x14ac:dyDescent="0.25">
      <c r="A8" t="s">
        <v>20</v>
      </c>
      <c r="B8" t="s">
        <v>37</v>
      </c>
    </row>
    <row r="9" spans="1:2" x14ac:dyDescent="0.25">
      <c r="A9" t="s">
        <v>20</v>
      </c>
      <c r="B9" t="s">
        <v>25</v>
      </c>
    </row>
    <row r="10" spans="1:2" x14ac:dyDescent="0.25">
      <c r="A10" t="s">
        <v>20</v>
      </c>
      <c r="B10" t="s">
        <v>38</v>
      </c>
    </row>
    <row r="11" spans="1:2" x14ac:dyDescent="0.25">
      <c r="A11" t="s">
        <v>20</v>
      </c>
      <c r="B11" t="s">
        <v>39</v>
      </c>
    </row>
    <row r="12" spans="1:2" x14ac:dyDescent="0.25">
      <c r="A12" t="s">
        <v>20</v>
      </c>
      <c r="B12" t="s">
        <v>40</v>
      </c>
    </row>
    <row r="13" spans="1:2" x14ac:dyDescent="0.25">
      <c r="A13" t="s">
        <v>20</v>
      </c>
      <c r="B13" t="s">
        <v>41</v>
      </c>
    </row>
    <row r="14" spans="1:2" x14ac:dyDescent="0.25">
      <c r="A14" t="s">
        <v>20</v>
      </c>
      <c r="B14" t="s">
        <v>42</v>
      </c>
    </row>
    <row r="15" spans="1:2" x14ac:dyDescent="0.25">
      <c r="A15" t="s">
        <v>20</v>
      </c>
      <c r="B15" t="s">
        <v>26</v>
      </c>
    </row>
    <row r="16" spans="1:2" x14ac:dyDescent="0.25">
      <c r="A16" t="s">
        <v>20</v>
      </c>
      <c r="B16" t="s">
        <v>27</v>
      </c>
    </row>
    <row r="17" spans="1:2" x14ac:dyDescent="0.25">
      <c r="A17" t="s">
        <v>20</v>
      </c>
      <c r="B17" t="s">
        <v>43</v>
      </c>
    </row>
    <row r="18" spans="1:2" x14ac:dyDescent="0.25">
      <c r="A18" t="s">
        <v>20</v>
      </c>
      <c r="B18" t="s">
        <v>44</v>
      </c>
    </row>
    <row r="19" spans="1:2" x14ac:dyDescent="0.25">
      <c r="A19" t="s">
        <v>20</v>
      </c>
      <c r="B19" t="s">
        <v>45</v>
      </c>
    </row>
    <row r="20" spans="1:2" x14ac:dyDescent="0.25">
      <c r="A20" t="s">
        <v>20</v>
      </c>
      <c r="B20" t="s">
        <v>46</v>
      </c>
    </row>
    <row r="21" spans="1:2" x14ac:dyDescent="0.25">
      <c r="A21" t="s">
        <v>20</v>
      </c>
      <c r="B21" t="s">
        <v>47</v>
      </c>
    </row>
    <row r="22" spans="1:2" x14ac:dyDescent="0.25">
      <c r="A22" t="s">
        <v>20</v>
      </c>
      <c r="B22" t="s">
        <v>48</v>
      </c>
    </row>
    <row r="23" spans="1:2" x14ac:dyDescent="0.25">
      <c r="A23" t="s">
        <v>20</v>
      </c>
      <c r="B23" t="s">
        <v>49</v>
      </c>
    </row>
    <row r="24" spans="1:2" x14ac:dyDescent="0.25">
      <c r="A24" t="s">
        <v>20</v>
      </c>
      <c r="B24" t="s">
        <v>50</v>
      </c>
    </row>
    <row r="25" spans="1:2" x14ac:dyDescent="0.25">
      <c r="A25" t="s">
        <v>20</v>
      </c>
      <c r="B25" t="s">
        <v>51</v>
      </c>
    </row>
    <row r="26" spans="1:2" x14ac:dyDescent="0.25">
      <c r="A26" t="s">
        <v>20</v>
      </c>
      <c r="B26" t="s">
        <v>52</v>
      </c>
    </row>
    <row r="27" spans="1:2" x14ac:dyDescent="0.25">
      <c r="A27" t="s">
        <v>20</v>
      </c>
      <c r="B27" t="s">
        <v>53</v>
      </c>
    </row>
    <row r="28" spans="1:2" x14ac:dyDescent="0.25">
      <c r="A28" t="s">
        <v>20</v>
      </c>
      <c r="B28" t="s">
        <v>54</v>
      </c>
    </row>
    <row r="29" spans="1:2" x14ac:dyDescent="0.25">
      <c r="A29" t="s">
        <v>20</v>
      </c>
      <c r="B29" t="s">
        <v>55</v>
      </c>
    </row>
    <row r="30" spans="1:2" x14ac:dyDescent="0.25">
      <c r="A30" t="s">
        <v>20</v>
      </c>
      <c r="B30" t="s">
        <v>56</v>
      </c>
    </row>
    <row r="31" spans="1:2" x14ac:dyDescent="0.25">
      <c r="A31" t="s">
        <v>20</v>
      </c>
      <c r="B31" t="s">
        <v>57</v>
      </c>
    </row>
    <row r="32" spans="1:2" x14ac:dyDescent="0.25">
      <c r="A32" t="s">
        <v>20</v>
      </c>
      <c r="B32" t="s">
        <v>58</v>
      </c>
    </row>
    <row r="33" spans="1:2" x14ac:dyDescent="0.25">
      <c r="A33" t="s">
        <v>20</v>
      </c>
      <c r="B33" t="s">
        <v>59</v>
      </c>
    </row>
    <row r="34" spans="1:2" x14ac:dyDescent="0.25">
      <c r="A34" t="s">
        <v>20</v>
      </c>
      <c r="B34" t="s">
        <v>60</v>
      </c>
    </row>
    <row r="35" spans="1:2" x14ac:dyDescent="0.25">
      <c r="A35" t="s">
        <v>20</v>
      </c>
      <c r="B35" t="s">
        <v>61</v>
      </c>
    </row>
    <row r="36" spans="1:2" x14ac:dyDescent="0.25">
      <c r="A36" t="s">
        <v>20</v>
      </c>
      <c r="B36" t="s">
        <v>62</v>
      </c>
    </row>
    <row r="37" spans="1:2" x14ac:dyDescent="0.25">
      <c r="A37" t="s">
        <v>20</v>
      </c>
      <c r="B37" t="s">
        <v>63</v>
      </c>
    </row>
    <row r="38" spans="1:2" x14ac:dyDescent="0.25">
      <c r="A38" t="s">
        <v>20</v>
      </c>
      <c r="B38" t="s">
        <v>64</v>
      </c>
    </row>
    <row r="39" spans="1:2" x14ac:dyDescent="0.25">
      <c r="A39" t="s">
        <v>20</v>
      </c>
      <c r="B39" t="s">
        <v>65</v>
      </c>
    </row>
    <row r="40" spans="1:2" x14ac:dyDescent="0.25">
      <c r="A40" t="s">
        <v>20</v>
      </c>
      <c r="B40" t="s">
        <v>66</v>
      </c>
    </row>
    <row r="41" spans="1:2" x14ac:dyDescent="0.25">
      <c r="A41" t="s">
        <v>20</v>
      </c>
      <c r="B41" t="s">
        <v>67</v>
      </c>
    </row>
    <row r="42" spans="1:2" x14ac:dyDescent="0.25">
      <c r="A42" t="s">
        <v>20</v>
      </c>
      <c r="B42" t="s">
        <v>24</v>
      </c>
    </row>
    <row r="43" spans="1:2" x14ac:dyDescent="0.25">
      <c r="A43" t="s">
        <v>20</v>
      </c>
      <c r="B43" t="s">
        <v>68</v>
      </c>
    </row>
    <row r="44" spans="1:2" x14ac:dyDescent="0.25">
      <c r="A44" t="s">
        <v>20</v>
      </c>
      <c r="B44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A2" sqref="A2:H4"/>
    </sheetView>
  </sheetViews>
  <sheetFormatPr defaultRowHeight="15" x14ac:dyDescent="0.25"/>
  <sheetData>
    <row r="1" spans="1:8" x14ac:dyDescent="0.25">
      <c r="A1" t="s">
        <v>1</v>
      </c>
      <c r="B1" t="s">
        <v>73</v>
      </c>
      <c r="C1" t="s">
        <v>17</v>
      </c>
      <c r="D1" t="s">
        <v>16</v>
      </c>
      <c r="E1" t="s">
        <v>74</v>
      </c>
      <c r="F1" t="s">
        <v>75</v>
      </c>
      <c r="G1" t="s">
        <v>76</v>
      </c>
      <c r="H1" t="s">
        <v>79</v>
      </c>
    </row>
    <row r="2" spans="1:8" x14ac:dyDescent="0.25">
      <c r="A2">
        <v>1007</v>
      </c>
      <c r="B2">
        <v>10000000</v>
      </c>
      <c r="C2" t="s">
        <v>20</v>
      </c>
      <c r="D2" t="s">
        <v>29</v>
      </c>
      <c r="E2">
        <v>2015</v>
      </c>
      <c r="F2">
        <v>1452000</v>
      </c>
      <c r="G2" t="s">
        <v>105</v>
      </c>
    </row>
    <row r="3" spans="1:8" x14ac:dyDescent="0.25">
      <c r="A3">
        <v>1002</v>
      </c>
      <c r="B3">
        <v>100000</v>
      </c>
      <c r="C3" t="s">
        <v>20</v>
      </c>
      <c r="D3" t="s">
        <v>22</v>
      </c>
      <c r="E3">
        <v>2017</v>
      </c>
      <c r="F3">
        <v>1008000</v>
      </c>
      <c r="G3" t="s">
        <v>106</v>
      </c>
      <c r="H3">
        <v>121000</v>
      </c>
    </row>
    <row r="4" spans="1:8" x14ac:dyDescent="0.25">
      <c r="A4">
        <v>1005</v>
      </c>
      <c r="B4">
        <v>500000</v>
      </c>
      <c r="C4" t="s">
        <v>20</v>
      </c>
      <c r="D4" t="s">
        <v>28</v>
      </c>
      <c r="E4">
        <v>2018</v>
      </c>
      <c r="F4">
        <v>704000</v>
      </c>
      <c r="G4" t="s">
        <v>106</v>
      </c>
      <c r="H4">
        <v>550000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2018-02-16T08:34:54Z</dcterms:modified>
</cp:coreProperties>
</file>