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ok\OneDrive\Pulpit\Analiza  danych\Wybory\"/>
    </mc:Choice>
  </mc:AlternateContent>
  <xr:revisionPtr revIDLastSave="0" documentId="13_ncr:1_{22EBB61F-1D61-47E3-9669-F0DA71700C71}" xr6:coauthVersionLast="47" xr6:coauthVersionMax="47" xr10:uidLastSave="{00000000-0000-0000-0000-000000000000}"/>
  <bookViews>
    <workbookView xWindow="-108" yWindow="-108" windowWidth="23256" windowHeight="12456" firstSheet="7" activeTab="10" xr2:uid="{B7A6615B-CEF1-445A-94FF-D95357AA9A31}"/>
  </bookViews>
  <sheets>
    <sheet name="Prezydenci" sheetId="1" r:id="rId1"/>
    <sheet name="Sejm" sheetId="2" r:id="rId2"/>
    <sheet name="Senat" sheetId="19" r:id="rId3"/>
    <sheet name="Europarlament" sheetId="4" r:id="rId4"/>
    <sheet name="Wybory" sheetId="28" r:id="rId5"/>
    <sheet name="Poglądy w Sejmie" sheetId="29" r:id="rId6"/>
    <sheet name="Senatorzy" sheetId="30" r:id="rId7"/>
    <sheet name="Poparcie Europarlament" sheetId="31" r:id="rId8"/>
    <sheet name="Wykształcenie Prezydent" sheetId="33" r:id="rId9"/>
    <sheet name="Poglądy" sheetId="34" r:id="rId10"/>
    <sheet name="Raport" sheetId="35" r:id="rId11"/>
  </sheets>
  <definedNames>
    <definedName name="ExternalData_1" localSheetId="4" hidden="1">Wybory!$A$1:$L$541</definedName>
    <definedName name="Fragmentator_ROK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jm_d634c5f8-2498-4d1b-b65b-ca6408afe668" name="Sejm" connection="Zapytanie — Sejm"/>
          <x15:modelTable id="Prezydent_0925aa40-00ec-4d70-97c6-969cdd7aa850" name="Prezydent" connection="Zapytanie — Prezydent"/>
          <x15:modelTable id="Senat_89c9087f-a33c-4bbf-8692-029687fa0b2a" name="Senat" connection="Zapytanie — Senat"/>
          <x15:modelTable id="Euro_d27a7156-d946-4c02-90ce-d833b9448ee3" name="Euro" connection="Zapytanie — Eur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4" i="2"/>
  <c r="G2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32D8A-D526-4087-A632-9B2726021DF6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215292-B53B-40A7-93AE-3833B80E51A4}" keepAlive="1" name="Zapytanie — Dołączanie1" description="Połączenie z zapytaniem „Dołączanie1” w skoroszycie." type="5" refreshedVersion="8" background="1" saveData="1">
    <dbPr connection="Provider=Microsoft.Mashup.OleDb.1;Data Source=$Workbook$;Location=Dołączanie1;Extended Properties=&quot;&quot;" command="SELECT * FROM [Dołączanie1]"/>
  </connection>
  <connection id="3" xr16:uid="{3C713D96-E5E9-4E53-AE20-CC48BB6277E8}" name="Zapytanie — Euro" description="Połączenie z zapytaniem „Euro” w skoroszycie." type="100" refreshedVersion="8" minRefreshableVersion="5">
    <extLst>
      <ext xmlns:x15="http://schemas.microsoft.com/office/spreadsheetml/2010/11/main" uri="{DE250136-89BD-433C-8126-D09CA5730AF9}">
        <x15:connection id="4c92244a-f91a-40b0-99ed-1813bfbff8d6"/>
      </ext>
    </extLst>
  </connection>
  <connection id="4" xr16:uid="{B30EB385-4E51-418C-9ABF-4FE775406DAE}" name="Zapytanie — Prezydent" description="Połączenie z zapytaniem „Prezydent” w skoroszycie." type="100" refreshedVersion="8" minRefreshableVersion="5">
    <extLst>
      <ext xmlns:x15="http://schemas.microsoft.com/office/spreadsheetml/2010/11/main" uri="{DE250136-89BD-433C-8126-D09CA5730AF9}">
        <x15:connection id="0931967a-cefd-4a62-8ee8-6fa6bd9ada07"/>
      </ext>
    </extLst>
  </connection>
  <connection id="5" xr16:uid="{7E545FB5-81CB-499C-ADE3-59994A45AEDA}" name="Zapytanie — Sejm" description="Połączenie z zapytaniem „Sejm” w skoroszycie." type="100" refreshedVersion="8" minRefreshableVersion="5">
    <extLst>
      <ext xmlns:x15="http://schemas.microsoft.com/office/spreadsheetml/2010/11/main" uri="{DE250136-89BD-433C-8126-D09CA5730AF9}">
        <x15:connection id="6bb09648-7b25-4c05-b5f8-2503a1672898"/>
      </ext>
    </extLst>
  </connection>
  <connection id="6" xr16:uid="{C3868952-068A-4C6D-8A84-1CFB15407718}" name="Zapytanie — Senat" description="Połączenie z zapytaniem „Senat” w skoroszycie." type="100" refreshedVersion="8" minRefreshableVersion="5">
    <extLst>
      <ext xmlns:x15="http://schemas.microsoft.com/office/spreadsheetml/2010/11/main" uri="{DE250136-89BD-433C-8126-D09CA5730AF9}">
        <x15:connection id="116743ba-a6d8-4e4b-9238-885cd7a3cc58"/>
      </ext>
    </extLst>
  </connection>
</connections>
</file>

<file path=xl/sharedStrings.xml><?xml version="1.0" encoding="utf-8"?>
<sst xmlns="http://schemas.openxmlformats.org/spreadsheetml/2006/main" count="5013" uniqueCount="481">
  <si>
    <t>ROK</t>
  </si>
  <si>
    <t>IMIE</t>
  </si>
  <si>
    <t>NAZWISKO</t>
  </si>
  <si>
    <t>WYKSZTACENIE</t>
  </si>
  <si>
    <t>POGLADY</t>
  </si>
  <si>
    <t>PARTIA</t>
  </si>
  <si>
    <t>SKROT</t>
  </si>
  <si>
    <t>PREZYDENT</t>
  </si>
  <si>
    <t>Lech</t>
  </si>
  <si>
    <t>Wałęsa</t>
  </si>
  <si>
    <t>Zawodowe</t>
  </si>
  <si>
    <t>Centroprawica</t>
  </si>
  <si>
    <t>Porozumienie Centrum</t>
  </si>
  <si>
    <t>PC</t>
  </si>
  <si>
    <t>Stanis÷aw</t>
  </si>
  <si>
    <t>TymiŽski</t>
  </si>
  <si>
    <t>LibertariaŽska Partia Kanady</t>
  </si>
  <si>
    <t xml:space="preserve">Tadeusz </t>
  </si>
  <si>
    <t>Mazowiecki</t>
  </si>
  <si>
    <t>Centrolewica</t>
  </si>
  <si>
    <t>¨Ruch Obywatelski Akcja Demokratyczna¨</t>
  </si>
  <si>
    <t>ROAD</t>
  </si>
  <si>
    <t>W÷odzimierz</t>
  </si>
  <si>
    <t>Cimosiewicz</t>
  </si>
  <si>
    <t>Lewica</t>
  </si>
  <si>
    <t>Socjaldemokracja Rzeczpospolitej Polskiej</t>
  </si>
  <si>
    <t>SdRP</t>
  </si>
  <si>
    <t>Roman</t>
  </si>
  <si>
    <t>Bartoszcze</t>
  </si>
  <si>
    <t>Polskie Stronnictwo Ludowe</t>
  </si>
  <si>
    <t>PSL</t>
  </si>
  <si>
    <t xml:space="preserve">Leszek </t>
  </si>
  <si>
    <t>Moczulski</t>
  </si>
  <si>
    <t>Prawica</t>
  </si>
  <si>
    <t>Konfederacja Polski Niepodleg÷ej</t>
  </si>
  <si>
    <t>KPN</t>
  </si>
  <si>
    <t>Aleksander</t>
  </si>
  <si>
    <t>Kwa†niewski</t>
  </si>
  <si>
    <t>Wa÷®sa</t>
  </si>
  <si>
    <t>Stronnictwo Narodowo-Demokratyczne</t>
  </si>
  <si>
    <t>SND</t>
  </si>
  <si>
    <t>Jacek</t>
  </si>
  <si>
    <t>KuroŽ</t>
  </si>
  <si>
    <t>Unia Wolno†ci</t>
  </si>
  <si>
    <t>UW</t>
  </si>
  <si>
    <t xml:space="preserve">Jan </t>
  </si>
  <si>
    <t>Olszewski</t>
  </si>
  <si>
    <t>Ruch dla Rzeczpospolitej</t>
  </si>
  <si>
    <t>RdR</t>
  </si>
  <si>
    <t>Waldemar</t>
  </si>
  <si>
    <t>Pawlak</t>
  </si>
  <si>
    <t>Tadeusz</t>
  </si>
  <si>
    <t>ZieliŽski</t>
  </si>
  <si>
    <t>Centrum</t>
  </si>
  <si>
    <t>Unia Pracy</t>
  </si>
  <si>
    <t>UP</t>
  </si>
  <si>
    <t xml:space="preserve">Hanna </t>
  </si>
  <si>
    <t>Gronkiewicz-Waltz</t>
  </si>
  <si>
    <t>Stronnictwo Ludowo-Chrze†cijaŽskie</t>
  </si>
  <si>
    <t>SLCh</t>
  </si>
  <si>
    <t>Janusz</t>
  </si>
  <si>
    <t>Korwin-Mikke</t>
  </si>
  <si>
    <t>Unia Polityki Realnej</t>
  </si>
  <si>
    <t>UPR</t>
  </si>
  <si>
    <t>Andrzej</t>
  </si>
  <si>
    <t>Lepper</t>
  </si>
  <si>
    <t>Przymierze Samoobrona</t>
  </si>
  <si>
    <t>PS</t>
  </si>
  <si>
    <t>Pietrzak</t>
  </si>
  <si>
    <t>Bezpartyjny</t>
  </si>
  <si>
    <t>Koluk</t>
  </si>
  <si>
    <t>Kazimierz</t>
  </si>
  <si>
    <t>Piotrowicz</t>
  </si>
  <si>
    <t>Bubel</t>
  </si>
  <si>
    <t>Forum Walki z Bezprawiem</t>
  </si>
  <si>
    <t>Sojusz Lewicy Demokratycznej</t>
  </si>
  <si>
    <t>SLD</t>
  </si>
  <si>
    <t>Olechowski</t>
  </si>
  <si>
    <t>Stronnictwo Konserwatywno-Ludowe</t>
  </si>
  <si>
    <t>SKL</t>
  </si>
  <si>
    <t>Marian</t>
  </si>
  <si>
    <t>Krzaklewski</t>
  </si>
  <si>
    <t xml:space="preserve">Ruch Spo÷eczny </t>
  </si>
  <si>
    <t>RS</t>
  </si>
  <si>
    <t>Jaros÷aw</t>
  </si>
  <si>
    <t>Kalinowski</t>
  </si>
  <si>
    <t>Chrze†cijaŽska Demokracja III Rzeczpospolitej</t>
  </si>
  <si>
    <t>ChDRP</t>
  </si>
  <si>
    <t>Jan</t>
  </si>
  <si>
    <t>opuszaŽski</t>
  </si>
  <si>
    <t>Prorozumienie Polskie</t>
  </si>
  <si>
    <t>PP</t>
  </si>
  <si>
    <t>Dariusz</t>
  </si>
  <si>
    <t>Grabowski</t>
  </si>
  <si>
    <t>Stronnictwo Polska Racja Stanu</t>
  </si>
  <si>
    <t xml:space="preserve">Piotr </t>
  </si>
  <si>
    <t>Ikonowicz</t>
  </si>
  <si>
    <t>Polska Partia Socjalistyczna</t>
  </si>
  <si>
    <t>PPS</t>
  </si>
  <si>
    <t>Wilecki</t>
  </si>
  <si>
    <t>Stronnictwo Ludowe</t>
  </si>
  <si>
    <t>Bogdan</t>
  </si>
  <si>
    <t>Paw÷owski</t>
  </si>
  <si>
    <t>Polskie Stronnictwo Ludowe (Miko÷ajczykowskie)</t>
  </si>
  <si>
    <t xml:space="preserve">Lech </t>
  </si>
  <si>
    <t>KaczyŽski</t>
  </si>
  <si>
    <t>Prawo i Sprawiedliwo†›</t>
  </si>
  <si>
    <t>PIS</t>
  </si>
  <si>
    <t xml:space="preserve">Donald </t>
  </si>
  <si>
    <t>Tusk</t>
  </si>
  <si>
    <t>Platforma Obywatelska</t>
  </si>
  <si>
    <t>PO</t>
  </si>
  <si>
    <t xml:space="preserve">Marek </t>
  </si>
  <si>
    <t>Borowski</t>
  </si>
  <si>
    <t>Socjaldemokracja Polska</t>
  </si>
  <si>
    <t>SDPL</t>
  </si>
  <si>
    <t xml:space="preserve">Henryka </t>
  </si>
  <si>
    <t>Bochniarz</t>
  </si>
  <si>
    <t>Liwiusz</t>
  </si>
  <si>
    <t>Ilasz</t>
  </si>
  <si>
    <t>Polska Unia Gospodarcza</t>
  </si>
  <si>
    <t>PUG</t>
  </si>
  <si>
    <t>Polska Partia Narodowa</t>
  </si>
  <si>
    <t>PPN</t>
  </si>
  <si>
    <t>Pyszko</t>
  </si>
  <si>
    <t>Organizacja Narodu Polskiego - Liga Polska</t>
  </si>
  <si>
    <t>ONP-LP</t>
  </si>
  <si>
    <t xml:space="preserve">Adam </t>
  </si>
  <si>
    <t>S÷omka</t>
  </si>
  <si>
    <t>Polska Konfederacja - Godno†› i Praca</t>
  </si>
  <si>
    <t>Bronis÷aw</t>
  </si>
  <si>
    <t>Komorowski</t>
  </si>
  <si>
    <t>Grzegorz</t>
  </si>
  <si>
    <t>Napieralski</t>
  </si>
  <si>
    <t>Wolno†› i Praworzdno†›</t>
  </si>
  <si>
    <t>WiP</t>
  </si>
  <si>
    <t>Wldemar</t>
  </si>
  <si>
    <t>Stronnictwo Demokratyczne</t>
  </si>
  <si>
    <t>SD</t>
  </si>
  <si>
    <t>Jurek</t>
  </si>
  <si>
    <t>Prawica Rzeczpospolitej</t>
  </si>
  <si>
    <t xml:space="preserve">Bogus÷aw </t>
  </si>
  <si>
    <t>Zi®tek</t>
  </si>
  <si>
    <t>Polska Partia Pracy - sierpieŽ 80</t>
  </si>
  <si>
    <t>Kornel</t>
  </si>
  <si>
    <t>Morawiecki</t>
  </si>
  <si>
    <t xml:space="preserve">Andrzej </t>
  </si>
  <si>
    <t>Duda</t>
  </si>
  <si>
    <t xml:space="preserve">Pawe÷ </t>
  </si>
  <si>
    <t>Kukiz</t>
  </si>
  <si>
    <t>Kongres Nowej Prawicy</t>
  </si>
  <si>
    <t>KNP</t>
  </si>
  <si>
    <t xml:space="preserve">Magdalena </t>
  </si>
  <si>
    <t>Og?rek</t>
  </si>
  <si>
    <t>Jarubas</t>
  </si>
  <si>
    <t>Palikot</t>
  </si>
  <si>
    <t>Tw?j Ruch</t>
  </si>
  <si>
    <t>Braun</t>
  </si>
  <si>
    <t>Kowalski</t>
  </si>
  <si>
    <t>Podstawowe</t>
  </si>
  <si>
    <t>Ruch Narodowy</t>
  </si>
  <si>
    <t>RN</t>
  </si>
  <si>
    <t xml:space="preserve">Jacek </t>
  </si>
  <si>
    <t>Wilk</t>
  </si>
  <si>
    <t>Demokracja Bezpo†rednia</t>
  </si>
  <si>
    <t>Tanajno</t>
  </si>
  <si>
    <t xml:space="preserve">Kongres Nowej Prawicy </t>
  </si>
  <si>
    <t>Rafa÷</t>
  </si>
  <si>
    <t>Trzaskowski</t>
  </si>
  <si>
    <t>Szymon</t>
  </si>
  <si>
    <t>Ho÷ownia</t>
  </si>
  <si>
    <t xml:space="preserve">Krzysztof </t>
  </si>
  <si>
    <t>Bosak</t>
  </si>
  <si>
    <t>Konfederacja Wolno†› i Niepodleg÷o†›</t>
  </si>
  <si>
    <t>KORWiN</t>
  </si>
  <si>
    <t xml:space="preserve">W÷adys÷aw </t>
  </si>
  <si>
    <t>Kosiniak-Kamysz</t>
  </si>
  <si>
    <t>Robert</t>
  </si>
  <si>
    <t>BiedroŽ</t>
  </si>
  <si>
    <t>Wiosna</t>
  </si>
  <si>
    <t>ű?÷tek</t>
  </si>
  <si>
    <t>Jakubiak</t>
  </si>
  <si>
    <t>Federacja dla Rzeczpospolitej</t>
  </si>
  <si>
    <t xml:space="preserve">Waldemar </t>
  </si>
  <si>
    <t>Witkowski</t>
  </si>
  <si>
    <t xml:space="preserve">Miros÷aw </t>
  </si>
  <si>
    <t>Piotrowski</t>
  </si>
  <si>
    <t>Ruch Prawdziwa Europa - Europa Christi</t>
  </si>
  <si>
    <t xml:space="preserve">Karol </t>
  </si>
  <si>
    <t>Nawrocki</t>
  </si>
  <si>
    <t>S÷awomir</t>
  </si>
  <si>
    <t>Mentzen</t>
  </si>
  <si>
    <t>Konfederacja Korony Polskiej</t>
  </si>
  <si>
    <t xml:space="preserve">Szymon </t>
  </si>
  <si>
    <t>Polska 2050</t>
  </si>
  <si>
    <t>Adrian</t>
  </si>
  <si>
    <t>Zandberg</t>
  </si>
  <si>
    <t>Partia Razem</t>
  </si>
  <si>
    <t>Biejat</t>
  </si>
  <si>
    <t>Nowa Lewica</t>
  </si>
  <si>
    <t>Stanowski</t>
  </si>
  <si>
    <t>Joanna</t>
  </si>
  <si>
    <t>Senyszyn</t>
  </si>
  <si>
    <t>Kukiz15</t>
  </si>
  <si>
    <t>Artur</t>
  </si>
  <si>
    <t>Bartoszewicz</t>
  </si>
  <si>
    <t>Spo÷eczny Interes</t>
  </si>
  <si>
    <t>Maciej</t>
  </si>
  <si>
    <t>Maciak</t>
  </si>
  <si>
    <t>Woch</t>
  </si>
  <si>
    <t>Bezpartyjni Samorządowcy</t>
  </si>
  <si>
    <t>GLOSY</t>
  </si>
  <si>
    <t>MANDATY</t>
  </si>
  <si>
    <t>Unia Demokratyczna</t>
  </si>
  <si>
    <t>UD</t>
  </si>
  <si>
    <t>Wyborcza Akcja Katolicka</t>
  </si>
  <si>
    <t>WAK</t>
  </si>
  <si>
    <t>Konfederacja Polski Niepodległej</t>
  </si>
  <si>
    <t>Porozumienie Obywatelskie Centrum</t>
  </si>
  <si>
    <t>Kongres Liberalno-Demokratyczny</t>
  </si>
  <si>
    <t>KLD</t>
  </si>
  <si>
    <t>Porozumienie Ludowe</t>
  </si>
  <si>
    <t>PLS-PL</t>
  </si>
  <si>
    <t>Niezależny Samorządny Związek Zawodowy "Solidarność"</t>
  </si>
  <si>
    <t>Polska Partia Przyjaciół Piwa</t>
  </si>
  <si>
    <t>PPPP</t>
  </si>
  <si>
    <t>Mniejszość Niemiecka</t>
  </si>
  <si>
    <t>MN</t>
  </si>
  <si>
    <t>Chrześcijańska Demokracja</t>
  </si>
  <si>
    <t>ChD</t>
  </si>
  <si>
    <t>Solidarność Pracy</t>
  </si>
  <si>
    <t>SP</t>
  </si>
  <si>
    <t>Partia Chrześcijańskich Demokratów</t>
  </si>
  <si>
    <t>PChD</t>
  </si>
  <si>
    <t>Polski Związek Zachodni</t>
  </si>
  <si>
    <t>PZZ</t>
  </si>
  <si>
    <t>Partia X</t>
  </si>
  <si>
    <t>PX</t>
  </si>
  <si>
    <t>Ruch Autonomii Śląska</t>
  </si>
  <si>
    <t>RAŚ</t>
  </si>
  <si>
    <t>Ruch Demokratyczno-Społeczny</t>
  </si>
  <si>
    <t>RDS</t>
  </si>
  <si>
    <t>Ludowe Porozumienie Wyborcze "Piast"</t>
  </si>
  <si>
    <t>Solidarność 80</t>
  </si>
  <si>
    <t>Krakowska Koalicja Solidarni z Prezydentem</t>
  </si>
  <si>
    <t>Związek Podhalan</t>
  </si>
  <si>
    <t>Wielkopolsce i Polsce</t>
  </si>
  <si>
    <t>WUS</t>
  </si>
  <si>
    <t>Bydgoska Lista Jedności Ludowej</t>
  </si>
  <si>
    <t>KW Prawosławnych</t>
  </si>
  <si>
    <t>Unia Wielkopolan i Lubuszczan</t>
  </si>
  <si>
    <t>Sojusz Kobiet Przeciw Trudnościom Życia</t>
  </si>
  <si>
    <t>Bezpartyjny Blok Wspierania Reform</t>
  </si>
  <si>
    <t>BBWR</t>
  </si>
  <si>
    <t>Towarzystwo Społeczno-Kulturalne Niemców</t>
  </si>
  <si>
    <t>DFK</t>
  </si>
  <si>
    <t>Katolicki Komitet Wyborczy "Ojczyzna"</t>
  </si>
  <si>
    <t>Samoobrona</t>
  </si>
  <si>
    <t>Koalicja dla Rzeczpospolitej</t>
  </si>
  <si>
    <t>NOT Stowarzyszenia Techniczne</t>
  </si>
  <si>
    <t>Ojczyzna - Lista Polska</t>
  </si>
  <si>
    <t>Polska Wspólnota Narodowa</t>
  </si>
  <si>
    <t>PWN</t>
  </si>
  <si>
    <t>Pojednanie i Przyszłość Niemiecka Wspólnota</t>
  </si>
  <si>
    <t>Związek Białoruski</t>
  </si>
  <si>
    <t>Otwarta Kampania Niezależnych – Poza Układem</t>
  </si>
  <si>
    <t>Polska Unia Pracujących</t>
  </si>
  <si>
    <t>Mniejszość Niemiecka woj. olsztyńskiego</t>
  </si>
  <si>
    <t>Rzemieślnicza Partia Polski</t>
  </si>
  <si>
    <t>Wyborcza Akcja Bezrobotnych</t>
  </si>
  <si>
    <t>Polska Partia Odnowy Kraju</t>
  </si>
  <si>
    <t>Polski Front Narodowy</t>
  </si>
  <si>
    <t>Narodowe Towarzystwo Oświatowe</t>
  </si>
  <si>
    <t>Spółdzielczy Dom</t>
  </si>
  <si>
    <t>Polski Front Patriotyczny</t>
  </si>
  <si>
    <t>Akcja Wyborcza Solidarność</t>
  </si>
  <si>
    <t>AWS</t>
  </si>
  <si>
    <t>Unia Wolności</t>
  </si>
  <si>
    <t>Ruch Odbudowy Polski</t>
  </si>
  <si>
    <t>ROP</t>
  </si>
  <si>
    <t>MniejszośćNiemiecka</t>
  </si>
  <si>
    <t>Krajowa Partia Emerytów i Rencistów</t>
  </si>
  <si>
    <t>KPEiR</t>
  </si>
  <si>
    <t>Unia Prawicy Rzeczpospolitej</t>
  </si>
  <si>
    <t>Krajowe Porozumienie Emerytów i Rencistów</t>
  </si>
  <si>
    <t>Blok dla Polski</t>
  </si>
  <si>
    <t>BdP</t>
  </si>
  <si>
    <t>Towarzystwo Społeczno-Kulturalne Niemców Województwa Katowickiego</t>
  </si>
  <si>
    <t>Stowarzyszenie Słowiańskiej Mniejszości Narodowej Rzeczpospolitej Polskiej – Prawosławni</t>
  </si>
  <si>
    <t>Towarzystwo Społeczno-Kulturalne Niemców Województwa Częstochowskiego</t>
  </si>
  <si>
    <t>Niemiecka Wspólnota Robotnicza „Pojednanie i Przyszłość”</t>
  </si>
  <si>
    <t>Mniejszość Niemiecka Województwa Olsztyńskiego</t>
  </si>
  <si>
    <t>„Niezależna i Bezpartyjna”</t>
  </si>
  <si>
    <t>Sojusz Ludzi – „Polska Praca Sprawiedliwość”</t>
  </si>
  <si>
    <t>Związek Stowarzyszeń Mniejszości Niemieckiej Województwa Elbląskiego</t>
  </si>
  <si>
    <t>Sojusz Lewicy Demokratycznej - Unia Pracy</t>
  </si>
  <si>
    <t>SLD-UP</t>
  </si>
  <si>
    <t>Prawo i Sprawiedliwość</t>
  </si>
  <si>
    <t>Liga Polskich Rodzin</t>
  </si>
  <si>
    <t>LPR</t>
  </si>
  <si>
    <t>Akcja Wyborcza Solidarność Prawicy</t>
  </si>
  <si>
    <t xml:space="preserve">Unia Wolności </t>
  </si>
  <si>
    <t>Alternatywa Ruch Społeczny</t>
  </si>
  <si>
    <t>Niemiecka Mniejszość Górnego Śląska</t>
  </si>
  <si>
    <t>Partia Demokratyczna - demokraci.pl</t>
  </si>
  <si>
    <t>PD</t>
  </si>
  <si>
    <t>Wolność i Praworządność</t>
  </si>
  <si>
    <t>Ruch Patriotyczny</t>
  </si>
  <si>
    <t>RP</t>
  </si>
  <si>
    <t>Polska Partia Pracy</t>
  </si>
  <si>
    <t>PPP</t>
  </si>
  <si>
    <t>Dom Ojczysty</t>
  </si>
  <si>
    <t>DO</t>
  </si>
  <si>
    <t>Ogólnopolska Koalicja Obywatelska</t>
  </si>
  <si>
    <t>OKO</t>
  </si>
  <si>
    <t>Inicjatywa RP</t>
  </si>
  <si>
    <t>Polska Konfederacja - Godność i Praca</t>
  </si>
  <si>
    <t>Narodowe Odrodzenie Polski</t>
  </si>
  <si>
    <t>NOP</t>
  </si>
  <si>
    <t>Mniejszości Niemieckiej Śląska</t>
  </si>
  <si>
    <t>Stronnictwo Pracy</t>
  </si>
  <si>
    <t>Społeczni Ratownicy</t>
  </si>
  <si>
    <t>Lewica i Demokraci</t>
  </si>
  <si>
    <t>LiD</t>
  </si>
  <si>
    <t>Partia Kobiet</t>
  </si>
  <si>
    <t>IF</t>
  </si>
  <si>
    <t>Samoobrona Patriotyczna</t>
  </si>
  <si>
    <t>Ruch Palikota</t>
  </si>
  <si>
    <t>Polska Jest Najważniejsza</t>
  </si>
  <si>
    <t>PJN</t>
  </si>
  <si>
    <t>Polska Partia Pracy - sierpień 80</t>
  </si>
  <si>
    <t>Kukiz'15</t>
  </si>
  <si>
    <t>Nowoczesna</t>
  </si>
  <si>
    <t>N</t>
  </si>
  <si>
    <t>Zjednoczona Lewica</t>
  </si>
  <si>
    <t>KORWIN</t>
  </si>
  <si>
    <t>Zbigniew Stonoga</t>
  </si>
  <si>
    <t>SPP</t>
  </si>
  <si>
    <t>Zjednoczeni dla Śląska</t>
  </si>
  <si>
    <t>JOW Bezpartyjni</t>
  </si>
  <si>
    <t>Grzegorz Braun "Szęść Boże!"</t>
  </si>
  <si>
    <t>Ruch Społeczny Rzeczpospolitej Polskiej</t>
  </si>
  <si>
    <t>Obywatele do Parlamentu</t>
  </si>
  <si>
    <t>Koalicja Obywatelska</t>
  </si>
  <si>
    <t>KO</t>
  </si>
  <si>
    <t>Konfederacja Wolność i Niepodległość</t>
  </si>
  <si>
    <t>Skuteczni</t>
  </si>
  <si>
    <t>Akcja Zawiedzionych Emerytów i Rencistów</t>
  </si>
  <si>
    <t>AZEIR</t>
  </si>
  <si>
    <t>Trzecia Droga</t>
  </si>
  <si>
    <t>Konfederacja</t>
  </si>
  <si>
    <t>Polska Jest Jedna</t>
  </si>
  <si>
    <t>PJJ</t>
  </si>
  <si>
    <t>Ruch Dobrobytu i Pokoju</t>
  </si>
  <si>
    <t>RDiP</t>
  </si>
  <si>
    <t>Normalny Kraj</t>
  </si>
  <si>
    <t>Antypartia</t>
  </si>
  <si>
    <t>Ruch Naprawy Polski</t>
  </si>
  <si>
    <t>RNP</t>
  </si>
  <si>
    <t>Narodowy Komitet Wyborczy Wyborców</t>
  </si>
  <si>
    <t>NKWW</t>
  </si>
  <si>
    <t>Inicjatywa dla Polski</t>
  </si>
  <si>
    <t>IdP</t>
  </si>
  <si>
    <t>Partia Ludowo-Demokratyczna</t>
  </si>
  <si>
    <t>PLD</t>
  </si>
  <si>
    <t>Konfederacja Ruch Obrony Bezrobotnych</t>
  </si>
  <si>
    <t>Racja Polskiej Lewicy</t>
  </si>
  <si>
    <t>RPL</t>
  </si>
  <si>
    <t>Zieloni</t>
  </si>
  <si>
    <t>Demokratyczna Partia Lewicy</t>
  </si>
  <si>
    <t>DPL</t>
  </si>
  <si>
    <t>Razem dla Przyszłości</t>
  </si>
  <si>
    <t>Porozumienie dla Przyszłości</t>
  </si>
  <si>
    <t>Libertas</t>
  </si>
  <si>
    <t>Naprzód Polsko-Piast</t>
  </si>
  <si>
    <t>Nowa Prawica</t>
  </si>
  <si>
    <t>NP.</t>
  </si>
  <si>
    <t>Solidarna Polska</t>
  </si>
  <si>
    <t>Europa Plus Twój Ruch</t>
  </si>
  <si>
    <t>Polska Razem</t>
  </si>
  <si>
    <t>Demokracja Bezpośrednia</t>
  </si>
  <si>
    <t>DB</t>
  </si>
  <si>
    <t>Lewica Razem</t>
  </si>
  <si>
    <t>Polska Fair Play</t>
  </si>
  <si>
    <t>PolEXIT</t>
  </si>
  <si>
    <t>Jedność Narodu</t>
  </si>
  <si>
    <t>TD</t>
  </si>
  <si>
    <t>Polska Liberalna Strajk Przedsiębiorców</t>
  </si>
  <si>
    <t>Głos Silnej Polski</t>
  </si>
  <si>
    <t>Suma z GLOSY</t>
  </si>
  <si>
    <t>Etykiety wierszy</t>
  </si>
  <si>
    <t>Suma końcowa</t>
  </si>
  <si>
    <t>Etykiety kolumn</t>
  </si>
  <si>
    <t>Razem: Suma z GLOSY</t>
  </si>
  <si>
    <t>Liczba z POGLADY</t>
  </si>
  <si>
    <t>Wyższe</t>
  </si>
  <si>
    <t>Średnie</t>
  </si>
  <si>
    <t>Suma z MANDATY</t>
  </si>
  <si>
    <t>Pokazuj Partie</t>
  </si>
  <si>
    <t>TAK</t>
  </si>
  <si>
    <t>GŁOSY</t>
  </si>
  <si>
    <t>PSL-PL</t>
  </si>
  <si>
    <t>Zrzeszenie Kaszubsko-Pomorskie</t>
  </si>
  <si>
    <t>Inicjatywa na rzecz Łodzi</t>
  </si>
  <si>
    <t>Ludowe Porozumienie Wyborcze „Piast”</t>
  </si>
  <si>
    <t>Konfederacja Komitetów Obywatelskich</t>
  </si>
  <si>
    <t>Zbigniew Romaszewski</t>
  </si>
  <si>
    <t>Regionalne Forum Wyborcze</t>
  </si>
  <si>
    <t>Klub Inteligencji Katolickiej</t>
  </si>
  <si>
    <t>KIK</t>
  </si>
  <si>
    <t>Krzysztof Horodecki</t>
  </si>
  <si>
    <t>Henryk Stokłosa</t>
  </si>
  <si>
    <t>Jerzy Madej</t>
  </si>
  <si>
    <t>Niezależny</t>
  </si>
  <si>
    <t>Unia Wielkopolan</t>
  </si>
  <si>
    <t>"Kandydat Niezależny"</t>
  </si>
  <si>
    <t>Komitet Obywatelski "Solidarność"</t>
  </si>
  <si>
    <t>Regionowi i Polsce</t>
  </si>
  <si>
    <t>PrawosławnI</t>
  </si>
  <si>
    <t>Inne</t>
  </si>
  <si>
    <t>"Zjednoczenie Polskie"</t>
  </si>
  <si>
    <t>Polskie Stronnictwo Ludowe - Porozumienie Ludowe</t>
  </si>
  <si>
    <t>Aleksander Gawronik</t>
  </si>
  <si>
    <t>Klub Inteligencji Katolickiej w Białymstoku oraz Stowarzyszenie Rodzin Katolickich Archidiecezji Białostockiej</t>
  </si>
  <si>
    <t>SOLSKA</t>
  </si>
  <si>
    <t>Niezależny Samorządowy Związek Zawodowy  Rolników Indywidualnych "Solidarność"</t>
  </si>
  <si>
    <t>Ojczyzna -Lista Polska</t>
  </si>
  <si>
    <t>Ruch Obudowy Polski</t>
  </si>
  <si>
    <t>Bogdan Zdrojewski</t>
  </si>
  <si>
    <t>Profesor Leon Kieres</t>
  </si>
  <si>
    <t>Marian Jurczyk</t>
  </si>
  <si>
    <t>Jadwiga Stokarska</t>
  </si>
  <si>
    <t>Blok Senat 2001</t>
  </si>
  <si>
    <t>Lech Kaczyński</t>
  </si>
  <si>
    <t xml:space="preserve"> Unia Polityki Realnej</t>
  </si>
  <si>
    <t>Maciej Płażyński</t>
  </si>
  <si>
    <t>Kazimierz Julian Kutz</t>
  </si>
  <si>
    <t>Bogdan Borusewicz</t>
  </si>
  <si>
    <t>Nowy Senat 2005</t>
  </si>
  <si>
    <t>Marian Miłek</t>
  </si>
  <si>
    <t>Polska Konfederacja - Wolność i Praca</t>
  </si>
  <si>
    <t>Cimosiewicz do Senatu</t>
  </si>
  <si>
    <t>Rafał Dutkiewicz</t>
  </si>
  <si>
    <t>Marek Borowski</t>
  </si>
  <si>
    <t>Kaziemierz Kutz</t>
  </si>
  <si>
    <t>Cimoszewicz do Senatu</t>
  </si>
  <si>
    <t>Polska Partia Pracy - Sierpień 80</t>
  </si>
  <si>
    <t>Nasz Dom Polska - Samoobrona Andrzeja Leppera</t>
  </si>
  <si>
    <t>Jarosław Obremski</t>
  </si>
  <si>
    <t>Lidia Staroń</t>
  </si>
  <si>
    <t>Grzegorz Bierecki</t>
  </si>
  <si>
    <t>ZL</t>
  </si>
  <si>
    <t>RSRP</t>
  </si>
  <si>
    <t>Grzegorz Braun "Szczęść Boże!"</t>
  </si>
  <si>
    <t>Krzysztof Kwiatkowski</t>
  </si>
  <si>
    <t>Wadim Tyszkiewicz</t>
  </si>
  <si>
    <t>Demokracja Obywatelska</t>
  </si>
  <si>
    <t>Koalicja Bezpartyjni i Samorządowcy</t>
  </si>
  <si>
    <t>NL</t>
  </si>
  <si>
    <t>Zygmunt Frankiewicz</t>
  </si>
  <si>
    <t>Andrzej Dziuba</t>
  </si>
  <si>
    <t>Józef Zając</t>
  </si>
  <si>
    <t xml:space="preserve">Nowa Demokracja - Tak </t>
  </si>
  <si>
    <t>Mirosław Piasecki</t>
  </si>
  <si>
    <t>Zjednoczenie Chrześcijańskich Rodzin</t>
  </si>
  <si>
    <t>ZChR</t>
  </si>
  <si>
    <t>Ślonzoki Razem</t>
  </si>
  <si>
    <t xml:space="preserve">Wolni i Solidarni </t>
  </si>
  <si>
    <t>WIS</t>
  </si>
  <si>
    <t>Porozumienie Obywatelskie</t>
  </si>
  <si>
    <t>Związek Słowiański</t>
  </si>
  <si>
    <t>ZS</t>
  </si>
  <si>
    <t>Zjednoczeni</t>
  </si>
  <si>
    <t>KATEGORIA</t>
  </si>
  <si>
    <t>Sejm</t>
  </si>
  <si>
    <t>Senat</t>
  </si>
  <si>
    <t>Europarlament</t>
  </si>
  <si>
    <t>NIE</t>
  </si>
  <si>
    <t>(Wszystko)</t>
  </si>
  <si>
    <t>Razem: Suma z GŁOSY P</t>
  </si>
  <si>
    <t>Suma z GŁOSY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</si>
</sst>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ny" xfId="0" builtinId="0"/>
  </cellStyles>
  <dxfs count="13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" formatCode="0"/>
    </dxf>
    <dxf>
      <numFmt numFmtId="14" formatCode="0.00%"/>
    </dxf>
    <dxf>
      <numFmt numFmtId="14" formatCode="0.00%"/>
    </dxf>
    <dxf>
      <font>
        <b val="0"/>
        <i val="0"/>
        <strike val="0"/>
        <u/>
        <sz val="26"/>
        <color auto="1"/>
        <name val="Times New Roman"/>
        <family val="1"/>
        <charset val="238"/>
        <scheme val="none"/>
      </font>
      <fill>
        <patternFill patternType="darkGray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tyl fragmentatora 3" pivot="0" table="0" count="3" xr9:uid="{199AD6E4-78BC-4AF0-8310-6613E74A4311}">
      <tableStyleElement type="wholeTable" dxfId="12"/>
    </tableStyle>
  </tableStyles>
  <colors>
    <mruColors>
      <color rgb="FFEC8F14"/>
    </mruColors>
  </colors>
  <extLst>
    <ext xmlns:x14="http://schemas.microsoft.com/office/spreadsheetml/2009/9/main" uri="{46F421CA-312F-682f-3DD2-61675219B42D}">
      <x14:dxfs count="2">
        <dxf>
          <fill>
            <patternFill patternType="mediumGray">
              <fgColor auto="1"/>
              <bgColor rgb="FFFFFF00"/>
            </patternFill>
          </fill>
        </dxf>
        <dxf>
          <fill>
            <patternFill patternType="darkGray">
              <fgColor theme="0"/>
              <bgColor rgb="FFEC8F1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3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podsumowanie.xlsx]Poglądy w Sejmie!Tabela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Poglądy w SEJMIE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'Poglądy w Sejmie'!$B$5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7E-47F8-9416-404BC6446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7E-47F8-9416-404BC6446A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77E-47F8-9416-404BC6446A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77E-47F8-9416-404BC6446A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77E-47F8-9416-404BC6446A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'Poglądy w Sejmie'!$A$6:$A$11</c:f>
              <c:strCache>
                <c:ptCount val="5"/>
                <c:pt idx="0">
                  <c:v>Centrolewica</c:v>
                </c:pt>
                <c:pt idx="1">
                  <c:v>Centroprawica</c:v>
                </c:pt>
                <c:pt idx="2">
                  <c:v>Centrum</c:v>
                </c:pt>
                <c:pt idx="3">
                  <c:v>Lewica</c:v>
                </c:pt>
                <c:pt idx="4">
                  <c:v>Prawica</c:v>
                </c:pt>
              </c:strCache>
            </c:strRef>
          </c:cat>
          <c:val>
            <c:numRef>
              <c:f>'Poglądy w Sejmie'!$B$6:$B$11</c:f>
              <c:numCache>
                <c:formatCode>General</c:formatCode>
                <c:ptCount val="5"/>
                <c:pt idx="0">
                  <c:v>648</c:v>
                </c:pt>
                <c:pt idx="1">
                  <c:v>2133</c:v>
                </c:pt>
                <c:pt idx="2">
                  <c:v>65</c:v>
                </c:pt>
                <c:pt idx="3">
                  <c:v>1019</c:v>
                </c:pt>
                <c:pt idx="4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EE5-9FF1-AF02C7E600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podsumowanie.xlsx]Poparcie Europarlament!Tabela przestawna3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800"/>
              <a:t>Poparcie do</a:t>
            </a:r>
            <a:r>
              <a:rPr lang="pl-PL" sz="2800" baseline="0"/>
              <a:t> Europarlamentu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'Poparcie Europarlament'!$B$5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'Poparcie Europarlament'!$A$6:$A$20</c:f>
              <c:strCache>
                <c:ptCount val="14"/>
                <c:pt idx="0">
                  <c:v>Koalicja Obywatelska</c:v>
                </c:pt>
                <c:pt idx="1">
                  <c:v>Konfederacja</c:v>
                </c:pt>
                <c:pt idx="2">
                  <c:v>Lewica</c:v>
                </c:pt>
                <c:pt idx="3">
                  <c:v>Liga Polskich Rodzin</c:v>
                </c:pt>
                <c:pt idx="4">
                  <c:v>Nowa Prawica</c:v>
                </c:pt>
                <c:pt idx="5">
                  <c:v>Platforma Obywatelska</c:v>
                </c:pt>
                <c:pt idx="6">
                  <c:v>Polskie Stronnictwo Ludowe</c:v>
                </c:pt>
                <c:pt idx="7">
                  <c:v>Prawo i Sprawiedliwość</c:v>
                </c:pt>
                <c:pt idx="8">
                  <c:v>Samoobrona</c:v>
                </c:pt>
                <c:pt idx="9">
                  <c:v>Socjaldemokracja Polska</c:v>
                </c:pt>
                <c:pt idx="10">
                  <c:v>Sojusz Lewicy Demokratycznej - Unia Pracy</c:v>
                </c:pt>
                <c:pt idx="11">
                  <c:v>Trzecia Droga</c:v>
                </c:pt>
                <c:pt idx="12">
                  <c:v>Unia Wolności</c:v>
                </c:pt>
                <c:pt idx="13">
                  <c:v>Wiosna</c:v>
                </c:pt>
              </c:strCache>
            </c:strRef>
          </c:cat>
          <c:val>
            <c:numRef>
              <c:f>'Poparcie Europarlament'!$B$6:$B$20</c:f>
              <c:numCache>
                <c:formatCode>General</c:formatCode>
                <c:ptCount val="14"/>
                <c:pt idx="0">
                  <c:v>0.75529999999999997</c:v>
                </c:pt>
                <c:pt idx="1">
                  <c:v>0.1208</c:v>
                </c:pt>
                <c:pt idx="2">
                  <c:v>6.3E-2</c:v>
                </c:pt>
                <c:pt idx="3">
                  <c:v>0.15920000000000001</c:v>
                </c:pt>
                <c:pt idx="4">
                  <c:v>7.1499999999999994E-2</c:v>
                </c:pt>
                <c:pt idx="5">
                  <c:v>1.0065999999999999</c:v>
                </c:pt>
                <c:pt idx="6">
                  <c:v>0.20150000000000001</c:v>
                </c:pt>
                <c:pt idx="7">
                  <c:v>1.5339</c:v>
                </c:pt>
                <c:pt idx="8">
                  <c:v>0.10780000000000001</c:v>
                </c:pt>
                <c:pt idx="9">
                  <c:v>5.33E-2</c:v>
                </c:pt>
                <c:pt idx="10">
                  <c:v>0.31130000000000002</c:v>
                </c:pt>
                <c:pt idx="11">
                  <c:v>6.9099999999999995E-2</c:v>
                </c:pt>
                <c:pt idx="12">
                  <c:v>7.3300000000000004E-2</c:v>
                </c:pt>
                <c:pt idx="13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6-42BE-B14B-5EBA1FCAC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830703"/>
        <c:axId val="952826383"/>
      </c:barChart>
      <c:catAx>
        <c:axId val="9528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826383"/>
        <c:crosses val="autoZero"/>
        <c:auto val="1"/>
        <c:lblAlgn val="ctr"/>
        <c:lblOffset val="100"/>
        <c:noMultiLvlLbl val="0"/>
      </c:catAx>
      <c:valAx>
        <c:axId val="952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8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podsumowanie.xlsx]Senatorzy!Tabela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senatorów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Senatorzy!$B$5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Senatorzy!$A$6:$A$78</c:f>
              <c:strCache>
                <c:ptCount val="72"/>
                <c:pt idx="0">
                  <c:v>"Kandydat Niezależny"</c:v>
                </c:pt>
                <c:pt idx="1">
                  <c:v>"Zjednoczenie Polskie"</c:v>
                </c:pt>
                <c:pt idx="2">
                  <c:v>Akcja Wyborcza Solidarność</c:v>
                </c:pt>
                <c:pt idx="3">
                  <c:v>Aleksander Gawronik</c:v>
                </c:pt>
                <c:pt idx="4">
                  <c:v>Andrzej Dziuba</c:v>
                </c:pt>
                <c:pt idx="5">
                  <c:v>Bezpartyjny Blok Wspierania Reform</c:v>
                </c:pt>
                <c:pt idx="6">
                  <c:v>Blok Senat 2001</c:v>
                </c:pt>
                <c:pt idx="7">
                  <c:v>Bogdan Borusewicz</c:v>
                </c:pt>
                <c:pt idx="8">
                  <c:v>Bogdan Zdrojewski</c:v>
                </c:pt>
                <c:pt idx="9">
                  <c:v>Chrześcijańska Demokracja</c:v>
                </c:pt>
                <c:pt idx="10">
                  <c:v>Cimosiewicz do Senatu</c:v>
                </c:pt>
                <c:pt idx="11">
                  <c:v>Cimoszewicz do Senatu</c:v>
                </c:pt>
                <c:pt idx="12">
                  <c:v>Demokracja Obywatelska</c:v>
                </c:pt>
                <c:pt idx="13">
                  <c:v>Grzegorz Bierecki</c:v>
                </c:pt>
                <c:pt idx="14">
                  <c:v>Henryk Stokłosa</c:v>
                </c:pt>
                <c:pt idx="15">
                  <c:v>Inicjatywa na rzecz Łodzi</c:v>
                </c:pt>
                <c:pt idx="16">
                  <c:v>Jadwiga Stokarska</c:v>
                </c:pt>
                <c:pt idx="17">
                  <c:v>Jarosław Obremski</c:v>
                </c:pt>
                <c:pt idx="18">
                  <c:v>Jerzy Madej</c:v>
                </c:pt>
                <c:pt idx="19">
                  <c:v>Józef Zając</c:v>
                </c:pt>
                <c:pt idx="20">
                  <c:v>Kaziemierz Kutz</c:v>
                </c:pt>
                <c:pt idx="21">
                  <c:v>Kazimierz Julian Kutz</c:v>
                </c:pt>
                <c:pt idx="22">
                  <c:v>Klub Inteligencji Katolickiej</c:v>
                </c:pt>
                <c:pt idx="23">
                  <c:v>Klub Inteligencji Katolickiej w Białymstoku oraz Stowarzyszenie Rodzin Katolickich Archidiecezji Białostockiej</c:v>
                </c:pt>
                <c:pt idx="24">
                  <c:v>Koalicja Obywatelska</c:v>
                </c:pt>
                <c:pt idx="25">
                  <c:v>Komitet Obywatelski "Solidarność"</c:v>
                </c:pt>
                <c:pt idx="26">
                  <c:v>Konfederacja Komitetów Obywatelskich</c:v>
                </c:pt>
                <c:pt idx="27">
                  <c:v>Konfederacja Polski Niepodległej</c:v>
                </c:pt>
                <c:pt idx="28">
                  <c:v>Kongres Liberalno-Demokratyczny</c:v>
                </c:pt>
                <c:pt idx="29">
                  <c:v>Krzysztof Horodecki</c:v>
                </c:pt>
                <c:pt idx="30">
                  <c:v>Krzysztof Kwiatkowski</c:v>
                </c:pt>
                <c:pt idx="31">
                  <c:v>Lech Kaczyński</c:v>
                </c:pt>
                <c:pt idx="32">
                  <c:v>Lidia Staroń</c:v>
                </c:pt>
                <c:pt idx="33">
                  <c:v>Liga Polskich Rodzin</c:v>
                </c:pt>
                <c:pt idx="34">
                  <c:v>Ludowe Porozumienie Wyborcze „Piast”</c:v>
                </c:pt>
                <c:pt idx="35">
                  <c:v>Maciej Płażyński</c:v>
                </c:pt>
                <c:pt idx="36">
                  <c:v>Marek Borowski</c:v>
                </c:pt>
                <c:pt idx="37">
                  <c:v>Marian Jurczyk</c:v>
                </c:pt>
                <c:pt idx="38">
                  <c:v>Marian Miłek</c:v>
                </c:pt>
                <c:pt idx="39">
                  <c:v>Mniejszość Niemiecka</c:v>
                </c:pt>
                <c:pt idx="40">
                  <c:v>Niezależny</c:v>
                </c:pt>
                <c:pt idx="41">
                  <c:v>Niezależny Samorządny Związek Zawodowy "Solidarność"</c:v>
                </c:pt>
                <c:pt idx="42">
                  <c:v>Niezależny Samorządowy Związek Zawodowy  Rolników Indywidualnych "Solidarność"</c:v>
                </c:pt>
                <c:pt idx="43">
                  <c:v>Nowa Lewica</c:v>
                </c:pt>
                <c:pt idx="44">
                  <c:v>Nowy Senat 2005</c:v>
                </c:pt>
                <c:pt idx="45">
                  <c:v>Partia Chrześcijańskich Demokratów</c:v>
                </c:pt>
                <c:pt idx="46">
                  <c:v>Platforma Obywatelska</c:v>
                </c:pt>
                <c:pt idx="47">
                  <c:v>Polskie Stronnictwo Ludowe</c:v>
                </c:pt>
                <c:pt idx="48">
                  <c:v>Polskie Stronnictwo Ludowe - Porozumienie Ludowe</c:v>
                </c:pt>
                <c:pt idx="49">
                  <c:v>Porozumienie Ludowe</c:v>
                </c:pt>
                <c:pt idx="50">
                  <c:v>Porozumienie Obywatelskie Centrum</c:v>
                </c:pt>
                <c:pt idx="51">
                  <c:v>Prawo i Sprawiedliwość</c:v>
                </c:pt>
                <c:pt idx="52">
                  <c:v>Profesor Leon Kieres</c:v>
                </c:pt>
                <c:pt idx="53">
                  <c:v>Rafał Dutkiewicz</c:v>
                </c:pt>
                <c:pt idx="54">
                  <c:v>Regionalne Forum Wyborcze</c:v>
                </c:pt>
                <c:pt idx="55">
                  <c:v>Regionowi i Polsce</c:v>
                </c:pt>
                <c:pt idx="56">
                  <c:v>Ruch Obudowy Polski</c:v>
                </c:pt>
                <c:pt idx="57">
                  <c:v>Samoobrona</c:v>
                </c:pt>
                <c:pt idx="58">
                  <c:v>Sojusz Lewicy Demokratycznej</c:v>
                </c:pt>
                <c:pt idx="59">
                  <c:v>Sojusz Lewicy Demokratycznej - Unia Pracy</c:v>
                </c:pt>
                <c:pt idx="60">
                  <c:v>SOLSKA</c:v>
                </c:pt>
                <c:pt idx="61">
                  <c:v>Stronnictwo Narodowo-Demokratyczne</c:v>
                </c:pt>
                <c:pt idx="62">
                  <c:v>Trzecia Droga</c:v>
                </c:pt>
                <c:pt idx="63">
                  <c:v>Unia Demokratyczna</c:v>
                </c:pt>
                <c:pt idx="64">
                  <c:v>Unia Pracy</c:v>
                </c:pt>
                <c:pt idx="65">
                  <c:v>Unia Wielkopolan</c:v>
                </c:pt>
                <c:pt idx="66">
                  <c:v>Unia Wolności</c:v>
                </c:pt>
                <c:pt idx="67">
                  <c:v>Wadim Tyszkiewicz</c:v>
                </c:pt>
                <c:pt idx="68">
                  <c:v>Wyborcza Akcja Katolicka</c:v>
                </c:pt>
                <c:pt idx="69">
                  <c:v>Zbigniew Romaszewski</c:v>
                </c:pt>
                <c:pt idx="70">
                  <c:v>Zrzeszenie Kaszubsko-Pomorskie</c:v>
                </c:pt>
                <c:pt idx="71">
                  <c:v>Zygmunt Frankiewicz</c:v>
                </c:pt>
              </c:strCache>
            </c:strRef>
          </c:cat>
          <c:val>
            <c:numRef>
              <c:f>Senatorzy!$B$6:$B$78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51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20</c:v>
                </c:pt>
                <c:pt idx="42">
                  <c:v>1</c:v>
                </c:pt>
                <c:pt idx="43">
                  <c:v>9</c:v>
                </c:pt>
                <c:pt idx="44">
                  <c:v>1</c:v>
                </c:pt>
                <c:pt idx="45">
                  <c:v>3</c:v>
                </c:pt>
                <c:pt idx="46">
                  <c:v>234</c:v>
                </c:pt>
                <c:pt idx="47">
                  <c:v>59</c:v>
                </c:pt>
                <c:pt idx="48">
                  <c:v>1</c:v>
                </c:pt>
                <c:pt idx="49">
                  <c:v>7</c:v>
                </c:pt>
                <c:pt idx="50">
                  <c:v>9</c:v>
                </c:pt>
                <c:pt idx="51">
                  <c:v>262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71</c:v>
                </c:pt>
                <c:pt idx="59">
                  <c:v>75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25</c:v>
                </c:pt>
                <c:pt idx="64">
                  <c:v>2</c:v>
                </c:pt>
                <c:pt idx="65">
                  <c:v>1</c:v>
                </c:pt>
                <c:pt idx="66">
                  <c:v>8</c:v>
                </c:pt>
                <c:pt idx="67">
                  <c:v>2</c:v>
                </c:pt>
                <c:pt idx="68">
                  <c:v>9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2-425D-97D2-CF514887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880383"/>
        <c:axId val="647880863"/>
      </c:barChart>
      <c:catAx>
        <c:axId val="64788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80863"/>
        <c:crosses val="autoZero"/>
        <c:auto val="1"/>
        <c:lblAlgn val="ctr"/>
        <c:lblOffset val="100"/>
        <c:noMultiLvlLbl val="0"/>
      </c:catAx>
      <c:valAx>
        <c:axId val="6478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podsumowanie.xlsx]Poparcie Europarlament!Tabela przestawna3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'Poparcie Europarlament'!$B$5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'Poparcie Europarlament'!$A$6:$A$20</c:f>
              <c:strCache>
                <c:ptCount val="14"/>
                <c:pt idx="0">
                  <c:v>Koalicja Obywatelska</c:v>
                </c:pt>
                <c:pt idx="1">
                  <c:v>Konfederacja</c:v>
                </c:pt>
                <c:pt idx="2">
                  <c:v>Lewica</c:v>
                </c:pt>
                <c:pt idx="3">
                  <c:v>Liga Polskich Rodzin</c:v>
                </c:pt>
                <c:pt idx="4">
                  <c:v>Nowa Prawica</c:v>
                </c:pt>
                <c:pt idx="5">
                  <c:v>Platforma Obywatelska</c:v>
                </c:pt>
                <c:pt idx="6">
                  <c:v>Polskie Stronnictwo Ludowe</c:v>
                </c:pt>
                <c:pt idx="7">
                  <c:v>Prawo i Sprawiedliwość</c:v>
                </c:pt>
                <c:pt idx="8">
                  <c:v>Samoobrona</c:v>
                </c:pt>
                <c:pt idx="9">
                  <c:v>Socjaldemokracja Polska</c:v>
                </c:pt>
                <c:pt idx="10">
                  <c:v>Sojusz Lewicy Demokratycznej - Unia Pracy</c:v>
                </c:pt>
                <c:pt idx="11">
                  <c:v>Trzecia Droga</c:v>
                </c:pt>
                <c:pt idx="12">
                  <c:v>Unia Wolności</c:v>
                </c:pt>
                <c:pt idx="13">
                  <c:v>Wiosna</c:v>
                </c:pt>
              </c:strCache>
            </c:strRef>
          </c:cat>
          <c:val>
            <c:numRef>
              <c:f>'Poparcie Europarlament'!$B$6:$B$20</c:f>
              <c:numCache>
                <c:formatCode>General</c:formatCode>
                <c:ptCount val="14"/>
                <c:pt idx="0">
                  <c:v>0.75529999999999997</c:v>
                </c:pt>
                <c:pt idx="1">
                  <c:v>0.1208</c:v>
                </c:pt>
                <c:pt idx="2">
                  <c:v>6.3E-2</c:v>
                </c:pt>
                <c:pt idx="3">
                  <c:v>0.15920000000000001</c:v>
                </c:pt>
                <c:pt idx="4">
                  <c:v>7.1499999999999994E-2</c:v>
                </c:pt>
                <c:pt idx="5">
                  <c:v>1.0065999999999999</c:v>
                </c:pt>
                <c:pt idx="6">
                  <c:v>0.20150000000000001</c:v>
                </c:pt>
                <c:pt idx="7">
                  <c:v>1.5339</c:v>
                </c:pt>
                <c:pt idx="8">
                  <c:v>0.10780000000000001</c:v>
                </c:pt>
                <c:pt idx="9">
                  <c:v>5.33E-2</c:v>
                </c:pt>
                <c:pt idx="10">
                  <c:v>0.31130000000000002</c:v>
                </c:pt>
                <c:pt idx="11">
                  <c:v>6.9099999999999995E-2</c:v>
                </c:pt>
                <c:pt idx="12">
                  <c:v>7.3300000000000004E-2</c:v>
                </c:pt>
                <c:pt idx="13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AE5-A609-39F1B23E9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830703"/>
        <c:axId val="952826383"/>
      </c:barChart>
      <c:catAx>
        <c:axId val="9528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826383"/>
        <c:crosses val="autoZero"/>
        <c:auto val="1"/>
        <c:lblAlgn val="ctr"/>
        <c:lblOffset val="100"/>
        <c:noMultiLvlLbl val="0"/>
      </c:catAx>
      <c:valAx>
        <c:axId val="952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8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podsumowanie.xlsx]Wykształcenie Prezydent!Tabela przestawna4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'Wykształcenie Prezydent'!$B$5:$B$6</c:f>
              <c:strCache>
                <c:ptCount val="1"/>
                <c:pt idx="0">
                  <c:v>Centrolewica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Prezydent'!$B$7:$B$11</c:f>
              <c:numCache>
                <c:formatCode>General</c:formatCode>
                <c:ptCount val="4"/>
                <c:pt idx="1">
                  <c:v>2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47C-9609-F4B0FB5BC515}"/>
            </c:ext>
          </c:extLst>
        </c:ser>
        <c:ser>
          <c:idx val="1"/>
          <c:order val="1"/>
          <c:tx>
            <c:strRef>
              <c:f>'Wykształcenie Prezydent'!$C$5:$C$6</c:f>
              <c:strCache>
                <c:ptCount val="1"/>
                <c:pt idx="0">
                  <c:v>Centroprawica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Prezydent'!$C$7:$C$11</c:f>
              <c:numCache>
                <c:formatCode>General</c:formatCode>
                <c:ptCount val="4"/>
                <c:pt idx="1">
                  <c:v>4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9D5-447C-9609-F4B0FB5BC515}"/>
            </c:ext>
          </c:extLst>
        </c:ser>
        <c:ser>
          <c:idx val="2"/>
          <c:order val="2"/>
          <c:tx>
            <c:strRef>
              <c:f>'Wykształcenie Prezydent'!$D$5:$D$6</c:f>
              <c:strCache>
                <c:ptCount val="1"/>
                <c:pt idx="0">
                  <c:v>Centrum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Prezydent'!$D$7:$D$11</c:f>
              <c:numCache>
                <c:formatCode>General</c:formatCode>
                <c:ptCount val="4"/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9D5-447C-9609-F4B0FB5BC515}"/>
            </c:ext>
          </c:extLst>
        </c:ser>
        <c:ser>
          <c:idx val="3"/>
          <c:order val="3"/>
          <c:tx>
            <c:strRef>
              <c:f>'Wykształcenie Prezydent'!$E$5:$E$6</c:f>
              <c:strCache>
                <c:ptCount val="1"/>
                <c:pt idx="0">
                  <c:v>Lewica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Prezydent'!$E$7:$E$11</c:f>
              <c:numCache>
                <c:formatCode>General</c:formatCode>
                <c:ptCount val="4"/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9D5-447C-9609-F4B0FB5BC515}"/>
            </c:ext>
          </c:extLst>
        </c:ser>
        <c:ser>
          <c:idx val="4"/>
          <c:order val="4"/>
          <c:tx>
            <c:strRef>
              <c:f>'Wykształcenie Prezydent'!$F$5:$F$6</c:f>
              <c:strCache>
                <c:ptCount val="1"/>
                <c:pt idx="0">
                  <c:v>Prawica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Prezydent'!$F$7:$F$11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9D5-447C-9609-F4B0FB5B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5199"/>
        <c:axId val="194525679"/>
      </c:barChart>
      <c:catAx>
        <c:axId val="1945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25679"/>
        <c:crosses val="autoZero"/>
        <c:auto val="1"/>
        <c:lblAlgn val="ctr"/>
        <c:lblOffset val="100"/>
        <c:noMultiLvlLbl val="0"/>
      </c:catAx>
      <c:valAx>
        <c:axId val="1945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podsumowanie.xlsx]Poglądy!Tabela przestawna5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82464124343936E-2"/>
          <c:y val="0.1920893609229079"/>
          <c:w val="0.79562832511925208"/>
          <c:h val="0.63776414576084961"/>
        </c:manualLayout>
      </c:layout>
      <c:lineChart>
        <c:grouping val="standard"/>
        <c:varyColors val="0"/>
        <c:ser>
          <c:idx val="0"/>
          <c:order val="0"/>
          <c:tx>
            <c:strRef>
              <c:f>Poglądy!$B$4:$B$6</c:f>
              <c:strCache>
                <c:ptCount val="1"/>
                <c:pt idx="0">
                  <c:v>Centrolewica - Suma z GLOSY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Poglądy!$B$7:$B$22</c:f>
              <c:numCache>
                <c:formatCode>General</c:formatCode>
                <c:ptCount val="15"/>
                <c:pt idx="0">
                  <c:v>0.13880000000000001</c:v>
                </c:pt>
                <c:pt idx="1">
                  <c:v>0.10589999999999999</c:v>
                </c:pt>
                <c:pt idx="3">
                  <c:v>0.13370000000000001</c:v>
                </c:pt>
                <c:pt idx="11">
                  <c:v>0.2409</c:v>
                </c:pt>
                <c:pt idx="12">
                  <c:v>0.65870000000000006</c:v>
                </c:pt>
                <c:pt idx="13">
                  <c:v>0.307</c:v>
                </c:pt>
                <c:pt idx="14">
                  <c:v>0.37059999999999998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291-92EA-AE6B218C5211}"/>
            </c:ext>
          </c:extLst>
        </c:ser>
        <c:ser>
          <c:idx val="1"/>
          <c:order val="1"/>
          <c:tx>
            <c:strRef>
              <c:f>Poglądy!$C$4:$C$6</c:f>
              <c:strCache>
                <c:ptCount val="1"/>
                <c:pt idx="0">
                  <c:v>Centrolewica - Suma z GŁOSY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Poglądy!$C$7:$C$22</c:f>
              <c:numCache>
                <c:formatCode>General</c:formatCode>
                <c:ptCount val="15"/>
                <c:pt idx="0">
                  <c:v>0.16420000000000001</c:v>
                </c:pt>
                <c:pt idx="2">
                  <c:v>0.11119999999999999</c:v>
                </c:pt>
                <c:pt idx="3">
                  <c:v>0.112</c:v>
                </c:pt>
                <c:pt idx="6">
                  <c:v>0.17760000000000001</c:v>
                </c:pt>
                <c:pt idx="9">
                  <c:v>5.5999999999999999E-3</c:v>
                </c:pt>
                <c:pt idx="11">
                  <c:v>0.28849999999999998</c:v>
                </c:pt>
                <c:pt idx="12">
                  <c:v>0.36699999999999999</c:v>
                </c:pt>
                <c:pt idx="13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78A-4291-92EA-AE6B218C5211}"/>
            </c:ext>
          </c:extLst>
        </c:ser>
        <c:ser>
          <c:idx val="2"/>
          <c:order val="2"/>
          <c:tx>
            <c:strRef>
              <c:f>Poglądy!$D$4:$D$6</c:f>
              <c:strCache>
                <c:ptCount val="1"/>
                <c:pt idx="0">
                  <c:v>Centroprawica - Suma z GLOSY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Poglądy!$D$7:$D$22</c:f>
              <c:numCache>
                <c:formatCode>General</c:formatCode>
                <c:ptCount val="15"/>
                <c:pt idx="0">
                  <c:v>0.3518</c:v>
                </c:pt>
                <c:pt idx="1">
                  <c:v>0.20810000000000001</c:v>
                </c:pt>
                <c:pt idx="3">
                  <c:v>0.41139999999999999</c:v>
                </c:pt>
                <c:pt idx="4">
                  <c:v>0.21660000000000001</c:v>
                </c:pt>
                <c:pt idx="5">
                  <c:v>0.24099999999999999</c:v>
                </c:pt>
                <c:pt idx="6">
                  <c:v>0.311</c:v>
                </c:pt>
                <c:pt idx="7">
                  <c:v>0.50419999999999998</c:v>
                </c:pt>
                <c:pt idx="8">
                  <c:v>0.44429999999999997</c:v>
                </c:pt>
                <c:pt idx="9">
                  <c:v>0.47539999999999999</c:v>
                </c:pt>
                <c:pt idx="10">
                  <c:v>0.32129999999999997</c:v>
                </c:pt>
                <c:pt idx="11">
                  <c:v>0.59120000000000006</c:v>
                </c:pt>
                <c:pt idx="12">
                  <c:v>0.97519999999999996</c:v>
                </c:pt>
                <c:pt idx="13">
                  <c:v>0.49780000000000002</c:v>
                </c:pt>
                <c:pt idx="14">
                  <c:v>0.36159999999999998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78A-4291-92EA-AE6B218C5211}"/>
            </c:ext>
          </c:extLst>
        </c:ser>
        <c:ser>
          <c:idx val="3"/>
          <c:order val="3"/>
          <c:tx>
            <c:strRef>
              <c:f>Poglądy!$E$4:$E$6</c:f>
              <c:strCache>
                <c:ptCount val="1"/>
                <c:pt idx="0">
                  <c:v>Centroprawica - Suma z GŁOSY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Poglądy!$E$7:$E$22</c:f>
              <c:numCache>
                <c:formatCode>General</c:formatCode>
                <c:ptCount val="15"/>
                <c:pt idx="0">
                  <c:v>0.31389999999999996</c:v>
                </c:pt>
                <c:pt idx="2">
                  <c:v>0.25900000000000001</c:v>
                </c:pt>
                <c:pt idx="3">
                  <c:v>0.33450000000000002</c:v>
                </c:pt>
                <c:pt idx="4">
                  <c:v>0.1363</c:v>
                </c:pt>
                <c:pt idx="6">
                  <c:v>0.2742</c:v>
                </c:pt>
                <c:pt idx="7">
                  <c:v>0.70520000000000005</c:v>
                </c:pt>
                <c:pt idx="9">
                  <c:v>0.65339999999999998</c:v>
                </c:pt>
                <c:pt idx="11">
                  <c:v>0.41019999999999995</c:v>
                </c:pt>
                <c:pt idx="12">
                  <c:v>0.45140000000000002</c:v>
                </c:pt>
                <c:pt idx="13">
                  <c:v>0.35190000000000005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78A-4291-92EA-AE6B218C5211}"/>
            </c:ext>
          </c:extLst>
        </c:ser>
        <c:ser>
          <c:idx val="4"/>
          <c:order val="4"/>
          <c:tx>
            <c:strRef>
              <c:f>Poglądy!$F$4:$F$6</c:f>
              <c:strCache>
                <c:ptCount val="1"/>
                <c:pt idx="0">
                  <c:v>Centrum - Suma z GLOSY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Poglądy!$F$7:$F$22</c:f>
              <c:numCache>
                <c:formatCode>General</c:formatCode>
                <c:ptCount val="15"/>
                <c:pt idx="0">
                  <c:v>9.7100000000000006E-2</c:v>
                </c:pt>
                <c:pt idx="1">
                  <c:v>6.1000000000000004E-3</c:v>
                </c:pt>
                <c:pt idx="3">
                  <c:v>3.8999999999999998E-3</c:v>
                </c:pt>
                <c:pt idx="4">
                  <c:v>3.5999999999999999E-3</c:v>
                </c:pt>
                <c:pt idx="5">
                  <c:v>0.13669999999999999</c:v>
                </c:pt>
                <c:pt idx="6">
                  <c:v>2.8999999999999998E-3</c:v>
                </c:pt>
                <c:pt idx="7">
                  <c:v>2E-3</c:v>
                </c:pt>
                <c:pt idx="8">
                  <c:v>7.0099999999999996E-2</c:v>
                </c:pt>
                <c:pt idx="9">
                  <c:v>1.9E-3</c:v>
                </c:pt>
                <c:pt idx="10">
                  <c:v>6.8000000000000005E-2</c:v>
                </c:pt>
                <c:pt idx="11">
                  <c:v>1.8E-3</c:v>
                </c:pt>
                <c:pt idx="12">
                  <c:v>1.6999999999999999E-3</c:v>
                </c:pt>
                <c:pt idx="14">
                  <c:v>6.9099999999999995E-2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78A-4291-92EA-AE6B218C5211}"/>
            </c:ext>
          </c:extLst>
        </c:ser>
        <c:ser>
          <c:idx val="5"/>
          <c:order val="5"/>
          <c:tx>
            <c:strRef>
              <c:f>Poglądy!$G$4:$G$6</c:f>
              <c:strCache>
                <c:ptCount val="1"/>
                <c:pt idx="0">
                  <c:v>Centrum - Suma z GŁOSY 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Poglądy!$G$7:$G$22</c:f>
              <c:numCache>
                <c:formatCode>General</c:formatCode>
                <c:ptCount val="15"/>
                <c:pt idx="0">
                  <c:v>0.1278</c:v>
                </c:pt>
                <c:pt idx="2">
                  <c:v>9.9099999999999994E-2</c:v>
                </c:pt>
                <c:pt idx="3">
                  <c:v>9.2999999999999992E-3</c:v>
                </c:pt>
                <c:pt idx="4">
                  <c:v>0.2442</c:v>
                </c:pt>
                <c:pt idx="6">
                  <c:v>1.9E-3</c:v>
                </c:pt>
                <c:pt idx="9">
                  <c:v>9.3799999999999994E-2</c:v>
                </c:pt>
                <c:pt idx="11">
                  <c:v>7.3999999999999996E-2</c:v>
                </c:pt>
                <c:pt idx="12">
                  <c:v>5.7200000000000001E-2</c:v>
                </c:pt>
                <c:pt idx="13">
                  <c:v>0.1174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78A-4291-92EA-AE6B218C5211}"/>
            </c:ext>
          </c:extLst>
        </c:ser>
        <c:ser>
          <c:idx val="6"/>
          <c:order val="6"/>
          <c:tx>
            <c:strRef>
              <c:f>Poglądy!$H$4:$H$6</c:f>
              <c:strCache>
                <c:ptCount val="1"/>
                <c:pt idx="0">
                  <c:v>Lewica - Suma z GLOSY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Poglądy!$H$7:$H$22</c:f>
              <c:numCache>
                <c:formatCode>General</c:formatCode>
                <c:ptCount val="15"/>
                <c:pt idx="0">
                  <c:v>0.14980000000000002</c:v>
                </c:pt>
                <c:pt idx="1">
                  <c:v>0.27690000000000003</c:v>
                </c:pt>
                <c:pt idx="3">
                  <c:v>0.27129999999999999</c:v>
                </c:pt>
                <c:pt idx="4">
                  <c:v>0.51239999999999997</c:v>
                </c:pt>
                <c:pt idx="5">
                  <c:v>0.25459999999999999</c:v>
                </c:pt>
                <c:pt idx="6">
                  <c:v>0.22720000000000001</c:v>
                </c:pt>
                <c:pt idx="7">
                  <c:v>0.13150000000000001</c:v>
                </c:pt>
                <c:pt idx="8">
                  <c:v>0.1234</c:v>
                </c:pt>
                <c:pt idx="9">
                  <c:v>0.18259999999999998</c:v>
                </c:pt>
                <c:pt idx="10">
                  <c:v>9.4399999999999998E-2</c:v>
                </c:pt>
                <c:pt idx="12">
                  <c:v>0.18619999999999998</c:v>
                </c:pt>
                <c:pt idx="13">
                  <c:v>8.6099999999999996E-2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78A-4291-92EA-AE6B218C5211}"/>
            </c:ext>
          </c:extLst>
        </c:ser>
        <c:ser>
          <c:idx val="7"/>
          <c:order val="7"/>
          <c:tx>
            <c:strRef>
              <c:f>Poglądy!$I$4:$I$6</c:f>
              <c:strCache>
                <c:ptCount val="1"/>
                <c:pt idx="0">
                  <c:v>Lewica - Suma z GŁOSY 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Poglądy!$I$7:$I$22</c:f>
              <c:numCache>
                <c:formatCode>General</c:formatCode>
                <c:ptCount val="15"/>
                <c:pt idx="0">
                  <c:v>0.1061</c:v>
                </c:pt>
                <c:pt idx="2">
                  <c:v>0.22839999999999999</c:v>
                </c:pt>
                <c:pt idx="3">
                  <c:v>0.2366</c:v>
                </c:pt>
                <c:pt idx="4">
                  <c:v>0.43190000000000001</c:v>
                </c:pt>
                <c:pt idx="6">
                  <c:v>8.3400000000000002E-2</c:v>
                </c:pt>
                <c:pt idx="7">
                  <c:v>5.4000000000000003E-3</c:v>
                </c:pt>
                <c:pt idx="9">
                  <c:v>9.8999999999999991E-3</c:v>
                </c:pt>
                <c:pt idx="11">
                  <c:v>8.3000000000000001E-3</c:v>
                </c:pt>
                <c:pt idx="12">
                  <c:v>2.2800000000000001E-2</c:v>
                </c:pt>
                <c:pt idx="13">
                  <c:v>5.2900000000000003E-2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78A-4291-92EA-AE6B218C5211}"/>
            </c:ext>
          </c:extLst>
        </c:ser>
        <c:ser>
          <c:idx val="8"/>
          <c:order val="8"/>
          <c:tx>
            <c:strRef>
              <c:f>Poglądy!$J$4:$J$6</c:f>
              <c:strCache>
                <c:ptCount val="1"/>
                <c:pt idx="0">
                  <c:v>Prawica - Suma z GLOSY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Poglądy!$J$7:$J$22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5.7700000000000001E-2</c:v>
                </c:pt>
                <c:pt idx="3">
                  <c:v>5.5599999999999997E-2</c:v>
                </c:pt>
                <c:pt idx="4">
                  <c:v>0.17370000000000002</c:v>
                </c:pt>
                <c:pt idx="5">
                  <c:v>0.28590000000000004</c:v>
                </c:pt>
                <c:pt idx="6">
                  <c:v>0.34959999999999997</c:v>
                </c:pt>
                <c:pt idx="7">
                  <c:v>0.3211</c:v>
                </c:pt>
                <c:pt idx="8">
                  <c:v>0.27400000000000002</c:v>
                </c:pt>
                <c:pt idx="9">
                  <c:v>0.2989</c:v>
                </c:pt>
                <c:pt idx="10">
                  <c:v>0.38930000000000003</c:v>
                </c:pt>
                <c:pt idx="12">
                  <c:v>6.8099999999999994E-2</c:v>
                </c:pt>
                <c:pt idx="13">
                  <c:v>7.1599999999999997E-2</c:v>
                </c:pt>
                <c:pt idx="14">
                  <c:v>0.1208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78A-4291-92EA-AE6B218C5211}"/>
            </c:ext>
          </c:extLst>
        </c:ser>
        <c:ser>
          <c:idx val="9"/>
          <c:order val="9"/>
          <c:tx>
            <c:strRef>
              <c:f>Poglądy!$K$4:$K$6</c:f>
              <c:strCache>
                <c:ptCount val="1"/>
                <c:pt idx="0">
                  <c:v>Prawica - Suma z GŁOSY 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Poglądy!$K$7:$K$22</c:f>
              <c:numCache>
                <c:formatCode>General</c:formatCode>
                <c:ptCount val="15"/>
                <c:pt idx="0">
                  <c:v>0.1404</c:v>
                </c:pt>
                <c:pt idx="2">
                  <c:v>2.6000000000000002E-2</c:v>
                </c:pt>
                <c:pt idx="3">
                  <c:v>9.8400000000000001E-2</c:v>
                </c:pt>
                <c:pt idx="4">
                  <c:v>4.58E-2</c:v>
                </c:pt>
                <c:pt idx="6">
                  <c:v>0.1237</c:v>
                </c:pt>
                <c:pt idx="11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78A-4291-92EA-AE6B218C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88575"/>
        <c:axId val="958781855"/>
      </c:lineChart>
      <c:catAx>
        <c:axId val="9587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781855"/>
        <c:crosses val="autoZero"/>
        <c:auto val="1"/>
        <c:lblAlgn val="ctr"/>
        <c:lblOffset val="100"/>
        <c:noMultiLvlLbl val="0"/>
      </c:catAx>
      <c:valAx>
        <c:axId val="9587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7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podsumowanie.xlsx]Poglądy!Tabela przestawna5</c:name>
    <c:fmtId val="2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Poglądy!$B$4:$B$6</c:f>
              <c:strCache>
                <c:ptCount val="1"/>
                <c:pt idx="0">
                  <c:v>Centrolewica - Suma z GLOSY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Poglądy!$B$7:$B$22</c:f>
              <c:numCache>
                <c:formatCode>General</c:formatCode>
                <c:ptCount val="15"/>
                <c:pt idx="0">
                  <c:v>0.13880000000000001</c:v>
                </c:pt>
                <c:pt idx="1">
                  <c:v>0.10589999999999999</c:v>
                </c:pt>
                <c:pt idx="3">
                  <c:v>0.13370000000000001</c:v>
                </c:pt>
                <c:pt idx="11">
                  <c:v>0.2409</c:v>
                </c:pt>
                <c:pt idx="12">
                  <c:v>0.65870000000000006</c:v>
                </c:pt>
                <c:pt idx="13">
                  <c:v>0.307</c:v>
                </c:pt>
                <c:pt idx="14">
                  <c:v>0.37059999999999998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165-ABD3-EA10045FAD3D}"/>
            </c:ext>
          </c:extLst>
        </c:ser>
        <c:ser>
          <c:idx val="1"/>
          <c:order val="1"/>
          <c:tx>
            <c:strRef>
              <c:f>Poglądy!$C$4:$C$6</c:f>
              <c:strCache>
                <c:ptCount val="1"/>
                <c:pt idx="0">
                  <c:v>Centrolewica - Suma z GŁOSY 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Poglądy!$C$7:$C$22</c:f>
              <c:numCache>
                <c:formatCode>General</c:formatCode>
                <c:ptCount val="15"/>
                <c:pt idx="0">
                  <c:v>0.16420000000000001</c:v>
                </c:pt>
                <c:pt idx="2">
                  <c:v>0.11119999999999999</c:v>
                </c:pt>
                <c:pt idx="3">
                  <c:v>0.112</c:v>
                </c:pt>
                <c:pt idx="6">
                  <c:v>0.17760000000000001</c:v>
                </c:pt>
                <c:pt idx="9">
                  <c:v>5.5999999999999999E-3</c:v>
                </c:pt>
                <c:pt idx="11">
                  <c:v>0.28849999999999998</c:v>
                </c:pt>
                <c:pt idx="12">
                  <c:v>0.36699999999999999</c:v>
                </c:pt>
                <c:pt idx="13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B04-4165-ABD3-EA10045FAD3D}"/>
            </c:ext>
          </c:extLst>
        </c:ser>
        <c:ser>
          <c:idx val="2"/>
          <c:order val="2"/>
          <c:tx>
            <c:strRef>
              <c:f>Poglądy!$D$4:$D$6</c:f>
              <c:strCache>
                <c:ptCount val="1"/>
                <c:pt idx="0">
                  <c:v>Centroprawica - Suma z GLOSY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Poglądy!$D$7:$D$22</c:f>
              <c:numCache>
                <c:formatCode>General</c:formatCode>
                <c:ptCount val="15"/>
                <c:pt idx="0">
                  <c:v>0.3518</c:v>
                </c:pt>
                <c:pt idx="1">
                  <c:v>0.20810000000000001</c:v>
                </c:pt>
                <c:pt idx="3">
                  <c:v>0.41139999999999999</c:v>
                </c:pt>
                <c:pt idx="4">
                  <c:v>0.21660000000000001</c:v>
                </c:pt>
                <c:pt idx="5">
                  <c:v>0.24099999999999999</c:v>
                </c:pt>
                <c:pt idx="6">
                  <c:v>0.311</c:v>
                </c:pt>
                <c:pt idx="7">
                  <c:v>0.50419999999999998</c:v>
                </c:pt>
                <c:pt idx="8">
                  <c:v>0.44429999999999997</c:v>
                </c:pt>
                <c:pt idx="9">
                  <c:v>0.47539999999999999</c:v>
                </c:pt>
                <c:pt idx="10">
                  <c:v>0.32129999999999997</c:v>
                </c:pt>
                <c:pt idx="11">
                  <c:v>0.59120000000000006</c:v>
                </c:pt>
                <c:pt idx="12">
                  <c:v>0.97519999999999996</c:v>
                </c:pt>
                <c:pt idx="13">
                  <c:v>0.49780000000000002</c:v>
                </c:pt>
                <c:pt idx="14">
                  <c:v>0.36159999999999998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B04-4165-ABD3-EA10045FAD3D}"/>
            </c:ext>
          </c:extLst>
        </c:ser>
        <c:ser>
          <c:idx val="3"/>
          <c:order val="3"/>
          <c:tx>
            <c:strRef>
              <c:f>Poglądy!$E$4:$E$6</c:f>
              <c:strCache>
                <c:ptCount val="1"/>
                <c:pt idx="0">
                  <c:v>Centroprawica - Suma z GŁOSY 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Poglądy!$E$7:$E$22</c:f>
              <c:numCache>
                <c:formatCode>General</c:formatCode>
                <c:ptCount val="15"/>
                <c:pt idx="0">
                  <c:v>0.31389999999999996</c:v>
                </c:pt>
                <c:pt idx="2">
                  <c:v>0.25900000000000001</c:v>
                </c:pt>
                <c:pt idx="3">
                  <c:v>0.33450000000000002</c:v>
                </c:pt>
                <c:pt idx="4">
                  <c:v>0.1363</c:v>
                </c:pt>
                <c:pt idx="6">
                  <c:v>0.2742</c:v>
                </c:pt>
                <c:pt idx="7">
                  <c:v>0.70520000000000005</c:v>
                </c:pt>
                <c:pt idx="9">
                  <c:v>0.65339999999999998</c:v>
                </c:pt>
                <c:pt idx="11">
                  <c:v>0.41019999999999995</c:v>
                </c:pt>
                <c:pt idx="12">
                  <c:v>0.45140000000000002</c:v>
                </c:pt>
                <c:pt idx="13">
                  <c:v>0.35190000000000005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B04-4165-ABD3-EA10045FAD3D}"/>
            </c:ext>
          </c:extLst>
        </c:ser>
        <c:ser>
          <c:idx val="4"/>
          <c:order val="4"/>
          <c:tx>
            <c:strRef>
              <c:f>Poglądy!$F$4:$F$6</c:f>
              <c:strCache>
                <c:ptCount val="1"/>
                <c:pt idx="0">
                  <c:v>Centrum - Suma z GLOSY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Poglądy!$F$7:$F$22</c:f>
              <c:numCache>
                <c:formatCode>General</c:formatCode>
                <c:ptCount val="15"/>
                <c:pt idx="0">
                  <c:v>9.7100000000000006E-2</c:v>
                </c:pt>
                <c:pt idx="1">
                  <c:v>6.1000000000000004E-3</c:v>
                </c:pt>
                <c:pt idx="3">
                  <c:v>3.8999999999999998E-3</c:v>
                </c:pt>
                <c:pt idx="4">
                  <c:v>3.5999999999999999E-3</c:v>
                </c:pt>
                <c:pt idx="5">
                  <c:v>0.13669999999999999</c:v>
                </c:pt>
                <c:pt idx="6">
                  <c:v>2.8999999999999998E-3</c:v>
                </c:pt>
                <c:pt idx="7">
                  <c:v>2E-3</c:v>
                </c:pt>
                <c:pt idx="8">
                  <c:v>7.0099999999999996E-2</c:v>
                </c:pt>
                <c:pt idx="9">
                  <c:v>1.9E-3</c:v>
                </c:pt>
                <c:pt idx="10">
                  <c:v>6.8000000000000005E-2</c:v>
                </c:pt>
                <c:pt idx="11">
                  <c:v>1.8E-3</c:v>
                </c:pt>
                <c:pt idx="12">
                  <c:v>1.6999999999999999E-3</c:v>
                </c:pt>
                <c:pt idx="14">
                  <c:v>6.9099999999999995E-2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B04-4165-ABD3-EA10045FAD3D}"/>
            </c:ext>
          </c:extLst>
        </c:ser>
        <c:ser>
          <c:idx val="5"/>
          <c:order val="5"/>
          <c:tx>
            <c:strRef>
              <c:f>Poglądy!$G$4:$G$6</c:f>
              <c:strCache>
                <c:ptCount val="1"/>
                <c:pt idx="0">
                  <c:v>Centrum - Suma z GŁOSY 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Poglądy!$G$7:$G$22</c:f>
              <c:numCache>
                <c:formatCode>General</c:formatCode>
                <c:ptCount val="15"/>
                <c:pt idx="0">
                  <c:v>0.1278</c:v>
                </c:pt>
                <c:pt idx="2">
                  <c:v>9.9099999999999994E-2</c:v>
                </c:pt>
                <c:pt idx="3">
                  <c:v>9.2999999999999992E-3</c:v>
                </c:pt>
                <c:pt idx="4">
                  <c:v>0.2442</c:v>
                </c:pt>
                <c:pt idx="6">
                  <c:v>1.9E-3</c:v>
                </c:pt>
                <c:pt idx="9">
                  <c:v>9.3799999999999994E-2</c:v>
                </c:pt>
                <c:pt idx="11">
                  <c:v>7.3999999999999996E-2</c:v>
                </c:pt>
                <c:pt idx="12">
                  <c:v>5.7200000000000001E-2</c:v>
                </c:pt>
                <c:pt idx="13">
                  <c:v>0.1174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B04-4165-ABD3-EA10045FAD3D}"/>
            </c:ext>
          </c:extLst>
        </c:ser>
        <c:ser>
          <c:idx val="6"/>
          <c:order val="6"/>
          <c:tx>
            <c:strRef>
              <c:f>Poglądy!$H$4:$H$6</c:f>
              <c:strCache>
                <c:ptCount val="1"/>
                <c:pt idx="0">
                  <c:v>Lewica - Suma z GLOSY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Poglądy!$H$7:$H$22</c:f>
              <c:numCache>
                <c:formatCode>General</c:formatCode>
                <c:ptCount val="15"/>
                <c:pt idx="0">
                  <c:v>0.14980000000000002</c:v>
                </c:pt>
                <c:pt idx="1">
                  <c:v>0.27690000000000003</c:v>
                </c:pt>
                <c:pt idx="3">
                  <c:v>0.27129999999999999</c:v>
                </c:pt>
                <c:pt idx="4">
                  <c:v>0.51239999999999997</c:v>
                </c:pt>
                <c:pt idx="5">
                  <c:v>0.25459999999999999</c:v>
                </c:pt>
                <c:pt idx="6">
                  <c:v>0.22720000000000001</c:v>
                </c:pt>
                <c:pt idx="7">
                  <c:v>0.13150000000000001</c:v>
                </c:pt>
                <c:pt idx="8">
                  <c:v>0.1234</c:v>
                </c:pt>
                <c:pt idx="9">
                  <c:v>0.18259999999999998</c:v>
                </c:pt>
                <c:pt idx="10">
                  <c:v>9.4399999999999998E-2</c:v>
                </c:pt>
                <c:pt idx="12">
                  <c:v>0.18619999999999998</c:v>
                </c:pt>
                <c:pt idx="13">
                  <c:v>8.6099999999999996E-2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B04-4165-ABD3-EA10045FAD3D}"/>
            </c:ext>
          </c:extLst>
        </c:ser>
        <c:ser>
          <c:idx val="7"/>
          <c:order val="7"/>
          <c:tx>
            <c:strRef>
              <c:f>Poglądy!$I$4:$I$6</c:f>
              <c:strCache>
                <c:ptCount val="1"/>
                <c:pt idx="0">
                  <c:v>Lewica - Suma z GŁOSY P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Poglądy!$I$7:$I$22</c:f>
              <c:numCache>
                <c:formatCode>General</c:formatCode>
                <c:ptCount val="15"/>
                <c:pt idx="0">
                  <c:v>0.1061</c:v>
                </c:pt>
                <c:pt idx="2">
                  <c:v>0.22839999999999999</c:v>
                </c:pt>
                <c:pt idx="3">
                  <c:v>0.2366</c:v>
                </c:pt>
                <c:pt idx="4">
                  <c:v>0.43190000000000001</c:v>
                </c:pt>
                <c:pt idx="6">
                  <c:v>8.3400000000000002E-2</c:v>
                </c:pt>
                <c:pt idx="7">
                  <c:v>5.4000000000000003E-3</c:v>
                </c:pt>
                <c:pt idx="9">
                  <c:v>9.8999999999999991E-3</c:v>
                </c:pt>
                <c:pt idx="11">
                  <c:v>8.3000000000000001E-3</c:v>
                </c:pt>
                <c:pt idx="12">
                  <c:v>2.2800000000000001E-2</c:v>
                </c:pt>
                <c:pt idx="13">
                  <c:v>5.2900000000000003E-2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B04-4165-ABD3-EA10045FAD3D}"/>
            </c:ext>
          </c:extLst>
        </c:ser>
        <c:ser>
          <c:idx val="8"/>
          <c:order val="8"/>
          <c:tx>
            <c:strRef>
              <c:f>Poglądy!$J$4:$J$6</c:f>
              <c:strCache>
                <c:ptCount val="1"/>
                <c:pt idx="0">
                  <c:v>Prawica - Suma z GLOSY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Poglądy!$J$7:$J$22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5.7700000000000001E-2</c:v>
                </c:pt>
                <c:pt idx="3">
                  <c:v>5.5599999999999997E-2</c:v>
                </c:pt>
                <c:pt idx="4">
                  <c:v>0.17370000000000002</c:v>
                </c:pt>
                <c:pt idx="5">
                  <c:v>0.28590000000000004</c:v>
                </c:pt>
                <c:pt idx="6">
                  <c:v>0.34959999999999997</c:v>
                </c:pt>
                <c:pt idx="7">
                  <c:v>0.3211</c:v>
                </c:pt>
                <c:pt idx="8">
                  <c:v>0.27400000000000002</c:v>
                </c:pt>
                <c:pt idx="9">
                  <c:v>0.2989</c:v>
                </c:pt>
                <c:pt idx="10">
                  <c:v>0.38930000000000003</c:v>
                </c:pt>
                <c:pt idx="12">
                  <c:v>6.8099999999999994E-2</c:v>
                </c:pt>
                <c:pt idx="13">
                  <c:v>7.1599999999999997E-2</c:v>
                </c:pt>
                <c:pt idx="14">
                  <c:v>0.1208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B04-4165-ABD3-EA10045FAD3D}"/>
            </c:ext>
          </c:extLst>
        </c:ser>
        <c:ser>
          <c:idx val="9"/>
          <c:order val="9"/>
          <c:tx>
            <c:strRef>
              <c:f>Poglądy!$K$4:$K$6</c:f>
              <c:strCache>
                <c:ptCount val="1"/>
                <c:pt idx="0">
                  <c:v>Prawica - Suma z GŁOSY P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Poglądy!$A$7:$A$22</c:f>
              <c:strCache>
                <c:ptCount val="15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1997</c:v>
                </c:pt>
                <c:pt idx="4">
                  <c:v>2001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2015</c:v>
                </c:pt>
                <c:pt idx="12">
                  <c:v>2019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Poglądy!$K$7:$K$22</c:f>
              <c:numCache>
                <c:formatCode>General</c:formatCode>
                <c:ptCount val="15"/>
                <c:pt idx="0">
                  <c:v>0.1404</c:v>
                </c:pt>
                <c:pt idx="2">
                  <c:v>2.6000000000000002E-2</c:v>
                </c:pt>
                <c:pt idx="3">
                  <c:v>9.8400000000000001E-2</c:v>
                </c:pt>
                <c:pt idx="4">
                  <c:v>4.58E-2</c:v>
                </c:pt>
                <c:pt idx="6">
                  <c:v>0.1237</c:v>
                </c:pt>
                <c:pt idx="11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2B04-4165-ABD3-EA10045F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88575"/>
        <c:axId val="958781855"/>
      </c:lineChart>
      <c:catAx>
        <c:axId val="9587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781855"/>
        <c:crosses val="autoZero"/>
        <c:auto val="1"/>
        <c:lblAlgn val="ctr"/>
        <c:lblOffset val="100"/>
        <c:noMultiLvlLbl val="0"/>
      </c:catAx>
      <c:valAx>
        <c:axId val="9587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7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6707932477686"/>
          <c:y val="0.26087203893817068"/>
          <c:w val="0.20823292067522314"/>
          <c:h val="0.53764313875322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podsumowanie.xlsx]Wykształcenie Prezydent!Tabela przestawna4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400"/>
              <a:t>TWykszatałcenie</a:t>
            </a:r>
            <a:r>
              <a:rPr lang="pl-PL" sz="2400" baseline="0"/>
              <a:t> kandydatów na prezydenta</a:t>
            </a:r>
          </a:p>
        </c:rich>
      </c:tx>
      <c:layout>
        <c:manualLayout>
          <c:xMode val="edge"/>
          <c:yMode val="edge"/>
          <c:x val="0.22668219461697722"/>
          <c:y val="5.109471033989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'Wykształcenie Prezydent'!$B$5:$B$6</c:f>
              <c:strCache>
                <c:ptCount val="1"/>
                <c:pt idx="0">
                  <c:v>Centrolewica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Prezydent'!$B$7:$B$11</c:f>
              <c:numCache>
                <c:formatCode>General</c:formatCode>
                <c:ptCount val="4"/>
                <c:pt idx="1">
                  <c:v>2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02C-8749-8F7D2231753E}"/>
            </c:ext>
          </c:extLst>
        </c:ser>
        <c:ser>
          <c:idx val="1"/>
          <c:order val="1"/>
          <c:tx>
            <c:strRef>
              <c:f>'Wykształcenie Prezydent'!$C$5:$C$6</c:f>
              <c:strCache>
                <c:ptCount val="1"/>
                <c:pt idx="0">
                  <c:v>Centroprawica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Prezydent'!$C$7:$C$11</c:f>
              <c:numCache>
                <c:formatCode>General</c:formatCode>
                <c:ptCount val="4"/>
                <c:pt idx="1">
                  <c:v>4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386-402C-8749-8F7D2231753E}"/>
            </c:ext>
          </c:extLst>
        </c:ser>
        <c:ser>
          <c:idx val="2"/>
          <c:order val="2"/>
          <c:tx>
            <c:strRef>
              <c:f>'Wykształcenie Prezydent'!$D$5:$D$6</c:f>
              <c:strCache>
                <c:ptCount val="1"/>
                <c:pt idx="0">
                  <c:v>Centrum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Prezydent'!$D$7:$D$11</c:f>
              <c:numCache>
                <c:formatCode>General</c:formatCode>
                <c:ptCount val="4"/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386-402C-8749-8F7D2231753E}"/>
            </c:ext>
          </c:extLst>
        </c:ser>
        <c:ser>
          <c:idx val="3"/>
          <c:order val="3"/>
          <c:tx>
            <c:strRef>
              <c:f>'Wykształcenie Prezydent'!$E$5:$E$6</c:f>
              <c:strCache>
                <c:ptCount val="1"/>
                <c:pt idx="0">
                  <c:v>Lewica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Prezydent'!$E$7:$E$11</c:f>
              <c:numCache>
                <c:formatCode>General</c:formatCode>
                <c:ptCount val="4"/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386-402C-8749-8F7D2231753E}"/>
            </c:ext>
          </c:extLst>
        </c:ser>
        <c:ser>
          <c:idx val="4"/>
          <c:order val="4"/>
          <c:tx>
            <c:strRef>
              <c:f>'Wykształcenie Prezydent'!$F$5:$F$6</c:f>
              <c:strCache>
                <c:ptCount val="1"/>
                <c:pt idx="0">
                  <c:v>Prawica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'Wykształcenie Prezydent'!$A$7:$A$11</c:f>
              <c:strCache>
                <c:ptCount val="4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  <c:pt idx="3">
                  <c:v>Zawodowe</c:v>
                </c:pt>
              </c:strCache>
            </c:strRef>
          </c:cat>
          <c:val>
            <c:numRef>
              <c:f>'Wykształcenie Prezydent'!$F$7:$F$11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386-402C-8749-8F7D223175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525199"/>
        <c:axId val="194525679"/>
      </c:barChart>
      <c:catAx>
        <c:axId val="1945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25679"/>
        <c:crosses val="autoZero"/>
        <c:auto val="1"/>
        <c:lblAlgn val="ctr"/>
        <c:lblOffset val="100"/>
        <c:noMultiLvlLbl val="0"/>
      </c:catAx>
      <c:valAx>
        <c:axId val="1945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podsumowanie.xlsx]Senatorzy!Tabela przestawna2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400"/>
              <a:t>Liczba senatorów</a:t>
            </a:r>
            <a:endParaRPr lang="en-US" sz="2400"/>
          </a:p>
        </c:rich>
      </c:tx>
      <c:layout>
        <c:manualLayout>
          <c:xMode val="edge"/>
          <c:yMode val="edge"/>
          <c:x val="0.36591662806855024"/>
          <c:y val="6.456113332836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750080365122598"/>
          <c:y val="0.25265994711187417"/>
          <c:w val="0.81602639508554031"/>
          <c:h val="0.44928906912951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Senatorzy!$B$5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AC-45BD-AC8E-138257B5BBD3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BAC-45BD-AC8E-138257B5B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Senatorzy!$A$6:$A$78</c:f>
              <c:strCache>
                <c:ptCount val="72"/>
                <c:pt idx="0">
                  <c:v>"Kandydat Niezależny"</c:v>
                </c:pt>
                <c:pt idx="1">
                  <c:v>"Zjednoczenie Polskie"</c:v>
                </c:pt>
                <c:pt idx="2">
                  <c:v>Akcja Wyborcza Solidarność</c:v>
                </c:pt>
                <c:pt idx="3">
                  <c:v>Aleksander Gawronik</c:v>
                </c:pt>
                <c:pt idx="4">
                  <c:v>Andrzej Dziuba</c:v>
                </c:pt>
                <c:pt idx="5">
                  <c:v>Bezpartyjny Blok Wspierania Reform</c:v>
                </c:pt>
                <c:pt idx="6">
                  <c:v>Blok Senat 2001</c:v>
                </c:pt>
                <c:pt idx="7">
                  <c:v>Bogdan Borusewicz</c:v>
                </c:pt>
                <c:pt idx="8">
                  <c:v>Bogdan Zdrojewski</c:v>
                </c:pt>
                <c:pt idx="9">
                  <c:v>Chrześcijańska Demokracja</c:v>
                </c:pt>
                <c:pt idx="10">
                  <c:v>Cimosiewicz do Senatu</c:v>
                </c:pt>
                <c:pt idx="11">
                  <c:v>Cimoszewicz do Senatu</c:v>
                </c:pt>
                <c:pt idx="12">
                  <c:v>Demokracja Obywatelska</c:v>
                </c:pt>
                <c:pt idx="13">
                  <c:v>Grzegorz Bierecki</c:v>
                </c:pt>
                <c:pt idx="14">
                  <c:v>Henryk Stokłosa</c:v>
                </c:pt>
                <c:pt idx="15">
                  <c:v>Inicjatywa na rzecz Łodzi</c:v>
                </c:pt>
                <c:pt idx="16">
                  <c:v>Jadwiga Stokarska</c:v>
                </c:pt>
                <c:pt idx="17">
                  <c:v>Jarosław Obremski</c:v>
                </c:pt>
                <c:pt idx="18">
                  <c:v>Jerzy Madej</c:v>
                </c:pt>
                <c:pt idx="19">
                  <c:v>Józef Zając</c:v>
                </c:pt>
                <c:pt idx="20">
                  <c:v>Kaziemierz Kutz</c:v>
                </c:pt>
                <c:pt idx="21">
                  <c:v>Kazimierz Julian Kutz</c:v>
                </c:pt>
                <c:pt idx="22">
                  <c:v>Klub Inteligencji Katolickiej</c:v>
                </c:pt>
                <c:pt idx="23">
                  <c:v>Klub Inteligencji Katolickiej w Białymstoku oraz Stowarzyszenie Rodzin Katolickich Archidiecezji Białostockiej</c:v>
                </c:pt>
                <c:pt idx="24">
                  <c:v>Koalicja Obywatelska</c:v>
                </c:pt>
                <c:pt idx="25">
                  <c:v>Komitet Obywatelski "Solidarność"</c:v>
                </c:pt>
                <c:pt idx="26">
                  <c:v>Konfederacja Komitetów Obywatelskich</c:v>
                </c:pt>
                <c:pt idx="27">
                  <c:v>Konfederacja Polski Niepodległej</c:v>
                </c:pt>
                <c:pt idx="28">
                  <c:v>Kongres Liberalno-Demokratyczny</c:v>
                </c:pt>
                <c:pt idx="29">
                  <c:v>Krzysztof Horodecki</c:v>
                </c:pt>
                <c:pt idx="30">
                  <c:v>Krzysztof Kwiatkowski</c:v>
                </c:pt>
                <c:pt idx="31">
                  <c:v>Lech Kaczyński</c:v>
                </c:pt>
                <c:pt idx="32">
                  <c:v>Lidia Staroń</c:v>
                </c:pt>
                <c:pt idx="33">
                  <c:v>Liga Polskich Rodzin</c:v>
                </c:pt>
                <c:pt idx="34">
                  <c:v>Ludowe Porozumienie Wyborcze „Piast”</c:v>
                </c:pt>
                <c:pt idx="35">
                  <c:v>Maciej Płażyński</c:v>
                </c:pt>
                <c:pt idx="36">
                  <c:v>Marek Borowski</c:v>
                </c:pt>
                <c:pt idx="37">
                  <c:v>Marian Jurczyk</c:v>
                </c:pt>
                <c:pt idx="38">
                  <c:v>Marian Miłek</c:v>
                </c:pt>
                <c:pt idx="39">
                  <c:v>Mniejszość Niemiecka</c:v>
                </c:pt>
                <c:pt idx="40">
                  <c:v>Niezależny</c:v>
                </c:pt>
                <c:pt idx="41">
                  <c:v>Niezależny Samorządny Związek Zawodowy "Solidarność"</c:v>
                </c:pt>
                <c:pt idx="42">
                  <c:v>Niezależny Samorządowy Związek Zawodowy  Rolników Indywidualnych "Solidarność"</c:v>
                </c:pt>
                <c:pt idx="43">
                  <c:v>Nowa Lewica</c:v>
                </c:pt>
                <c:pt idx="44">
                  <c:v>Nowy Senat 2005</c:v>
                </c:pt>
                <c:pt idx="45">
                  <c:v>Partia Chrześcijańskich Demokratów</c:v>
                </c:pt>
                <c:pt idx="46">
                  <c:v>Platforma Obywatelska</c:v>
                </c:pt>
                <c:pt idx="47">
                  <c:v>Polskie Stronnictwo Ludowe</c:v>
                </c:pt>
                <c:pt idx="48">
                  <c:v>Polskie Stronnictwo Ludowe - Porozumienie Ludowe</c:v>
                </c:pt>
                <c:pt idx="49">
                  <c:v>Porozumienie Ludowe</c:v>
                </c:pt>
                <c:pt idx="50">
                  <c:v>Porozumienie Obywatelskie Centrum</c:v>
                </c:pt>
                <c:pt idx="51">
                  <c:v>Prawo i Sprawiedliwość</c:v>
                </c:pt>
                <c:pt idx="52">
                  <c:v>Profesor Leon Kieres</c:v>
                </c:pt>
                <c:pt idx="53">
                  <c:v>Rafał Dutkiewicz</c:v>
                </c:pt>
                <c:pt idx="54">
                  <c:v>Regionalne Forum Wyborcze</c:v>
                </c:pt>
                <c:pt idx="55">
                  <c:v>Regionowi i Polsce</c:v>
                </c:pt>
                <c:pt idx="56">
                  <c:v>Ruch Obudowy Polski</c:v>
                </c:pt>
                <c:pt idx="57">
                  <c:v>Samoobrona</c:v>
                </c:pt>
                <c:pt idx="58">
                  <c:v>Sojusz Lewicy Demokratycznej</c:v>
                </c:pt>
                <c:pt idx="59">
                  <c:v>Sojusz Lewicy Demokratycznej - Unia Pracy</c:v>
                </c:pt>
                <c:pt idx="60">
                  <c:v>SOLSKA</c:v>
                </c:pt>
                <c:pt idx="61">
                  <c:v>Stronnictwo Narodowo-Demokratyczne</c:v>
                </c:pt>
                <c:pt idx="62">
                  <c:v>Trzecia Droga</c:v>
                </c:pt>
                <c:pt idx="63">
                  <c:v>Unia Demokratyczna</c:v>
                </c:pt>
                <c:pt idx="64">
                  <c:v>Unia Pracy</c:v>
                </c:pt>
                <c:pt idx="65">
                  <c:v>Unia Wielkopolan</c:v>
                </c:pt>
                <c:pt idx="66">
                  <c:v>Unia Wolności</c:v>
                </c:pt>
                <c:pt idx="67">
                  <c:v>Wadim Tyszkiewicz</c:v>
                </c:pt>
                <c:pt idx="68">
                  <c:v>Wyborcza Akcja Katolicka</c:v>
                </c:pt>
                <c:pt idx="69">
                  <c:v>Zbigniew Romaszewski</c:v>
                </c:pt>
                <c:pt idx="70">
                  <c:v>Zrzeszenie Kaszubsko-Pomorskie</c:v>
                </c:pt>
                <c:pt idx="71">
                  <c:v>Zygmunt Frankiewicz</c:v>
                </c:pt>
              </c:strCache>
            </c:strRef>
          </c:cat>
          <c:val>
            <c:numRef>
              <c:f>Senatorzy!$B$6:$B$78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51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20</c:v>
                </c:pt>
                <c:pt idx="42">
                  <c:v>1</c:v>
                </c:pt>
                <c:pt idx="43">
                  <c:v>9</c:v>
                </c:pt>
                <c:pt idx="44">
                  <c:v>1</c:v>
                </c:pt>
                <c:pt idx="45">
                  <c:v>3</c:v>
                </c:pt>
                <c:pt idx="46">
                  <c:v>234</c:v>
                </c:pt>
                <c:pt idx="47">
                  <c:v>59</c:v>
                </c:pt>
                <c:pt idx="48">
                  <c:v>1</c:v>
                </c:pt>
                <c:pt idx="49">
                  <c:v>7</c:v>
                </c:pt>
                <c:pt idx="50">
                  <c:v>9</c:v>
                </c:pt>
                <c:pt idx="51">
                  <c:v>262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71</c:v>
                </c:pt>
                <c:pt idx="59">
                  <c:v>75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25</c:v>
                </c:pt>
                <c:pt idx="64">
                  <c:v>2</c:v>
                </c:pt>
                <c:pt idx="65">
                  <c:v>1</c:v>
                </c:pt>
                <c:pt idx="66">
                  <c:v>8</c:v>
                </c:pt>
                <c:pt idx="67">
                  <c:v>2</c:v>
                </c:pt>
                <c:pt idx="68">
                  <c:v>9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42C7-8FF0-C80D2E95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880383"/>
        <c:axId val="647880863"/>
      </c:barChart>
      <c:catAx>
        <c:axId val="64788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80863"/>
        <c:crosses val="autoZero"/>
        <c:auto val="1"/>
        <c:lblAlgn val="ctr"/>
        <c:lblOffset val="100"/>
        <c:noMultiLvlLbl val="0"/>
      </c:catAx>
      <c:valAx>
        <c:axId val="6478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[Wybory - podsumowanie.xlsx]Poglądy w Sejmie!Tabela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600"/>
              <a:t>Poglądy w SEJMIE</a:t>
            </a:r>
          </a:p>
        </c:rich>
      </c:tx>
      <c:layout>
        <c:manualLayout>
          <c:xMode val="edge"/>
          <c:yMode val="edge"/>
          <c:x val="0.24832822686478706"/>
          <c:y val="3.7295169184932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7227565-529B-42DD-A07A-83B3B8D76D3A}" type="PERCENTAGE">
                  <a:rPr lang="en-US" sz="3200"/>
                  <a:pPr>
                    <a:defRPr/>
                  </a:pPr>
                  <a:t>[PROCENTOWE]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03979341292016"/>
                  <c:h val="0.13703270199333192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10241512149691"/>
              <c:y val="-0.220982301198836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921767843535686"/>
              <c:y val="-4.4778498971412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992784798069596"/>
              <c:y val="0.177965169894303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'Poglądy w Sejmie'!$B$5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F5-44A5-9A49-08093A62AA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F5-44A5-9A49-08093A62AA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F5-44A5-9A49-08093A62AA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F5-44A5-9A49-08093A62AA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F5-44A5-9A49-08093A62AA3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227565-529B-42DD-A07A-83B3B8D76D3A}" type="PERCENTAGE">
                      <a:rPr lang="en-US" sz="3200"/>
                      <a:pPr>
                        <a:defRPr/>
                      </a:pPr>
                      <a:t>[PROCENTOWE]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03979341292016"/>
                      <c:h val="0.137032701993331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8F5-44A5-9A49-08093A62AA32}"/>
                </c:ext>
              </c:extLst>
            </c:dLbl>
            <c:dLbl>
              <c:idx val="1"/>
              <c:layout>
                <c:manualLayout>
                  <c:x val="-0.1610241512149691"/>
                  <c:y val="-0.220982301198836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F5-44A5-9A49-08093A62AA32}"/>
                </c:ext>
              </c:extLst>
            </c:dLbl>
            <c:dLbl>
              <c:idx val="3"/>
              <c:layout>
                <c:manualLayout>
                  <c:x val="0.18921767843535686"/>
                  <c:y val="-4.47784989714124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F5-44A5-9A49-08093A62AA32}"/>
                </c:ext>
              </c:extLst>
            </c:dLbl>
            <c:dLbl>
              <c:idx val="4"/>
              <c:layout>
                <c:manualLayout>
                  <c:x val="0.10992784798069596"/>
                  <c:y val="0.177965169894303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F5-44A5-9A49-08093A62A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'Poglądy w Sejmie'!$A$6:$A$11</c:f>
              <c:strCache>
                <c:ptCount val="5"/>
                <c:pt idx="0">
                  <c:v>Centrolewica</c:v>
                </c:pt>
                <c:pt idx="1">
                  <c:v>Centroprawica</c:v>
                </c:pt>
                <c:pt idx="2">
                  <c:v>Centrum</c:v>
                </c:pt>
                <c:pt idx="3">
                  <c:v>Lewica</c:v>
                </c:pt>
                <c:pt idx="4">
                  <c:v>Prawica</c:v>
                </c:pt>
              </c:strCache>
            </c:strRef>
          </c:cat>
          <c:val>
            <c:numRef>
              <c:f>'Poglądy w Sejmie'!$B$6:$B$11</c:f>
              <c:numCache>
                <c:formatCode>General</c:formatCode>
                <c:ptCount val="5"/>
                <c:pt idx="0">
                  <c:v>648</c:v>
                </c:pt>
                <c:pt idx="1">
                  <c:v>2133</c:v>
                </c:pt>
                <c:pt idx="2">
                  <c:v>65</c:v>
                </c:pt>
                <c:pt idx="3">
                  <c:v>1019</c:v>
                </c:pt>
                <c:pt idx="4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5-44A5-9A49-08093A62AA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68580</xdr:rowOff>
    </xdr:from>
    <xdr:to>
      <xdr:col>12</xdr:col>
      <xdr:colOff>76200</xdr:colOff>
      <xdr:row>21</xdr:row>
      <xdr:rowOff>45720</xdr:rowOff>
    </xdr:to>
    <xdr:graphicFrame macro="">
      <xdr:nvGraphicFramePr>
        <xdr:cNvPr id="2" name="Poglądy Sejm">
          <a:extLst>
            <a:ext uri="{FF2B5EF4-FFF2-40B4-BE49-F238E27FC236}">
              <a16:creationId xmlns:a16="http://schemas.microsoft.com/office/drawing/2014/main" id="{A42FECF7-CDCD-8256-EFFC-3AFE676A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114300</xdr:rowOff>
    </xdr:from>
    <xdr:to>
      <xdr:col>12</xdr:col>
      <xdr:colOff>22860</xdr:colOff>
      <xdr:row>23</xdr:row>
      <xdr:rowOff>144780</xdr:rowOff>
    </xdr:to>
    <xdr:graphicFrame macro="">
      <xdr:nvGraphicFramePr>
        <xdr:cNvPr id="2" name="Senatorzy">
          <a:extLst>
            <a:ext uri="{FF2B5EF4-FFF2-40B4-BE49-F238E27FC236}">
              <a16:creationId xmlns:a16="http://schemas.microsoft.com/office/drawing/2014/main" id="{A473DC71-2617-8ABD-E96A-A3130CEF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60960</xdr:rowOff>
    </xdr:from>
    <xdr:to>
      <xdr:col>15</xdr:col>
      <xdr:colOff>22860</xdr:colOff>
      <xdr:row>23</xdr:row>
      <xdr:rowOff>148590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8E2CBC-12D8-B2B0-6483-B6E78D43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11</xdr:row>
      <xdr:rowOff>99060</xdr:rowOff>
    </xdr:from>
    <xdr:to>
      <xdr:col>12</xdr:col>
      <xdr:colOff>91440</xdr:colOff>
      <xdr:row>27</xdr:row>
      <xdr:rowOff>160020</xdr:rowOff>
    </xdr:to>
    <xdr:graphicFrame macro="">
      <xdr:nvGraphicFramePr>
        <xdr:cNvPr id="2" name="Wykształcenie prezydent">
          <a:extLst>
            <a:ext uri="{FF2B5EF4-FFF2-40B4-BE49-F238E27FC236}">
              <a16:creationId xmlns:a16="http://schemas.microsoft.com/office/drawing/2014/main" id="{E7AC6A48-9999-3069-94E0-DFAEC355B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2</xdr:row>
      <xdr:rowOff>45720</xdr:rowOff>
    </xdr:from>
    <xdr:to>
      <xdr:col>12</xdr:col>
      <xdr:colOff>1295400</xdr:colOff>
      <xdr:row>20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DAFA12-C455-CF6E-6426-3169D87C2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106680</xdr:rowOff>
    </xdr:from>
    <xdr:to>
      <xdr:col>26</xdr:col>
      <xdr:colOff>533400</xdr:colOff>
      <xdr:row>40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846959-CCA8-4AFE-8A10-ABDCDEB62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40</xdr:row>
      <xdr:rowOff>0</xdr:rowOff>
    </xdr:from>
    <xdr:to>
      <xdr:col>16</xdr:col>
      <xdr:colOff>243840</xdr:colOff>
      <xdr:row>66</xdr:row>
      <xdr:rowOff>106680</xdr:rowOff>
    </xdr:to>
    <xdr:graphicFrame macro="">
      <xdr:nvGraphicFramePr>
        <xdr:cNvPr id="3" name="Wykształcenie prezydent">
          <a:extLst>
            <a:ext uri="{FF2B5EF4-FFF2-40B4-BE49-F238E27FC236}">
              <a16:creationId xmlns:a16="http://schemas.microsoft.com/office/drawing/2014/main" id="{8841BA15-573A-435C-83A5-AC1EB7C4B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198120</xdr:colOff>
      <xdr:row>39</xdr:row>
      <xdr:rowOff>167640</xdr:rowOff>
    </xdr:from>
    <xdr:to>
      <xdr:col>26</xdr:col>
      <xdr:colOff>579120</xdr:colOff>
      <xdr:row>66</xdr:row>
      <xdr:rowOff>60960</xdr:rowOff>
    </xdr:to>
    <xdr:graphicFrame macro="">
      <xdr:nvGraphicFramePr>
        <xdr:cNvPr id="5" name="Senatorzy">
          <a:extLst>
            <a:ext uri="{FF2B5EF4-FFF2-40B4-BE49-F238E27FC236}">
              <a16:creationId xmlns:a16="http://schemas.microsoft.com/office/drawing/2014/main" id="{3C1F2C0F-2097-4F13-9D76-4F312716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518160</xdr:colOff>
      <xdr:row>0</xdr:row>
      <xdr:rowOff>0</xdr:rowOff>
    </xdr:from>
    <xdr:to>
      <xdr:col>39</xdr:col>
      <xdr:colOff>152400</xdr:colOff>
      <xdr:row>30</xdr:row>
      <xdr:rowOff>152400</xdr:rowOff>
    </xdr:to>
    <xdr:graphicFrame macro="">
      <xdr:nvGraphicFramePr>
        <xdr:cNvPr id="6" name="Poglądy Sejm">
          <a:extLst>
            <a:ext uri="{FF2B5EF4-FFF2-40B4-BE49-F238E27FC236}">
              <a16:creationId xmlns:a16="http://schemas.microsoft.com/office/drawing/2014/main" id="{AD5B9F28-46EB-466A-B628-E055A1E62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487680</xdr:colOff>
      <xdr:row>30</xdr:row>
      <xdr:rowOff>137160</xdr:rowOff>
    </xdr:from>
    <xdr:to>
      <xdr:col>47</xdr:col>
      <xdr:colOff>91440</xdr:colOff>
      <xdr:row>65</xdr:row>
      <xdr:rowOff>137160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7E732E4-A606-4129-B445-658E47855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39</xdr:col>
      <xdr:colOff>167640</xdr:colOff>
      <xdr:row>0</xdr:row>
      <xdr:rowOff>76200</xdr:rowOff>
    </xdr:from>
    <xdr:to>
      <xdr:col>46</xdr:col>
      <xdr:colOff>228600</xdr:colOff>
      <xdr:row>21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OK">
              <a:extLst>
                <a:ext uri="{FF2B5EF4-FFF2-40B4-BE49-F238E27FC236}">
                  <a16:creationId xmlns:a16="http://schemas.microsoft.com/office/drawing/2014/main" id="{EA5EABA0-C7B1-E575-B4F5-0A729B308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42040" y="76200"/>
              <a:ext cx="432816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ł Okroj" refreshedDate="45826.838821296296" createdVersion="8" refreshedVersion="8" minRefreshableVersion="3" recordCount="540" xr:uid="{122F0905-DACC-46E5-A6EF-9B8E252746BD}">
  <cacheSource type="worksheet">
    <worksheetSource name="Wybory"/>
  </cacheSource>
  <cacheFields count="12">
    <cacheField name="ROK" numFmtId="0">
      <sharedItems containsSemiMixedTypes="0" containsString="0" containsNumber="1" containsInteger="1" minValue="1990" maxValue="2025" count="20">
        <n v="1991"/>
        <n v="1993"/>
        <n v="1997"/>
        <n v="2001"/>
        <n v="2005"/>
        <n v="2007"/>
        <n v="2011"/>
        <n v="2015"/>
        <n v="2019"/>
        <n v="2023"/>
        <n v="1990"/>
        <n v="1995"/>
        <n v="2000"/>
        <n v="2010"/>
        <n v="2020"/>
        <n v="2025"/>
        <n v="2004"/>
        <n v="2009"/>
        <n v="2014"/>
        <n v="2024"/>
      </sharedItems>
    </cacheField>
    <cacheField name="PARTIA" numFmtId="0">
      <sharedItems count="246">
        <s v="Unia Demokratyczna"/>
        <s v="Sojusz Lewicy Demokratycznej"/>
        <s v="Wyborcza Akcja Katolicka"/>
        <s v="Polskie Stronnictwo Ludowe"/>
        <s v="Konfederacja Polski Niepodległej"/>
        <s v="Porozumienie Obywatelskie Centrum"/>
        <s v="Kongres Liberalno-Demokratyczny"/>
        <s v="Porozumienie Ludowe"/>
        <s v="Niezależny Samorządny Związek Zawodowy &quot;Solidarność&quot;"/>
        <s v="Polska Partia Przyjaciół Piwa"/>
        <s v="Mniejszość Niemiecka"/>
        <s v="Chrześcijańska Demokracja"/>
        <s v="Solidarność Pracy"/>
        <s v="Partia Chrześcijańskich Demokratów"/>
        <s v="Polski Związek Zachodni"/>
        <s v="Unia Polityki Realnej"/>
        <s v="Partia X"/>
        <s v="Ruch Autonomii Śląska"/>
        <s v="Stronnictwo Demokratyczne"/>
        <s v="Ruch Demokratyczno-Społeczny"/>
        <s v="Ludowe Porozumienie Wyborcze &quot;Piast&quot;"/>
        <s v="Solidarność 80"/>
        <s v="Krakowska Koalicja Solidarni z Prezydentem"/>
        <s v="Związek Podhalan"/>
        <s v="Wielkopolsce i Polsce"/>
        <s v="Bydgoska Lista Jedności Ludowej"/>
        <s v="KW Prawosławnych"/>
        <s v="Unia Wielkopolan i Lubuszczan"/>
        <s v="Sojusz Kobiet Przeciw Trudnościom Życia"/>
        <s v="Unia Pracy"/>
        <s v="Bezpartyjny Blok Wspierania Reform"/>
        <s v="Towarzystwo Społeczno-Kulturalne Niemców"/>
        <s v="Katolicki Komitet Wyborczy &quot;Ojczyzna&quot;"/>
        <s v="Samoobrona"/>
        <s v="Koalicja dla Rzeczpospolitej"/>
        <s v="NOT Stowarzyszenia Techniczne"/>
        <s v="Ojczyzna - Lista Polska"/>
        <s v="Polska Wspólnota Narodowa"/>
        <s v="Pojednanie i Przyszłość Niemiecka Wspólnota"/>
        <s v="Związek Białoruski"/>
        <s v="Otwarta Kampania Niezależnych – Poza Układem"/>
        <s v="Polska Unia Pracujących"/>
        <s v="Mniejszość Niemiecka woj. olsztyńskiego"/>
        <s v="Rzemieślnicza Partia Polski"/>
        <s v="Wyborcza Akcja Bezrobotnych"/>
        <s v="Polska Partia Odnowy Kraju"/>
        <s v="Polski Front Narodowy"/>
        <s v="Narodowe Towarzystwo Oświatowe"/>
        <s v="Spółdzielczy Dom"/>
        <s v="Polski Front Patriotyczny"/>
        <s v="Akcja Wyborcza Solidarność"/>
        <s v="Unia Wolności"/>
        <s v="Ruch Odbudowy Polski"/>
        <s v="MniejszośćNiemiecka"/>
        <s v="Krajowa Partia Emerytów i Rencistów"/>
        <s v="Unia Prawicy Rzeczpospolitej"/>
        <s v="Krajowe Porozumienie Emerytów i Rencistów"/>
        <s v="Blok dla Polski"/>
        <s v="Towarzystwo Społeczno-Kulturalne Niemców Województwa Katowickiego"/>
        <s v="Stowarzyszenie Słowiańskiej Mniejszości Narodowej Rzeczpospolitej Polskiej – Prawosławni"/>
        <s v="Towarzystwo Społeczno-Kulturalne Niemców Województwa Częstochowskiego"/>
        <s v="Niemiecka Wspólnota Robotnicza „Pojednanie i Przyszłość”"/>
        <s v="Mniejszość Niemiecka Województwa Olsztyńskiego"/>
        <s v="„Niezależna i Bezpartyjna”"/>
        <s v="Sojusz Ludzi – „Polska Praca Sprawiedliwość”"/>
        <s v="Związek Stowarzyszeń Mniejszości Niemieckiej Województwa Elbląskiego"/>
        <s v="Sojusz Lewicy Demokratycznej - Unia Pracy"/>
        <s v="Platforma Obywatelska"/>
        <s v="Prawo i Sprawiedliwość"/>
        <s v="Liga Polskich Rodzin"/>
        <s v="Akcja Wyborcza Solidarność Prawicy"/>
        <s v="Unia Wolności "/>
        <s v="Alternatywa Ruch Społeczny"/>
        <s v="Polska Partia Socjalistyczna"/>
        <s v="Niemiecka Mniejszość Górnego Śląska"/>
        <s v="Polska Unia Gospodarcza"/>
        <s v="Socjaldemokracja Polska"/>
        <s v="Partia Demokratyczna - demokraci.pl"/>
        <s v="Wolność i Praworządność"/>
        <s v="Ruch Patriotyczny"/>
        <s v="Polska Partia Pracy"/>
        <s v="Polska Partia Narodowa"/>
        <s v="Dom Ojczysty"/>
        <s v="Centrum"/>
        <s v="Ogólnopolska Koalicja Obywatelska"/>
        <s v="Inicjatywa RP"/>
        <s v="Polska Konfederacja - Godność i Praca"/>
        <s v="Narodowe Odrodzenie Polski"/>
        <s v="Mniejszości Niemieckiej Śląska"/>
        <s v="Stronnictwo Pracy"/>
        <s v="Społeczni Ratownicy"/>
        <s v="Lewica i Demokraci"/>
        <s v="Partia Kobiet"/>
        <s v="Samoobrona Patriotyczna"/>
        <s v="Ruch Palikota"/>
        <s v="Polska Jest Najważniejsza"/>
        <s v="Kongres Nowej Prawicy"/>
        <s v="Polska Partia Pracy - sierpień 80"/>
        <s v="Prawica"/>
        <s v="Kukiz'15"/>
        <s v="Nowoczesna"/>
        <s v="Zjednoczona Lewica"/>
        <s v="KORWIN"/>
        <s v="Partia Razem"/>
        <s v="Zbigniew Stonoga"/>
        <s v="Zjednoczeni dla Śląska"/>
        <s v="JOW Bezpartyjni"/>
        <s v="Grzegorz Braun &quot;Szęść Boże!&quot;"/>
        <s v="Ruch Społeczny Rzeczpospolitej Polskiej"/>
        <s v="Obywatele do Parlamentu"/>
        <s v="Koalicja Obywatelska"/>
        <s v="Konfederacja Wolność i Niepodległość"/>
        <s v="Bezpartyjni Samorządowcy"/>
        <s v="Skuteczni"/>
        <s v="Akcja Zawiedzionych Emerytów i Rencistów"/>
        <s v="Trzecia Droga"/>
        <s v="Nowa Lewica"/>
        <s v="Konfederacja"/>
        <s v="Polska Jest Jedna"/>
        <s v="Ruch Dobrobytu i Pokoju"/>
        <s v="Normalny Kraj"/>
        <s v="Antypartia"/>
        <s v="Ruch Naprawy Polski"/>
        <s v="Porozumienie Centrum"/>
        <s v="LibertariaŽska Partia Kanady"/>
        <s v="¨Ruch Obywatelski Akcja Demokratyczna¨"/>
        <s v="Socjaldemokracja Rzeczpospolitej Polskiej"/>
        <s v="Konfederacja Polski Niepodleg÷ej"/>
        <s v="Stronnictwo Narodowo-Demokratyczne"/>
        <s v="Unia Wolno†ci"/>
        <s v="Ruch dla Rzeczpospolitej"/>
        <s v="Stronnictwo Ludowo-Chrze†cijaŽskie"/>
        <s v="Przymierze Samoobrona"/>
        <s v="Bezpartyjny"/>
        <s v="Forum Walki z Bezprawiem"/>
        <s v="Stronnictwo Konserwatywno-Ludowe"/>
        <s v="Ruch Spo÷eczny "/>
        <s v="Chrze†cijaŽska Demokracja III Rzeczpospolitej"/>
        <s v="Prorozumienie Polskie"/>
        <s v="Stronnictwo Polska Racja Stanu"/>
        <s v="Stronnictwo Ludowe"/>
        <s v="Polskie Stronnictwo Ludowe (Miko÷ajczykowskie)"/>
        <s v="Prawo i Sprawiedliwo†›"/>
        <s v="Organizacja Narodu Polskiego - Liga Polska"/>
        <s v="Polska Konfederacja - Godno†› i Praca"/>
        <s v="Wolno†› i Praworzdno†›"/>
        <s v="Prawica Rzeczpospolitej"/>
        <s v="Polska Partia Pracy - sierpieŽ 80"/>
        <s v="Tw?j Ruch"/>
        <s v="Ruch Narodowy"/>
        <s v="Demokracja Bezpo†rednia"/>
        <s v="Kongres Nowej Prawicy "/>
        <s v="Konfederacja Wolno†› i Niepodleg÷o†›"/>
        <s v="Wiosna"/>
        <s v="Federacja dla Rzeczpospolitej"/>
        <s v="Ruch Prawdziwa Europa - Europa Christi"/>
        <s v="Konfederacja Korony Polskiej"/>
        <s v="Polska 2050"/>
        <s v="Kukiz15"/>
        <s v="Spo÷eczny Interes"/>
        <s v="Zrzeszenie Kaszubsko-Pomorskie"/>
        <s v="Inicjatywa na rzecz Łodzi"/>
        <s v="Ludowe Porozumienie Wyborcze „Piast”"/>
        <s v="Konfederacja Komitetów Obywatelskich"/>
        <s v="Zbigniew Romaszewski"/>
        <s v="Regionalne Forum Wyborcze"/>
        <s v="Klub Inteligencji Katolickiej"/>
        <s v="Krzysztof Horodecki"/>
        <s v="Henryk Stokłosa"/>
        <s v="Jerzy Madej"/>
        <s v="Niezależny"/>
        <s v="Unia Wielkopolan"/>
        <s v="&quot;Kandydat Niezależny&quot;"/>
        <s v="Komitet Obywatelski &quot;Solidarność&quot;"/>
        <s v="Regionowi i Polsce"/>
        <s v="PrawosławnI"/>
        <s v="Inne"/>
        <s v="&quot;Zjednoczenie Polskie&quot;"/>
        <s v="Polskie Stronnictwo Ludowe - Porozumienie Ludowe"/>
        <s v="Aleksander Gawronik"/>
        <s v="Klub Inteligencji Katolickiej w Białymstoku oraz Stowarzyszenie Rodzin Katolickich Archidiecezji Białostockiej"/>
        <s v="SOLSKA"/>
        <s v="Niezależny Samorządowy Związek Zawodowy  Rolników Indywidualnych &quot;Solidarność&quot;"/>
        <s v="Ojczyzna -Lista Polska"/>
        <s v="Ruch Obudowy Polski"/>
        <s v="Bogdan Zdrojewski"/>
        <s v="Profesor Leon Kieres"/>
        <s v="Marian Jurczyk"/>
        <s v="Jadwiga Stokarska"/>
        <s v="Blok Senat 2001"/>
        <s v="Lech Kaczyński"/>
        <s v=" Unia Polityki Realnej"/>
        <s v="Maciej Płażyński"/>
        <s v="Kazimierz Julian Kutz"/>
        <s v="Bogdan Borusewicz"/>
        <s v="Nowy Senat 2005"/>
        <s v="Marian Miłek"/>
        <s v="Polska Konfederacja - Wolność i Praca"/>
        <s v="Cimosiewicz do Senatu"/>
        <s v="Rafał Dutkiewicz"/>
        <s v="Marek Borowski"/>
        <s v="Kaziemierz Kutz"/>
        <s v="Cimoszewicz do Senatu"/>
        <s v="Nasz Dom Polska - Samoobrona Andrzeja Leppera"/>
        <s v="Jarosław Obremski"/>
        <s v="Lidia Staroń"/>
        <s v="Grzegorz Bierecki"/>
        <s v="Grzegorz Braun &quot;Szczęść Boże!&quot;"/>
        <s v="Krzysztof Kwiatkowski"/>
        <s v="Wadim Tyszkiewicz"/>
        <s v="Demokracja Obywatelska"/>
        <s v="Koalicja Bezpartyjni i Samorządowcy"/>
        <s v="Zygmunt Frankiewicz"/>
        <s v="Andrzej Dziuba"/>
        <s v="Józef Zając"/>
        <s v="Nowa Demokracja - Tak "/>
        <s v="Mirosław Piasecki"/>
        <s v="Zjednoczenie Chrześcijańskich Rodzin"/>
        <s v="Ślonzoki Razem"/>
        <s v="Wolni i Solidarni "/>
        <s v="Porozumienie Obywatelskie"/>
        <s v="Związek Słowiański"/>
        <s v="Zjednoczeni"/>
        <s v="Narodowy Komitet Wyborczy Wyborców"/>
        <s v="Inicjatywa dla Polski"/>
        <s v="Partia Ludowo-Demokratyczna"/>
        <s v="Konfederacja Ruch Obrony Bezrobotnych"/>
        <s v="Racja Polskiej Lewicy"/>
        <s v="Zieloni"/>
        <s v="Demokratyczna Partia Lewicy"/>
        <s v="Razem dla Przyszłości"/>
        <s v="Porozumienie dla Przyszłości"/>
        <s v="Libertas"/>
        <s v="Naprzód Polsko-Piast"/>
        <s v="Nowa Prawica"/>
        <s v="Solidarna Polska"/>
        <s v="Europa Plus Twój Ruch"/>
        <s v="Polska Razem"/>
        <s v="Demokracja Bezpośrednia"/>
        <s v="Lewica Razem"/>
        <s v="Polska Fair Play"/>
        <s v="PolEXIT"/>
        <s v="Jedność Narodu"/>
        <s v="Lewica"/>
        <s v="Polska Liberalna Strajk Przedsiębiorców"/>
        <s v="Głos Silnej Polski"/>
      </sharedItems>
    </cacheField>
    <cacheField name="SKROT" numFmtId="0">
      <sharedItems containsBlank="1"/>
    </cacheField>
    <cacheField name="POGLADY" numFmtId="0">
      <sharedItems containsBlank="1" count="6">
        <s v="Centrolewica"/>
        <s v="Lewica"/>
        <s v="Prawica"/>
        <s v="Centroprawica"/>
        <s v="Centrum"/>
        <m/>
      </sharedItems>
    </cacheField>
    <cacheField name="GLOSY" numFmtId="0">
      <sharedItems containsString="0" containsBlank="1" containsNumber="1" minValue="0" maxValue="0.45379999999999998"/>
    </cacheField>
    <cacheField name="MANDATY" numFmtId="0">
      <sharedItems containsString="0" containsBlank="1" containsNumber="1" containsInteger="1" minValue="0" maxValue="235"/>
    </cacheField>
    <cacheField name="Pokazuj Partie" numFmtId="0">
      <sharedItems containsBlank="1" count="3">
        <s v="TAK"/>
        <s v="NIE"/>
        <m/>
      </sharedItems>
    </cacheField>
    <cacheField name="KATEGORIA" numFmtId="0">
      <sharedItems count="4">
        <s v="Sejm"/>
        <s v="PREZYDENT"/>
        <s v="Senat"/>
        <s v="Europarlament"/>
      </sharedItems>
    </cacheField>
    <cacheField name="IMIE" numFmtId="0">
      <sharedItems containsBlank="1"/>
    </cacheField>
    <cacheField name="NAZWISKO" numFmtId="0">
      <sharedItems containsBlank="1"/>
    </cacheField>
    <cacheField name="WYKSZTACENIE" numFmtId="0">
      <sharedItems containsBlank="1" count="5">
        <m/>
        <s v="Zawodowe"/>
        <s v="Wyższe"/>
        <s v="Średnie"/>
        <s v="Podstawowe"/>
      </sharedItems>
    </cacheField>
    <cacheField name="GŁOSY P" numFmtId="0">
      <sharedItems containsString="0" containsBlank="1" containsNumber="1" minValue="1E-4" maxValue="0.53900000000000003"/>
    </cacheField>
  </cacheFields>
  <extLst>
    <ext xmlns:x14="http://schemas.microsoft.com/office/spreadsheetml/2009/9/main" uri="{725AE2AE-9491-48be-B2B4-4EB974FC3084}">
      <x14:pivotCacheDefinition pivotCacheId="15868376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UD"/>
    <x v="0"/>
    <n v="0.1232"/>
    <n v="62"/>
    <x v="0"/>
    <x v="0"/>
    <m/>
    <m/>
    <x v="0"/>
    <m/>
  </r>
  <r>
    <x v="0"/>
    <x v="1"/>
    <s v="SLD"/>
    <x v="1"/>
    <n v="0.11990000000000001"/>
    <n v="60"/>
    <x v="0"/>
    <x v="0"/>
    <m/>
    <m/>
    <x v="0"/>
    <m/>
  </r>
  <r>
    <x v="0"/>
    <x v="2"/>
    <s v="WAK"/>
    <x v="2"/>
    <n v="8.7400000000000005E-2"/>
    <n v="49"/>
    <x v="0"/>
    <x v="0"/>
    <m/>
    <m/>
    <x v="0"/>
    <m/>
  </r>
  <r>
    <x v="0"/>
    <x v="3"/>
    <s v="PSL"/>
    <x v="3"/>
    <n v="8.6699999999999999E-2"/>
    <n v="48"/>
    <x v="0"/>
    <x v="0"/>
    <m/>
    <m/>
    <x v="0"/>
    <m/>
  </r>
  <r>
    <x v="0"/>
    <x v="4"/>
    <s v="KPN"/>
    <x v="2"/>
    <n v="7.4999999999999997E-2"/>
    <n v="46"/>
    <x v="0"/>
    <x v="0"/>
    <m/>
    <m/>
    <x v="0"/>
    <m/>
  </r>
  <r>
    <x v="0"/>
    <x v="5"/>
    <s v="PC"/>
    <x v="3"/>
    <n v="8.7099999999999997E-2"/>
    <n v="44"/>
    <x v="0"/>
    <x v="0"/>
    <m/>
    <m/>
    <x v="0"/>
    <m/>
  </r>
  <r>
    <x v="0"/>
    <x v="6"/>
    <s v="KLD"/>
    <x v="3"/>
    <n v="7.4899999999999994E-2"/>
    <n v="37"/>
    <x v="0"/>
    <x v="0"/>
    <m/>
    <m/>
    <x v="0"/>
    <m/>
  </r>
  <r>
    <x v="0"/>
    <x v="7"/>
    <s v="PLS-PL"/>
    <x v="3"/>
    <n v="5.4699999999999999E-2"/>
    <n v="28"/>
    <x v="0"/>
    <x v="0"/>
    <m/>
    <m/>
    <x v="0"/>
    <m/>
  </r>
  <r>
    <x v="0"/>
    <x v="8"/>
    <m/>
    <x v="4"/>
    <n v="5.0500000000000003E-2"/>
    <n v="27"/>
    <x v="0"/>
    <x v="0"/>
    <m/>
    <m/>
    <x v="0"/>
    <m/>
  </r>
  <r>
    <x v="0"/>
    <x v="9"/>
    <s v="PPPP"/>
    <x v="4"/>
    <n v="3.27E-2"/>
    <n v="16"/>
    <x v="0"/>
    <x v="0"/>
    <m/>
    <m/>
    <x v="0"/>
    <m/>
  </r>
  <r>
    <x v="0"/>
    <x v="10"/>
    <s v="MN"/>
    <x v="4"/>
    <n v="1.18E-2"/>
    <n v="7"/>
    <x v="0"/>
    <x v="0"/>
    <m/>
    <m/>
    <x v="0"/>
    <m/>
  </r>
  <r>
    <x v="0"/>
    <x v="11"/>
    <s v="ChD"/>
    <x v="3"/>
    <n v="2.3599999999999999E-2"/>
    <n v="5"/>
    <x v="0"/>
    <x v="0"/>
    <m/>
    <m/>
    <x v="0"/>
    <m/>
  </r>
  <r>
    <x v="0"/>
    <x v="12"/>
    <s v="SP"/>
    <x v="1"/>
    <n v="2.06E-2"/>
    <n v="4"/>
    <x v="0"/>
    <x v="0"/>
    <m/>
    <m/>
    <x v="0"/>
    <m/>
  </r>
  <r>
    <x v="0"/>
    <x v="13"/>
    <s v="PChD"/>
    <x v="3"/>
    <n v="1.12E-2"/>
    <n v="4"/>
    <x v="0"/>
    <x v="0"/>
    <m/>
    <m/>
    <x v="0"/>
    <m/>
  </r>
  <r>
    <x v="0"/>
    <x v="14"/>
    <s v="PZZ"/>
    <x v="2"/>
    <n v="2.3E-3"/>
    <n v="4"/>
    <x v="0"/>
    <x v="0"/>
    <m/>
    <m/>
    <x v="0"/>
    <m/>
  </r>
  <r>
    <x v="0"/>
    <x v="15"/>
    <s v="UPR"/>
    <x v="2"/>
    <n v="2.2599999999999999E-2"/>
    <n v="3"/>
    <x v="0"/>
    <x v="0"/>
    <m/>
    <m/>
    <x v="0"/>
    <m/>
  </r>
  <r>
    <x v="0"/>
    <x v="16"/>
    <s v="PX"/>
    <x v="1"/>
    <n v="4.7000000000000002E-3"/>
    <n v="3"/>
    <x v="0"/>
    <x v="0"/>
    <m/>
    <m/>
    <x v="0"/>
    <m/>
  </r>
  <r>
    <x v="0"/>
    <x v="17"/>
    <s v="RAŚ"/>
    <x v="2"/>
    <n v="3.5999999999999999E-3"/>
    <n v="2"/>
    <x v="0"/>
    <x v="0"/>
    <m/>
    <m/>
    <x v="0"/>
    <m/>
  </r>
  <r>
    <x v="0"/>
    <x v="18"/>
    <s v="SD"/>
    <x v="0"/>
    <n v="1.4200000000000001E-2"/>
    <n v="1"/>
    <x v="0"/>
    <x v="0"/>
    <m/>
    <m/>
    <x v="0"/>
    <m/>
  </r>
  <r>
    <x v="0"/>
    <x v="19"/>
    <s v="RDS"/>
    <x v="1"/>
    <n v="4.5999999999999999E-3"/>
    <n v="1"/>
    <x v="0"/>
    <x v="0"/>
    <m/>
    <m/>
    <x v="0"/>
    <m/>
  </r>
  <r>
    <x v="0"/>
    <x v="20"/>
    <m/>
    <x v="3"/>
    <n v="3.7000000000000002E-3"/>
    <n v="1"/>
    <x v="0"/>
    <x v="0"/>
    <m/>
    <m/>
    <x v="0"/>
    <m/>
  </r>
  <r>
    <x v="0"/>
    <x v="21"/>
    <m/>
    <x v="3"/>
    <n v="2.5000000000000001E-3"/>
    <n v="1"/>
    <x v="0"/>
    <x v="0"/>
    <m/>
    <m/>
    <x v="0"/>
    <m/>
  </r>
  <r>
    <x v="0"/>
    <x v="22"/>
    <m/>
    <x v="3"/>
    <n v="2.5000000000000001E-3"/>
    <n v="1"/>
    <x v="0"/>
    <x v="0"/>
    <m/>
    <m/>
    <x v="0"/>
    <m/>
  </r>
  <r>
    <x v="0"/>
    <x v="23"/>
    <m/>
    <x v="3"/>
    <n v="2.3999999999999998E-3"/>
    <n v="1"/>
    <x v="0"/>
    <x v="0"/>
    <m/>
    <m/>
    <x v="0"/>
    <m/>
  </r>
  <r>
    <x v="0"/>
    <x v="24"/>
    <s v="WUS"/>
    <x v="4"/>
    <n v="2.0999999999999999E-3"/>
    <n v="1"/>
    <x v="0"/>
    <x v="0"/>
    <m/>
    <m/>
    <x v="0"/>
    <m/>
  </r>
  <r>
    <x v="0"/>
    <x v="25"/>
    <m/>
    <x v="3"/>
    <n v="1.6999999999999999E-3"/>
    <n v="1"/>
    <x v="0"/>
    <x v="0"/>
    <m/>
    <m/>
    <x v="0"/>
    <m/>
  </r>
  <r>
    <x v="0"/>
    <x v="26"/>
    <m/>
    <x v="0"/>
    <n v="1.1999999999999999E-3"/>
    <n v="1"/>
    <x v="0"/>
    <x v="0"/>
    <m/>
    <m/>
    <x v="0"/>
    <m/>
  </r>
  <r>
    <x v="0"/>
    <x v="27"/>
    <m/>
    <x v="3"/>
    <n v="8.0000000000000004E-4"/>
    <n v="1"/>
    <x v="0"/>
    <x v="0"/>
    <m/>
    <m/>
    <x v="0"/>
    <m/>
  </r>
  <r>
    <x v="0"/>
    <x v="28"/>
    <m/>
    <x v="0"/>
    <n v="2.0000000000000001E-4"/>
    <n v="1"/>
    <x v="0"/>
    <x v="0"/>
    <m/>
    <m/>
    <x v="0"/>
    <m/>
  </r>
  <r>
    <x v="1"/>
    <x v="1"/>
    <s v="SLD"/>
    <x v="1"/>
    <n v="0.2041"/>
    <n v="171"/>
    <x v="0"/>
    <x v="0"/>
    <m/>
    <m/>
    <x v="0"/>
    <m/>
  </r>
  <r>
    <x v="1"/>
    <x v="3"/>
    <s v="PSL"/>
    <x v="3"/>
    <n v="0.154"/>
    <n v="132"/>
    <x v="0"/>
    <x v="0"/>
    <m/>
    <m/>
    <x v="0"/>
    <m/>
  </r>
  <r>
    <x v="1"/>
    <x v="0"/>
    <s v="UD"/>
    <x v="0"/>
    <n v="0.10589999999999999"/>
    <n v="74"/>
    <x v="0"/>
    <x v="0"/>
    <m/>
    <m/>
    <x v="0"/>
    <m/>
  </r>
  <r>
    <x v="1"/>
    <x v="29"/>
    <s v="UPR"/>
    <x v="1"/>
    <n v="7.2800000000000004E-2"/>
    <n v="41"/>
    <x v="0"/>
    <x v="0"/>
    <m/>
    <m/>
    <x v="0"/>
    <m/>
  </r>
  <r>
    <x v="1"/>
    <x v="4"/>
    <s v="KPN"/>
    <x v="2"/>
    <n v="5.7700000000000001E-2"/>
    <n v="22"/>
    <x v="0"/>
    <x v="0"/>
    <m/>
    <m/>
    <x v="0"/>
    <m/>
  </r>
  <r>
    <x v="1"/>
    <x v="30"/>
    <s v="BBWR"/>
    <x v="3"/>
    <n v="5.4100000000000002E-2"/>
    <n v="16"/>
    <x v="0"/>
    <x v="0"/>
    <m/>
    <m/>
    <x v="0"/>
    <m/>
  </r>
  <r>
    <x v="1"/>
    <x v="10"/>
    <s v="MN"/>
    <x v="4"/>
    <n v="4.4000000000000003E-3"/>
    <n v="3"/>
    <x v="0"/>
    <x v="0"/>
    <m/>
    <m/>
    <x v="0"/>
    <m/>
  </r>
  <r>
    <x v="1"/>
    <x v="31"/>
    <s v="DFK"/>
    <x v="4"/>
    <n v="1.6999999999999999E-3"/>
    <n v="1"/>
    <x v="0"/>
    <x v="0"/>
    <m/>
    <m/>
    <x v="0"/>
    <m/>
  </r>
  <r>
    <x v="1"/>
    <x v="32"/>
    <m/>
    <x v="2"/>
    <n v="6.3700000000000007E-2"/>
    <n v="0"/>
    <x v="1"/>
    <x v="0"/>
    <m/>
    <m/>
    <x v="0"/>
    <m/>
  </r>
  <r>
    <x v="1"/>
    <x v="8"/>
    <m/>
    <x v="4"/>
    <n v="4.9000000000000002E-2"/>
    <n v="0"/>
    <x v="1"/>
    <x v="0"/>
    <m/>
    <m/>
    <x v="0"/>
    <m/>
  </r>
  <r>
    <x v="1"/>
    <x v="5"/>
    <s v="PC"/>
    <x v="3"/>
    <n v="4.4200000000000003E-2"/>
    <n v="0"/>
    <x v="1"/>
    <x v="0"/>
    <m/>
    <m/>
    <x v="0"/>
    <m/>
  </r>
  <r>
    <x v="1"/>
    <x v="6"/>
    <s v="KLD"/>
    <x v="3"/>
    <n v="3.9899999999999998E-2"/>
    <n v="0"/>
    <x v="1"/>
    <x v="0"/>
    <m/>
    <m/>
    <x v="0"/>
    <m/>
  </r>
  <r>
    <x v="1"/>
    <x v="15"/>
    <s v="UPR"/>
    <x v="2"/>
    <n v="3.1800000000000002E-2"/>
    <n v="0"/>
    <x v="1"/>
    <x v="0"/>
    <m/>
    <m/>
    <x v="0"/>
    <m/>
  </r>
  <r>
    <x v="1"/>
    <x v="33"/>
    <m/>
    <x v="1"/>
    <n v="2.7799999999999998E-2"/>
    <n v="0"/>
    <x v="1"/>
    <x v="0"/>
    <m/>
    <m/>
    <x v="0"/>
    <m/>
  </r>
  <r>
    <x v="1"/>
    <x v="16"/>
    <s v="PX"/>
    <x v="1"/>
    <n v="2.7400000000000001E-2"/>
    <n v="0"/>
    <x v="1"/>
    <x v="0"/>
    <m/>
    <m/>
    <x v="0"/>
    <m/>
  </r>
  <r>
    <x v="1"/>
    <x v="34"/>
    <m/>
    <x v="2"/>
    <n v="2.7E-2"/>
    <n v="0"/>
    <x v="1"/>
    <x v="0"/>
    <m/>
    <m/>
    <x v="0"/>
    <m/>
  </r>
  <r>
    <x v="1"/>
    <x v="7"/>
    <s v="PLS-PL"/>
    <x v="3"/>
    <n v="2.3699999999999999E-2"/>
    <n v="0"/>
    <x v="1"/>
    <x v="0"/>
    <m/>
    <m/>
    <x v="0"/>
    <m/>
  </r>
  <r>
    <x v="1"/>
    <x v="17"/>
    <s v="RAŚ"/>
    <x v="2"/>
    <n v="1.9E-3"/>
    <n v="0"/>
    <x v="1"/>
    <x v="0"/>
    <m/>
    <m/>
    <x v="0"/>
    <m/>
  </r>
  <r>
    <x v="1"/>
    <x v="35"/>
    <m/>
    <x v="4"/>
    <n v="1.6000000000000001E-3"/>
    <n v="0"/>
    <x v="1"/>
    <x v="0"/>
    <m/>
    <m/>
    <x v="0"/>
    <m/>
  </r>
  <r>
    <x v="1"/>
    <x v="36"/>
    <m/>
    <x v="2"/>
    <n v="1.1999999999999999E-3"/>
    <n v="0"/>
    <x v="1"/>
    <x v="0"/>
    <m/>
    <m/>
    <x v="0"/>
    <m/>
  </r>
  <r>
    <x v="1"/>
    <x v="37"/>
    <s v="PWN"/>
    <x v="2"/>
    <n v="1.1000000000000001E-3"/>
    <n v="0"/>
    <x v="1"/>
    <x v="0"/>
    <m/>
    <m/>
    <x v="0"/>
    <m/>
  </r>
  <r>
    <x v="1"/>
    <x v="9"/>
    <s v="PPPP"/>
    <x v="4"/>
    <n v="1E-3"/>
    <n v="0"/>
    <x v="1"/>
    <x v="0"/>
    <m/>
    <m/>
    <x v="0"/>
    <m/>
  </r>
  <r>
    <x v="1"/>
    <x v="38"/>
    <m/>
    <x v="4"/>
    <n v="1E-3"/>
    <n v="0"/>
    <x v="1"/>
    <x v="0"/>
    <m/>
    <m/>
    <x v="0"/>
    <m/>
  </r>
  <r>
    <x v="1"/>
    <x v="39"/>
    <m/>
    <x v="4"/>
    <n v="6.9999999999999999E-4"/>
    <n v="0"/>
    <x v="1"/>
    <x v="0"/>
    <m/>
    <m/>
    <x v="0"/>
    <m/>
  </r>
  <r>
    <x v="1"/>
    <x v="10"/>
    <s v="MN"/>
    <x v="4"/>
    <n v="6.9999999999999999E-4"/>
    <n v="0"/>
    <x v="1"/>
    <x v="0"/>
    <m/>
    <m/>
    <x v="0"/>
    <m/>
  </r>
  <r>
    <x v="1"/>
    <x v="40"/>
    <m/>
    <x v="4"/>
    <n v="5.0000000000000001E-4"/>
    <n v="0"/>
    <x v="1"/>
    <x v="0"/>
    <m/>
    <m/>
    <x v="0"/>
    <m/>
  </r>
  <r>
    <x v="1"/>
    <x v="41"/>
    <m/>
    <x v="1"/>
    <n v="5.0000000000000001E-4"/>
    <n v="0"/>
    <x v="1"/>
    <x v="0"/>
    <m/>
    <m/>
    <x v="0"/>
    <m/>
  </r>
  <r>
    <x v="1"/>
    <x v="42"/>
    <m/>
    <x v="4"/>
    <n v="2.0000000000000001E-4"/>
    <n v="0"/>
    <x v="1"/>
    <x v="0"/>
    <m/>
    <m/>
    <x v="0"/>
    <m/>
  </r>
  <r>
    <x v="1"/>
    <x v="43"/>
    <m/>
    <x v="3"/>
    <n v="2.0000000000000001E-4"/>
    <n v="0"/>
    <x v="1"/>
    <x v="0"/>
    <m/>
    <m/>
    <x v="0"/>
    <m/>
  </r>
  <r>
    <x v="1"/>
    <x v="44"/>
    <m/>
    <x v="1"/>
    <n v="1E-4"/>
    <n v="0"/>
    <x v="1"/>
    <x v="0"/>
    <m/>
    <m/>
    <x v="0"/>
    <m/>
  </r>
  <r>
    <x v="1"/>
    <x v="45"/>
    <m/>
    <x v="2"/>
    <n v="1E-4"/>
    <n v="0"/>
    <x v="1"/>
    <x v="0"/>
    <m/>
    <m/>
    <x v="0"/>
    <m/>
  </r>
  <r>
    <x v="1"/>
    <x v="46"/>
    <m/>
    <x v="2"/>
    <n v="1E-4"/>
    <n v="0"/>
    <x v="1"/>
    <x v="0"/>
    <m/>
    <m/>
    <x v="0"/>
    <m/>
  </r>
  <r>
    <x v="1"/>
    <x v="47"/>
    <m/>
    <x v="4"/>
    <n v="1E-4"/>
    <n v="0"/>
    <x v="1"/>
    <x v="0"/>
    <m/>
    <m/>
    <x v="0"/>
    <m/>
  </r>
  <r>
    <x v="1"/>
    <x v="48"/>
    <m/>
    <x v="1"/>
    <n v="1E-4"/>
    <n v="0"/>
    <x v="1"/>
    <x v="0"/>
    <m/>
    <m/>
    <x v="0"/>
    <m/>
  </r>
  <r>
    <x v="1"/>
    <x v="49"/>
    <m/>
    <x v="2"/>
    <n v="1E-4"/>
    <n v="0"/>
    <x v="1"/>
    <x v="0"/>
    <m/>
    <m/>
    <x v="0"/>
    <m/>
  </r>
  <r>
    <x v="2"/>
    <x v="50"/>
    <s v="AWS"/>
    <x v="3"/>
    <n v="0.33829999999999999"/>
    <n v="201"/>
    <x v="0"/>
    <x v="0"/>
    <m/>
    <m/>
    <x v="0"/>
    <m/>
  </r>
  <r>
    <x v="2"/>
    <x v="1"/>
    <s v="SLD"/>
    <x v="1"/>
    <n v="0.27129999999999999"/>
    <n v="164"/>
    <x v="0"/>
    <x v="0"/>
    <m/>
    <m/>
    <x v="0"/>
    <m/>
  </r>
  <r>
    <x v="2"/>
    <x v="51"/>
    <s v="UW"/>
    <x v="0"/>
    <n v="0.13370000000000001"/>
    <n v="80"/>
    <x v="0"/>
    <x v="0"/>
    <m/>
    <m/>
    <x v="0"/>
    <m/>
  </r>
  <r>
    <x v="2"/>
    <x v="3"/>
    <s v="PSL"/>
    <x v="3"/>
    <n v="7.3099999999999998E-2"/>
    <n v="27"/>
    <x v="0"/>
    <x v="0"/>
    <m/>
    <m/>
    <x v="0"/>
    <m/>
  </r>
  <r>
    <x v="2"/>
    <x v="52"/>
    <s v="ROP"/>
    <x v="2"/>
    <n v="5.5599999999999997E-2"/>
    <n v="6"/>
    <x v="0"/>
    <x v="0"/>
    <m/>
    <m/>
    <x v="0"/>
    <m/>
  </r>
  <r>
    <x v="2"/>
    <x v="53"/>
    <s v="MN"/>
    <x v="4"/>
    <n v="3.8999999999999998E-3"/>
    <n v="2"/>
    <x v="0"/>
    <x v="0"/>
    <m/>
    <m/>
    <x v="0"/>
    <m/>
  </r>
  <r>
    <x v="2"/>
    <x v="29"/>
    <s v="UP"/>
    <x v="1"/>
    <n v="4.7399999999999998E-2"/>
    <n v="0"/>
    <x v="1"/>
    <x v="0"/>
    <m/>
    <m/>
    <x v="0"/>
    <m/>
  </r>
  <r>
    <x v="2"/>
    <x v="54"/>
    <s v="KPEiR"/>
    <x v="0"/>
    <n v="2.18E-2"/>
    <n v="0"/>
    <x v="1"/>
    <x v="0"/>
    <m/>
    <m/>
    <x v="0"/>
    <m/>
  </r>
  <r>
    <x v="2"/>
    <x v="55"/>
    <m/>
    <x v="2"/>
    <n v="2.0299999999999999E-2"/>
    <n v="0"/>
    <x v="1"/>
    <x v="0"/>
    <m/>
    <m/>
    <x v="0"/>
    <m/>
  </r>
  <r>
    <x v="2"/>
    <x v="56"/>
    <m/>
    <x v="1"/>
    <n v="1.6299999999999999E-2"/>
    <n v="0"/>
    <x v="1"/>
    <x v="0"/>
    <m/>
    <m/>
    <x v="0"/>
    <m/>
  </r>
  <r>
    <x v="2"/>
    <x v="57"/>
    <s v="BdP"/>
    <x v="3"/>
    <n v="1.3599999999999999E-2"/>
    <n v="0"/>
    <x v="1"/>
    <x v="0"/>
    <m/>
    <m/>
    <x v="0"/>
    <m/>
  </r>
  <r>
    <x v="2"/>
    <x v="58"/>
    <m/>
    <x v="4"/>
    <n v="1.2999999999999999E-3"/>
    <n v="0"/>
    <x v="1"/>
    <x v="0"/>
    <m/>
    <m/>
    <x v="0"/>
    <m/>
  </r>
  <r>
    <x v="2"/>
    <x v="59"/>
    <m/>
    <x v="0"/>
    <n v="1E-3"/>
    <n v="0"/>
    <x v="1"/>
    <x v="0"/>
    <m/>
    <m/>
    <x v="0"/>
    <m/>
  </r>
  <r>
    <x v="2"/>
    <x v="33"/>
    <m/>
    <x v="1"/>
    <n v="8.0000000000000004E-4"/>
    <n v="0"/>
    <x v="1"/>
    <x v="0"/>
    <m/>
    <m/>
    <x v="0"/>
    <m/>
  </r>
  <r>
    <x v="2"/>
    <x v="37"/>
    <s v="PWN"/>
    <x v="2"/>
    <n v="6.9999999999999999E-4"/>
    <n v="0"/>
    <x v="1"/>
    <x v="0"/>
    <m/>
    <m/>
    <x v="0"/>
    <m/>
  </r>
  <r>
    <x v="2"/>
    <x v="60"/>
    <m/>
    <x v="4"/>
    <n v="5.0000000000000001E-4"/>
    <n v="0"/>
    <x v="1"/>
    <x v="0"/>
    <m/>
    <m/>
    <x v="0"/>
    <m/>
  </r>
  <r>
    <x v="2"/>
    <x v="61"/>
    <m/>
    <x v="4"/>
    <n v="2.9999999999999997E-4"/>
    <n v="0"/>
    <x v="1"/>
    <x v="0"/>
    <m/>
    <m/>
    <x v="0"/>
    <m/>
  </r>
  <r>
    <x v="2"/>
    <x v="62"/>
    <m/>
    <x v="4"/>
    <n v="1E-4"/>
    <n v="0"/>
    <x v="1"/>
    <x v="0"/>
    <m/>
    <m/>
    <x v="0"/>
    <m/>
  </r>
  <r>
    <x v="2"/>
    <x v="63"/>
    <m/>
    <x v="4"/>
    <n v="1E-4"/>
    <n v="0"/>
    <x v="1"/>
    <x v="0"/>
    <m/>
    <m/>
    <x v="0"/>
    <m/>
  </r>
  <r>
    <x v="2"/>
    <x v="64"/>
    <m/>
    <x v="1"/>
    <n v="1E-4"/>
    <n v="0"/>
    <x v="1"/>
    <x v="0"/>
    <m/>
    <m/>
    <x v="0"/>
    <m/>
  </r>
  <r>
    <x v="2"/>
    <x v="65"/>
    <m/>
    <x v="4"/>
    <n v="1E-4"/>
    <n v="0"/>
    <x v="1"/>
    <x v="0"/>
    <m/>
    <m/>
    <x v="0"/>
    <m/>
  </r>
  <r>
    <x v="3"/>
    <x v="66"/>
    <s v="SLD-UP"/>
    <x v="1"/>
    <n v="0.41039999999999999"/>
    <n v="216"/>
    <x v="0"/>
    <x v="0"/>
    <m/>
    <m/>
    <x v="0"/>
    <m/>
  </r>
  <r>
    <x v="3"/>
    <x v="67"/>
    <s v="PO"/>
    <x v="3"/>
    <n v="0.1268"/>
    <n v="65"/>
    <x v="0"/>
    <x v="0"/>
    <m/>
    <m/>
    <x v="0"/>
    <m/>
  </r>
  <r>
    <x v="3"/>
    <x v="33"/>
    <m/>
    <x v="1"/>
    <n v="0.10199999999999999"/>
    <n v="53"/>
    <x v="0"/>
    <x v="0"/>
    <m/>
    <m/>
    <x v="0"/>
    <m/>
  </r>
  <r>
    <x v="3"/>
    <x v="68"/>
    <s v="PIS"/>
    <x v="2"/>
    <n v="9.5000000000000001E-2"/>
    <n v="44"/>
    <x v="0"/>
    <x v="0"/>
    <m/>
    <m/>
    <x v="0"/>
    <m/>
  </r>
  <r>
    <x v="3"/>
    <x v="3"/>
    <s v="PSL"/>
    <x v="3"/>
    <n v="8.9800000000000005E-2"/>
    <n v="42"/>
    <x v="0"/>
    <x v="0"/>
    <m/>
    <m/>
    <x v="0"/>
    <m/>
  </r>
  <r>
    <x v="3"/>
    <x v="69"/>
    <s v="LPR"/>
    <x v="2"/>
    <n v="7.8700000000000006E-2"/>
    <n v="38"/>
    <x v="0"/>
    <x v="0"/>
    <m/>
    <m/>
    <x v="0"/>
    <m/>
  </r>
  <r>
    <x v="3"/>
    <x v="10"/>
    <s v="MN"/>
    <x v="4"/>
    <n v="3.5999999999999999E-3"/>
    <n v="2"/>
    <x v="0"/>
    <x v="0"/>
    <m/>
    <m/>
    <x v="0"/>
    <m/>
  </r>
  <r>
    <x v="3"/>
    <x v="70"/>
    <m/>
    <x v="2"/>
    <n v="5.6000000000000001E-2"/>
    <n v="0"/>
    <x v="1"/>
    <x v="0"/>
    <m/>
    <m/>
    <x v="0"/>
    <m/>
  </r>
  <r>
    <x v="3"/>
    <x v="71"/>
    <s v="UW"/>
    <x v="0"/>
    <n v="3.1E-2"/>
    <n v="0"/>
    <x v="1"/>
    <x v="0"/>
    <m/>
    <m/>
    <x v="0"/>
    <m/>
  </r>
  <r>
    <x v="3"/>
    <x v="72"/>
    <m/>
    <x v="0"/>
    <n v="4.1999999999999997E-3"/>
    <n v="0"/>
    <x v="1"/>
    <x v="0"/>
    <m/>
    <m/>
    <x v="0"/>
    <m/>
  </r>
  <r>
    <x v="3"/>
    <x v="73"/>
    <s v="PPS"/>
    <x v="1"/>
    <n v="1E-3"/>
    <n v="0"/>
    <x v="1"/>
    <x v="0"/>
    <m/>
    <m/>
    <x v="0"/>
    <m/>
  </r>
  <r>
    <x v="3"/>
    <x v="74"/>
    <s v="MN"/>
    <x v="4"/>
    <n v="5.9999999999999995E-4"/>
    <n v="0"/>
    <x v="1"/>
    <x v="0"/>
    <m/>
    <m/>
    <x v="0"/>
    <m/>
  </r>
  <r>
    <x v="3"/>
    <x v="75"/>
    <s v="PUG"/>
    <x v="4"/>
    <n v="5.9999999999999995E-4"/>
    <n v="0"/>
    <x v="1"/>
    <x v="0"/>
    <m/>
    <m/>
    <x v="0"/>
    <m/>
  </r>
  <r>
    <x v="3"/>
    <x v="37"/>
    <s v="PWN"/>
    <x v="2"/>
    <n v="2.0000000000000001E-4"/>
    <n v="0"/>
    <x v="1"/>
    <x v="0"/>
    <m/>
    <m/>
    <x v="0"/>
    <m/>
  </r>
  <r>
    <x v="4"/>
    <x v="68"/>
    <s v="PIS"/>
    <x v="2"/>
    <n v="0.26989999999999997"/>
    <n v="155"/>
    <x v="0"/>
    <x v="0"/>
    <m/>
    <m/>
    <x v="0"/>
    <m/>
  </r>
  <r>
    <x v="4"/>
    <x v="67"/>
    <s v="PO"/>
    <x v="3"/>
    <n v="0.2414"/>
    <n v="133"/>
    <x v="0"/>
    <x v="0"/>
    <m/>
    <m/>
    <x v="0"/>
    <m/>
  </r>
  <r>
    <x v="4"/>
    <x v="33"/>
    <m/>
    <x v="1"/>
    <n v="0.11409999999999999"/>
    <n v="56"/>
    <x v="0"/>
    <x v="0"/>
    <m/>
    <m/>
    <x v="0"/>
    <m/>
  </r>
  <r>
    <x v="4"/>
    <x v="1"/>
    <s v="SLD"/>
    <x v="1"/>
    <n v="0.11310000000000001"/>
    <n v="55"/>
    <x v="0"/>
    <x v="0"/>
    <m/>
    <m/>
    <x v="0"/>
    <m/>
  </r>
  <r>
    <x v="4"/>
    <x v="69"/>
    <s v="LPR"/>
    <x v="2"/>
    <n v="7.9699999999999993E-2"/>
    <n v="34"/>
    <x v="0"/>
    <x v="0"/>
    <m/>
    <m/>
    <x v="0"/>
    <m/>
  </r>
  <r>
    <x v="4"/>
    <x v="3"/>
    <s v="PSL"/>
    <x v="3"/>
    <n v="6.9599999999999995E-2"/>
    <n v="25"/>
    <x v="0"/>
    <x v="0"/>
    <m/>
    <m/>
    <x v="0"/>
    <m/>
  </r>
  <r>
    <x v="4"/>
    <x v="10"/>
    <s v="MN"/>
    <x v="4"/>
    <n v="2.8999999999999998E-3"/>
    <n v="2"/>
    <x v="0"/>
    <x v="0"/>
    <m/>
    <m/>
    <x v="0"/>
    <m/>
  </r>
  <r>
    <x v="4"/>
    <x v="76"/>
    <s v="SDPL"/>
    <x v="1"/>
    <n v="3.8899999999999997E-2"/>
    <n v="0"/>
    <x v="1"/>
    <x v="0"/>
    <m/>
    <m/>
    <x v="0"/>
    <m/>
  </r>
  <r>
    <x v="4"/>
    <x v="77"/>
    <s v="PD"/>
    <x v="0"/>
    <n v="2.4500000000000001E-2"/>
    <n v="0"/>
    <x v="1"/>
    <x v="0"/>
    <m/>
    <m/>
    <x v="0"/>
    <m/>
  </r>
  <r>
    <x v="4"/>
    <x v="78"/>
    <s v="WiP"/>
    <x v="2"/>
    <n v="1.5699999999999999E-2"/>
    <n v="0"/>
    <x v="1"/>
    <x v="0"/>
    <m/>
    <m/>
    <x v="0"/>
    <m/>
  </r>
  <r>
    <x v="4"/>
    <x v="79"/>
    <s v="RP"/>
    <x v="2"/>
    <n v="1.0500000000000001E-2"/>
    <n v="0"/>
    <x v="1"/>
    <x v="0"/>
    <m/>
    <m/>
    <x v="0"/>
    <m/>
  </r>
  <r>
    <x v="4"/>
    <x v="80"/>
    <s v="PPP"/>
    <x v="1"/>
    <n v="7.7000000000000002E-3"/>
    <n v="0"/>
    <x v="1"/>
    <x v="0"/>
    <m/>
    <m/>
    <x v="0"/>
    <m/>
  </r>
  <r>
    <x v="4"/>
    <x v="81"/>
    <s v="PPN"/>
    <x v="2"/>
    <n v="2.8999999999999998E-3"/>
    <n v="0"/>
    <x v="1"/>
    <x v="0"/>
    <m/>
    <m/>
    <x v="0"/>
    <m/>
  </r>
  <r>
    <x v="4"/>
    <x v="82"/>
    <s v="DO"/>
    <x v="2"/>
    <n v="2.8E-3"/>
    <n v="0"/>
    <x v="1"/>
    <x v="0"/>
    <m/>
    <m/>
    <x v="0"/>
    <m/>
  </r>
  <r>
    <x v="4"/>
    <x v="83"/>
    <s v="Centrum"/>
    <x v="4"/>
    <n v="1.9E-3"/>
    <n v="0"/>
    <x v="1"/>
    <x v="0"/>
    <m/>
    <m/>
    <x v="0"/>
    <m/>
  </r>
  <r>
    <x v="4"/>
    <x v="84"/>
    <s v="OKO"/>
    <x v="4"/>
    <n v="1.4E-3"/>
    <n v="0"/>
    <x v="1"/>
    <x v="0"/>
    <m/>
    <m/>
    <x v="0"/>
    <m/>
  </r>
  <r>
    <x v="4"/>
    <x v="85"/>
    <m/>
    <x v="4"/>
    <n v="1E-3"/>
    <n v="0"/>
    <x v="1"/>
    <x v="0"/>
    <m/>
    <m/>
    <x v="0"/>
    <m/>
  </r>
  <r>
    <x v="4"/>
    <x v="86"/>
    <m/>
    <x v="2"/>
    <n v="6.9999999999999999E-4"/>
    <n v="0"/>
    <x v="1"/>
    <x v="0"/>
    <m/>
    <m/>
    <x v="0"/>
    <m/>
  </r>
  <r>
    <x v="4"/>
    <x v="87"/>
    <s v="NOP"/>
    <x v="2"/>
    <n v="5.9999999999999995E-4"/>
    <n v="0"/>
    <x v="1"/>
    <x v="0"/>
    <m/>
    <m/>
    <x v="0"/>
    <m/>
  </r>
  <r>
    <x v="4"/>
    <x v="88"/>
    <m/>
    <x v="4"/>
    <n v="5.0000000000000001E-4"/>
    <n v="0"/>
    <x v="1"/>
    <x v="0"/>
    <m/>
    <m/>
    <x v="0"/>
    <m/>
  </r>
  <r>
    <x v="4"/>
    <x v="89"/>
    <s v="SP"/>
    <x v="3"/>
    <n v="1E-4"/>
    <n v="0"/>
    <x v="1"/>
    <x v="0"/>
    <m/>
    <m/>
    <x v="0"/>
    <m/>
  </r>
  <r>
    <x v="4"/>
    <x v="90"/>
    <m/>
    <x v="0"/>
    <n v="1E-4"/>
    <n v="0"/>
    <x v="1"/>
    <x v="0"/>
    <m/>
    <m/>
    <x v="0"/>
    <m/>
  </r>
  <r>
    <x v="5"/>
    <x v="67"/>
    <s v="PO"/>
    <x v="3"/>
    <n v="0.41510000000000002"/>
    <n v="209"/>
    <x v="0"/>
    <x v="0"/>
    <m/>
    <m/>
    <x v="0"/>
    <m/>
  </r>
  <r>
    <x v="5"/>
    <x v="68"/>
    <s v="PIS"/>
    <x v="2"/>
    <n v="0.3211"/>
    <n v="166"/>
    <x v="0"/>
    <x v="0"/>
    <m/>
    <m/>
    <x v="0"/>
    <m/>
  </r>
  <r>
    <x v="5"/>
    <x v="91"/>
    <s v="LiD"/>
    <x v="1"/>
    <n v="0.13150000000000001"/>
    <n v="53"/>
    <x v="0"/>
    <x v="0"/>
    <m/>
    <m/>
    <x v="0"/>
    <m/>
  </r>
  <r>
    <x v="5"/>
    <x v="3"/>
    <s v="PSL"/>
    <x v="3"/>
    <n v="8.9099999999999999E-2"/>
    <n v="31"/>
    <x v="0"/>
    <x v="0"/>
    <m/>
    <m/>
    <x v="0"/>
    <m/>
  </r>
  <r>
    <x v="5"/>
    <x v="10"/>
    <s v="MN"/>
    <x v="4"/>
    <n v="2E-3"/>
    <n v="1"/>
    <x v="0"/>
    <x v="0"/>
    <m/>
    <m/>
    <x v="0"/>
    <m/>
  </r>
  <r>
    <x v="5"/>
    <x v="33"/>
    <m/>
    <x v="1"/>
    <n v="1.5299999999999999E-2"/>
    <n v="0"/>
    <x v="1"/>
    <x v="0"/>
    <m/>
    <m/>
    <x v="0"/>
    <m/>
  </r>
  <r>
    <x v="5"/>
    <x v="69"/>
    <s v="LPR"/>
    <x v="2"/>
    <n v="1.2999999999999999E-2"/>
    <n v="0"/>
    <x v="1"/>
    <x v="0"/>
    <m/>
    <m/>
    <x v="0"/>
    <m/>
  </r>
  <r>
    <x v="5"/>
    <x v="80"/>
    <s v="PPP"/>
    <x v="1"/>
    <n v="9.9000000000000008E-3"/>
    <n v="0"/>
    <x v="1"/>
    <x v="0"/>
    <m/>
    <m/>
    <x v="0"/>
    <m/>
  </r>
  <r>
    <x v="5"/>
    <x v="92"/>
    <s v="IF"/>
    <x v="0"/>
    <n v="2.8E-3"/>
    <n v="0"/>
    <x v="1"/>
    <x v="0"/>
    <m/>
    <m/>
    <x v="0"/>
    <m/>
  </r>
  <r>
    <x v="5"/>
    <x v="93"/>
    <m/>
    <x v="2"/>
    <n v="2.0000000000000001E-4"/>
    <n v="0"/>
    <x v="1"/>
    <x v="0"/>
    <m/>
    <m/>
    <x v="0"/>
    <m/>
  </r>
  <r>
    <x v="6"/>
    <x v="67"/>
    <s v="PO"/>
    <x v="3"/>
    <n v="0.39179999999999998"/>
    <n v="207"/>
    <x v="0"/>
    <x v="0"/>
    <m/>
    <m/>
    <x v="0"/>
    <m/>
  </r>
  <r>
    <x v="6"/>
    <x v="68"/>
    <s v="PIS"/>
    <x v="2"/>
    <n v="0.2989"/>
    <n v="157"/>
    <x v="0"/>
    <x v="0"/>
    <m/>
    <m/>
    <x v="0"/>
    <m/>
  </r>
  <r>
    <x v="6"/>
    <x v="94"/>
    <s v="RP"/>
    <x v="1"/>
    <n v="0.1002"/>
    <n v="40"/>
    <x v="0"/>
    <x v="0"/>
    <m/>
    <m/>
    <x v="0"/>
    <m/>
  </r>
  <r>
    <x v="6"/>
    <x v="3"/>
    <s v="PSL"/>
    <x v="3"/>
    <n v="8.3599999999999994E-2"/>
    <n v="28"/>
    <x v="0"/>
    <x v="0"/>
    <m/>
    <m/>
    <x v="0"/>
    <m/>
  </r>
  <r>
    <x v="6"/>
    <x v="1"/>
    <s v="SLD"/>
    <x v="1"/>
    <n v="8.2400000000000001E-2"/>
    <n v="27"/>
    <x v="0"/>
    <x v="0"/>
    <m/>
    <m/>
    <x v="0"/>
    <m/>
  </r>
  <r>
    <x v="6"/>
    <x v="10"/>
    <s v="MN"/>
    <x v="4"/>
    <n v="1.9E-3"/>
    <n v="1"/>
    <x v="0"/>
    <x v="0"/>
    <m/>
    <m/>
    <x v="0"/>
    <m/>
  </r>
  <r>
    <x v="6"/>
    <x v="95"/>
    <s v="PJN"/>
    <x v="3"/>
    <n v="2.1899999999999999E-2"/>
    <n v="0"/>
    <x v="1"/>
    <x v="0"/>
    <m/>
    <m/>
    <x v="0"/>
    <m/>
  </r>
  <r>
    <x v="6"/>
    <x v="96"/>
    <s v="KNP"/>
    <x v="2"/>
    <n v="1.06E-2"/>
    <n v="0"/>
    <x v="1"/>
    <x v="0"/>
    <m/>
    <m/>
    <x v="0"/>
    <m/>
  </r>
  <r>
    <x v="6"/>
    <x v="97"/>
    <s v="PPP"/>
    <x v="1"/>
    <n v="5.4999999999999997E-3"/>
    <n v="0"/>
    <x v="1"/>
    <x v="0"/>
    <m/>
    <m/>
    <x v="0"/>
    <m/>
  </r>
  <r>
    <x v="6"/>
    <x v="98"/>
    <m/>
    <x v="2"/>
    <n v="2.3999999999999998E-3"/>
    <n v="0"/>
    <x v="1"/>
    <x v="0"/>
    <m/>
    <m/>
    <x v="0"/>
    <m/>
  </r>
  <r>
    <x v="6"/>
    <x v="33"/>
    <m/>
    <x v="1"/>
    <n v="6.9999999999999999E-4"/>
    <n v="0"/>
    <x v="1"/>
    <x v="0"/>
    <m/>
    <m/>
    <x v="0"/>
    <m/>
  </r>
  <r>
    <x v="7"/>
    <x v="68"/>
    <s v="PIS"/>
    <x v="3"/>
    <n v="0.37580000000000002"/>
    <n v="235"/>
    <x v="0"/>
    <x v="0"/>
    <m/>
    <m/>
    <x v="0"/>
    <m/>
  </r>
  <r>
    <x v="7"/>
    <x v="67"/>
    <s v="PO"/>
    <x v="0"/>
    <n v="0.2409"/>
    <n v="138"/>
    <x v="0"/>
    <x v="0"/>
    <m/>
    <m/>
    <x v="0"/>
    <m/>
  </r>
  <r>
    <x v="7"/>
    <x v="99"/>
    <m/>
    <x v="3"/>
    <n v="8.8099999999999998E-2"/>
    <n v="42"/>
    <x v="0"/>
    <x v="0"/>
    <m/>
    <m/>
    <x v="0"/>
    <m/>
  </r>
  <r>
    <x v="7"/>
    <x v="100"/>
    <s v="N"/>
    <x v="3"/>
    <n v="7.5999999999999998E-2"/>
    <n v="28"/>
    <x v="0"/>
    <x v="0"/>
    <m/>
    <m/>
    <x v="0"/>
    <m/>
  </r>
  <r>
    <x v="7"/>
    <x v="3"/>
    <s v="PSL"/>
    <x v="3"/>
    <n v="5.1299999999999998E-2"/>
    <n v="16"/>
    <x v="0"/>
    <x v="0"/>
    <m/>
    <m/>
    <x v="0"/>
    <m/>
  </r>
  <r>
    <x v="7"/>
    <x v="10"/>
    <s v="MN"/>
    <x v="4"/>
    <n v="1.8E-3"/>
    <n v="1"/>
    <x v="0"/>
    <x v="0"/>
    <m/>
    <m/>
    <x v="0"/>
    <m/>
  </r>
  <r>
    <x v="7"/>
    <x v="101"/>
    <m/>
    <x v="1"/>
    <n v="7.5499999999999998E-2"/>
    <n v="0"/>
    <x v="1"/>
    <x v="0"/>
    <m/>
    <m/>
    <x v="0"/>
    <m/>
  </r>
  <r>
    <x v="7"/>
    <x v="102"/>
    <s v="KORWIN"/>
    <x v="2"/>
    <n v="4.7600000000000003E-2"/>
    <n v="0"/>
    <x v="1"/>
    <x v="0"/>
    <m/>
    <m/>
    <x v="0"/>
    <m/>
  </r>
  <r>
    <x v="7"/>
    <x v="103"/>
    <m/>
    <x v="1"/>
    <n v="3.6200000000000003E-2"/>
    <n v="0"/>
    <x v="1"/>
    <x v="0"/>
    <m/>
    <m/>
    <x v="0"/>
    <m/>
  </r>
  <r>
    <x v="7"/>
    <x v="104"/>
    <s v="SPP"/>
    <x v="3"/>
    <n v="2.8E-3"/>
    <n v="0"/>
    <x v="1"/>
    <x v="0"/>
    <m/>
    <m/>
    <x v="0"/>
    <m/>
  </r>
  <r>
    <x v="7"/>
    <x v="105"/>
    <m/>
    <x v="4"/>
    <n v="1.1999999999999999E-3"/>
    <n v="0"/>
    <x v="1"/>
    <x v="0"/>
    <m/>
    <m/>
    <x v="0"/>
    <m/>
  </r>
  <r>
    <x v="7"/>
    <x v="106"/>
    <m/>
    <x v="4"/>
    <n v="1E-3"/>
    <n v="0"/>
    <x v="1"/>
    <x v="0"/>
    <m/>
    <m/>
    <x v="0"/>
    <m/>
  </r>
  <r>
    <x v="7"/>
    <x v="107"/>
    <m/>
    <x v="2"/>
    <n v="8.9999999999999998E-4"/>
    <n v="0"/>
    <x v="1"/>
    <x v="0"/>
    <m/>
    <m/>
    <x v="0"/>
    <m/>
  </r>
  <r>
    <x v="7"/>
    <x v="96"/>
    <s v="KNP"/>
    <x v="2"/>
    <n v="2.9999999999999997E-4"/>
    <n v="0"/>
    <x v="1"/>
    <x v="0"/>
    <m/>
    <m/>
    <x v="0"/>
    <m/>
  </r>
  <r>
    <x v="7"/>
    <x v="33"/>
    <m/>
    <x v="1"/>
    <n v="2.9999999999999997E-4"/>
    <n v="0"/>
    <x v="1"/>
    <x v="0"/>
    <m/>
    <m/>
    <x v="0"/>
    <m/>
  </r>
  <r>
    <x v="7"/>
    <x v="108"/>
    <m/>
    <x v="4"/>
    <n v="2.9999999999999997E-4"/>
    <n v="0"/>
    <x v="1"/>
    <x v="0"/>
    <m/>
    <m/>
    <x v="0"/>
    <m/>
  </r>
  <r>
    <x v="7"/>
    <x v="109"/>
    <m/>
    <x v="4"/>
    <n v="1E-4"/>
    <n v="0"/>
    <x v="1"/>
    <x v="0"/>
    <m/>
    <m/>
    <x v="0"/>
    <m/>
  </r>
  <r>
    <x v="8"/>
    <x v="68"/>
    <s v="PIS"/>
    <x v="3"/>
    <n v="0.43590000000000001"/>
    <n v="235"/>
    <x v="0"/>
    <x v="0"/>
    <m/>
    <m/>
    <x v="0"/>
    <m/>
  </r>
  <r>
    <x v="8"/>
    <x v="110"/>
    <s v="KO"/>
    <x v="0"/>
    <n v="0.27400000000000002"/>
    <n v="134"/>
    <x v="0"/>
    <x v="0"/>
    <m/>
    <m/>
    <x v="0"/>
    <m/>
  </r>
  <r>
    <x v="8"/>
    <x v="1"/>
    <s v="SLD"/>
    <x v="1"/>
    <n v="0.12559999999999999"/>
    <n v="49"/>
    <x v="0"/>
    <x v="0"/>
    <m/>
    <m/>
    <x v="0"/>
    <m/>
  </r>
  <r>
    <x v="8"/>
    <x v="3"/>
    <s v="PSL"/>
    <x v="3"/>
    <n v="8.5500000000000007E-2"/>
    <n v="30"/>
    <x v="0"/>
    <x v="0"/>
    <m/>
    <m/>
    <x v="0"/>
    <m/>
  </r>
  <r>
    <x v="8"/>
    <x v="111"/>
    <s v="KORWIN"/>
    <x v="2"/>
    <n v="6.8099999999999994E-2"/>
    <n v="11"/>
    <x v="0"/>
    <x v="0"/>
    <m/>
    <m/>
    <x v="0"/>
    <m/>
  </r>
  <r>
    <x v="8"/>
    <x v="10"/>
    <s v="MN"/>
    <x v="4"/>
    <n v="1.6999999999999999E-3"/>
    <n v="1"/>
    <x v="0"/>
    <x v="0"/>
    <m/>
    <m/>
    <x v="0"/>
    <m/>
  </r>
  <r>
    <x v="8"/>
    <x v="112"/>
    <m/>
    <x v="4"/>
    <n v="7.7999999999999996E-3"/>
    <n v="0"/>
    <x v="1"/>
    <x v="0"/>
    <m/>
    <m/>
    <x v="0"/>
    <m/>
  </r>
  <r>
    <x v="8"/>
    <x v="113"/>
    <m/>
    <x v="2"/>
    <n v="1E-3"/>
    <n v="0"/>
    <x v="1"/>
    <x v="0"/>
    <m/>
    <m/>
    <x v="0"/>
    <m/>
  </r>
  <r>
    <x v="8"/>
    <x v="114"/>
    <s v="AZEIR"/>
    <x v="1"/>
    <n v="2.9999999999999997E-4"/>
    <n v="0"/>
    <x v="1"/>
    <x v="0"/>
    <m/>
    <m/>
    <x v="0"/>
    <m/>
  </r>
  <r>
    <x v="8"/>
    <x v="98"/>
    <m/>
    <x v="2"/>
    <n v="1E-4"/>
    <n v="0"/>
    <x v="1"/>
    <x v="0"/>
    <m/>
    <m/>
    <x v="0"/>
    <m/>
  </r>
  <r>
    <x v="9"/>
    <x v="68"/>
    <s v="PIS"/>
    <x v="3"/>
    <n v="0.3538"/>
    <n v="194"/>
    <x v="0"/>
    <x v="0"/>
    <m/>
    <m/>
    <x v="0"/>
    <m/>
  </r>
  <r>
    <x v="9"/>
    <x v="110"/>
    <s v="KO"/>
    <x v="0"/>
    <n v="0.307"/>
    <n v="157"/>
    <x v="0"/>
    <x v="0"/>
    <m/>
    <m/>
    <x v="0"/>
    <m/>
  </r>
  <r>
    <x v="9"/>
    <x v="115"/>
    <m/>
    <x v="3"/>
    <n v="0.14399999999999999"/>
    <n v="65"/>
    <x v="0"/>
    <x v="0"/>
    <m/>
    <m/>
    <x v="0"/>
    <m/>
  </r>
  <r>
    <x v="9"/>
    <x v="116"/>
    <m/>
    <x v="1"/>
    <n v="8.6099999999999996E-2"/>
    <n v="26"/>
    <x v="0"/>
    <x v="0"/>
    <m/>
    <m/>
    <x v="0"/>
    <m/>
  </r>
  <r>
    <x v="9"/>
    <x v="117"/>
    <m/>
    <x v="2"/>
    <n v="7.1599999999999997E-2"/>
    <n v="18"/>
    <x v="0"/>
    <x v="0"/>
    <m/>
    <m/>
    <x v="0"/>
    <m/>
  </r>
  <r>
    <x v="9"/>
    <x v="112"/>
    <m/>
    <x v="4"/>
    <n v="1.8599999999999998E-2"/>
    <n v="0"/>
    <x v="1"/>
    <x v="0"/>
    <m/>
    <m/>
    <x v="0"/>
    <m/>
  </r>
  <r>
    <x v="9"/>
    <x v="118"/>
    <s v="PJJ"/>
    <x v="2"/>
    <n v="1.6299999999999999E-2"/>
    <n v="0"/>
    <x v="1"/>
    <x v="0"/>
    <m/>
    <m/>
    <x v="0"/>
    <m/>
  </r>
  <r>
    <x v="9"/>
    <x v="10"/>
    <s v="MN"/>
    <x v="4"/>
    <n v="1.1999999999999999E-3"/>
    <n v="0"/>
    <x v="1"/>
    <x v="0"/>
    <m/>
    <m/>
    <x v="0"/>
    <m/>
  </r>
  <r>
    <x v="9"/>
    <x v="119"/>
    <s v="RDiP"/>
    <x v="1"/>
    <n v="1.1999999999999999E-3"/>
    <n v="0"/>
    <x v="1"/>
    <x v="0"/>
    <m/>
    <m/>
    <x v="0"/>
    <m/>
  </r>
  <r>
    <x v="9"/>
    <x v="120"/>
    <m/>
    <x v="4"/>
    <n v="2.0000000000000001E-4"/>
    <n v="0"/>
    <x v="1"/>
    <x v="0"/>
    <m/>
    <m/>
    <x v="0"/>
    <m/>
  </r>
  <r>
    <x v="9"/>
    <x v="121"/>
    <m/>
    <x v="4"/>
    <n v="1E-4"/>
    <n v="0"/>
    <x v="1"/>
    <x v="0"/>
    <m/>
    <m/>
    <x v="0"/>
    <m/>
  </r>
  <r>
    <x v="9"/>
    <x v="122"/>
    <s v="RNP"/>
    <x v="2"/>
    <n v="0"/>
    <n v="0"/>
    <x v="1"/>
    <x v="0"/>
    <m/>
    <m/>
    <x v="0"/>
    <m/>
  </r>
  <r>
    <x v="10"/>
    <x v="123"/>
    <s v="PC"/>
    <x v="3"/>
    <m/>
    <m/>
    <x v="2"/>
    <x v="1"/>
    <s v="Lech"/>
    <s v="Wałęsa"/>
    <x v="1"/>
    <n v="0.39960000000000001"/>
  </r>
  <r>
    <x v="10"/>
    <x v="124"/>
    <m/>
    <x v="3"/>
    <m/>
    <m/>
    <x v="2"/>
    <x v="1"/>
    <s v="Stanis÷aw"/>
    <s v="TymiŽski"/>
    <x v="2"/>
    <n v="0.23100000000000001"/>
  </r>
  <r>
    <x v="10"/>
    <x v="125"/>
    <s v="ROAD"/>
    <x v="0"/>
    <m/>
    <m/>
    <x v="2"/>
    <x v="1"/>
    <s v="Tadeusz "/>
    <s v="Mazowiecki"/>
    <x v="2"/>
    <n v="0.18079999999999999"/>
  </r>
  <r>
    <x v="10"/>
    <x v="126"/>
    <s v="SdRP"/>
    <x v="1"/>
    <m/>
    <m/>
    <x v="2"/>
    <x v="1"/>
    <s v="W÷odzimierz"/>
    <s v="Cimosiewicz"/>
    <x v="2"/>
    <n v="9.2100000000000001E-2"/>
  </r>
  <r>
    <x v="10"/>
    <x v="3"/>
    <s v="PSL"/>
    <x v="3"/>
    <m/>
    <m/>
    <x v="2"/>
    <x v="1"/>
    <s v="Roman"/>
    <s v="Bartoszcze"/>
    <x v="3"/>
    <n v="7.1499999999999994E-2"/>
  </r>
  <r>
    <x v="10"/>
    <x v="127"/>
    <s v="KPN"/>
    <x v="2"/>
    <m/>
    <m/>
    <x v="2"/>
    <x v="1"/>
    <s v="Leszek "/>
    <s v="Moczulski"/>
    <x v="2"/>
    <n v="2.5000000000000001E-2"/>
  </r>
  <r>
    <x v="11"/>
    <x v="126"/>
    <s v="SdRP"/>
    <x v="0"/>
    <m/>
    <m/>
    <x v="2"/>
    <x v="1"/>
    <s v="Aleksander"/>
    <s v="Kwa†niewski"/>
    <x v="3"/>
    <n v="0.35110000000000002"/>
  </r>
  <r>
    <x v="11"/>
    <x v="128"/>
    <s v="SND"/>
    <x v="0"/>
    <m/>
    <m/>
    <x v="2"/>
    <x v="1"/>
    <s v="Lech"/>
    <s v="Wa÷®sa"/>
    <x v="1"/>
    <n v="0.33110000000000001"/>
  </r>
  <r>
    <x v="11"/>
    <x v="129"/>
    <s v="UW"/>
    <x v="1"/>
    <m/>
    <m/>
    <x v="2"/>
    <x v="1"/>
    <s v="Jacek"/>
    <s v="KuroŽ"/>
    <x v="2"/>
    <n v="9.2200000000000004E-2"/>
  </r>
  <r>
    <x v="11"/>
    <x v="130"/>
    <s v="RdR"/>
    <x v="2"/>
    <m/>
    <m/>
    <x v="2"/>
    <x v="1"/>
    <s v="Jan "/>
    <s v="Olszewski"/>
    <x v="2"/>
    <n v="6.8599999999999994E-2"/>
  </r>
  <r>
    <x v="11"/>
    <x v="3"/>
    <s v="PSL"/>
    <x v="3"/>
    <m/>
    <m/>
    <x v="2"/>
    <x v="1"/>
    <s v="Waldemar"/>
    <s v="Pawlak"/>
    <x v="2"/>
    <n v="4.3099999999999999E-2"/>
  </r>
  <r>
    <x v="11"/>
    <x v="29"/>
    <s v="UP"/>
    <x v="4"/>
    <m/>
    <m/>
    <x v="2"/>
    <x v="1"/>
    <s v="Tadeusz"/>
    <s v="ZieliŽski"/>
    <x v="2"/>
    <n v="3.5299999999999998E-2"/>
  </r>
  <r>
    <x v="11"/>
    <x v="131"/>
    <s v="SLCh"/>
    <x v="3"/>
    <m/>
    <m/>
    <x v="2"/>
    <x v="1"/>
    <s v="Hanna "/>
    <s v="Gronkiewicz-Waltz"/>
    <x v="2"/>
    <n v="2.76E-2"/>
  </r>
  <r>
    <x v="11"/>
    <x v="15"/>
    <s v="UPR"/>
    <x v="2"/>
    <m/>
    <m/>
    <x v="2"/>
    <x v="1"/>
    <s v="Janusz"/>
    <s v="Korwin-Mikke"/>
    <x v="2"/>
    <n v="2.4E-2"/>
  </r>
  <r>
    <x v="11"/>
    <x v="132"/>
    <s v="PS"/>
    <x v="1"/>
    <m/>
    <m/>
    <x v="2"/>
    <x v="1"/>
    <s v="Andrzej"/>
    <s v="Lepper"/>
    <x v="1"/>
    <n v="1.32E-2"/>
  </r>
  <r>
    <x v="11"/>
    <x v="133"/>
    <m/>
    <x v="2"/>
    <m/>
    <m/>
    <x v="2"/>
    <x v="1"/>
    <s v="Jan "/>
    <s v="Pietrzak"/>
    <x v="2"/>
    <n v="1.12E-2"/>
  </r>
  <r>
    <x v="11"/>
    <x v="133"/>
    <m/>
    <x v="4"/>
    <m/>
    <m/>
    <x v="2"/>
    <x v="1"/>
    <s v="Tadeusz "/>
    <s v="Koluk"/>
    <x v="2"/>
    <n v="1.5E-3"/>
  </r>
  <r>
    <x v="11"/>
    <x v="133"/>
    <m/>
    <x v="2"/>
    <m/>
    <m/>
    <x v="2"/>
    <x v="1"/>
    <s v="Kazimierz"/>
    <s v="Piotrowicz"/>
    <x v="1"/>
    <n v="6.9999999999999999E-4"/>
  </r>
  <r>
    <x v="11"/>
    <x v="134"/>
    <m/>
    <x v="2"/>
    <m/>
    <m/>
    <x v="2"/>
    <x v="1"/>
    <s v="Leszek "/>
    <s v="Bubel"/>
    <x v="3"/>
    <n v="4.0000000000000002E-4"/>
  </r>
  <r>
    <x v="12"/>
    <x v="1"/>
    <s v="SLD"/>
    <x v="0"/>
    <m/>
    <m/>
    <x v="2"/>
    <x v="1"/>
    <s v="Aleksander"/>
    <s v="Kwa†niewski"/>
    <x v="3"/>
    <n v="0.53900000000000003"/>
  </r>
  <r>
    <x v="12"/>
    <x v="135"/>
    <s v="SKL"/>
    <x v="3"/>
    <m/>
    <m/>
    <x v="2"/>
    <x v="1"/>
    <s v="Andrzej"/>
    <s v="Olechowski"/>
    <x v="2"/>
    <n v="0.17299999999999999"/>
  </r>
  <r>
    <x v="12"/>
    <x v="136"/>
    <s v="RS"/>
    <x v="3"/>
    <m/>
    <m/>
    <x v="2"/>
    <x v="1"/>
    <s v="Marian"/>
    <s v="Krzaklewski"/>
    <x v="2"/>
    <n v="0.15570000000000001"/>
  </r>
  <r>
    <x v="12"/>
    <x v="3"/>
    <s v="PSL"/>
    <x v="4"/>
    <m/>
    <m/>
    <x v="2"/>
    <x v="1"/>
    <s v="Jaros÷aw"/>
    <s v="Kalinowski"/>
    <x v="2"/>
    <n v="5.9499999999999997E-2"/>
  </r>
  <r>
    <x v="12"/>
    <x v="132"/>
    <s v="PS"/>
    <x v="1"/>
    <m/>
    <m/>
    <x v="2"/>
    <x v="1"/>
    <s v="Andrzej"/>
    <s v="Lepper"/>
    <x v="1"/>
    <n v="3.0499999999999999E-2"/>
  </r>
  <r>
    <x v="12"/>
    <x v="15"/>
    <s v="UPR"/>
    <x v="2"/>
    <m/>
    <m/>
    <x v="2"/>
    <x v="1"/>
    <s v="Janusz"/>
    <s v="Korwin-Mikke"/>
    <x v="2"/>
    <n v="1.43E-2"/>
  </r>
  <r>
    <x v="12"/>
    <x v="137"/>
    <s v="ChDRP"/>
    <x v="3"/>
    <m/>
    <m/>
    <x v="2"/>
    <x v="1"/>
    <s v="Lech"/>
    <s v="Wa÷®sa"/>
    <x v="1"/>
    <n v="1.01E-2"/>
  </r>
  <r>
    <x v="12"/>
    <x v="138"/>
    <s v="PP"/>
    <x v="2"/>
    <m/>
    <m/>
    <x v="2"/>
    <x v="1"/>
    <s v="Jan"/>
    <s v="opuszaŽski"/>
    <x v="2"/>
    <n v="7.9000000000000008E-3"/>
  </r>
  <r>
    <x v="12"/>
    <x v="139"/>
    <m/>
    <x v="2"/>
    <m/>
    <m/>
    <x v="2"/>
    <x v="1"/>
    <s v="Dariusz"/>
    <s v="Grabowski"/>
    <x v="2"/>
    <n v="5.1000000000000004E-3"/>
  </r>
  <r>
    <x v="12"/>
    <x v="73"/>
    <s v="PPS"/>
    <x v="1"/>
    <m/>
    <m/>
    <x v="2"/>
    <x v="1"/>
    <s v="Piotr "/>
    <s v="Ikonowicz"/>
    <x v="2"/>
    <n v="2.2000000000000001E-3"/>
  </r>
  <r>
    <x v="12"/>
    <x v="140"/>
    <s v="SND"/>
    <x v="2"/>
    <m/>
    <m/>
    <x v="2"/>
    <x v="1"/>
    <s v="Tadeusz"/>
    <s v="Wilecki"/>
    <x v="2"/>
    <n v="1.6000000000000001E-3"/>
  </r>
  <r>
    <x v="12"/>
    <x v="141"/>
    <m/>
    <x v="4"/>
    <m/>
    <m/>
    <x v="2"/>
    <x v="1"/>
    <s v="Bogdan"/>
    <s v="Paw÷owski"/>
    <x v="2"/>
    <n v="1E-3"/>
  </r>
  <r>
    <x v="4"/>
    <x v="142"/>
    <s v="PIS"/>
    <x v="3"/>
    <m/>
    <m/>
    <x v="2"/>
    <x v="1"/>
    <s v="Lech "/>
    <s v="KaczyŽski"/>
    <x v="2"/>
    <n v="0.33100000000000002"/>
  </r>
  <r>
    <x v="4"/>
    <x v="67"/>
    <s v="PO"/>
    <x v="0"/>
    <m/>
    <m/>
    <x v="2"/>
    <x v="1"/>
    <s v="Donald "/>
    <s v="Tusk"/>
    <x v="2"/>
    <n v="0.36330000000000001"/>
  </r>
  <r>
    <x v="4"/>
    <x v="132"/>
    <s v="PS"/>
    <x v="1"/>
    <m/>
    <m/>
    <x v="2"/>
    <x v="1"/>
    <s v="Andrzej"/>
    <s v="Lepper"/>
    <x v="1"/>
    <n v="0.15110000000000001"/>
  </r>
  <r>
    <x v="4"/>
    <x v="76"/>
    <s v="SDPL"/>
    <x v="0"/>
    <m/>
    <m/>
    <x v="2"/>
    <x v="1"/>
    <s v="Marek "/>
    <s v="Borowski"/>
    <x v="2"/>
    <n v="0.1033"/>
  </r>
  <r>
    <x v="4"/>
    <x v="3"/>
    <s v="PSL"/>
    <x v="4"/>
    <m/>
    <m/>
    <x v="2"/>
    <x v="1"/>
    <s v="Jaros÷aw"/>
    <s v="Kalinowski"/>
    <x v="2"/>
    <n v="1.7999999999999999E-2"/>
  </r>
  <r>
    <x v="4"/>
    <x v="15"/>
    <s v="UPR"/>
    <x v="2"/>
    <m/>
    <m/>
    <x v="2"/>
    <x v="1"/>
    <s v="Janusz"/>
    <s v="Korwin-Mikke"/>
    <x v="2"/>
    <n v="1.43E-2"/>
  </r>
  <r>
    <x v="4"/>
    <x v="133"/>
    <m/>
    <x v="3"/>
    <m/>
    <m/>
    <x v="2"/>
    <x v="1"/>
    <s v="Henryka "/>
    <s v="Bochniarz"/>
    <x v="2"/>
    <n v="1.26E-2"/>
  </r>
  <r>
    <x v="4"/>
    <x v="133"/>
    <m/>
    <x v="4"/>
    <m/>
    <m/>
    <x v="2"/>
    <x v="1"/>
    <s v="Liwiusz"/>
    <s v="Ilasz"/>
    <x v="2"/>
    <n v="2.0999999999999999E-3"/>
  </r>
  <r>
    <x v="4"/>
    <x v="75"/>
    <s v="PUG"/>
    <x v="4"/>
    <m/>
    <m/>
    <x v="2"/>
    <x v="1"/>
    <s v="Stanis÷aw"/>
    <s v="TymiŽski"/>
    <x v="3"/>
    <n v="1.6000000000000001E-3"/>
  </r>
  <r>
    <x v="4"/>
    <x v="81"/>
    <s v="PPN"/>
    <x v="2"/>
    <m/>
    <m/>
    <x v="2"/>
    <x v="1"/>
    <s v="Leszek "/>
    <s v="Bubel"/>
    <x v="3"/>
    <n v="1.2999999999999999E-3"/>
  </r>
  <r>
    <x v="4"/>
    <x v="143"/>
    <s v="ONP-LP"/>
    <x v="2"/>
    <m/>
    <m/>
    <x v="2"/>
    <x v="1"/>
    <s v="Jan "/>
    <s v="Pyszko"/>
    <x v="2"/>
    <n v="6.9999999999999999E-4"/>
  </r>
  <r>
    <x v="4"/>
    <x v="144"/>
    <m/>
    <x v="2"/>
    <m/>
    <m/>
    <x v="2"/>
    <x v="1"/>
    <s v="Adam "/>
    <s v="S÷omka"/>
    <x v="2"/>
    <n v="5.9999999999999995E-4"/>
  </r>
  <r>
    <x v="13"/>
    <x v="67"/>
    <s v="PO"/>
    <x v="0"/>
    <m/>
    <m/>
    <x v="2"/>
    <x v="1"/>
    <s v="Bronis÷aw"/>
    <s v="Komorowski"/>
    <x v="2"/>
    <n v="0.41539999999999999"/>
  </r>
  <r>
    <x v="13"/>
    <x v="142"/>
    <s v="PIS"/>
    <x v="3"/>
    <m/>
    <m/>
    <x v="2"/>
    <x v="1"/>
    <s v="Jaros÷aw"/>
    <s v="KaczyŽski"/>
    <x v="2"/>
    <n v="0.36459999999999998"/>
  </r>
  <r>
    <x v="13"/>
    <x v="1"/>
    <s v="SLD"/>
    <x v="0"/>
    <m/>
    <m/>
    <x v="2"/>
    <x v="1"/>
    <s v="Grzegorz"/>
    <s v="Napieralski"/>
    <x v="2"/>
    <n v="0.1368"/>
  </r>
  <r>
    <x v="13"/>
    <x v="145"/>
    <s v="WiP"/>
    <x v="2"/>
    <m/>
    <m/>
    <x v="2"/>
    <x v="1"/>
    <s v="Janusz"/>
    <s v="Korwin-Mikke"/>
    <x v="2"/>
    <n v="2.4799999999999999E-2"/>
  </r>
  <r>
    <x v="13"/>
    <x v="3"/>
    <s v="PSL"/>
    <x v="4"/>
    <m/>
    <m/>
    <x v="2"/>
    <x v="1"/>
    <s v="Wldemar"/>
    <s v="Pawlak"/>
    <x v="2"/>
    <n v="1.7500000000000002E-2"/>
  </r>
  <r>
    <x v="13"/>
    <x v="18"/>
    <s v="SD"/>
    <x v="3"/>
    <m/>
    <m/>
    <x v="2"/>
    <x v="1"/>
    <s v="Andrzej"/>
    <s v="Olechowski"/>
    <x v="2"/>
    <n v="1.44E-2"/>
  </r>
  <r>
    <x v="13"/>
    <x v="132"/>
    <s v="PS"/>
    <x v="1"/>
    <m/>
    <m/>
    <x v="2"/>
    <x v="1"/>
    <s v="Andrzej"/>
    <s v="Lepper"/>
    <x v="1"/>
    <n v="1.2800000000000001E-2"/>
  </r>
  <r>
    <x v="13"/>
    <x v="146"/>
    <m/>
    <x v="2"/>
    <m/>
    <m/>
    <x v="2"/>
    <x v="1"/>
    <s v="Marek "/>
    <s v="Jurek"/>
    <x v="2"/>
    <n v="1.06E-2"/>
  </r>
  <r>
    <x v="13"/>
    <x v="147"/>
    <m/>
    <x v="1"/>
    <m/>
    <m/>
    <x v="2"/>
    <x v="1"/>
    <s v="Bogus÷aw "/>
    <s v="Zi®tek"/>
    <x v="3"/>
    <n v="1.8E-3"/>
  </r>
  <r>
    <x v="13"/>
    <x v="133"/>
    <m/>
    <x v="4"/>
    <m/>
    <m/>
    <x v="2"/>
    <x v="1"/>
    <s v="Kornel"/>
    <s v="Morawiecki"/>
    <x v="2"/>
    <n v="1.2999999999999999E-3"/>
  </r>
  <r>
    <x v="7"/>
    <x v="142"/>
    <s v="PIS"/>
    <x v="3"/>
    <m/>
    <m/>
    <x v="2"/>
    <x v="1"/>
    <s v="Andrzej "/>
    <s v="Duda"/>
    <x v="2"/>
    <n v="0.34760000000000002"/>
  </r>
  <r>
    <x v="7"/>
    <x v="67"/>
    <s v="PO"/>
    <x v="0"/>
    <m/>
    <m/>
    <x v="2"/>
    <x v="1"/>
    <s v="Bronis÷aw"/>
    <s v="Komorowski"/>
    <x v="2"/>
    <n v="0.3377"/>
  </r>
  <r>
    <x v="7"/>
    <x v="133"/>
    <m/>
    <x v="3"/>
    <m/>
    <m/>
    <x v="2"/>
    <x v="1"/>
    <s v="Pawe÷ "/>
    <s v="Kukiz"/>
    <x v="3"/>
    <n v="0.20799999999999999"/>
  </r>
  <r>
    <x v="7"/>
    <x v="96"/>
    <s v="KNP"/>
    <x v="2"/>
    <m/>
    <m/>
    <x v="2"/>
    <x v="1"/>
    <s v="Janusz"/>
    <s v="Korwin-Mikke"/>
    <x v="2"/>
    <n v="3.2599999999999997E-2"/>
  </r>
  <r>
    <x v="7"/>
    <x v="1"/>
    <s v="SLD"/>
    <x v="0"/>
    <m/>
    <m/>
    <x v="2"/>
    <x v="1"/>
    <s v="Magdalena "/>
    <s v="Og?rek"/>
    <x v="2"/>
    <n v="2.3800000000000002E-2"/>
  </r>
  <r>
    <x v="7"/>
    <x v="3"/>
    <s v="PSL"/>
    <x v="4"/>
    <m/>
    <m/>
    <x v="2"/>
    <x v="1"/>
    <s v="Adam "/>
    <s v="Jarubas"/>
    <x v="2"/>
    <n v="1.6E-2"/>
  </r>
  <r>
    <x v="7"/>
    <x v="148"/>
    <m/>
    <x v="1"/>
    <m/>
    <m/>
    <x v="2"/>
    <x v="1"/>
    <s v="Janusz"/>
    <s v="Palikot"/>
    <x v="2"/>
    <n v="1.4200000000000001E-2"/>
  </r>
  <r>
    <x v="7"/>
    <x v="133"/>
    <m/>
    <x v="2"/>
    <m/>
    <m/>
    <x v="2"/>
    <x v="1"/>
    <s v="Grzegorz"/>
    <s v="Braun"/>
    <x v="2"/>
    <n v="8.3000000000000001E-3"/>
  </r>
  <r>
    <x v="7"/>
    <x v="149"/>
    <s v="RN"/>
    <x v="2"/>
    <m/>
    <m/>
    <x v="2"/>
    <x v="1"/>
    <s v="Marian"/>
    <s v="Kowalski"/>
    <x v="4"/>
    <n v="5.1999999999999998E-3"/>
  </r>
  <r>
    <x v="7"/>
    <x v="150"/>
    <m/>
    <x v="2"/>
    <m/>
    <m/>
    <x v="2"/>
    <x v="1"/>
    <s v="Jacek "/>
    <s v="Wilk"/>
    <x v="2"/>
    <n v="4.5999999999999999E-3"/>
  </r>
  <r>
    <x v="7"/>
    <x v="151"/>
    <s v="KNP"/>
    <x v="0"/>
    <m/>
    <m/>
    <x v="2"/>
    <x v="1"/>
    <s v="Pawe÷ "/>
    <s v="Tanajno"/>
    <x v="2"/>
    <n v="2E-3"/>
  </r>
  <r>
    <x v="14"/>
    <x v="142"/>
    <s v="PIS"/>
    <x v="3"/>
    <m/>
    <m/>
    <x v="2"/>
    <x v="1"/>
    <s v="Andrzej "/>
    <s v="Duda"/>
    <x v="2"/>
    <n v="0.435"/>
  </r>
  <r>
    <x v="14"/>
    <x v="67"/>
    <s v="PO"/>
    <x v="0"/>
    <m/>
    <m/>
    <x v="2"/>
    <x v="1"/>
    <s v="Rafa÷"/>
    <s v="Trzaskowski"/>
    <x v="2"/>
    <n v="0.30459999999999998"/>
  </r>
  <r>
    <x v="14"/>
    <x v="133"/>
    <m/>
    <x v="4"/>
    <m/>
    <m/>
    <x v="2"/>
    <x v="1"/>
    <s v="Szymon"/>
    <s v="Ho÷ownia"/>
    <x v="3"/>
    <n v="0.13869999999999999"/>
  </r>
  <r>
    <x v="14"/>
    <x v="152"/>
    <s v="KORWiN"/>
    <x v="2"/>
    <m/>
    <m/>
    <x v="2"/>
    <x v="1"/>
    <s v="Krzysztof "/>
    <s v="Bosak"/>
    <x v="3"/>
    <n v="6.7799999999999999E-2"/>
  </r>
  <r>
    <x v="14"/>
    <x v="3"/>
    <s v="PSL"/>
    <x v="4"/>
    <m/>
    <m/>
    <x v="2"/>
    <x v="1"/>
    <s v="W÷adys÷aw "/>
    <s v="Kosiniak-Kamysz"/>
    <x v="2"/>
    <n v="2.3599999999999999E-2"/>
  </r>
  <r>
    <x v="14"/>
    <x v="153"/>
    <m/>
    <x v="1"/>
    <m/>
    <m/>
    <x v="2"/>
    <x v="1"/>
    <s v="Robert"/>
    <s v="BiedroŽ"/>
    <x v="2"/>
    <n v="2.2200000000000001E-2"/>
  </r>
  <r>
    <x v="14"/>
    <x v="96"/>
    <m/>
    <x v="2"/>
    <m/>
    <m/>
    <x v="2"/>
    <x v="1"/>
    <s v="Stanis÷aw"/>
    <s v="ű?÷tek"/>
    <x v="3"/>
    <n v="2.3E-3"/>
  </r>
  <r>
    <x v="14"/>
    <x v="154"/>
    <m/>
    <x v="3"/>
    <m/>
    <m/>
    <x v="2"/>
    <x v="1"/>
    <s v="Marek "/>
    <s v="Jakubiak"/>
    <x v="3"/>
    <n v="1.6999999999999999E-3"/>
  </r>
  <r>
    <x v="14"/>
    <x v="150"/>
    <m/>
    <x v="0"/>
    <m/>
    <m/>
    <x v="2"/>
    <x v="1"/>
    <s v="Pawe÷ "/>
    <s v="Tanajno"/>
    <x v="2"/>
    <n v="1.4E-3"/>
  </r>
  <r>
    <x v="14"/>
    <x v="29"/>
    <s v="UP"/>
    <x v="1"/>
    <m/>
    <m/>
    <x v="2"/>
    <x v="1"/>
    <s v="Waldemar "/>
    <s v="Witkowski"/>
    <x v="2"/>
    <n v="1.4E-3"/>
  </r>
  <r>
    <x v="14"/>
    <x v="155"/>
    <m/>
    <x v="2"/>
    <m/>
    <m/>
    <x v="2"/>
    <x v="1"/>
    <s v="Miros÷aw "/>
    <s v="Piotrowski"/>
    <x v="2"/>
    <n v="1.1000000000000001E-3"/>
  </r>
  <r>
    <x v="15"/>
    <x v="142"/>
    <s v="PIS"/>
    <x v="3"/>
    <m/>
    <m/>
    <x v="2"/>
    <x v="1"/>
    <s v="Karol "/>
    <s v="Nawrocki"/>
    <x v="2"/>
    <n v="0.2954"/>
  </r>
  <r>
    <x v="15"/>
    <x v="67"/>
    <s v="PO"/>
    <x v="0"/>
    <m/>
    <m/>
    <x v="2"/>
    <x v="1"/>
    <s v="Rafa÷"/>
    <s v="Trzaskowski"/>
    <x v="2"/>
    <n v="0.31359999999999999"/>
  </r>
  <r>
    <x v="15"/>
    <x v="152"/>
    <m/>
    <x v="2"/>
    <m/>
    <m/>
    <x v="2"/>
    <x v="1"/>
    <s v="S÷awomir"/>
    <s v="Mentzen"/>
    <x v="2"/>
    <n v="0.14810000000000001"/>
  </r>
  <r>
    <x v="15"/>
    <x v="156"/>
    <m/>
    <x v="2"/>
    <m/>
    <m/>
    <x v="2"/>
    <x v="1"/>
    <s v="Grzegorz"/>
    <s v="Braun"/>
    <x v="2"/>
    <n v="6.3399999999999998E-2"/>
  </r>
  <r>
    <x v="15"/>
    <x v="157"/>
    <m/>
    <x v="4"/>
    <m/>
    <m/>
    <x v="2"/>
    <x v="1"/>
    <s v="Szymon "/>
    <s v="Ho÷ownia"/>
    <x v="3"/>
    <n v="4.99E-2"/>
  </r>
  <r>
    <x v="15"/>
    <x v="103"/>
    <m/>
    <x v="1"/>
    <m/>
    <m/>
    <x v="2"/>
    <x v="1"/>
    <s v="Adrian"/>
    <s v="Zandberg"/>
    <x v="2"/>
    <n v="4.8599999999999997E-2"/>
  </r>
  <r>
    <x v="15"/>
    <x v="116"/>
    <m/>
    <x v="1"/>
    <m/>
    <m/>
    <x v="2"/>
    <x v="1"/>
    <s v="Magdalena "/>
    <s v="Biejat"/>
    <x v="2"/>
    <n v="4.2299999999999997E-2"/>
  </r>
  <r>
    <x v="15"/>
    <x v="133"/>
    <m/>
    <x v="4"/>
    <m/>
    <m/>
    <x v="2"/>
    <x v="1"/>
    <s v="Krzysztof "/>
    <s v="Stanowski"/>
    <x v="3"/>
    <n v="1.24E-2"/>
  </r>
  <r>
    <x v="15"/>
    <x v="133"/>
    <m/>
    <x v="1"/>
    <m/>
    <m/>
    <x v="2"/>
    <x v="1"/>
    <s v="Joanna"/>
    <s v="Senyszyn"/>
    <x v="2"/>
    <n v="1.09E-2"/>
  </r>
  <r>
    <x v="15"/>
    <x v="158"/>
    <m/>
    <x v="3"/>
    <m/>
    <m/>
    <x v="2"/>
    <x v="1"/>
    <s v="Marek "/>
    <s v="Jakubiak"/>
    <x v="3"/>
    <n v="7.7000000000000002E-3"/>
  </r>
  <r>
    <x v="15"/>
    <x v="159"/>
    <m/>
    <x v="4"/>
    <m/>
    <m/>
    <x v="2"/>
    <x v="1"/>
    <s v="Artur"/>
    <s v="Bartoszewicz"/>
    <x v="2"/>
    <n v="4.8999999999999998E-3"/>
  </r>
  <r>
    <x v="15"/>
    <x v="133"/>
    <m/>
    <x v="1"/>
    <m/>
    <m/>
    <x v="2"/>
    <x v="1"/>
    <s v="Maciej"/>
    <s v="Maciak"/>
    <x v="3"/>
    <n v="1.9E-3"/>
  </r>
  <r>
    <x v="15"/>
    <x v="112"/>
    <m/>
    <x v="3"/>
    <m/>
    <m/>
    <x v="2"/>
    <x v="1"/>
    <s v="Marek "/>
    <s v="Woch"/>
    <x v="2"/>
    <n v="8.9999999999999998E-4"/>
  </r>
  <r>
    <x v="0"/>
    <x v="0"/>
    <s v="UD"/>
    <x v="0"/>
    <m/>
    <n v="21"/>
    <x v="0"/>
    <x v="2"/>
    <m/>
    <m/>
    <x v="0"/>
    <n v="0.16420000000000001"/>
  </r>
  <r>
    <x v="0"/>
    <x v="8"/>
    <m/>
    <x v="4"/>
    <m/>
    <n v="11"/>
    <x v="0"/>
    <x v="2"/>
    <m/>
    <m/>
    <x v="0"/>
    <n v="9.6799999999999997E-2"/>
  </r>
  <r>
    <x v="0"/>
    <x v="5"/>
    <m/>
    <x v="3"/>
    <m/>
    <n v="9"/>
    <x v="0"/>
    <x v="2"/>
    <m/>
    <m/>
    <x v="0"/>
    <n v="9.0399999999999994E-2"/>
  </r>
  <r>
    <x v="0"/>
    <x v="2"/>
    <m/>
    <x v="2"/>
    <m/>
    <n v="9"/>
    <x v="0"/>
    <x v="2"/>
    <m/>
    <m/>
    <x v="0"/>
    <n v="8.7800000000000003E-2"/>
  </r>
  <r>
    <x v="0"/>
    <x v="3"/>
    <s v="PSL"/>
    <x v="3"/>
    <m/>
    <n v="8"/>
    <x v="0"/>
    <x v="2"/>
    <m/>
    <m/>
    <x v="0"/>
    <n v="7.4999999999999997E-2"/>
  </r>
  <r>
    <x v="0"/>
    <x v="7"/>
    <s v="PSL-PL"/>
    <x v="3"/>
    <m/>
    <n v="7"/>
    <x v="0"/>
    <x v="2"/>
    <m/>
    <m/>
    <x v="0"/>
    <n v="3.8699999999999998E-2"/>
  </r>
  <r>
    <x v="0"/>
    <x v="6"/>
    <s v="KLD"/>
    <x v="3"/>
    <m/>
    <n v="6"/>
    <x v="0"/>
    <x v="2"/>
    <m/>
    <m/>
    <x v="0"/>
    <n v="6.5299999999999997E-2"/>
  </r>
  <r>
    <x v="0"/>
    <x v="1"/>
    <s v="SLD"/>
    <x v="1"/>
    <m/>
    <n v="4"/>
    <x v="0"/>
    <x v="2"/>
    <m/>
    <m/>
    <x v="0"/>
    <n v="0.1061"/>
  </r>
  <r>
    <x v="0"/>
    <x v="4"/>
    <s v="KPN"/>
    <x v="2"/>
    <m/>
    <n v="4"/>
    <x v="0"/>
    <x v="2"/>
    <m/>
    <m/>
    <x v="0"/>
    <n v="4.6699999999999998E-2"/>
  </r>
  <r>
    <x v="0"/>
    <x v="13"/>
    <s v="PChD"/>
    <x v="3"/>
    <m/>
    <n v="3"/>
    <x v="0"/>
    <x v="2"/>
    <m/>
    <m/>
    <x v="0"/>
    <n v="2.2200000000000001E-2"/>
  </r>
  <r>
    <x v="0"/>
    <x v="11"/>
    <m/>
    <x v="3"/>
    <m/>
    <n v="1"/>
    <x v="0"/>
    <x v="2"/>
    <m/>
    <m/>
    <x v="0"/>
    <n v="1.17E-2"/>
  </r>
  <r>
    <x v="0"/>
    <x v="160"/>
    <m/>
    <x v="4"/>
    <m/>
    <n v="1"/>
    <x v="0"/>
    <x v="2"/>
    <m/>
    <m/>
    <x v="0"/>
    <n v="6.7999999999999996E-3"/>
  </r>
  <r>
    <x v="0"/>
    <x v="161"/>
    <m/>
    <x v="4"/>
    <m/>
    <n v="1"/>
    <x v="0"/>
    <x v="2"/>
    <m/>
    <m/>
    <x v="0"/>
    <n v="5.0000000000000001E-3"/>
  </r>
  <r>
    <x v="0"/>
    <x v="162"/>
    <m/>
    <x v="3"/>
    <m/>
    <n v="1"/>
    <x v="0"/>
    <x v="2"/>
    <m/>
    <m/>
    <x v="0"/>
    <n v="4.0000000000000001E-3"/>
  </r>
  <r>
    <x v="0"/>
    <x v="163"/>
    <m/>
    <x v="3"/>
    <m/>
    <n v="1"/>
    <x v="0"/>
    <x v="2"/>
    <m/>
    <m/>
    <x v="0"/>
    <n v="4.0000000000000001E-3"/>
  </r>
  <r>
    <x v="0"/>
    <x v="10"/>
    <s v="MN"/>
    <x v="4"/>
    <m/>
    <n v="1"/>
    <x v="0"/>
    <x v="2"/>
    <m/>
    <m/>
    <x v="0"/>
    <n v="3.5999999999999999E-3"/>
  </r>
  <r>
    <x v="0"/>
    <x v="128"/>
    <s v="SND"/>
    <x v="2"/>
    <m/>
    <n v="1"/>
    <x v="0"/>
    <x v="2"/>
    <m/>
    <m/>
    <x v="0"/>
    <n v="3.0999999999999999E-3"/>
  </r>
  <r>
    <x v="0"/>
    <x v="164"/>
    <m/>
    <x v="2"/>
    <m/>
    <n v="1"/>
    <x v="0"/>
    <x v="2"/>
    <m/>
    <m/>
    <x v="0"/>
    <n v="2.8E-3"/>
  </r>
  <r>
    <x v="0"/>
    <x v="165"/>
    <m/>
    <x v="4"/>
    <m/>
    <n v="1"/>
    <x v="0"/>
    <x v="2"/>
    <m/>
    <m/>
    <x v="0"/>
    <n v="2.7000000000000001E-3"/>
  </r>
  <r>
    <x v="0"/>
    <x v="166"/>
    <s v="KIK"/>
    <x v="3"/>
    <m/>
    <n v="1"/>
    <x v="0"/>
    <x v="2"/>
    <m/>
    <m/>
    <x v="0"/>
    <n v="2.5999999999999999E-3"/>
  </r>
  <r>
    <x v="0"/>
    <x v="167"/>
    <m/>
    <x v="4"/>
    <m/>
    <n v="1"/>
    <x v="0"/>
    <x v="2"/>
    <m/>
    <m/>
    <x v="0"/>
    <n v="2.3E-3"/>
  </r>
  <r>
    <x v="0"/>
    <x v="168"/>
    <m/>
    <x v="4"/>
    <m/>
    <n v="1"/>
    <x v="0"/>
    <x v="2"/>
    <m/>
    <m/>
    <x v="0"/>
    <n v="2E-3"/>
  </r>
  <r>
    <x v="0"/>
    <x v="169"/>
    <m/>
    <x v="4"/>
    <m/>
    <n v="1"/>
    <x v="0"/>
    <x v="2"/>
    <m/>
    <m/>
    <x v="0"/>
    <n v="1.9E-3"/>
  </r>
  <r>
    <x v="0"/>
    <x v="170"/>
    <m/>
    <x v="4"/>
    <m/>
    <n v="1"/>
    <x v="0"/>
    <x v="2"/>
    <m/>
    <m/>
    <x v="0"/>
    <n v="1.6999999999999999E-3"/>
  </r>
  <r>
    <x v="0"/>
    <x v="171"/>
    <m/>
    <x v="4"/>
    <m/>
    <n v="1"/>
    <x v="0"/>
    <x v="2"/>
    <m/>
    <m/>
    <x v="0"/>
    <n v="1.6000000000000001E-3"/>
  </r>
  <r>
    <x v="0"/>
    <x v="172"/>
    <m/>
    <x v="4"/>
    <m/>
    <n v="1"/>
    <x v="0"/>
    <x v="2"/>
    <m/>
    <m/>
    <x v="0"/>
    <n v="1.5E-3"/>
  </r>
  <r>
    <x v="0"/>
    <x v="173"/>
    <m/>
    <x v="4"/>
    <m/>
    <n v="1"/>
    <x v="0"/>
    <x v="2"/>
    <m/>
    <m/>
    <x v="0"/>
    <n v="1E-3"/>
  </r>
  <r>
    <x v="0"/>
    <x v="174"/>
    <m/>
    <x v="4"/>
    <m/>
    <n v="1"/>
    <x v="0"/>
    <x v="2"/>
    <m/>
    <m/>
    <x v="0"/>
    <n v="8.9999999999999998E-4"/>
  </r>
  <r>
    <x v="0"/>
    <x v="18"/>
    <s v="SD"/>
    <x v="0"/>
    <m/>
    <n v="0"/>
    <x v="1"/>
    <x v="2"/>
    <m/>
    <m/>
    <x v="0"/>
    <n v="1.9800000000000002E-2"/>
  </r>
  <r>
    <x v="0"/>
    <x v="16"/>
    <s v="PX"/>
    <x v="1"/>
    <m/>
    <n v="0"/>
    <x v="1"/>
    <x v="2"/>
    <m/>
    <m/>
    <x v="0"/>
    <n v="1.8200000000000001E-2"/>
  </r>
  <r>
    <x v="0"/>
    <x v="15"/>
    <s v="UPR"/>
    <x v="2"/>
    <m/>
    <n v="0"/>
    <x v="1"/>
    <x v="2"/>
    <m/>
    <m/>
    <x v="0"/>
    <n v="1.6199999999999999E-2"/>
  </r>
  <r>
    <x v="0"/>
    <x v="23"/>
    <m/>
    <x v="3"/>
    <m/>
    <n v="0"/>
    <x v="1"/>
    <x v="2"/>
    <m/>
    <m/>
    <x v="0"/>
    <n v="3.0999999999999999E-3"/>
  </r>
  <r>
    <x v="0"/>
    <x v="12"/>
    <s v="SP"/>
    <x v="1"/>
    <m/>
    <n v="0"/>
    <x v="1"/>
    <x v="2"/>
    <m/>
    <m/>
    <x v="0"/>
    <n v="2.5999999999999999E-3"/>
  </r>
  <r>
    <x v="0"/>
    <x v="14"/>
    <m/>
    <x v="3"/>
    <m/>
    <n v="0"/>
    <x v="1"/>
    <x v="2"/>
    <m/>
    <m/>
    <x v="0"/>
    <n v="2.5000000000000001E-3"/>
  </r>
  <r>
    <x v="0"/>
    <x v="25"/>
    <m/>
    <x v="4"/>
    <m/>
    <n v="0"/>
    <x v="1"/>
    <x v="2"/>
    <m/>
    <m/>
    <x v="0"/>
    <n v="2.3999999999999998E-3"/>
  </r>
  <r>
    <x v="0"/>
    <x v="24"/>
    <s v="WUS"/>
    <x v="4"/>
    <m/>
    <n v="0"/>
    <x v="1"/>
    <x v="2"/>
    <m/>
    <m/>
    <x v="0"/>
    <n v="1.6999999999999999E-3"/>
  </r>
  <r>
    <x v="0"/>
    <x v="175"/>
    <m/>
    <x v="4"/>
    <m/>
    <n v="0"/>
    <x v="1"/>
    <x v="2"/>
    <m/>
    <m/>
    <x v="0"/>
    <n v="1.1999999999999999E-3"/>
  </r>
  <r>
    <x v="0"/>
    <x v="176"/>
    <m/>
    <x v="5"/>
    <m/>
    <n v="0"/>
    <x v="1"/>
    <x v="2"/>
    <m/>
    <m/>
    <x v="0"/>
    <n v="7.9799999999999996E-2"/>
  </r>
  <r>
    <x v="11"/>
    <x v="1"/>
    <s v="SLD"/>
    <x v="1"/>
    <m/>
    <n v="37"/>
    <x v="0"/>
    <x v="2"/>
    <m/>
    <m/>
    <x v="0"/>
    <n v="0.1845"/>
  </r>
  <r>
    <x v="11"/>
    <x v="3"/>
    <s v="PSL"/>
    <x v="3"/>
    <m/>
    <n v="36"/>
    <x v="0"/>
    <x v="2"/>
    <m/>
    <m/>
    <x v="0"/>
    <n v="0.1174"/>
  </r>
  <r>
    <x v="11"/>
    <x v="8"/>
    <m/>
    <x v="4"/>
    <m/>
    <n v="9"/>
    <x v="0"/>
    <x v="2"/>
    <m/>
    <m/>
    <x v="0"/>
    <n v="9.2899999999999996E-2"/>
  </r>
  <r>
    <x v="11"/>
    <x v="0"/>
    <s v="UD"/>
    <x v="0"/>
    <m/>
    <n v="4"/>
    <x v="0"/>
    <x v="2"/>
    <m/>
    <m/>
    <x v="0"/>
    <n v="0.11119999999999999"/>
  </r>
  <r>
    <x v="11"/>
    <x v="30"/>
    <s v="BBWR"/>
    <x v="3"/>
    <m/>
    <n v="2"/>
    <x v="0"/>
    <x v="2"/>
    <m/>
    <m/>
    <x v="0"/>
    <n v="8.0399999999999999E-2"/>
  </r>
  <r>
    <x v="11"/>
    <x v="29"/>
    <s v="UPR"/>
    <x v="1"/>
    <m/>
    <n v="2"/>
    <x v="0"/>
    <x v="2"/>
    <m/>
    <m/>
    <x v="0"/>
    <n v="4.1099999999999998E-2"/>
  </r>
  <r>
    <x v="11"/>
    <x v="6"/>
    <s v="KLD"/>
    <x v="3"/>
    <m/>
    <n v="1"/>
    <x v="0"/>
    <x v="2"/>
    <m/>
    <m/>
    <x v="0"/>
    <n v="4.0899999999999999E-2"/>
  </r>
  <r>
    <x v="11"/>
    <x v="177"/>
    <m/>
    <x v="2"/>
    <m/>
    <n v="1"/>
    <x v="0"/>
    <x v="2"/>
    <m/>
    <m/>
    <x v="0"/>
    <n v="2.23E-2"/>
  </r>
  <r>
    <x v="11"/>
    <x v="178"/>
    <s v="PSL-PL"/>
    <x v="3"/>
    <m/>
    <n v="1"/>
    <x v="0"/>
    <x v="2"/>
    <m/>
    <m/>
    <x v="0"/>
    <n v="1.0500000000000001E-2"/>
  </r>
  <r>
    <x v="11"/>
    <x v="10"/>
    <s v="MN"/>
    <x v="4"/>
    <m/>
    <n v="1"/>
    <x v="0"/>
    <x v="2"/>
    <m/>
    <m/>
    <x v="0"/>
    <n v="4.5999999999999999E-3"/>
  </r>
  <r>
    <x v="11"/>
    <x v="179"/>
    <m/>
    <x v="3"/>
    <m/>
    <n v="1"/>
    <x v="0"/>
    <x v="2"/>
    <m/>
    <m/>
    <x v="0"/>
    <n v="4.4999999999999997E-3"/>
  </r>
  <r>
    <x v="11"/>
    <x v="180"/>
    <m/>
    <x v="2"/>
    <m/>
    <n v="1"/>
    <x v="0"/>
    <x v="2"/>
    <m/>
    <m/>
    <x v="0"/>
    <n v="3.7000000000000002E-3"/>
  </r>
  <r>
    <x v="11"/>
    <x v="168"/>
    <m/>
    <x v="3"/>
    <m/>
    <n v="1"/>
    <x v="0"/>
    <x v="2"/>
    <m/>
    <m/>
    <x v="0"/>
    <n v="3.0999999999999999E-3"/>
  </r>
  <r>
    <x v="11"/>
    <x v="181"/>
    <m/>
    <x v="1"/>
    <m/>
    <n v="1"/>
    <x v="0"/>
    <x v="2"/>
    <m/>
    <m/>
    <x v="0"/>
    <n v="2.8E-3"/>
  </r>
  <r>
    <x v="11"/>
    <x v="182"/>
    <m/>
    <x v="3"/>
    <m/>
    <n v="1"/>
    <x v="0"/>
    <x v="2"/>
    <m/>
    <m/>
    <x v="0"/>
    <n v="2.2000000000000001E-3"/>
  </r>
  <r>
    <x v="11"/>
    <x v="169"/>
    <m/>
    <x v="4"/>
    <m/>
    <n v="1"/>
    <x v="0"/>
    <x v="2"/>
    <m/>
    <m/>
    <x v="0"/>
    <n v="1.6000000000000001E-3"/>
  </r>
  <r>
    <x v="11"/>
    <x v="4"/>
    <s v="KPN"/>
    <x v="2"/>
    <m/>
    <n v="0"/>
    <x v="1"/>
    <x v="2"/>
    <m/>
    <m/>
    <x v="0"/>
    <n v="6.2E-2"/>
  </r>
  <r>
    <x v="11"/>
    <x v="32"/>
    <m/>
    <x v="2"/>
    <m/>
    <n v="0"/>
    <x v="1"/>
    <x v="2"/>
    <m/>
    <m/>
    <x v="0"/>
    <n v="3.2599999999999997E-2"/>
  </r>
  <r>
    <x v="11"/>
    <x v="33"/>
    <m/>
    <x v="1"/>
    <m/>
    <n v="0"/>
    <x v="1"/>
    <x v="2"/>
    <m/>
    <m/>
    <x v="0"/>
    <n v="2.3800000000000002E-2"/>
  </r>
  <r>
    <x v="11"/>
    <x v="15"/>
    <s v="UPR"/>
    <x v="2"/>
    <m/>
    <n v="0"/>
    <x v="1"/>
    <x v="2"/>
    <m/>
    <m/>
    <x v="0"/>
    <n v="1.5900000000000001E-2"/>
  </r>
  <r>
    <x v="11"/>
    <x v="17"/>
    <s v="RAŚ"/>
    <x v="4"/>
    <m/>
    <n v="0"/>
    <x v="1"/>
    <x v="2"/>
    <m/>
    <m/>
    <x v="0"/>
    <n v="1.12E-2"/>
  </r>
  <r>
    <x v="11"/>
    <x v="34"/>
    <s v="RdR"/>
    <x v="3"/>
    <m/>
    <n v="0"/>
    <x v="1"/>
    <x v="2"/>
    <m/>
    <m/>
    <x v="0"/>
    <n v="1.06E-2"/>
  </r>
  <r>
    <x v="11"/>
    <x v="9"/>
    <s v="PPPP"/>
    <x v="4"/>
    <m/>
    <n v="0"/>
    <x v="1"/>
    <x v="2"/>
    <m/>
    <m/>
    <x v="0"/>
    <n v="2.8E-3"/>
  </r>
  <r>
    <x v="11"/>
    <x v="35"/>
    <m/>
    <x v="4"/>
    <m/>
    <n v="0"/>
    <x v="1"/>
    <x v="2"/>
    <m/>
    <m/>
    <x v="0"/>
    <n v="1.6999999999999999E-3"/>
  </r>
  <r>
    <x v="11"/>
    <x v="183"/>
    <m/>
    <x v="2"/>
    <m/>
    <n v="0"/>
    <x v="1"/>
    <x v="2"/>
    <m/>
    <m/>
    <x v="0"/>
    <n v="1.4E-3"/>
  </r>
  <r>
    <x v="11"/>
    <x v="16"/>
    <s v="PX"/>
    <x v="1"/>
    <m/>
    <n v="0"/>
    <x v="1"/>
    <x v="2"/>
    <m/>
    <m/>
    <x v="0"/>
    <n v="0.12"/>
  </r>
  <r>
    <x v="11"/>
    <x v="176"/>
    <m/>
    <x v="5"/>
    <m/>
    <n v="0"/>
    <x v="1"/>
    <x v="2"/>
    <m/>
    <m/>
    <x v="0"/>
    <n v="0.1132"/>
  </r>
  <r>
    <x v="2"/>
    <x v="50"/>
    <s v="AWS"/>
    <x v="3"/>
    <m/>
    <n v="51"/>
    <x v="0"/>
    <x v="2"/>
    <m/>
    <m/>
    <x v="0"/>
    <n v="0.25259999999999999"/>
  </r>
  <r>
    <x v="2"/>
    <x v="1"/>
    <m/>
    <x v="1"/>
    <m/>
    <n v="28"/>
    <x v="0"/>
    <x v="2"/>
    <m/>
    <m/>
    <x v="0"/>
    <n v="0.2354"/>
  </r>
  <r>
    <x v="2"/>
    <x v="51"/>
    <s v="UW"/>
    <x v="0"/>
    <m/>
    <n v="8"/>
    <x v="0"/>
    <x v="2"/>
    <m/>
    <m/>
    <x v="0"/>
    <n v="0.112"/>
  </r>
  <r>
    <x v="2"/>
    <x v="184"/>
    <s v="ROP"/>
    <x v="2"/>
    <m/>
    <n v="5"/>
    <x v="0"/>
    <x v="2"/>
    <m/>
    <m/>
    <x v="0"/>
    <n v="9.8400000000000001E-2"/>
  </r>
  <r>
    <x v="2"/>
    <x v="3"/>
    <s v="PSL"/>
    <x v="3"/>
    <m/>
    <n v="3"/>
    <x v="0"/>
    <x v="2"/>
    <m/>
    <m/>
    <x v="0"/>
    <n v="6.9599999999999995E-2"/>
  </r>
  <r>
    <x v="2"/>
    <x v="185"/>
    <m/>
    <x v="4"/>
    <m/>
    <n v="1"/>
    <x v="0"/>
    <x v="2"/>
    <m/>
    <m/>
    <x v="0"/>
    <n v="9.2999999999999992E-3"/>
  </r>
  <r>
    <x v="2"/>
    <x v="186"/>
    <m/>
    <x v="3"/>
    <m/>
    <n v="1"/>
    <x v="0"/>
    <x v="2"/>
    <m/>
    <m/>
    <x v="0"/>
    <n v="5.3E-3"/>
  </r>
  <r>
    <x v="2"/>
    <x v="187"/>
    <m/>
    <x v="3"/>
    <m/>
    <n v="1"/>
    <x v="0"/>
    <x v="2"/>
    <m/>
    <m/>
    <x v="0"/>
    <n v="4.7999999999999996E-3"/>
  </r>
  <r>
    <x v="2"/>
    <x v="168"/>
    <m/>
    <x v="3"/>
    <m/>
    <n v="1"/>
    <x v="0"/>
    <x v="2"/>
    <m/>
    <m/>
    <x v="0"/>
    <n v="2.2000000000000001E-3"/>
  </r>
  <r>
    <x v="2"/>
    <x v="188"/>
    <m/>
    <x v="1"/>
    <m/>
    <n v="1"/>
    <x v="0"/>
    <x v="2"/>
    <m/>
    <m/>
    <x v="0"/>
    <n v="1.1999999999999999E-3"/>
  </r>
  <r>
    <x v="2"/>
    <x v="54"/>
    <s v="KPEiR"/>
    <x v="1"/>
    <m/>
    <n v="0"/>
    <x v="1"/>
    <x v="2"/>
    <m/>
    <m/>
    <x v="0"/>
    <n v="4.2900000000000001E-2"/>
  </r>
  <r>
    <x v="2"/>
    <x v="55"/>
    <m/>
    <x v="2"/>
    <m/>
    <n v="0"/>
    <x v="1"/>
    <x v="2"/>
    <m/>
    <m/>
    <x v="0"/>
    <n v="2.1399999999999999E-2"/>
  </r>
  <r>
    <x v="2"/>
    <x v="29"/>
    <s v="UP"/>
    <x v="1"/>
    <m/>
    <n v="0"/>
    <x v="1"/>
    <x v="2"/>
    <m/>
    <m/>
    <x v="0"/>
    <n v="2.12E-2"/>
  </r>
  <r>
    <x v="2"/>
    <x v="17"/>
    <s v="RAŚ"/>
    <x v="4"/>
    <m/>
    <n v="0"/>
    <x v="1"/>
    <x v="2"/>
    <m/>
    <m/>
    <x v="0"/>
    <n v="1.32E-2"/>
  </r>
  <r>
    <x v="2"/>
    <x v="57"/>
    <s v="BdP"/>
    <x v="3"/>
    <m/>
    <n v="0"/>
    <x v="1"/>
    <x v="2"/>
    <m/>
    <m/>
    <x v="0"/>
    <n v="4.7999999999999996E-3"/>
  </r>
  <r>
    <x v="2"/>
    <x v="10"/>
    <s v="MN"/>
    <x v="4"/>
    <m/>
    <n v="0"/>
    <x v="1"/>
    <x v="2"/>
    <m/>
    <m/>
    <x v="0"/>
    <n v="4.5999999999999999E-3"/>
  </r>
  <r>
    <x v="2"/>
    <x v="33"/>
    <m/>
    <x v="1"/>
    <m/>
    <n v="0"/>
    <x v="1"/>
    <x v="2"/>
    <m/>
    <m/>
    <x v="0"/>
    <n v="2E-3"/>
  </r>
  <r>
    <x v="2"/>
    <x v="56"/>
    <s v="KPEiR"/>
    <x v="1"/>
    <m/>
    <n v="0"/>
    <x v="1"/>
    <x v="2"/>
    <m/>
    <m/>
    <x v="0"/>
    <n v="5.9999999999999995E-4"/>
  </r>
  <r>
    <x v="2"/>
    <x v="176"/>
    <m/>
    <x v="5"/>
    <m/>
    <n v="0"/>
    <x v="1"/>
    <x v="2"/>
    <m/>
    <m/>
    <x v="0"/>
    <n v="9.8400000000000001E-2"/>
  </r>
  <r>
    <x v="3"/>
    <x v="66"/>
    <s v="SLD-UP"/>
    <x v="1"/>
    <m/>
    <n v="75"/>
    <x v="0"/>
    <x v="2"/>
    <m/>
    <m/>
    <x v="0"/>
    <n v="0.3891"/>
  </r>
  <r>
    <x v="3"/>
    <x v="189"/>
    <m/>
    <x v="4"/>
    <m/>
    <n v="15"/>
    <x v="0"/>
    <x v="2"/>
    <m/>
    <m/>
    <x v="0"/>
    <n v="0.2442"/>
  </r>
  <r>
    <x v="3"/>
    <x v="3"/>
    <s v="PSL"/>
    <x v="3"/>
    <m/>
    <n v="4"/>
    <x v="0"/>
    <x v="2"/>
    <m/>
    <m/>
    <x v="0"/>
    <n v="0.1321"/>
  </r>
  <r>
    <x v="3"/>
    <x v="33"/>
    <m/>
    <x v="1"/>
    <m/>
    <n v="2"/>
    <x v="0"/>
    <x v="2"/>
    <m/>
    <m/>
    <x v="0"/>
    <n v="4.2799999999999998E-2"/>
  </r>
  <r>
    <x v="3"/>
    <x v="69"/>
    <s v="LPR"/>
    <x v="2"/>
    <m/>
    <n v="2"/>
    <x v="0"/>
    <x v="2"/>
    <m/>
    <m/>
    <x v="0"/>
    <n v="4.0500000000000001E-2"/>
  </r>
  <r>
    <x v="3"/>
    <x v="190"/>
    <m/>
    <x v="2"/>
    <m/>
    <n v="1"/>
    <x v="0"/>
    <x v="2"/>
    <m/>
    <m/>
    <x v="0"/>
    <n v="5.3E-3"/>
  </r>
  <r>
    <x v="3"/>
    <x v="168"/>
    <m/>
    <x v="3"/>
    <m/>
    <n v="1"/>
    <x v="0"/>
    <x v="2"/>
    <m/>
    <m/>
    <x v="0"/>
    <n v="4.1999999999999997E-3"/>
  </r>
  <r>
    <x v="3"/>
    <x v="191"/>
    <s v="UPR"/>
    <x v="2"/>
    <m/>
    <n v="0"/>
    <x v="1"/>
    <x v="2"/>
    <m/>
    <m/>
    <x v="0"/>
    <n v="1.7399999999999999E-2"/>
  </r>
  <r>
    <x v="3"/>
    <x v="72"/>
    <m/>
    <x v="1"/>
    <m/>
    <n v="0"/>
    <x v="1"/>
    <x v="2"/>
    <m/>
    <m/>
    <x v="0"/>
    <n v="1.0999999999999999E-2"/>
  </r>
  <r>
    <x v="3"/>
    <x v="75"/>
    <s v="PUG"/>
    <x v="3"/>
    <m/>
    <n v="0"/>
    <x v="1"/>
    <x v="2"/>
    <m/>
    <m/>
    <x v="0"/>
    <n v="5.4000000000000003E-3"/>
  </r>
  <r>
    <x v="3"/>
    <x v="10"/>
    <s v="MN"/>
    <x v="4"/>
    <m/>
    <n v="0"/>
    <x v="1"/>
    <x v="2"/>
    <m/>
    <m/>
    <x v="0"/>
    <n v="5.1000000000000004E-3"/>
  </r>
  <r>
    <x v="3"/>
    <x v="73"/>
    <s v="PPS"/>
    <x v="1"/>
    <m/>
    <n v="0"/>
    <x v="1"/>
    <x v="2"/>
    <m/>
    <m/>
    <x v="0"/>
    <n v="4.8999999999999998E-3"/>
  </r>
  <r>
    <x v="3"/>
    <x v="176"/>
    <m/>
    <x v="5"/>
    <m/>
    <n v="0"/>
    <x v="1"/>
    <x v="2"/>
    <m/>
    <m/>
    <x v="0"/>
    <n v="9.8100000000000007E-2"/>
  </r>
  <r>
    <x v="4"/>
    <x v="68"/>
    <s v="PIS"/>
    <x v="3"/>
    <m/>
    <n v="49"/>
    <x v="0"/>
    <x v="2"/>
    <m/>
    <m/>
    <x v="0"/>
    <n v="0.20760000000000001"/>
  </r>
  <r>
    <x v="4"/>
    <x v="67"/>
    <s v="PO"/>
    <x v="0"/>
    <m/>
    <n v="34"/>
    <x v="0"/>
    <x v="2"/>
    <m/>
    <m/>
    <x v="0"/>
    <n v="0.16880000000000001"/>
  </r>
  <r>
    <x v="4"/>
    <x v="69"/>
    <s v="LPR"/>
    <x v="2"/>
    <m/>
    <n v="7"/>
    <x v="0"/>
    <x v="2"/>
    <m/>
    <m/>
    <x v="0"/>
    <n v="0.1237"/>
  </r>
  <r>
    <x v="4"/>
    <x v="33"/>
    <m/>
    <x v="1"/>
    <m/>
    <n v="3"/>
    <x v="0"/>
    <x v="2"/>
    <m/>
    <m/>
    <x v="0"/>
    <n v="8.3400000000000002E-2"/>
  </r>
  <r>
    <x v="4"/>
    <x v="3"/>
    <s v="PSL"/>
    <x v="3"/>
    <m/>
    <n v="2"/>
    <x v="0"/>
    <x v="2"/>
    <m/>
    <m/>
    <x v="0"/>
    <n v="5.8500000000000003E-2"/>
  </r>
  <r>
    <x v="4"/>
    <x v="192"/>
    <m/>
    <x v="3"/>
    <m/>
    <n v="1"/>
    <x v="0"/>
    <x v="2"/>
    <m/>
    <m/>
    <x v="0"/>
    <n v="6.1999999999999998E-3"/>
  </r>
  <r>
    <x v="4"/>
    <x v="193"/>
    <m/>
    <x v="0"/>
    <m/>
    <n v="1"/>
    <x v="0"/>
    <x v="2"/>
    <m/>
    <m/>
    <x v="0"/>
    <n v="4.5999999999999999E-3"/>
  </r>
  <r>
    <x v="4"/>
    <x v="194"/>
    <m/>
    <x v="0"/>
    <m/>
    <n v="1"/>
    <x v="0"/>
    <x v="2"/>
    <m/>
    <m/>
    <x v="0"/>
    <n v="4.1999999999999997E-3"/>
  </r>
  <r>
    <x v="4"/>
    <x v="195"/>
    <m/>
    <x v="4"/>
    <m/>
    <n v="1"/>
    <x v="0"/>
    <x v="2"/>
    <m/>
    <m/>
    <x v="0"/>
    <n v="1.9E-3"/>
  </r>
  <r>
    <x v="4"/>
    <x v="196"/>
    <m/>
    <x v="3"/>
    <m/>
    <n v="1"/>
    <x v="0"/>
    <x v="2"/>
    <m/>
    <m/>
    <x v="0"/>
    <n v="1.9E-3"/>
  </r>
  <r>
    <x v="4"/>
    <x v="1"/>
    <s v="SLD"/>
    <x v="1"/>
    <m/>
    <n v="0"/>
    <x v="1"/>
    <x v="2"/>
    <m/>
    <m/>
    <x v="0"/>
    <n v="0.1288"/>
  </r>
  <r>
    <x v="4"/>
    <x v="77"/>
    <m/>
    <x v="0"/>
    <m/>
    <n v="0"/>
    <x v="1"/>
    <x v="2"/>
    <m/>
    <m/>
    <x v="0"/>
    <n v="2.8299999999999999E-2"/>
  </r>
  <r>
    <x v="4"/>
    <x v="76"/>
    <s v="SDPL"/>
    <x v="1"/>
    <m/>
    <n v="0"/>
    <x v="1"/>
    <x v="2"/>
    <m/>
    <m/>
    <x v="0"/>
    <n v="2.3699999999999999E-2"/>
  </r>
  <r>
    <x v="4"/>
    <x v="78"/>
    <s v="WiP"/>
    <x v="2"/>
    <m/>
    <n v="0"/>
    <x v="1"/>
    <x v="2"/>
    <m/>
    <m/>
    <x v="0"/>
    <n v="1.55E-2"/>
  </r>
  <r>
    <x v="4"/>
    <x v="83"/>
    <m/>
    <x v="3"/>
    <m/>
    <n v="0"/>
    <x v="1"/>
    <x v="2"/>
    <m/>
    <m/>
    <x v="0"/>
    <n v="1.0200000000000001E-2"/>
  </r>
  <r>
    <x v="4"/>
    <x v="79"/>
    <s v="RP"/>
    <x v="2"/>
    <m/>
    <n v="0"/>
    <x v="1"/>
    <x v="2"/>
    <m/>
    <m/>
    <x v="0"/>
    <n v="9.7000000000000003E-3"/>
  </r>
  <r>
    <x v="4"/>
    <x v="82"/>
    <s v="DO"/>
    <x v="2"/>
    <m/>
    <n v="0"/>
    <x v="1"/>
    <x v="2"/>
    <m/>
    <m/>
    <x v="0"/>
    <n v="7.4999999999999997E-3"/>
  </r>
  <r>
    <x v="4"/>
    <x v="81"/>
    <s v="PPN"/>
    <x v="2"/>
    <m/>
    <n v="0"/>
    <x v="1"/>
    <x v="2"/>
    <m/>
    <m/>
    <x v="0"/>
    <n v="7.0000000000000001E-3"/>
  </r>
  <r>
    <x v="4"/>
    <x v="10"/>
    <s v="MN"/>
    <x v="4"/>
    <m/>
    <n v="0"/>
    <x v="1"/>
    <x v="2"/>
    <m/>
    <m/>
    <x v="0"/>
    <n v="3.7000000000000002E-3"/>
  </r>
  <r>
    <x v="4"/>
    <x v="84"/>
    <s v="OKO"/>
    <x v="0"/>
    <m/>
    <n v="0"/>
    <x v="1"/>
    <x v="2"/>
    <m/>
    <m/>
    <x v="0"/>
    <n v="2.7000000000000001E-3"/>
  </r>
  <r>
    <x v="4"/>
    <x v="85"/>
    <m/>
    <x v="3"/>
    <m/>
    <n v="0"/>
    <x v="1"/>
    <x v="2"/>
    <m/>
    <m/>
    <x v="0"/>
    <n v="1.9E-3"/>
  </r>
  <r>
    <x v="4"/>
    <x v="90"/>
    <m/>
    <x v="4"/>
    <m/>
    <n v="0"/>
    <x v="1"/>
    <x v="2"/>
    <m/>
    <m/>
    <x v="0"/>
    <n v="8.0000000000000004E-4"/>
  </r>
  <r>
    <x v="4"/>
    <x v="80"/>
    <s v="PPP"/>
    <x v="1"/>
    <m/>
    <n v="0"/>
    <x v="1"/>
    <x v="2"/>
    <m/>
    <m/>
    <x v="0"/>
    <n v="5.0000000000000001E-4"/>
  </r>
  <r>
    <x v="4"/>
    <x v="197"/>
    <m/>
    <x v="2"/>
    <m/>
    <n v="0"/>
    <x v="1"/>
    <x v="2"/>
    <m/>
    <m/>
    <x v="0"/>
    <n v="4.0000000000000002E-4"/>
  </r>
  <r>
    <x v="4"/>
    <x v="176"/>
    <m/>
    <x v="5"/>
    <m/>
    <n v="0"/>
    <x v="1"/>
    <x v="2"/>
    <m/>
    <m/>
    <x v="0"/>
    <n v="9.8500000000000004E-2"/>
  </r>
  <r>
    <x v="5"/>
    <x v="67"/>
    <s v="PO"/>
    <x v="3"/>
    <m/>
    <n v="60"/>
    <x v="0"/>
    <x v="2"/>
    <m/>
    <m/>
    <x v="0"/>
    <n v="0.39140000000000003"/>
  </r>
  <r>
    <x v="5"/>
    <x v="68"/>
    <s v="PIS"/>
    <x v="3"/>
    <m/>
    <n v="39"/>
    <x v="0"/>
    <x v="2"/>
    <m/>
    <m/>
    <x v="0"/>
    <n v="0.31380000000000002"/>
  </r>
  <r>
    <x v="5"/>
    <x v="198"/>
    <m/>
    <x v="1"/>
    <m/>
    <n v="1"/>
    <x v="0"/>
    <x v="2"/>
    <m/>
    <m/>
    <x v="0"/>
    <n v="5.4000000000000003E-3"/>
  </r>
  <r>
    <x v="5"/>
    <x v="91"/>
    <s v="LiD"/>
    <x v="1"/>
    <m/>
    <n v="0"/>
    <x v="1"/>
    <x v="2"/>
    <m/>
    <m/>
    <x v="0"/>
    <n v="0.14599999999999999"/>
  </r>
  <r>
    <x v="5"/>
    <x v="3"/>
    <s v="PSL"/>
    <x v="3"/>
    <m/>
    <n v="0"/>
    <x v="1"/>
    <x v="2"/>
    <m/>
    <m/>
    <x v="0"/>
    <n v="8.7999999999999995E-2"/>
  </r>
  <r>
    <x v="5"/>
    <x v="33"/>
    <m/>
    <x v="1"/>
    <m/>
    <n v="0"/>
    <x v="1"/>
    <x v="2"/>
    <m/>
    <m/>
    <x v="0"/>
    <n v="1.06E-2"/>
  </r>
  <r>
    <x v="5"/>
    <x v="69"/>
    <s v="LPR"/>
    <x v="2"/>
    <m/>
    <n v="0"/>
    <x v="1"/>
    <x v="2"/>
    <m/>
    <m/>
    <x v="0"/>
    <n v="8.9999999999999993E-3"/>
  </r>
  <r>
    <x v="5"/>
    <x v="10"/>
    <s v="MN"/>
    <x v="4"/>
    <m/>
    <n v="0"/>
    <x v="1"/>
    <x v="2"/>
    <m/>
    <m/>
    <x v="0"/>
    <n v="3.2000000000000002E-3"/>
  </r>
  <r>
    <x v="5"/>
    <x v="93"/>
    <m/>
    <x v="1"/>
    <m/>
    <n v="0"/>
    <x v="1"/>
    <x v="2"/>
    <m/>
    <m/>
    <x v="0"/>
    <n v="1.5E-3"/>
  </r>
  <r>
    <x v="5"/>
    <x v="176"/>
    <m/>
    <x v="5"/>
    <m/>
    <n v="0"/>
    <x v="1"/>
    <x v="2"/>
    <m/>
    <m/>
    <x v="0"/>
    <n v="3.1E-2"/>
  </r>
  <r>
    <x v="6"/>
    <x v="67"/>
    <s v="PO"/>
    <x v="3"/>
    <m/>
    <n v="63"/>
    <x v="0"/>
    <x v="2"/>
    <m/>
    <m/>
    <x v="0"/>
    <n v="0.36599999999999999"/>
  </r>
  <r>
    <x v="6"/>
    <x v="68"/>
    <s v="PIS"/>
    <x v="3"/>
    <m/>
    <n v="31"/>
    <x v="0"/>
    <x v="2"/>
    <m/>
    <m/>
    <x v="0"/>
    <n v="0.26939999999999997"/>
  </r>
  <r>
    <x v="6"/>
    <x v="3"/>
    <s v="PSL"/>
    <x v="4"/>
    <m/>
    <n v="2"/>
    <x v="0"/>
    <x v="2"/>
    <m/>
    <m/>
    <x v="0"/>
    <n v="9.3799999999999994E-2"/>
  </r>
  <r>
    <x v="6"/>
    <x v="199"/>
    <m/>
    <x v="3"/>
    <m/>
    <n v="1"/>
    <x v="0"/>
    <x v="2"/>
    <m/>
    <m/>
    <x v="0"/>
    <n v="1.7999999999999999E-2"/>
  </r>
  <r>
    <x v="6"/>
    <x v="200"/>
    <m/>
    <x v="1"/>
    <m/>
    <n v="1"/>
    <x v="0"/>
    <x v="2"/>
    <m/>
    <m/>
    <x v="0"/>
    <n v="7.1999999999999998E-3"/>
  </r>
  <r>
    <x v="6"/>
    <x v="201"/>
    <m/>
    <x v="0"/>
    <m/>
    <n v="1"/>
    <x v="0"/>
    <x v="2"/>
    <m/>
    <m/>
    <x v="0"/>
    <n v="5.5999999999999999E-3"/>
  </r>
  <r>
    <x v="6"/>
    <x v="202"/>
    <m/>
    <x v="1"/>
    <m/>
    <n v="1"/>
    <x v="0"/>
    <x v="2"/>
    <m/>
    <m/>
    <x v="0"/>
    <n v="2.7000000000000001E-3"/>
  </r>
  <r>
    <x v="6"/>
    <x v="1"/>
    <s v="SLD"/>
    <x v="1"/>
    <m/>
    <n v="0"/>
    <x v="1"/>
    <x v="2"/>
    <m/>
    <m/>
    <x v="0"/>
    <n v="0.09"/>
  </r>
  <r>
    <x v="6"/>
    <x v="95"/>
    <s v="PJN"/>
    <x v="3"/>
    <m/>
    <n v="0"/>
    <x v="1"/>
    <x v="2"/>
    <m/>
    <m/>
    <x v="0"/>
    <n v="7.4999999999999997E-3"/>
  </r>
  <r>
    <x v="6"/>
    <x v="98"/>
    <m/>
    <x v="2"/>
    <m/>
    <n v="0"/>
    <x v="1"/>
    <x v="2"/>
    <m/>
    <m/>
    <x v="0"/>
    <n v="5.7000000000000002E-3"/>
  </r>
  <r>
    <x v="6"/>
    <x v="97"/>
    <m/>
    <x v="1"/>
    <m/>
    <n v="0"/>
    <x v="1"/>
    <x v="2"/>
    <m/>
    <m/>
    <x v="0"/>
    <n v="5.3E-3"/>
  </r>
  <r>
    <x v="6"/>
    <x v="96"/>
    <s v="KNP"/>
    <x v="2"/>
    <m/>
    <n v="0"/>
    <x v="1"/>
    <x v="2"/>
    <m/>
    <m/>
    <x v="0"/>
    <n v="5.0000000000000001E-3"/>
  </r>
  <r>
    <x v="6"/>
    <x v="10"/>
    <s v="MN"/>
    <x v="4"/>
    <m/>
    <n v="0"/>
    <x v="1"/>
    <x v="2"/>
    <m/>
    <m/>
    <x v="0"/>
    <n v="2.3999999999999998E-3"/>
  </r>
  <r>
    <x v="6"/>
    <x v="203"/>
    <m/>
    <x v="1"/>
    <m/>
    <n v="0"/>
    <x v="1"/>
    <x v="2"/>
    <m/>
    <m/>
    <x v="0"/>
    <n v="1.1000000000000001E-3"/>
  </r>
  <r>
    <x v="6"/>
    <x v="176"/>
    <m/>
    <x v="5"/>
    <m/>
    <n v="0"/>
    <x v="1"/>
    <x v="2"/>
    <m/>
    <m/>
    <x v="0"/>
    <n v="0.13039999999999999"/>
  </r>
  <r>
    <x v="7"/>
    <x v="68"/>
    <s v="PIS"/>
    <x v="3"/>
    <m/>
    <n v="61"/>
    <x v="0"/>
    <x v="2"/>
    <m/>
    <m/>
    <x v="0"/>
    <n v="0.39989999999999998"/>
  </r>
  <r>
    <x v="7"/>
    <x v="67"/>
    <s v="PO"/>
    <x v="0"/>
    <m/>
    <n v="34"/>
    <x v="0"/>
    <x v="2"/>
    <m/>
    <m/>
    <x v="0"/>
    <n v="0.28849999999999998"/>
  </r>
  <r>
    <x v="7"/>
    <x v="3"/>
    <s v="PSL"/>
    <x v="4"/>
    <m/>
    <n v="1"/>
    <x v="0"/>
    <x v="2"/>
    <m/>
    <m/>
    <x v="0"/>
    <n v="7.3999999999999996E-2"/>
  </r>
  <r>
    <x v="7"/>
    <x v="200"/>
    <m/>
    <x v="1"/>
    <m/>
    <n v="1"/>
    <x v="0"/>
    <x v="2"/>
    <m/>
    <m/>
    <x v="0"/>
    <n v="8.3000000000000001E-3"/>
  </r>
  <r>
    <x v="7"/>
    <x v="204"/>
    <m/>
    <x v="3"/>
    <m/>
    <n v="1"/>
    <x v="0"/>
    <x v="2"/>
    <m/>
    <m/>
    <x v="0"/>
    <n v="6.0000000000000001E-3"/>
  </r>
  <r>
    <x v="7"/>
    <x v="205"/>
    <m/>
    <x v="3"/>
    <m/>
    <n v="1"/>
    <x v="0"/>
    <x v="2"/>
    <m/>
    <m/>
    <x v="0"/>
    <n v="4.3E-3"/>
  </r>
  <r>
    <x v="7"/>
    <x v="206"/>
    <m/>
    <x v="2"/>
    <m/>
    <n v="1"/>
    <x v="0"/>
    <x v="2"/>
    <m/>
    <m/>
    <x v="0"/>
    <n v="2.8999999999999998E-3"/>
  </r>
  <r>
    <x v="7"/>
    <x v="101"/>
    <s v="ZL"/>
    <x v="1"/>
    <m/>
    <n v="0"/>
    <x v="1"/>
    <x v="2"/>
    <m/>
    <m/>
    <x v="0"/>
    <n v="3.9699999999999999E-2"/>
  </r>
  <r>
    <x v="7"/>
    <x v="100"/>
    <s v="N"/>
    <x v="3"/>
    <m/>
    <n v="0"/>
    <x v="1"/>
    <x v="2"/>
    <m/>
    <m/>
    <x v="0"/>
    <n v="2.63E-2"/>
  </r>
  <r>
    <x v="7"/>
    <x v="99"/>
    <m/>
    <x v="3"/>
    <m/>
    <n v="0"/>
    <x v="1"/>
    <x v="2"/>
    <m/>
    <m/>
    <x v="0"/>
    <n v="1.38E-2"/>
  </r>
  <r>
    <x v="7"/>
    <x v="102"/>
    <s v="KORWIN"/>
    <x v="2"/>
    <m/>
    <n v="0"/>
    <x v="1"/>
    <x v="2"/>
    <m/>
    <m/>
    <x v="0"/>
    <n v="1.24E-2"/>
  </r>
  <r>
    <x v="7"/>
    <x v="106"/>
    <m/>
    <x v="3"/>
    <m/>
    <n v="0"/>
    <x v="1"/>
    <x v="2"/>
    <m/>
    <m/>
    <x v="0"/>
    <n v="7.6E-3"/>
  </r>
  <r>
    <x v="7"/>
    <x v="109"/>
    <m/>
    <x v="0"/>
    <m/>
    <n v="0"/>
    <x v="1"/>
    <x v="2"/>
    <m/>
    <m/>
    <x v="0"/>
    <n v="5.5999999999999999E-3"/>
  </r>
  <r>
    <x v="7"/>
    <x v="96"/>
    <s v="KNP"/>
    <x v="2"/>
    <m/>
    <n v="0"/>
    <x v="1"/>
    <x v="2"/>
    <m/>
    <m/>
    <x v="0"/>
    <n v="5.3E-3"/>
  </r>
  <r>
    <x v="7"/>
    <x v="10"/>
    <s v="MN"/>
    <x v="4"/>
    <m/>
    <n v="0"/>
    <x v="1"/>
    <x v="2"/>
    <m/>
    <m/>
    <x v="0"/>
    <n v="2.7000000000000001E-3"/>
  </r>
  <r>
    <x v="7"/>
    <x v="33"/>
    <m/>
    <x v="1"/>
    <m/>
    <n v="0"/>
    <x v="1"/>
    <x v="2"/>
    <m/>
    <m/>
    <x v="0"/>
    <n v="1.4E-3"/>
  </r>
  <r>
    <x v="7"/>
    <x v="108"/>
    <s v="RSRP"/>
    <x v="2"/>
    <m/>
    <n v="0"/>
    <x v="1"/>
    <x v="2"/>
    <m/>
    <m/>
    <x v="0"/>
    <n v="1E-3"/>
  </r>
  <r>
    <x v="7"/>
    <x v="104"/>
    <m/>
    <x v="3"/>
    <m/>
    <n v="0"/>
    <x v="1"/>
    <x v="2"/>
    <m/>
    <m/>
    <x v="0"/>
    <n v="6.9999999999999999E-4"/>
  </r>
  <r>
    <x v="7"/>
    <x v="207"/>
    <m/>
    <x v="2"/>
    <m/>
    <n v="0"/>
    <x v="1"/>
    <x v="2"/>
    <m/>
    <m/>
    <x v="0"/>
    <n v="5.0000000000000001E-4"/>
  </r>
  <r>
    <x v="7"/>
    <x v="176"/>
    <m/>
    <x v="5"/>
    <m/>
    <n v="0"/>
    <x v="1"/>
    <x v="2"/>
    <m/>
    <m/>
    <x v="0"/>
    <n v="9.9099999999999994E-2"/>
  </r>
  <r>
    <x v="8"/>
    <x v="68"/>
    <s v="PIS"/>
    <x v="3"/>
    <m/>
    <n v="48"/>
    <x v="0"/>
    <x v="2"/>
    <m/>
    <m/>
    <x v="0"/>
    <n v="0.4456"/>
  </r>
  <r>
    <x v="8"/>
    <x v="67"/>
    <s v="PO"/>
    <x v="0"/>
    <m/>
    <n v="43"/>
    <x v="0"/>
    <x v="2"/>
    <m/>
    <m/>
    <x v="0"/>
    <n v="0.35659999999999997"/>
  </r>
  <r>
    <x v="8"/>
    <x v="3"/>
    <s v="PSL"/>
    <x v="4"/>
    <m/>
    <n v="3"/>
    <x v="0"/>
    <x v="2"/>
    <m/>
    <m/>
    <x v="0"/>
    <n v="5.7200000000000001E-2"/>
  </r>
  <r>
    <x v="8"/>
    <x v="1"/>
    <s v="SLD"/>
    <x v="1"/>
    <m/>
    <n v="2"/>
    <x v="0"/>
    <x v="2"/>
    <m/>
    <m/>
    <x v="0"/>
    <n v="2.2800000000000001E-2"/>
  </r>
  <r>
    <x v="8"/>
    <x v="205"/>
    <m/>
    <x v="3"/>
    <m/>
    <n v="1"/>
    <x v="0"/>
    <x v="2"/>
    <m/>
    <m/>
    <x v="0"/>
    <n v="5.7999999999999996E-3"/>
  </r>
  <r>
    <x v="8"/>
    <x v="208"/>
    <m/>
    <x v="0"/>
    <m/>
    <n v="1"/>
    <x v="0"/>
    <x v="2"/>
    <m/>
    <m/>
    <x v="0"/>
    <n v="4.4000000000000003E-3"/>
  </r>
  <r>
    <x v="8"/>
    <x v="209"/>
    <m/>
    <x v="0"/>
    <m/>
    <n v="1"/>
    <x v="0"/>
    <x v="2"/>
    <m/>
    <m/>
    <x v="0"/>
    <n v="3.5000000000000001E-3"/>
  </r>
  <r>
    <x v="8"/>
    <x v="210"/>
    <m/>
    <x v="0"/>
    <m/>
    <n v="1"/>
    <x v="0"/>
    <x v="2"/>
    <m/>
    <m/>
    <x v="0"/>
    <n v="2.5000000000000001E-3"/>
  </r>
  <r>
    <x v="8"/>
    <x v="211"/>
    <m/>
    <x v="3"/>
    <m/>
    <n v="0"/>
    <x v="1"/>
    <x v="2"/>
    <m/>
    <m/>
    <x v="0"/>
    <n v="1.8200000000000001E-2"/>
  </r>
  <r>
    <x v="8"/>
    <x v="111"/>
    <m/>
    <x v="2"/>
    <m/>
    <n v="0"/>
    <x v="1"/>
    <x v="2"/>
    <m/>
    <m/>
    <x v="0"/>
    <n v="7.9000000000000008E-3"/>
  </r>
  <r>
    <x v="8"/>
    <x v="10"/>
    <s v="MN"/>
    <x v="4"/>
    <m/>
    <n v="0"/>
    <x v="1"/>
    <x v="2"/>
    <m/>
    <m/>
    <x v="0"/>
    <n v="2.7000000000000001E-3"/>
  </r>
  <r>
    <x v="8"/>
    <x v="98"/>
    <m/>
    <x v="2"/>
    <m/>
    <n v="0"/>
    <x v="1"/>
    <x v="2"/>
    <m/>
    <m/>
    <x v="0"/>
    <n v="1.1999999999999999E-3"/>
  </r>
  <r>
    <x v="8"/>
    <x v="176"/>
    <m/>
    <x v="5"/>
    <m/>
    <n v="0"/>
    <x v="1"/>
    <x v="2"/>
    <m/>
    <m/>
    <x v="0"/>
    <n v="7.1499999999999994E-2"/>
  </r>
  <r>
    <x v="9"/>
    <x v="110"/>
    <s v="KO"/>
    <x v="0"/>
    <m/>
    <n v="41"/>
    <x v="0"/>
    <x v="2"/>
    <m/>
    <m/>
    <x v="0"/>
    <n v="0.28910000000000002"/>
  </r>
  <r>
    <x v="9"/>
    <x v="68"/>
    <s v="PIS"/>
    <x v="3"/>
    <m/>
    <n v="34"/>
    <x v="0"/>
    <x v="2"/>
    <m/>
    <m/>
    <x v="0"/>
    <n v="0.34810000000000002"/>
  </r>
  <r>
    <x v="9"/>
    <x v="115"/>
    <s v="TD"/>
    <x v="4"/>
    <m/>
    <n v="11"/>
    <x v="0"/>
    <x v="2"/>
    <m/>
    <m/>
    <x v="0"/>
    <n v="0.115"/>
  </r>
  <r>
    <x v="9"/>
    <x v="116"/>
    <s v="NL"/>
    <x v="1"/>
    <m/>
    <n v="9"/>
    <x v="0"/>
    <x v="2"/>
    <m/>
    <m/>
    <x v="0"/>
    <n v="5.2900000000000003E-2"/>
  </r>
  <r>
    <x v="9"/>
    <x v="212"/>
    <m/>
    <x v="0"/>
    <m/>
    <n v="1"/>
    <x v="0"/>
    <x v="2"/>
    <m/>
    <m/>
    <x v="0"/>
    <n v="7.3000000000000001E-3"/>
  </r>
  <r>
    <x v="9"/>
    <x v="208"/>
    <m/>
    <x v="0"/>
    <m/>
    <n v="1"/>
    <x v="0"/>
    <x v="2"/>
    <m/>
    <m/>
    <x v="0"/>
    <n v="6.4999999999999997E-3"/>
  </r>
  <r>
    <x v="9"/>
    <x v="209"/>
    <m/>
    <x v="0"/>
    <m/>
    <n v="1"/>
    <x v="0"/>
    <x v="2"/>
    <m/>
    <m/>
    <x v="0"/>
    <n v="4.5999999999999999E-3"/>
  </r>
  <r>
    <x v="9"/>
    <x v="213"/>
    <m/>
    <x v="3"/>
    <m/>
    <n v="1"/>
    <x v="0"/>
    <x v="2"/>
    <m/>
    <m/>
    <x v="0"/>
    <n v="3.8E-3"/>
  </r>
  <r>
    <x v="9"/>
    <x v="214"/>
    <m/>
    <x v="4"/>
    <m/>
    <n v="1"/>
    <x v="0"/>
    <x v="2"/>
    <m/>
    <m/>
    <x v="0"/>
    <n v="2.3999999999999998E-3"/>
  </r>
  <r>
    <x v="9"/>
    <x v="111"/>
    <m/>
    <x v="2"/>
    <m/>
    <n v="0"/>
    <x v="1"/>
    <x v="2"/>
    <m/>
    <m/>
    <x v="0"/>
    <n v="6.7500000000000004E-2"/>
  </r>
  <r>
    <x v="9"/>
    <x v="112"/>
    <m/>
    <x v="3"/>
    <m/>
    <n v="0"/>
    <x v="1"/>
    <x v="2"/>
    <m/>
    <m/>
    <x v="0"/>
    <n v="4.9099999999999998E-2"/>
  </r>
  <r>
    <x v="9"/>
    <x v="215"/>
    <m/>
    <x v="3"/>
    <m/>
    <n v="0"/>
    <x v="1"/>
    <x v="2"/>
    <m/>
    <m/>
    <x v="0"/>
    <n v="4.4999999999999997E-3"/>
  </r>
  <r>
    <x v="9"/>
    <x v="216"/>
    <m/>
    <x v="2"/>
    <m/>
    <n v="0"/>
    <x v="1"/>
    <x v="2"/>
    <m/>
    <m/>
    <x v="0"/>
    <n v="2.7000000000000001E-3"/>
  </r>
  <r>
    <x v="9"/>
    <x v="118"/>
    <s v="PJJ"/>
    <x v="2"/>
    <m/>
    <n v="0"/>
    <x v="1"/>
    <x v="2"/>
    <m/>
    <m/>
    <x v="0"/>
    <n v="2.5999999999999999E-3"/>
  </r>
  <r>
    <x v="9"/>
    <x v="217"/>
    <s v="ZChR"/>
    <x v="2"/>
    <m/>
    <n v="0"/>
    <x v="1"/>
    <x v="2"/>
    <m/>
    <m/>
    <x v="0"/>
    <n v="2.3999999999999998E-3"/>
  </r>
  <r>
    <x v="9"/>
    <x v="218"/>
    <m/>
    <x v="4"/>
    <m/>
    <n v="0"/>
    <x v="1"/>
    <x v="2"/>
    <m/>
    <m/>
    <x v="0"/>
    <n v="2.3E-3"/>
  </r>
  <r>
    <x v="9"/>
    <x v="219"/>
    <s v="WIS"/>
    <x v="2"/>
    <m/>
    <n v="0"/>
    <x v="1"/>
    <x v="2"/>
    <m/>
    <m/>
    <x v="0"/>
    <n v="2E-3"/>
  </r>
  <r>
    <x v="9"/>
    <x v="220"/>
    <m/>
    <x v="3"/>
    <m/>
    <n v="0"/>
    <x v="1"/>
    <x v="2"/>
    <m/>
    <m/>
    <x v="0"/>
    <n v="1.9E-3"/>
  </r>
  <r>
    <x v="9"/>
    <x v="157"/>
    <m/>
    <x v="4"/>
    <m/>
    <n v="0"/>
    <x v="1"/>
    <x v="2"/>
    <m/>
    <m/>
    <x v="0"/>
    <n v="1.4E-3"/>
  </r>
  <r>
    <x v="9"/>
    <x v="10"/>
    <s v="MN"/>
    <x v="4"/>
    <m/>
    <n v="0"/>
    <x v="1"/>
    <x v="2"/>
    <m/>
    <m/>
    <x v="0"/>
    <n v="1.4E-3"/>
  </r>
  <r>
    <x v="9"/>
    <x v="221"/>
    <s v="ZS"/>
    <x v="2"/>
    <m/>
    <n v="0"/>
    <x v="1"/>
    <x v="2"/>
    <m/>
    <m/>
    <x v="0"/>
    <n v="1.1999999999999999E-3"/>
  </r>
  <r>
    <x v="9"/>
    <x v="119"/>
    <m/>
    <x v="0"/>
    <m/>
    <n v="0"/>
    <x v="1"/>
    <x v="2"/>
    <m/>
    <m/>
    <x v="0"/>
    <n v="1E-3"/>
  </r>
  <r>
    <x v="9"/>
    <x v="122"/>
    <s v="RNP"/>
    <x v="2"/>
    <m/>
    <n v="0"/>
    <x v="1"/>
    <x v="2"/>
    <m/>
    <m/>
    <x v="0"/>
    <n v="6.9999999999999999E-4"/>
  </r>
  <r>
    <x v="9"/>
    <x v="222"/>
    <m/>
    <x v="2"/>
    <m/>
    <n v="0"/>
    <x v="1"/>
    <x v="2"/>
    <m/>
    <m/>
    <x v="0"/>
    <n v="5.9999999999999995E-4"/>
  </r>
  <r>
    <x v="9"/>
    <x v="120"/>
    <m/>
    <x v="2"/>
    <m/>
    <n v="0"/>
    <x v="1"/>
    <x v="2"/>
    <m/>
    <m/>
    <x v="0"/>
    <n v="1E-4"/>
  </r>
  <r>
    <x v="9"/>
    <x v="176"/>
    <m/>
    <x v="5"/>
    <m/>
    <n v="0"/>
    <x v="1"/>
    <x v="2"/>
    <m/>
    <m/>
    <x v="0"/>
    <n v="2.0500000000000001E-2"/>
  </r>
  <r>
    <x v="16"/>
    <x v="67"/>
    <s v="PO"/>
    <x v="3"/>
    <n v="0.24099999999999999"/>
    <n v="15"/>
    <x v="0"/>
    <x v="3"/>
    <m/>
    <m/>
    <x v="0"/>
    <m/>
  </r>
  <r>
    <x v="16"/>
    <x v="69"/>
    <s v="LPR"/>
    <x v="2"/>
    <n v="0.15920000000000001"/>
    <n v="10"/>
    <x v="0"/>
    <x v="3"/>
    <m/>
    <m/>
    <x v="0"/>
    <m/>
  </r>
  <r>
    <x v="16"/>
    <x v="68"/>
    <s v="PIS"/>
    <x v="2"/>
    <n v="0.12670000000000001"/>
    <n v="7"/>
    <x v="0"/>
    <x v="3"/>
    <m/>
    <m/>
    <x v="0"/>
    <m/>
  </r>
  <r>
    <x v="16"/>
    <x v="33"/>
    <m/>
    <x v="1"/>
    <n v="0.10780000000000001"/>
    <n v="6"/>
    <x v="0"/>
    <x v="3"/>
    <m/>
    <m/>
    <x v="0"/>
    <m/>
  </r>
  <r>
    <x v="16"/>
    <x v="66"/>
    <s v="SLD-UP"/>
    <x v="1"/>
    <n v="9.35E-2"/>
    <n v="5"/>
    <x v="0"/>
    <x v="3"/>
    <m/>
    <m/>
    <x v="0"/>
    <m/>
  </r>
  <r>
    <x v="16"/>
    <x v="51"/>
    <s v="UW"/>
    <x v="4"/>
    <n v="7.3300000000000004E-2"/>
    <n v="4"/>
    <x v="0"/>
    <x v="3"/>
    <m/>
    <m/>
    <x v="0"/>
    <m/>
  </r>
  <r>
    <x v="16"/>
    <x v="3"/>
    <s v="PSL"/>
    <x v="4"/>
    <n v="6.3399999999999998E-2"/>
    <n v="4"/>
    <x v="0"/>
    <x v="3"/>
    <m/>
    <m/>
    <x v="0"/>
    <m/>
  </r>
  <r>
    <x v="16"/>
    <x v="76"/>
    <s v="SDPL"/>
    <x v="1"/>
    <n v="5.33E-2"/>
    <n v="3"/>
    <x v="0"/>
    <x v="3"/>
    <m/>
    <m/>
    <x v="0"/>
    <m/>
  </r>
  <r>
    <x v="16"/>
    <x v="15"/>
    <s v="UPR"/>
    <x v="2"/>
    <n v="1.8700000000000001E-2"/>
    <n v="0"/>
    <x v="1"/>
    <x v="3"/>
    <m/>
    <m/>
    <x v="0"/>
    <m/>
  </r>
  <r>
    <x v="16"/>
    <x v="223"/>
    <s v="NKWW"/>
    <x v="4"/>
    <n v="1.5599999999999999E-2"/>
    <n v="0"/>
    <x v="1"/>
    <x v="3"/>
    <m/>
    <m/>
    <x v="0"/>
    <m/>
  </r>
  <r>
    <x v="16"/>
    <x v="224"/>
    <s v="IdP"/>
    <x v="4"/>
    <n v="1.4500000000000001E-2"/>
    <n v="0"/>
    <x v="1"/>
    <x v="3"/>
    <m/>
    <m/>
    <x v="0"/>
    <m/>
  </r>
  <r>
    <x v="16"/>
    <x v="225"/>
    <s v="PLD"/>
    <x v="4"/>
    <n v="8.0000000000000002E-3"/>
    <n v="0"/>
    <x v="1"/>
    <x v="3"/>
    <m/>
    <m/>
    <x v="0"/>
    <m/>
  </r>
  <r>
    <x v="16"/>
    <x v="226"/>
    <m/>
    <x v="1"/>
    <n v="6.1000000000000004E-3"/>
    <n v="0"/>
    <x v="1"/>
    <x v="3"/>
    <m/>
    <m/>
    <x v="0"/>
    <m/>
  </r>
  <r>
    <x v="16"/>
    <x v="84"/>
    <s v="OKO"/>
    <x v="4"/>
    <n v="5.7999999999999996E-3"/>
    <n v="0"/>
    <x v="1"/>
    <x v="3"/>
    <m/>
    <m/>
    <x v="0"/>
    <m/>
  </r>
  <r>
    <x v="16"/>
    <x v="80"/>
    <s v="PPP"/>
    <x v="1"/>
    <n v="5.4000000000000003E-3"/>
    <n v="0"/>
    <x v="1"/>
    <x v="3"/>
    <m/>
    <m/>
    <x v="0"/>
    <m/>
  </r>
  <r>
    <x v="16"/>
    <x v="227"/>
    <s v="RPL"/>
    <x v="1"/>
    <n v="3.0000000000000001E-3"/>
    <n v="0"/>
    <x v="1"/>
    <x v="3"/>
    <m/>
    <m/>
    <x v="0"/>
    <m/>
  </r>
  <r>
    <x v="16"/>
    <x v="228"/>
    <m/>
    <x v="1"/>
    <n v="2.7000000000000001E-3"/>
    <n v="0"/>
    <x v="1"/>
    <x v="3"/>
    <m/>
    <m/>
    <x v="0"/>
    <m/>
  </r>
  <r>
    <x v="16"/>
    <x v="229"/>
    <s v="DPL"/>
    <x v="1"/>
    <n v="8.9999999999999998E-4"/>
    <n v="0"/>
    <x v="1"/>
    <x v="3"/>
    <m/>
    <m/>
    <x v="0"/>
    <m/>
  </r>
  <r>
    <x v="16"/>
    <x v="230"/>
    <m/>
    <x v="4"/>
    <n v="5.0000000000000001E-4"/>
    <n v="0"/>
    <x v="1"/>
    <x v="3"/>
    <m/>
    <m/>
    <x v="0"/>
    <m/>
  </r>
  <r>
    <x v="16"/>
    <x v="87"/>
    <s v="NOP"/>
    <x v="2"/>
    <n v="4.0000000000000002E-4"/>
    <n v="0"/>
    <x v="1"/>
    <x v="3"/>
    <m/>
    <m/>
    <x v="0"/>
    <m/>
  </r>
  <r>
    <x v="16"/>
    <x v="81"/>
    <s v="PPN"/>
    <x v="2"/>
    <n v="4.0000000000000002E-4"/>
    <n v="0"/>
    <x v="1"/>
    <x v="3"/>
    <m/>
    <m/>
    <x v="0"/>
    <m/>
  </r>
  <r>
    <x v="17"/>
    <x v="67"/>
    <s v="PO"/>
    <x v="3"/>
    <n v="0.44429999999999997"/>
    <n v="25"/>
    <x v="0"/>
    <x v="3"/>
    <m/>
    <m/>
    <x v="0"/>
    <m/>
  </r>
  <r>
    <x v="17"/>
    <x v="68"/>
    <s v="PIS"/>
    <x v="2"/>
    <n v="0.27400000000000002"/>
    <n v="15"/>
    <x v="0"/>
    <x v="3"/>
    <m/>
    <m/>
    <x v="0"/>
    <m/>
  </r>
  <r>
    <x v="17"/>
    <x v="66"/>
    <s v="SLD-UP"/>
    <x v="1"/>
    <n v="0.1234"/>
    <n v="7"/>
    <x v="0"/>
    <x v="3"/>
    <m/>
    <m/>
    <x v="0"/>
    <m/>
  </r>
  <r>
    <x v="17"/>
    <x v="3"/>
    <s v="PSL"/>
    <x v="4"/>
    <n v="7.0099999999999996E-2"/>
    <n v="3"/>
    <x v="0"/>
    <x v="3"/>
    <m/>
    <m/>
    <x v="0"/>
    <m/>
  </r>
  <r>
    <x v="17"/>
    <x v="231"/>
    <m/>
    <x v="4"/>
    <n v="2.4400000000000002E-2"/>
    <n v="0"/>
    <x v="1"/>
    <x v="3"/>
    <m/>
    <m/>
    <x v="0"/>
    <m/>
  </r>
  <r>
    <x v="17"/>
    <x v="146"/>
    <m/>
    <x v="2"/>
    <n v="1.95E-2"/>
    <n v="0"/>
    <x v="1"/>
    <x v="3"/>
    <m/>
    <m/>
    <x v="0"/>
    <m/>
  </r>
  <r>
    <x v="17"/>
    <x v="33"/>
    <m/>
    <x v="1"/>
    <n v="1.46E-2"/>
    <n v="0"/>
    <x v="1"/>
    <x v="3"/>
    <m/>
    <m/>
    <x v="0"/>
    <m/>
  </r>
  <r>
    <x v="17"/>
    <x v="232"/>
    <m/>
    <x v="2"/>
    <n v="1.14E-2"/>
    <n v="0"/>
    <x v="1"/>
    <x v="3"/>
    <m/>
    <m/>
    <x v="0"/>
    <m/>
  </r>
  <r>
    <x v="17"/>
    <x v="15"/>
    <s v="UPR"/>
    <x v="2"/>
    <n v="1.0999999999999999E-2"/>
    <n v="0"/>
    <x v="1"/>
    <x v="3"/>
    <m/>
    <m/>
    <x v="0"/>
    <m/>
  </r>
  <r>
    <x v="17"/>
    <x v="80"/>
    <s v="PPP"/>
    <x v="1"/>
    <n v="7.0000000000000001E-3"/>
    <n v="0"/>
    <x v="1"/>
    <x v="3"/>
    <m/>
    <m/>
    <x v="0"/>
    <m/>
  </r>
  <r>
    <x v="17"/>
    <x v="233"/>
    <m/>
    <x v="2"/>
    <n v="2.0000000000000001E-4"/>
    <n v="0"/>
    <x v="1"/>
    <x v="3"/>
    <m/>
    <m/>
    <x v="0"/>
    <m/>
  </r>
  <r>
    <x v="17"/>
    <x v="73"/>
    <s v="PPS"/>
    <x v="1"/>
    <n v="2.0000000000000001E-4"/>
    <n v="0"/>
    <x v="1"/>
    <x v="3"/>
    <m/>
    <m/>
    <x v="0"/>
    <m/>
  </r>
  <r>
    <x v="18"/>
    <x v="67"/>
    <s v="PO"/>
    <x v="3"/>
    <n v="0.32129999999999997"/>
    <n v="19"/>
    <x v="0"/>
    <x v="3"/>
    <m/>
    <m/>
    <x v="0"/>
    <m/>
  </r>
  <r>
    <x v="18"/>
    <x v="68"/>
    <s v="PIS"/>
    <x v="2"/>
    <n v="0.31780000000000003"/>
    <n v="19"/>
    <x v="0"/>
    <x v="3"/>
    <m/>
    <m/>
    <x v="0"/>
    <m/>
  </r>
  <r>
    <x v="18"/>
    <x v="66"/>
    <s v="SLD-UP"/>
    <x v="1"/>
    <n v="9.4399999999999998E-2"/>
    <n v="5"/>
    <x v="0"/>
    <x v="3"/>
    <m/>
    <m/>
    <x v="0"/>
    <m/>
  </r>
  <r>
    <x v="18"/>
    <x v="234"/>
    <s v="NP."/>
    <x v="2"/>
    <n v="7.1499999999999994E-2"/>
    <n v="4"/>
    <x v="0"/>
    <x v="3"/>
    <m/>
    <m/>
    <x v="0"/>
    <m/>
  </r>
  <r>
    <x v="18"/>
    <x v="3"/>
    <s v="PSL"/>
    <x v="4"/>
    <n v="6.8000000000000005E-2"/>
    <n v="4"/>
    <x v="0"/>
    <x v="3"/>
    <m/>
    <m/>
    <x v="0"/>
    <m/>
  </r>
  <r>
    <x v="18"/>
    <x v="235"/>
    <s v="SP"/>
    <x v="2"/>
    <n v="3.9800000000000002E-2"/>
    <n v="0"/>
    <x v="1"/>
    <x v="3"/>
    <m/>
    <m/>
    <x v="0"/>
    <m/>
  </r>
  <r>
    <x v="18"/>
    <x v="236"/>
    <m/>
    <x v="1"/>
    <n v="3.5799999999999998E-2"/>
    <n v="0"/>
    <x v="1"/>
    <x v="3"/>
    <m/>
    <m/>
    <x v="0"/>
    <m/>
  </r>
  <r>
    <x v="18"/>
    <x v="237"/>
    <m/>
    <x v="2"/>
    <n v="3.1600000000000003E-2"/>
    <n v="0"/>
    <x v="1"/>
    <x v="3"/>
    <m/>
    <m/>
    <x v="0"/>
    <m/>
  </r>
  <r>
    <x v="18"/>
    <x v="149"/>
    <s v="RN"/>
    <x v="2"/>
    <n v="1.4E-2"/>
    <n v="0"/>
    <x v="1"/>
    <x v="3"/>
    <m/>
    <m/>
    <x v="0"/>
    <m/>
  </r>
  <r>
    <x v="18"/>
    <x v="228"/>
    <m/>
    <x v="1"/>
    <n v="3.2000000000000002E-3"/>
    <n v="0"/>
    <x v="1"/>
    <x v="3"/>
    <m/>
    <m/>
    <x v="0"/>
    <m/>
  </r>
  <r>
    <x v="18"/>
    <x v="238"/>
    <s v="DB"/>
    <x v="4"/>
    <n v="2.3E-3"/>
    <n v="0"/>
    <x v="1"/>
    <x v="3"/>
    <m/>
    <m/>
    <x v="0"/>
    <m/>
  </r>
  <r>
    <x v="18"/>
    <x v="33"/>
    <m/>
    <x v="1"/>
    <n v="4.0000000000000002E-4"/>
    <n v="0"/>
    <x v="1"/>
    <x v="3"/>
    <m/>
    <m/>
    <x v="0"/>
    <m/>
  </r>
  <r>
    <x v="8"/>
    <x v="68"/>
    <s v="PIS"/>
    <x v="3"/>
    <n v="0.45379999999999998"/>
    <n v="27"/>
    <x v="0"/>
    <x v="3"/>
    <m/>
    <m/>
    <x v="0"/>
    <m/>
  </r>
  <r>
    <x v="8"/>
    <x v="110"/>
    <s v="KO"/>
    <x v="0"/>
    <n v="0.38469999999999999"/>
    <n v="22"/>
    <x v="0"/>
    <x v="3"/>
    <m/>
    <m/>
    <x v="0"/>
    <m/>
  </r>
  <r>
    <x v="8"/>
    <x v="153"/>
    <m/>
    <x v="1"/>
    <n v="6.0600000000000001E-2"/>
    <n v="3"/>
    <x v="0"/>
    <x v="3"/>
    <m/>
    <m/>
    <x v="0"/>
    <m/>
  </r>
  <r>
    <x v="8"/>
    <x v="117"/>
    <s v="KORWiN"/>
    <x v="2"/>
    <n v="4.5499999999999999E-2"/>
    <n v="0"/>
    <x v="1"/>
    <x v="3"/>
    <m/>
    <m/>
    <x v="0"/>
    <m/>
  </r>
  <r>
    <x v="8"/>
    <x v="99"/>
    <m/>
    <x v="3"/>
    <n v="3.6900000000000002E-2"/>
    <n v="0"/>
    <x v="1"/>
    <x v="3"/>
    <m/>
    <m/>
    <x v="0"/>
    <m/>
  </r>
  <r>
    <x v="8"/>
    <x v="239"/>
    <m/>
    <x v="1"/>
    <n v="1.24E-2"/>
    <n v="0"/>
    <x v="1"/>
    <x v="3"/>
    <m/>
    <m/>
    <x v="0"/>
    <m/>
  </r>
  <r>
    <x v="8"/>
    <x v="240"/>
    <m/>
    <x v="4"/>
    <n v="5.4000000000000003E-3"/>
    <n v="0"/>
    <x v="1"/>
    <x v="3"/>
    <m/>
    <m/>
    <x v="0"/>
    <m/>
  </r>
  <r>
    <x v="8"/>
    <x v="241"/>
    <s v="PolEXIT"/>
    <x v="2"/>
    <n v="5.9999999999999995E-4"/>
    <n v="0"/>
    <x v="1"/>
    <x v="3"/>
    <m/>
    <m/>
    <x v="0"/>
    <m/>
  </r>
  <r>
    <x v="8"/>
    <x v="242"/>
    <m/>
    <x v="2"/>
    <n v="2.0000000000000001E-4"/>
    <n v="0"/>
    <x v="1"/>
    <x v="3"/>
    <m/>
    <m/>
    <x v="0"/>
    <m/>
  </r>
  <r>
    <x v="19"/>
    <x v="110"/>
    <s v="KO"/>
    <x v="0"/>
    <n v="0.37059999999999998"/>
    <n v="21"/>
    <x v="0"/>
    <x v="3"/>
    <m/>
    <m/>
    <x v="0"/>
    <m/>
  </r>
  <r>
    <x v="19"/>
    <x v="68"/>
    <s v="PIS"/>
    <x v="3"/>
    <n v="0.36159999999999998"/>
    <n v="20"/>
    <x v="0"/>
    <x v="3"/>
    <m/>
    <m/>
    <x v="0"/>
    <m/>
  </r>
  <r>
    <x v="19"/>
    <x v="117"/>
    <s v="Konfederacja"/>
    <x v="2"/>
    <n v="0.1208"/>
    <n v="6"/>
    <x v="0"/>
    <x v="3"/>
    <m/>
    <m/>
    <x v="0"/>
    <m/>
  </r>
  <r>
    <x v="19"/>
    <x v="115"/>
    <s v="TD"/>
    <x v="4"/>
    <n v="6.9099999999999995E-2"/>
    <n v="3"/>
    <x v="0"/>
    <x v="3"/>
    <m/>
    <m/>
    <x v="0"/>
    <m/>
  </r>
  <r>
    <x v="19"/>
    <x v="243"/>
    <m/>
    <x v="1"/>
    <n v="6.3E-2"/>
    <n v="3"/>
    <x v="0"/>
    <x v="3"/>
    <m/>
    <m/>
    <x v="0"/>
    <m/>
  </r>
  <r>
    <x v="19"/>
    <x v="112"/>
    <m/>
    <x v="4"/>
    <n v="9.2999999999999992E-3"/>
    <n v="0"/>
    <x v="1"/>
    <x v="3"/>
    <m/>
    <m/>
    <x v="0"/>
    <m/>
  </r>
  <r>
    <x v="19"/>
    <x v="241"/>
    <s v="PolEXIT"/>
    <x v="2"/>
    <n v="2.5000000000000001E-3"/>
    <n v="0"/>
    <x v="1"/>
    <x v="3"/>
    <m/>
    <m/>
    <x v="0"/>
    <m/>
  </r>
  <r>
    <x v="19"/>
    <x v="120"/>
    <m/>
    <x v="2"/>
    <n v="1.6999999999999999E-3"/>
    <n v="0"/>
    <x v="1"/>
    <x v="3"/>
    <m/>
    <m/>
    <x v="0"/>
    <m/>
  </r>
  <r>
    <x v="19"/>
    <x v="244"/>
    <m/>
    <x v="2"/>
    <n v="8.0000000000000004E-4"/>
    <n v="0"/>
    <x v="1"/>
    <x v="3"/>
    <m/>
    <m/>
    <x v="0"/>
    <m/>
  </r>
  <r>
    <x v="19"/>
    <x v="122"/>
    <s v="RNP"/>
    <x v="2"/>
    <n v="4.0000000000000002E-4"/>
    <n v="0"/>
    <x v="1"/>
    <x v="3"/>
    <m/>
    <m/>
    <x v="0"/>
    <m/>
  </r>
  <r>
    <x v="19"/>
    <x v="245"/>
    <m/>
    <x v="2"/>
    <n v="2.0000000000000001E-4"/>
    <n v="0"/>
    <x v="1"/>
    <x v="3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7ADAA-A151-4B45-A38E-FFF9A46EF79C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5:B11" firstHeaderRow="1" firstDataRow="1" firstDataCol="1" rowPageCount="3" colPageCount="1"/>
  <pivotFields count="12">
    <pivotField axis="axisPage" multipleItemSelectionAllowed="1" showAll="0">
      <items count="21">
        <item x="10"/>
        <item x="0"/>
        <item x="1"/>
        <item x="11"/>
        <item x="2"/>
        <item x="12"/>
        <item x="3"/>
        <item x="16"/>
        <item x="4"/>
        <item x="5"/>
        <item x="17"/>
        <item x="13"/>
        <item x="6"/>
        <item x="18"/>
        <item x="7"/>
        <item x="8"/>
        <item x="14"/>
        <item x="9"/>
        <item x="19"/>
        <item x="15"/>
        <item t="default"/>
      </items>
    </pivotField>
    <pivotField showAll="0"/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6" item="1" hier="-1"/>
    <pageField fld="0" hier="-1"/>
    <pageField fld="7" item="2" hier="-1"/>
  </pageFields>
  <dataFields count="1">
    <dataField name="Suma z MANDATY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A5514-1690-4315-9E9C-84B01FCF9578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5:B78" firstHeaderRow="1" firstDataRow="1" firstDataCol="1" rowPageCount="3" colPageCount="1"/>
  <pivotFields count="12">
    <pivotField axis="axisPage" multipleItemSelectionAllowed="1" showAll="0">
      <items count="21">
        <item x="10"/>
        <item x="0"/>
        <item x="1"/>
        <item x="11"/>
        <item x="2"/>
        <item x="12"/>
        <item x="3"/>
        <item x="16"/>
        <item x="4"/>
        <item x="5"/>
        <item x="17"/>
        <item x="13"/>
        <item x="6"/>
        <item x="18"/>
        <item x="7"/>
        <item x="8"/>
        <item x="14"/>
        <item x="9"/>
        <item x="19"/>
        <item x="15"/>
        <item t="default"/>
      </items>
    </pivotField>
    <pivotField axis="axisRow" showAll="0">
      <items count="247">
        <item x="191"/>
        <item x="172"/>
        <item x="177"/>
        <item x="125"/>
        <item x="63"/>
        <item x="50"/>
        <item x="70"/>
        <item x="114"/>
        <item x="179"/>
        <item x="72"/>
        <item x="213"/>
        <item x="121"/>
        <item x="112"/>
        <item x="133"/>
        <item x="30"/>
        <item x="57"/>
        <item x="189"/>
        <item x="194"/>
        <item x="185"/>
        <item x="25"/>
        <item x="83"/>
        <item x="137"/>
        <item x="11"/>
        <item x="198"/>
        <item x="202"/>
        <item x="150"/>
        <item x="238"/>
        <item x="210"/>
        <item x="229"/>
        <item x="82"/>
        <item x="236"/>
        <item x="154"/>
        <item x="134"/>
        <item x="245"/>
        <item x="206"/>
        <item x="207"/>
        <item x="107"/>
        <item x="168"/>
        <item x="224"/>
        <item x="161"/>
        <item x="85"/>
        <item x="176"/>
        <item x="188"/>
        <item x="204"/>
        <item x="242"/>
        <item x="169"/>
        <item x="106"/>
        <item x="214"/>
        <item x="32"/>
        <item x="201"/>
        <item x="193"/>
        <item x="166"/>
        <item x="180"/>
        <item x="211"/>
        <item x="34"/>
        <item x="110"/>
        <item x="173"/>
        <item x="117"/>
        <item x="163"/>
        <item x="156"/>
        <item x="127"/>
        <item x="4"/>
        <item x="226"/>
        <item x="152"/>
        <item x="111"/>
        <item x="6"/>
        <item x="96"/>
        <item x="151"/>
        <item x="102"/>
        <item x="54"/>
        <item x="56"/>
        <item x="22"/>
        <item x="167"/>
        <item x="208"/>
        <item x="158"/>
        <item x="99"/>
        <item x="26"/>
        <item x="190"/>
        <item x="243"/>
        <item x="91"/>
        <item x="239"/>
        <item x="124"/>
        <item x="232"/>
        <item x="205"/>
        <item x="69"/>
        <item x="20"/>
        <item x="162"/>
        <item x="192"/>
        <item x="200"/>
        <item x="187"/>
        <item x="196"/>
        <item x="216"/>
        <item x="88"/>
        <item x="10"/>
        <item x="42"/>
        <item x="62"/>
        <item x="53"/>
        <item x="233"/>
        <item x="87"/>
        <item x="47"/>
        <item x="223"/>
        <item x="203"/>
        <item x="74"/>
        <item x="61"/>
        <item x="170"/>
        <item x="8"/>
        <item x="182"/>
        <item x="120"/>
        <item x="35"/>
        <item x="215"/>
        <item x="116"/>
        <item x="234"/>
        <item x="100"/>
        <item x="195"/>
        <item x="109"/>
        <item x="84"/>
        <item x="36"/>
        <item x="183"/>
        <item x="143"/>
        <item x="40"/>
        <item x="13"/>
        <item x="77"/>
        <item x="92"/>
        <item x="225"/>
        <item x="103"/>
        <item x="16"/>
        <item x="67"/>
        <item x="38"/>
        <item x="241"/>
        <item x="157"/>
        <item x="240"/>
        <item x="118"/>
        <item x="95"/>
        <item x="144"/>
        <item x="86"/>
        <item x="197"/>
        <item x="244"/>
        <item x="81"/>
        <item x="45"/>
        <item x="80"/>
        <item x="97"/>
        <item x="147"/>
        <item x="9"/>
        <item x="73"/>
        <item x="237"/>
        <item x="75"/>
        <item x="41"/>
        <item x="37"/>
        <item x="46"/>
        <item x="49"/>
        <item x="14"/>
        <item x="3"/>
        <item x="178"/>
        <item x="141"/>
        <item x="123"/>
        <item x="231"/>
        <item x="7"/>
        <item x="220"/>
        <item x="5"/>
        <item x="98"/>
        <item x="146"/>
        <item x="142"/>
        <item x="68"/>
        <item x="175"/>
        <item x="186"/>
        <item x="138"/>
        <item x="132"/>
        <item x="227"/>
        <item x="199"/>
        <item x="230"/>
        <item x="165"/>
        <item x="174"/>
        <item x="17"/>
        <item x="19"/>
        <item x="130"/>
        <item x="119"/>
        <item x="122"/>
        <item x="149"/>
        <item x="184"/>
        <item x="52"/>
        <item x="94"/>
        <item x="79"/>
        <item x="155"/>
        <item x="136"/>
        <item x="108"/>
        <item x="43"/>
        <item x="33"/>
        <item x="93"/>
        <item x="113"/>
        <item x="76"/>
        <item x="126"/>
        <item x="28"/>
        <item x="1"/>
        <item x="66"/>
        <item x="64"/>
        <item x="235"/>
        <item x="21"/>
        <item x="12"/>
        <item x="181"/>
        <item x="159"/>
        <item x="90"/>
        <item x="48"/>
        <item x="59"/>
        <item x="18"/>
        <item x="135"/>
        <item x="140"/>
        <item x="131"/>
        <item x="128"/>
        <item x="139"/>
        <item x="89"/>
        <item x="218"/>
        <item x="31"/>
        <item x="60"/>
        <item x="58"/>
        <item x="115"/>
        <item x="148"/>
        <item x="0"/>
        <item x="15"/>
        <item x="29"/>
        <item x="55"/>
        <item x="171"/>
        <item x="27"/>
        <item x="129"/>
        <item x="51"/>
        <item x="71"/>
        <item x="209"/>
        <item x="24"/>
        <item x="153"/>
        <item x="219"/>
        <item x="145"/>
        <item x="78"/>
        <item x="44"/>
        <item x="2"/>
        <item x="164"/>
        <item x="104"/>
        <item x="228"/>
        <item x="222"/>
        <item x="105"/>
        <item x="217"/>
        <item x="101"/>
        <item x="160"/>
        <item x="39"/>
        <item x="23"/>
        <item x="221"/>
        <item x="65"/>
        <item x="212"/>
        <item t="default"/>
      </items>
    </pivotField>
    <pivotField showAll="0"/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3">
    <i>
      <x v="1"/>
    </i>
    <i>
      <x v="2"/>
    </i>
    <i>
      <x v="5"/>
    </i>
    <i>
      <x v="8"/>
    </i>
    <i>
      <x v="10"/>
    </i>
    <i>
      <x v="14"/>
    </i>
    <i>
      <x v="16"/>
    </i>
    <i>
      <x v="17"/>
    </i>
    <i>
      <x v="18"/>
    </i>
    <i>
      <x v="22"/>
    </i>
    <i>
      <x v="23"/>
    </i>
    <i>
      <x v="24"/>
    </i>
    <i>
      <x v="27"/>
    </i>
    <i>
      <x v="34"/>
    </i>
    <i>
      <x v="37"/>
    </i>
    <i>
      <x v="39"/>
    </i>
    <i>
      <x v="42"/>
    </i>
    <i>
      <x v="43"/>
    </i>
    <i>
      <x v="45"/>
    </i>
    <i>
      <x v="47"/>
    </i>
    <i>
      <x v="49"/>
    </i>
    <i>
      <x v="50"/>
    </i>
    <i>
      <x v="51"/>
    </i>
    <i>
      <x v="52"/>
    </i>
    <i>
      <x v="55"/>
    </i>
    <i>
      <x v="56"/>
    </i>
    <i>
      <x v="58"/>
    </i>
    <i>
      <x v="61"/>
    </i>
    <i>
      <x v="65"/>
    </i>
    <i>
      <x v="72"/>
    </i>
    <i>
      <x v="73"/>
    </i>
    <i>
      <x v="77"/>
    </i>
    <i>
      <x v="83"/>
    </i>
    <i>
      <x v="84"/>
    </i>
    <i>
      <x v="86"/>
    </i>
    <i>
      <x v="87"/>
    </i>
    <i>
      <x v="88"/>
    </i>
    <i>
      <x v="89"/>
    </i>
    <i>
      <x v="90"/>
    </i>
    <i>
      <x v="93"/>
    </i>
    <i>
      <x v="104"/>
    </i>
    <i>
      <x v="105"/>
    </i>
    <i>
      <x v="106"/>
    </i>
    <i>
      <x v="110"/>
    </i>
    <i>
      <x v="113"/>
    </i>
    <i>
      <x v="120"/>
    </i>
    <i>
      <x v="126"/>
    </i>
    <i>
      <x v="151"/>
    </i>
    <i>
      <x v="152"/>
    </i>
    <i>
      <x v="156"/>
    </i>
    <i>
      <x v="158"/>
    </i>
    <i>
      <x v="162"/>
    </i>
    <i>
      <x v="164"/>
    </i>
    <i>
      <x v="168"/>
    </i>
    <i>
      <x v="170"/>
    </i>
    <i>
      <x v="171"/>
    </i>
    <i>
      <x v="178"/>
    </i>
    <i>
      <x v="186"/>
    </i>
    <i>
      <x v="192"/>
    </i>
    <i>
      <x v="193"/>
    </i>
    <i>
      <x v="198"/>
    </i>
    <i>
      <x v="207"/>
    </i>
    <i>
      <x v="214"/>
    </i>
    <i>
      <x v="216"/>
    </i>
    <i>
      <x v="218"/>
    </i>
    <i>
      <x v="220"/>
    </i>
    <i>
      <x v="223"/>
    </i>
    <i>
      <x v="225"/>
    </i>
    <i>
      <x v="232"/>
    </i>
    <i>
      <x v="233"/>
    </i>
    <i>
      <x v="240"/>
    </i>
    <i>
      <x v="245"/>
    </i>
    <i t="grand">
      <x/>
    </i>
  </rowItems>
  <colItems count="1">
    <i/>
  </colItems>
  <pageFields count="3">
    <pageField fld="6" item="1" hier="-1"/>
    <pageField fld="0" hier="-1"/>
    <pageField fld="7" item="3" hier="-1"/>
  </pageFields>
  <dataFields count="1">
    <dataField name="Suma z MANDATY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BEA2F-CBE4-463B-8245-D8AA7A2C3AFE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3">
  <location ref="A5:B20" firstHeaderRow="1" firstDataRow="1" firstDataCol="1" rowPageCount="3" colPageCount="1"/>
  <pivotFields count="12">
    <pivotField axis="axisPage" multipleItemSelectionAllowed="1" showAll="0">
      <items count="21">
        <item x="10"/>
        <item x="0"/>
        <item x="1"/>
        <item x="11"/>
        <item x="2"/>
        <item x="12"/>
        <item x="3"/>
        <item x="16"/>
        <item x="4"/>
        <item x="5"/>
        <item x="17"/>
        <item x="13"/>
        <item x="6"/>
        <item x="18"/>
        <item x="7"/>
        <item x="8"/>
        <item x="14"/>
        <item x="9"/>
        <item x="19"/>
        <item x="15"/>
        <item t="default"/>
      </items>
    </pivotField>
    <pivotField axis="axisRow" showAll="0">
      <items count="247">
        <item x="191"/>
        <item x="172"/>
        <item x="177"/>
        <item x="125"/>
        <item x="63"/>
        <item x="50"/>
        <item x="70"/>
        <item x="114"/>
        <item x="179"/>
        <item x="72"/>
        <item x="213"/>
        <item x="121"/>
        <item x="112"/>
        <item x="133"/>
        <item x="30"/>
        <item x="57"/>
        <item x="189"/>
        <item x="194"/>
        <item x="185"/>
        <item x="25"/>
        <item x="83"/>
        <item x="137"/>
        <item x="11"/>
        <item x="198"/>
        <item x="202"/>
        <item x="150"/>
        <item x="238"/>
        <item x="210"/>
        <item x="229"/>
        <item x="82"/>
        <item x="236"/>
        <item x="154"/>
        <item x="134"/>
        <item x="245"/>
        <item x="206"/>
        <item x="207"/>
        <item x="107"/>
        <item x="168"/>
        <item x="224"/>
        <item x="161"/>
        <item x="85"/>
        <item x="176"/>
        <item x="188"/>
        <item x="204"/>
        <item x="242"/>
        <item x="169"/>
        <item x="106"/>
        <item x="214"/>
        <item x="32"/>
        <item x="201"/>
        <item x="193"/>
        <item x="166"/>
        <item x="180"/>
        <item x="211"/>
        <item x="34"/>
        <item x="110"/>
        <item x="173"/>
        <item x="117"/>
        <item x="163"/>
        <item x="156"/>
        <item x="127"/>
        <item x="4"/>
        <item x="226"/>
        <item x="152"/>
        <item x="111"/>
        <item x="6"/>
        <item x="96"/>
        <item x="151"/>
        <item x="102"/>
        <item x="54"/>
        <item x="56"/>
        <item x="22"/>
        <item x="167"/>
        <item x="208"/>
        <item x="158"/>
        <item x="99"/>
        <item x="26"/>
        <item x="190"/>
        <item x="243"/>
        <item x="91"/>
        <item x="239"/>
        <item x="124"/>
        <item x="232"/>
        <item x="205"/>
        <item x="69"/>
        <item x="20"/>
        <item x="162"/>
        <item x="192"/>
        <item x="200"/>
        <item x="187"/>
        <item x="196"/>
        <item x="216"/>
        <item x="88"/>
        <item x="10"/>
        <item x="42"/>
        <item x="62"/>
        <item x="53"/>
        <item x="233"/>
        <item x="87"/>
        <item x="47"/>
        <item x="223"/>
        <item x="203"/>
        <item x="74"/>
        <item x="61"/>
        <item x="170"/>
        <item x="8"/>
        <item x="182"/>
        <item x="120"/>
        <item x="35"/>
        <item x="215"/>
        <item x="116"/>
        <item x="234"/>
        <item x="100"/>
        <item x="195"/>
        <item x="109"/>
        <item x="84"/>
        <item x="36"/>
        <item x="183"/>
        <item x="143"/>
        <item x="40"/>
        <item x="13"/>
        <item x="77"/>
        <item x="92"/>
        <item x="225"/>
        <item x="103"/>
        <item x="16"/>
        <item x="67"/>
        <item x="38"/>
        <item x="241"/>
        <item x="157"/>
        <item x="240"/>
        <item x="118"/>
        <item x="95"/>
        <item x="144"/>
        <item x="86"/>
        <item x="197"/>
        <item x="244"/>
        <item x="81"/>
        <item x="45"/>
        <item x="80"/>
        <item x="97"/>
        <item x="147"/>
        <item x="9"/>
        <item x="73"/>
        <item x="237"/>
        <item x="75"/>
        <item x="41"/>
        <item x="37"/>
        <item x="46"/>
        <item x="49"/>
        <item x="14"/>
        <item x="3"/>
        <item x="178"/>
        <item x="141"/>
        <item x="123"/>
        <item x="231"/>
        <item x="7"/>
        <item x="220"/>
        <item x="5"/>
        <item x="98"/>
        <item x="146"/>
        <item x="142"/>
        <item x="68"/>
        <item x="175"/>
        <item x="186"/>
        <item x="138"/>
        <item x="132"/>
        <item x="227"/>
        <item x="199"/>
        <item x="230"/>
        <item x="165"/>
        <item x="174"/>
        <item x="17"/>
        <item x="19"/>
        <item x="130"/>
        <item x="119"/>
        <item x="122"/>
        <item x="149"/>
        <item x="184"/>
        <item x="52"/>
        <item x="94"/>
        <item x="79"/>
        <item x="155"/>
        <item x="136"/>
        <item x="108"/>
        <item x="43"/>
        <item x="33"/>
        <item x="93"/>
        <item x="113"/>
        <item x="76"/>
        <item x="126"/>
        <item x="28"/>
        <item x="1"/>
        <item x="66"/>
        <item x="64"/>
        <item x="235"/>
        <item x="21"/>
        <item x="12"/>
        <item x="181"/>
        <item x="159"/>
        <item x="90"/>
        <item x="48"/>
        <item x="59"/>
        <item x="18"/>
        <item x="135"/>
        <item x="140"/>
        <item x="131"/>
        <item x="128"/>
        <item x="139"/>
        <item x="89"/>
        <item x="218"/>
        <item x="31"/>
        <item x="60"/>
        <item x="58"/>
        <item x="115"/>
        <item x="148"/>
        <item x="0"/>
        <item x="15"/>
        <item x="29"/>
        <item x="55"/>
        <item x="171"/>
        <item x="27"/>
        <item x="129"/>
        <item x="51"/>
        <item x="71"/>
        <item x="209"/>
        <item x="24"/>
        <item x="153"/>
        <item x="219"/>
        <item x="145"/>
        <item x="78"/>
        <item x="44"/>
        <item x="2"/>
        <item x="164"/>
        <item x="104"/>
        <item x="228"/>
        <item x="222"/>
        <item x="105"/>
        <item x="217"/>
        <item x="101"/>
        <item x="160"/>
        <item x="39"/>
        <item x="23"/>
        <item x="221"/>
        <item x="65"/>
        <item x="212"/>
        <item t="default"/>
      </items>
    </pivotField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 v="55"/>
    </i>
    <i>
      <x v="57"/>
    </i>
    <i>
      <x v="78"/>
    </i>
    <i>
      <x v="84"/>
    </i>
    <i>
      <x v="111"/>
    </i>
    <i>
      <x v="126"/>
    </i>
    <i>
      <x v="151"/>
    </i>
    <i>
      <x v="162"/>
    </i>
    <i>
      <x v="186"/>
    </i>
    <i>
      <x v="189"/>
    </i>
    <i>
      <x v="193"/>
    </i>
    <i>
      <x v="214"/>
    </i>
    <i>
      <x v="223"/>
    </i>
    <i>
      <x v="227"/>
    </i>
    <i t="grand">
      <x/>
    </i>
  </rowItems>
  <colItems count="1">
    <i/>
  </colItems>
  <pageFields count="3">
    <pageField fld="6" item="1" hier="-1"/>
    <pageField fld="0" hier="-1"/>
    <pageField fld="7" item="0" hier="-1"/>
  </pageFields>
  <dataFields count="1">
    <dataField name="Suma z GLOSY" fld="4" baseField="0" baseItem="0"/>
  </dataFields>
  <formats count="1">
    <format dxfId="0">
      <pivotArea collapsedLevelsAreSubtotals="1" fieldPosition="0">
        <references count="1">
          <reference field="1" count="13">
            <x v="55"/>
            <x v="57"/>
            <x v="78"/>
            <x v="84"/>
            <x v="126"/>
            <x v="151"/>
            <x v="162"/>
            <x v="186"/>
            <x v="189"/>
            <x v="193"/>
            <x v="214"/>
            <x v="223"/>
            <x v="227"/>
          </reference>
        </references>
      </pivotArea>
    </format>
  </format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0F263-59C9-47D4-8325-DD99DCBB08F5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5:G11" firstHeaderRow="1" firstDataRow="2" firstDataCol="1" rowPageCount="2" colPageCount="1"/>
  <pivotFields count="12">
    <pivotField axis="axisPage" multipleItemSelectionAllowed="1" showAll="0">
      <items count="21">
        <item x="10"/>
        <item x="0"/>
        <item x="1"/>
        <item x="11"/>
        <item x="2"/>
        <item x="12"/>
        <item x="3"/>
        <item x="16"/>
        <item x="4"/>
        <item x="5"/>
        <item x="17"/>
        <item x="13"/>
        <item x="6"/>
        <item x="18"/>
        <item x="7"/>
        <item x="8"/>
        <item x="14"/>
        <item x="9"/>
        <item x="19"/>
        <item x="15"/>
        <item t="default"/>
      </items>
    </pivotField>
    <pivotField showAll="0"/>
    <pivotField showAll="0"/>
    <pivotField axis="axisCol" dataField="1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axis="axisPage"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item="1" hier="-1"/>
    <pageField fld="0" hier="-1"/>
  </pageFields>
  <dataFields count="1">
    <dataField name="Liczba z POGLADY" fld="3" subtotal="count" baseField="0" baseItem="0"/>
  </dataFields>
  <chartFormats count="12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064AB-A549-49DC-A086-34239769707B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9">
  <location ref="A4:M22" firstHeaderRow="1" firstDataRow="3" firstDataCol="1" rowPageCount="1" colPageCount="1"/>
  <pivotFields count="12">
    <pivotField axis="axisRow" showAll="0">
      <items count="21">
        <item x="10"/>
        <item x="0"/>
        <item x="1"/>
        <item x="11"/>
        <item x="2"/>
        <item x="12"/>
        <item x="3"/>
        <item x="16"/>
        <item x="4"/>
        <item x="5"/>
        <item x="17"/>
        <item x="13"/>
        <item x="6"/>
        <item x="18"/>
        <item x="7"/>
        <item x="8"/>
        <item x="14"/>
        <item x="9"/>
        <item x="19"/>
        <item x="15"/>
        <item t="default"/>
      </items>
    </pivotField>
    <pivotField showAll="0"/>
    <pivotField showAll="0"/>
    <pivotField axis="axisCol" showAll="0">
      <items count="7">
        <item x="0"/>
        <item x="3"/>
        <item x="4"/>
        <item x="1"/>
        <item x="2"/>
        <item x="5"/>
        <item t="default"/>
      </items>
    </pivotField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6" item="1" hier="-1"/>
  </pageFields>
  <dataFields count="2">
    <dataField name="Suma z GLOSY" fld="4" baseField="0" baseItem="0"/>
    <dataField name="Suma z GŁOSY P" fld="11" baseField="0" baseItem="0"/>
  </dataFields>
  <chartFormats count="190"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6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0"/>
          </reference>
        </references>
      </pivotArea>
    </chartFormat>
    <chartFormat chart="26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0"/>
          </reference>
        </references>
      </pivotArea>
    </chartFormat>
    <chartFormat chart="26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0"/>
          </reference>
        </references>
      </pivotArea>
    </chartFormat>
    <chartFormat chart="26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0"/>
          </reference>
        </references>
      </pivotArea>
    </chartFormat>
    <chartFormat chart="26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0"/>
          </reference>
        </references>
      </pivotArea>
    </chartFormat>
    <chartFormat chart="26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6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6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6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6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6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6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6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26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"/>
          </reference>
        </references>
      </pivotArea>
    </chartFormat>
    <chartFormat chart="26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"/>
          </reference>
        </references>
      </pivotArea>
    </chartFormat>
    <chartFormat chart="26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1"/>
          </reference>
        </references>
      </pivotArea>
    </chartFormat>
    <chartFormat chart="26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1"/>
          </reference>
        </references>
      </pivotArea>
    </chartFormat>
    <chartFormat chart="26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1"/>
          </reference>
        </references>
      </pivotArea>
    </chartFormat>
    <chartFormat chart="26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1"/>
          </reference>
        </references>
      </pivotArea>
    </chartFormat>
    <chartFormat chart="26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1"/>
          </reference>
        </references>
      </pivotArea>
    </chartFormat>
    <chartFormat chart="26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6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6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6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6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26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26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26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26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26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"/>
          </reference>
        </references>
      </pivotArea>
    </chartFormat>
    <chartFormat chart="26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"/>
          </reference>
        </references>
      </pivotArea>
    </chartFormat>
    <chartFormat chart="26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2"/>
          </reference>
        </references>
      </pivotArea>
    </chartFormat>
    <chartFormat chart="26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2"/>
          </reference>
        </references>
      </pivotArea>
    </chartFormat>
    <chartFormat chart="26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2"/>
          </reference>
        </references>
      </pivotArea>
    </chartFormat>
    <chartFormat chart="26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2"/>
          </reference>
        </references>
      </pivotArea>
    </chartFormat>
    <chartFormat chart="26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6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6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6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26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26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  <chartFormat chart="26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26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26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  <chartFormat chart="26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3"/>
          </reference>
        </references>
      </pivotArea>
    </chartFormat>
    <chartFormat chart="26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3"/>
          </reference>
        </references>
      </pivotArea>
    </chartFormat>
    <chartFormat chart="26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3"/>
          </reference>
        </references>
      </pivotArea>
    </chartFormat>
    <chartFormat chart="26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3"/>
          </reference>
        </references>
      </pivotArea>
    </chartFormat>
    <chartFormat chart="26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3"/>
          </reference>
        </references>
      </pivotArea>
    </chartFormat>
    <chartFormat chart="26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3"/>
          </reference>
        </references>
      </pivotArea>
    </chartFormat>
    <chartFormat chart="26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6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6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26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26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4"/>
          </reference>
        </references>
      </pivotArea>
    </chartFormat>
    <chartFormat chart="26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4"/>
          </reference>
        </references>
      </pivotArea>
    </chartFormat>
    <chartFormat chart="26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4"/>
          </reference>
        </references>
      </pivotArea>
    </chartFormat>
    <chartFormat chart="26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4"/>
          </reference>
        </references>
      </pivotArea>
    </chartFormat>
    <chartFormat chart="26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4"/>
          </reference>
        </references>
      </pivotArea>
    </chartFormat>
    <chartFormat chart="26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4"/>
          </reference>
        </references>
      </pivotArea>
    </chartFormat>
    <chartFormat chart="26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4"/>
          </reference>
        </references>
      </pivotArea>
    </chartFormat>
    <chartFormat chart="26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4"/>
          </reference>
        </references>
      </pivotArea>
    </chartFormat>
    <chartFormat chart="26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4"/>
          </reference>
        </references>
      </pivotArea>
    </chartFormat>
    <chartFormat chart="26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4"/>
          </reference>
        </references>
      </pivotArea>
    </chartFormat>
    <chartFormat chart="26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4"/>
          </reference>
        </references>
      </pivotArea>
    </chartFormat>
    <chartFormat chart="2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0"/>
          </reference>
        </references>
      </pivotArea>
    </chartFormat>
    <chartFormat chart="2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0"/>
          </reference>
        </references>
      </pivotArea>
    </chartFormat>
    <chartFormat chart="2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0"/>
          </reference>
        </references>
      </pivotArea>
    </chartFormat>
    <chartFormat chart="2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0"/>
          </reference>
        </references>
      </pivotArea>
    </chartFormat>
    <chartFormat chart="23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0"/>
          </reference>
        </references>
      </pivotArea>
    </chartFormat>
    <chartFormat chart="2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3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3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3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3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3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3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3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23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"/>
          </reference>
        </references>
      </pivotArea>
    </chartFormat>
    <chartFormat chart="23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"/>
          </reference>
        </references>
      </pivotArea>
    </chartFormat>
    <chartFormat chart="23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1"/>
          </reference>
        </references>
      </pivotArea>
    </chartFormat>
    <chartFormat chart="23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1"/>
          </reference>
        </references>
      </pivotArea>
    </chartFormat>
    <chartFormat chart="23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1"/>
          </reference>
        </references>
      </pivotArea>
    </chartFormat>
    <chartFormat chart="23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1"/>
          </reference>
        </references>
      </pivotArea>
    </chartFormat>
    <chartFormat chart="23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1"/>
          </reference>
        </references>
      </pivotArea>
    </chartFormat>
    <chartFormat chart="23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3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3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3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3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23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23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23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23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23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"/>
          </reference>
        </references>
      </pivotArea>
    </chartFormat>
    <chartFormat chart="23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"/>
          </reference>
        </references>
      </pivotArea>
    </chartFormat>
    <chartFormat chart="23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2"/>
          </reference>
        </references>
      </pivotArea>
    </chartFormat>
    <chartFormat chart="23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2"/>
          </reference>
        </references>
      </pivotArea>
    </chartFormat>
    <chartFormat chart="23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2"/>
          </reference>
        </references>
      </pivotArea>
    </chartFormat>
    <chartFormat chart="23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2"/>
          </reference>
        </references>
      </pivotArea>
    </chartFormat>
    <chartFormat chart="23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3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3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3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2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2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  <chartFormat chart="2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2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2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  <chartFormat chart="2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3"/>
          </reference>
        </references>
      </pivotArea>
    </chartFormat>
    <chartFormat chart="2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3"/>
          </reference>
        </references>
      </pivotArea>
    </chartFormat>
    <chartFormat chart="2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3"/>
          </reference>
        </references>
      </pivotArea>
    </chartFormat>
    <chartFormat chart="23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3"/>
          </reference>
        </references>
      </pivotArea>
    </chartFormat>
    <chartFormat chart="23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3"/>
          </reference>
        </references>
      </pivotArea>
    </chartFormat>
    <chartFormat chart="23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3"/>
          </reference>
        </references>
      </pivotArea>
    </chartFormat>
    <chartFormat chart="23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3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3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23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23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4"/>
          </reference>
        </references>
      </pivotArea>
    </chartFormat>
    <chartFormat chart="23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4"/>
          </reference>
        </references>
      </pivotArea>
    </chartFormat>
    <chartFormat chart="23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4"/>
          </reference>
        </references>
      </pivotArea>
    </chartFormat>
    <chartFormat chart="23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4"/>
          </reference>
        </references>
      </pivotArea>
    </chartFormat>
    <chartFormat chart="23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4"/>
          </reference>
        </references>
      </pivotArea>
    </chartFormat>
    <chartFormat chart="23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4"/>
          </reference>
        </references>
      </pivotArea>
    </chartFormat>
    <chartFormat chart="23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4"/>
          </reference>
        </references>
      </pivotArea>
    </chartFormat>
    <chartFormat chart="23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4"/>
          </reference>
        </references>
      </pivotArea>
    </chartFormat>
    <chartFormat chart="23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4"/>
          </reference>
        </references>
      </pivotArea>
    </chartFormat>
    <chartFormat chart="23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4"/>
          </reference>
        </references>
      </pivotArea>
    </chartFormat>
    <chartFormat chart="23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4"/>
          </reference>
        </references>
      </pivotArea>
    </chartFormat>
    <chartFormat chart="26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6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6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6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6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6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6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6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6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6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3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6" format="1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6" format="13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6" format="13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6" format="13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6" format="13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3" format="9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3" format="10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3" format="10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3" format="10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3" format="10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6" format="14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3" format="10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6" format="141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26" format="142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23" format="105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23" format="10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46EE8F-883D-423F-8D25-BB957680B9FC}" autoFormatId="16" applyNumberFormats="0" applyBorderFormats="0" applyFontFormats="0" applyPatternFormats="0" applyAlignmentFormats="0" applyWidthHeightFormats="0">
  <queryTableRefresh nextId="13">
    <queryTableFields count="12">
      <queryTableField id="1" name="ROK" tableColumnId="1"/>
      <queryTableField id="2" name="PARTIA" tableColumnId="2"/>
      <queryTableField id="3" name="SKROT" tableColumnId="3"/>
      <queryTableField id="4" name="POGLADY" tableColumnId="4"/>
      <queryTableField id="5" name="GLOSY" tableColumnId="5"/>
      <queryTableField id="6" name="MANDATY" tableColumnId="6"/>
      <queryTableField id="7" name="Pokazuj Partie" tableColumnId="7"/>
      <queryTableField id="8" name="KATEGORIA" tableColumnId="8"/>
      <queryTableField id="9" name="IMIE" tableColumnId="9"/>
      <queryTableField id="10" name="NAZWISKO" tableColumnId="10"/>
      <queryTableField id="11" name="WYKSZTACENIE" tableColumnId="11"/>
      <queryTableField id="12" name="GŁOSY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" xr10:uid="{A103CAF7-38E7-4D88-B30C-AFE94E16B55C}" sourceName="ROK">
  <pivotTables>
    <pivotTable tabId="31" name="Tabela przestawna3"/>
    <pivotTable tabId="34" name="Tabela przestawna5"/>
    <pivotTable tabId="29" name="Tabela przestawna1"/>
    <pivotTable tabId="30" name="Tabela przestawna2"/>
    <pivotTable tabId="33" name="Tabela przestawna4"/>
  </pivotTables>
  <data>
    <tabular pivotCacheId="1586837678">
      <items count="20">
        <i x="10" s="1"/>
        <i x="0" s="1"/>
        <i x="1" s="1"/>
        <i x="11" s="1"/>
        <i x="2" s="1"/>
        <i x="12" s="1"/>
        <i x="3" s="1"/>
        <i x="16" s="1"/>
        <i x="4" s="1"/>
        <i x="5" s="1"/>
        <i x="17" s="1"/>
        <i x="13" s="1"/>
        <i x="6" s="1"/>
        <i x="18" s="1"/>
        <i x="7" s="1"/>
        <i x="8" s="1"/>
        <i x="14" s="1"/>
        <i x="9" s="1"/>
        <i x="19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F5978E4D-7FA7-4D8F-8954-872E299387E5}" cache="Fragmentator_ROK" caption="ROK" columnCount="2" style="Styl fragmentatora 3" rowHeight="247650"/>
</slicer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2655E0-9501-4DC2-A8DE-6B5EFA874764}" name="Prezydent" displayName="Prezydent" ref="A1:I89" totalsRowShown="0">
  <autoFilter ref="A1:I89" xr:uid="{FC2655E0-9501-4DC2-A8DE-6B5EFA874764}"/>
  <tableColumns count="9">
    <tableColumn id="1" xr3:uid="{9B812DEB-D591-43B1-A38F-18003ADB7FBA}" name="ROK"/>
    <tableColumn id="2" xr3:uid="{AD3A4A4D-7575-4D33-A510-DF2946DA88FE}" name="IMIE"/>
    <tableColumn id="3" xr3:uid="{9D390CA2-2957-45BB-A238-2CF64153B57B}" name="NAZWISKO"/>
    <tableColumn id="4" xr3:uid="{8C164354-70E5-443E-BA63-04DBFDE3B895}" name="WYKSZTACENIE"/>
    <tableColumn id="5" xr3:uid="{8A93D477-01DC-4429-80D8-F6EFD9B38E2B}" name="POGLADY"/>
    <tableColumn id="6" xr3:uid="{B36FDBE4-F477-45F9-823E-E6403DD47EB7}" name="PARTIA"/>
    <tableColumn id="7" xr3:uid="{CE73504C-5BF0-4F36-9525-7AA290614E48}" name="SKROT"/>
    <tableColumn id="8" xr3:uid="{ADE3DF9E-4B4A-48F4-B407-B5F237CF2FE5}" name="GŁOSY" dataDxfId="11"/>
    <tableColumn id="9" xr3:uid="{FCBFF40E-6A37-4FEE-BBD2-5E538B8F8FBC}" name="K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8A1BA-6232-47C8-A78D-590338D9FEFB}" name="Sejm" displayName="Sejm" ref="A1:H182" totalsRowShown="0">
  <autoFilter ref="A1:H182" xr:uid="{A238A1BA-6232-47C8-A78D-590338D9FEFB}"/>
  <tableColumns count="8">
    <tableColumn id="1" xr3:uid="{B8CC7F4B-9F6F-4BFD-92CE-5C3CA85B188C}" name="ROK"/>
    <tableColumn id="2" xr3:uid="{1F3639CA-D99F-428A-A28B-B06B67B241F5}" name="PARTIA"/>
    <tableColumn id="3" xr3:uid="{082AE793-C9A7-49C8-BCBF-A97776734921}" name="SKROT"/>
    <tableColumn id="4" xr3:uid="{D6813F2A-CC68-4000-B433-BEB9874A8DA0}" name="POGLADY"/>
    <tableColumn id="5" xr3:uid="{81A944C3-E343-471F-9A68-5DAC0338106B}" name="GLOSY" dataDxfId="10"/>
    <tableColumn id="6" xr3:uid="{F8CCFB68-C1E1-46B3-8D2D-39E8D46B7CF8}" name="MANDATY" dataDxfId="9"/>
    <tableColumn id="7" xr3:uid="{816A3028-8906-4299-AF10-934D0F1E1557}" name="Pokazuj Partie" dataDxfId="8">
      <calculatedColumnFormula>IF(Sejm[[#This Row],[MANDATY]] &gt; 0, "TAK", "NIE")</calculatedColumnFormula>
    </tableColumn>
    <tableColumn id="8" xr3:uid="{19E966D6-2D26-48A5-9184-A20D732824A4}" name="KATEGOR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172078-5F3C-42ED-8BFF-5B65FAB64EA4}" name="Senat" displayName="Senat" ref="A1:H207" totalsRowShown="0">
  <autoFilter ref="A1:H207" xr:uid="{1B172078-5F3C-42ED-8BFF-5B65FAB64EA4}"/>
  <tableColumns count="8">
    <tableColumn id="1" xr3:uid="{29420B37-2CE8-4780-B8A9-BE6A48B39CCC}" name="ROK"/>
    <tableColumn id="2" xr3:uid="{386CDA2C-F676-4A66-9A4E-A2C3726BBA85}" name="PARTIA"/>
    <tableColumn id="3" xr3:uid="{25219D01-FCC0-418F-BAA7-FC76B4823203}" name="SKROT"/>
    <tableColumn id="4" xr3:uid="{210B40F1-4F18-48D7-A4EF-E85ABFA0B411}" name="POGLADY"/>
    <tableColumn id="5" xr3:uid="{B3BCBEE7-C8F2-4B2F-825C-B847C9E6319C}" name="GŁOSY" dataDxfId="7"/>
    <tableColumn id="6" xr3:uid="{2BA31A18-F190-4CD5-A010-5EFD0296BD9E}" name="MANDATY"/>
    <tableColumn id="7" xr3:uid="{73094E78-A38A-42E6-BC27-9FB48D2188E6}" name="Pokazuj Partie" dataDxfId="6">
      <calculatedColumnFormula>IF(Senat[[#This Row],[MANDATY]] &gt;0,"TAK","NIE")</calculatedColumnFormula>
    </tableColumn>
    <tableColumn id="8" xr3:uid="{4E791B1F-0AA5-4E85-B291-093BBCDBD952}" name="KATEGOR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E989A-8C4E-42EF-AA80-7234DC04EF67}" name="Euro" displayName="Euro" ref="A1:H66" totalsRowShown="0">
  <autoFilter ref="A1:H66" xr:uid="{C3AE989A-8C4E-42EF-AA80-7234DC04EF67}"/>
  <tableColumns count="8">
    <tableColumn id="1" xr3:uid="{6C6A11A2-46B0-4D57-AEC6-71896FA8708F}" name="ROK"/>
    <tableColumn id="2" xr3:uid="{A813255A-7B1E-401C-9FFC-418E8C96A8CE}" name="PARTIA"/>
    <tableColumn id="3" xr3:uid="{49295C5F-F586-48CC-9BF9-4FAA87AE845C}" name="SKROT"/>
    <tableColumn id="4" xr3:uid="{CECF5946-D1C0-42D3-9F58-18E1C595C974}" name="POGLADY"/>
    <tableColumn id="5" xr3:uid="{5C8F9215-59CA-45D6-975E-A1D9C460B8C0}" name="GLOSY" dataDxfId="5"/>
    <tableColumn id="6" xr3:uid="{894C3D86-11A0-433D-9092-B29F75425A48}" name="MANDATY"/>
    <tableColumn id="7" xr3:uid="{D411E6F7-C1CB-4975-B529-310D1205A0D3}" name="Pokazuj Partie" dataDxfId="4">
      <calculatedColumnFormula>IF(Euro[[#This Row],[MANDATY]]&gt;0,"TAK","NIE")</calculatedColumnFormula>
    </tableColumn>
    <tableColumn id="8" xr3:uid="{8AC2739A-7BA7-4E3D-B972-8DE84716C5A5}" name="K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2894E7-897F-490D-A411-BEE1F9B62812}" name="Wybory" displayName="Wybory" ref="A1:L541" tableType="queryTable" totalsRowShown="0">
  <autoFilter ref="A1:L541" xr:uid="{5D2894E7-897F-490D-A411-BEE1F9B62812}"/>
  <tableColumns count="12">
    <tableColumn id="1" xr3:uid="{7A238B79-1799-4BAE-9EF1-EEE1BEC00E0A}" uniqueName="1" name="ROK" queryTableFieldId="1"/>
    <tableColumn id="2" xr3:uid="{2E257FA0-C534-45F8-AE0F-B0B263676F18}" uniqueName="2" name="PARTIA" queryTableFieldId="2"/>
    <tableColumn id="3" xr3:uid="{0871A219-1BC5-46CC-BBE5-52E8A9A0CB06}" uniqueName="3" name="SKROT" queryTableFieldId="3"/>
    <tableColumn id="4" xr3:uid="{408324E9-9798-405E-97CF-D985F108BA1C}" uniqueName="4" name="POGLADY" queryTableFieldId="4"/>
    <tableColumn id="5" xr3:uid="{B0E63F50-CC44-40B4-85DE-1D25C354E9FA}" uniqueName="5" name="GLOSY" queryTableFieldId="5"/>
    <tableColumn id="6" xr3:uid="{7C7CAA10-A370-4934-91AD-D801CCA3B97F}" uniqueName="6" name="MANDATY" queryTableFieldId="6"/>
    <tableColumn id="7" xr3:uid="{F7BA92F4-EE4F-4A43-90D7-86E6278ED40B}" uniqueName="7" name="Pokazuj Partie" queryTableFieldId="7"/>
    <tableColumn id="8" xr3:uid="{13DDEE63-1879-471D-B388-FDBDC6055D6D}" uniqueName="8" name="KATEGORIA" queryTableFieldId="8"/>
    <tableColumn id="9" xr3:uid="{03268692-39F8-4D50-830A-BFAFD798A51F}" uniqueName="9" name="IMIE" queryTableFieldId="9" dataDxfId="3"/>
    <tableColumn id="10" xr3:uid="{CB328710-9FB7-4ABC-A7EE-4216E4D31B69}" uniqueName="10" name="NAZWISKO" queryTableFieldId="10" dataDxfId="2"/>
    <tableColumn id="11" xr3:uid="{A6E64485-D5BE-4F51-A54F-60455F92EE77}" uniqueName="11" name="WYKSZTACENIE" queryTableFieldId="11" dataDxfId="1"/>
    <tableColumn id="12" xr3:uid="{F032A568-7596-4C67-80FA-F0930F4CE88E}" uniqueName="12" name="GŁOSY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7D5C-66BF-4534-868F-9E1E1D265FAE}">
  <dimension ref="A1:I89"/>
  <sheetViews>
    <sheetView workbookViewId="0">
      <selection activeCell="E12" sqref="E12"/>
    </sheetView>
  </sheetViews>
  <sheetFormatPr defaultRowHeight="14.4" x14ac:dyDescent="0.3"/>
  <cols>
    <col min="3" max="3" width="12.109375" customWidth="1"/>
    <col min="4" max="4" width="15.88671875" customWidth="1"/>
    <col min="5" max="5" width="10.88671875" customWidth="1"/>
    <col min="9" max="9" width="1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400</v>
      </c>
      <c r="I1" t="s">
        <v>473</v>
      </c>
    </row>
    <row r="2" spans="1:9" x14ac:dyDescent="0.3">
      <c r="A2">
        <v>1990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v>0.39960000000000001</v>
      </c>
      <c r="I2" t="s">
        <v>7</v>
      </c>
    </row>
    <row r="3" spans="1:9" x14ac:dyDescent="0.3">
      <c r="A3">
        <v>1990</v>
      </c>
      <c r="B3" t="s">
        <v>14</v>
      </c>
      <c r="C3" t="s">
        <v>15</v>
      </c>
      <c r="D3" t="s">
        <v>395</v>
      </c>
      <c r="E3" t="s">
        <v>11</v>
      </c>
      <c r="F3" t="s">
        <v>16</v>
      </c>
      <c r="H3" s="1">
        <v>0.23100000000000001</v>
      </c>
      <c r="I3" t="s">
        <v>7</v>
      </c>
    </row>
    <row r="4" spans="1:9" x14ac:dyDescent="0.3">
      <c r="A4">
        <v>1990</v>
      </c>
      <c r="B4" t="s">
        <v>17</v>
      </c>
      <c r="C4" t="s">
        <v>18</v>
      </c>
      <c r="D4" t="s">
        <v>395</v>
      </c>
      <c r="E4" t="s">
        <v>19</v>
      </c>
      <c r="F4" t="s">
        <v>20</v>
      </c>
      <c r="G4" t="s">
        <v>21</v>
      </c>
      <c r="H4" s="1">
        <v>0.18079999999999999</v>
      </c>
      <c r="I4" t="s">
        <v>7</v>
      </c>
    </row>
    <row r="5" spans="1:9" x14ac:dyDescent="0.3">
      <c r="A5">
        <v>1990</v>
      </c>
      <c r="B5" t="s">
        <v>22</v>
      </c>
      <c r="C5" t="s">
        <v>23</v>
      </c>
      <c r="D5" t="s">
        <v>395</v>
      </c>
      <c r="E5" t="s">
        <v>24</v>
      </c>
      <c r="F5" t="s">
        <v>25</v>
      </c>
      <c r="G5" t="s">
        <v>26</v>
      </c>
      <c r="H5" s="1">
        <v>9.2100000000000001E-2</v>
      </c>
      <c r="I5" t="s">
        <v>7</v>
      </c>
    </row>
    <row r="6" spans="1:9" x14ac:dyDescent="0.3">
      <c r="A6">
        <v>1990</v>
      </c>
      <c r="B6" t="s">
        <v>27</v>
      </c>
      <c r="C6" t="s">
        <v>28</v>
      </c>
      <c r="D6" t="s">
        <v>396</v>
      </c>
      <c r="E6" t="s">
        <v>11</v>
      </c>
      <c r="F6" t="s">
        <v>29</v>
      </c>
      <c r="G6" t="s">
        <v>30</v>
      </c>
      <c r="H6" s="1">
        <v>7.1499999999999994E-2</v>
      </c>
      <c r="I6" t="s">
        <v>7</v>
      </c>
    </row>
    <row r="7" spans="1:9" x14ac:dyDescent="0.3">
      <c r="A7">
        <v>1990</v>
      </c>
      <c r="B7" t="s">
        <v>31</v>
      </c>
      <c r="C7" t="s">
        <v>32</v>
      </c>
      <c r="D7" t="s">
        <v>395</v>
      </c>
      <c r="E7" t="s">
        <v>33</v>
      </c>
      <c r="F7" t="s">
        <v>34</v>
      </c>
      <c r="G7" t="s">
        <v>35</v>
      </c>
      <c r="H7" s="1">
        <v>2.5000000000000001E-2</v>
      </c>
      <c r="I7" t="s">
        <v>7</v>
      </c>
    </row>
    <row r="8" spans="1:9" x14ac:dyDescent="0.3">
      <c r="A8">
        <v>1995</v>
      </c>
      <c r="B8" t="s">
        <v>36</v>
      </c>
      <c r="C8" t="s">
        <v>37</v>
      </c>
      <c r="D8" t="s">
        <v>396</v>
      </c>
      <c r="E8" t="s">
        <v>19</v>
      </c>
      <c r="F8" t="s">
        <v>25</v>
      </c>
      <c r="G8" t="s">
        <v>26</v>
      </c>
      <c r="H8" s="1">
        <v>0.35110000000000002</v>
      </c>
      <c r="I8" t="s">
        <v>7</v>
      </c>
    </row>
    <row r="9" spans="1:9" x14ac:dyDescent="0.3">
      <c r="A9">
        <v>1995</v>
      </c>
      <c r="B9" t="s">
        <v>8</v>
      </c>
      <c r="C9" t="s">
        <v>38</v>
      </c>
      <c r="D9" t="s">
        <v>10</v>
      </c>
      <c r="E9" t="s">
        <v>19</v>
      </c>
      <c r="F9" t="s">
        <v>39</v>
      </c>
      <c r="G9" t="s">
        <v>40</v>
      </c>
      <c r="H9" s="1">
        <v>0.33110000000000001</v>
      </c>
      <c r="I9" t="s">
        <v>7</v>
      </c>
    </row>
    <row r="10" spans="1:9" x14ac:dyDescent="0.3">
      <c r="A10">
        <v>1995</v>
      </c>
      <c r="B10" t="s">
        <v>41</v>
      </c>
      <c r="C10" t="s">
        <v>42</v>
      </c>
      <c r="D10" t="s">
        <v>395</v>
      </c>
      <c r="E10" t="s">
        <v>24</v>
      </c>
      <c r="F10" t="s">
        <v>43</v>
      </c>
      <c r="G10" t="s">
        <v>44</v>
      </c>
      <c r="H10" s="1">
        <v>9.2200000000000004E-2</v>
      </c>
      <c r="I10" t="s">
        <v>7</v>
      </c>
    </row>
    <row r="11" spans="1:9" x14ac:dyDescent="0.3">
      <c r="A11">
        <v>1995</v>
      </c>
      <c r="B11" t="s">
        <v>45</v>
      </c>
      <c r="C11" t="s">
        <v>46</v>
      </c>
      <c r="D11" t="s">
        <v>395</v>
      </c>
      <c r="E11" t="s">
        <v>33</v>
      </c>
      <c r="F11" t="s">
        <v>47</v>
      </c>
      <c r="G11" t="s">
        <v>48</v>
      </c>
      <c r="H11" s="1">
        <v>6.8599999999999994E-2</v>
      </c>
      <c r="I11" t="s">
        <v>7</v>
      </c>
    </row>
    <row r="12" spans="1:9" x14ac:dyDescent="0.3">
      <c r="A12">
        <v>1995</v>
      </c>
      <c r="B12" t="s">
        <v>49</v>
      </c>
      <c r="C12" t="s">
        <v>50</v>
      </c>
      <c r="D12" t="s">
        <v>395</v>
      </c>
      <c r="E12" t="s">
        <v>11</v>
      </c>
      <c r="F12" t="s">
        <v>29</v>
      </c>
      <c r="G12" t="s">
        <v>30</v>
      </c>
      <c r="H12" s="1">
        <v>4.3099999999999999E-2</v>
      </c>
      <c r="I12" t="s">
        <v>7</v>
      </c>
    </row>
    <row r="13" spans="1:9" x14ac:dyDescent="0.3">
      <c r="A13">
        <v>1995</v>
      </c>
      <c r="B13" t="s">
        <v>51</v>
      </c>
      <c r="C13" t="s">
        <v>52</v>
      </c>
      <c r="D13" t="s">
        <v>395</v>
      </c>
      <c r="E13" t="s">
        <v>53</v>
      </c>
      <c r="F13" t="s">
        <v>54</v>
      </c>
      <c r="G13" t="s">
        <v>55</v>
      </c>
      <c r="H13" s="1">
        <v>3.5299999999999998E-2</v>
      </c>
      <c r="I13" t="s">
        <v>7</v>
      </c>
    </row>
    <row r="14" spans="1:9" x14ac:dyDescent="0.3">
      <c r="A14">
        <v>1995</v>
      </c>
      <c r="B14" t="s">
        <v>56</v>
      </c>
      <c r="C14" t="s">
        <v>57</v>
      </c>
      <c r="D14" t="s">
        <v>395</v>
      </c>
      <c r="E14" t="s">
        <v>11</v>
      </c>
      <c r="F14" t="s">
        <v>58</v>
      </c>
      <c r="G14" t="s">
        <v>59</v>
      </c>
      <c r="H14" s="1">
        <v>2.76E-2</v>
      </c>
      <c r="I14" t="s">
        <v>7</v>
      </c>
    </row>
    <row r="15" spans="1:9" x14ac:dyDescent="0.3">
      <c r="A15">
        <v>1995</v>
      </c>
      <c r="B15" t="s">
        <v>60</v>
      </c>
      <c r="C15" t="s">
        <v>61</v>
      </c>
      <c r="D15" t="s">
        <v>395</v>
      </c>
      <c r="E15" t="s">
        <v>33</v>
      </c>
      <c r="F15" t="s">
        <v>62</v>
      </c>
      <c r="G15" t="s">
        <v>63</v>
      </c>
      <c r="H15" s="1">
        <v>2.4E-2</v>
      </c>
      <c r="I15" t="s">
        <v>7</v>
      </c>
    </row>
    <row r="16" spans="1:9" x14ac:dyDescent="0.3">
      <c r="A16">
        <v>1995</v>
      </c>
      <c r="B16" t="s">
        <v>64</v>
      </c>
      <c r="C16" t="s">
        <v>65</v>
      </c>
      <c r="D16" t="s">
        <v>10</v>
      </c>
      <c r="E16" t="s">
        <v>24</v>
      </c>
      <c r="F16" t="s">
        <v>66</v>
      </c>
      <c r="G16" t="s">
        <v>67</v>
      </c>
      <c r="H16" s="1">
        <v>1.32E-2</v>
      </c>
      <c r="I16" t="s">
        <v>7</v>
      </c>
    </row>
    <row r="17" spans="1:9" x14ac:dyDescent="0.3">
      <c r="A17">
        <v>1995</v>
      </c>
      <c r="B17" t="s">
        <v>45</v>
      </c>
      <c r="C17" t="s">
        <v>68</v>
      </c>
      <c r="D17" t="s">
        <v>395</v>
      </c>
      <c r="E17" t="s">
        <v>33</v>
      </c>
      <c r="F17" t="s">
        <v>69</v>
      </c>
      <c r="H17" s="1">
        <v>1.12E-2</v>
      </c>
      <c r="I17" t="s">
        <v>7</v>
      </c>
    </row>
    <row r="18" spans="1:9" x14ac:dyDescent="0.3">
      <c r="A18">
        <v>1995</v>
      </c>
      <c r="B18" t="s">
        <v>17</v>
      </c>
      <c r="C18" t="s">
        <v>70</v>
      </c>
      <c r="D18" t="s">
        <v>395</v>
      </c>
      <c r="E18" t="s">
        <v>53</v>
      </c>
      <c r="F18" t="s">
        <v>69</v>
      </c>
      <c r="H18" s="1">
        <v>1.5E-3</v>
      </c>
      <c r="I18" t="s">
        <v>7</v>
      </c>
    </row>
    <row r="19" spans="1:9" x14ac:dyDescent="0.3">
      <c r="A19">
        <v>1995</v>
      </c>
      <c r="B19" t="s">
        <v>71</v>
      </c>
      <c r="C19" t="s">
        <v>72</v>
      </c>
      <c r="D19" t="s">
        <v>10</v>
      </c>
      <c r="E19" t="s">
        <v>33</v>
      </c>
      <c r="F19" t="s">
        <v>69</v>
      </c>
      <c r="H19" s="1">
        <v>6.9999999999999999E-4</v>
      </c>
      <c r="I19" t="s">
        <v>7</v>
      </c>
    </row>
    <row r="20" spans="1:9" x14ac:dyDescent="0.3">
      <c r="A20">
        <v>1995</v>
      </c>
      <c r="B20" t="s">
        <v>31</v>
      </c>
      <c r="C20" t="s">
        <v>73</v>
      </c>
      <c r="D20" t="s">
        <v>396</v>
      </c>
      <c r="E20" t="s">
        <v>33</v>
      </c>
      <c r="F20" t="s">
        <v>74</v>
      </c>
      <c r="H20" s="1">
        <v>4.0000000000000002E-4</v>
      </c>
      <c r="I20" t="s">
        <v>7</v>
      </c>
    </row>
    <row r="21" spans="1:9" x14ac:dyDescent="0.3">
      <c r="A21">
        <v>2000</v>
      </c>
      <c r="B21" t="s">
        <v>36</v>
      </c>
      <c r="C21" t="s">
        <v>37</v>
      </c>
      <c r="D21" t="s">
        <v>396</v>
      </c>
      <c r="E21" t="s">
        <v>19</v>
      </c>
      <c r="F21" t="s">
        <v>75</v>
      </c>
      <c r="G21" t="s">
        <v>76</v>
      </c>
      <c r="H21" s="1">
        <v>0.53900000000000003</v>
      </c>
      <c r="I21" t="s">
        <v>7</v>
      </c>
    </row>
    <row r="22" spans="1:9" x14ac:dyDescent="0.3">
      <c r="A22">
        <v>2000</v>
      </c>
      <c r="B22" t="s">
        <v>64</v>
      </c>
      <c r="C22" t="s">
        <v>77</v>
      </c>
      <c r="D22" t="s">
        <v>395</v>
      </c>
      <c r="E22" t="s">
        <v>11</v>
      </c>
      <c r="F22" t="s">
        <v>78</v>
      </c>
      <c r="G22" t="s">
        <v>79</v>
      </c>
      <c r="H22" s="1">
        <v>0.17299999999999999</v>
      </c>
      <c r="I22" t="s">
        <v>7</v>
      </c>
    </row>
    <row r="23" spans="1:9" x14ac:dyDescent="0.3">
      <c r="A23">
        <v>2000</v>
      </c>
      <c r="B23" t="s">
        <v>80</v>
      </c>
      <c r="C23" t="s">
        <v>81</v>
      </c>
      <c r="D23" t="s">
        <v>395</v>
      </c>
      <c r="E23" t="s">
        <v>11</v>
      </c>
      <c r="F23" t="s">
        <v>82</v>
      </c>
      <c r="G23" t="s">
        <v>83</v>
      </c>
      <c r="H23" s="1">
        <v>0.15570000000000001</v>
      </c>
      <c r="I23" t="s">
        <v>7</v>
      </c>
    </row>
    <row r="24" spans="1:9" x14ac:dyDescent="0.3">
      <c r="A24">
        <v>2000</v>
      </c>
      <c r="B24" t="s">
        <v>84</v>
      </c>
      <c r="C24" t="s">
        <v>85</v>
      </c>
      <c r="D24" t="s">
        <v>395</v>
      </c>
      <c r="E24" t="s">
        <v>53</v>
      </c>
      <c r="F24" t="s">
        <v>29</v>
      </c>
      <c r="G24" t="s">
        <v>30</v>
      </c>
      <c r="H24" s="1">
        <v>5.9499999999999997E-2</v>
      </c>
      <c r="I24" t="s">
        <v>7</v>
      </c>
    </row>
    <row r="25" spans="1:9" x14ac:dyDescent="0.3">
      <c r="A25">
        <v>2000</v>
      </c>
      <c r="B25" t="s">
        <v>64</v>
      </c>
      <c r="C25" t="s">
        <v>65</v>
      </c>
      <c r="D25" t="s">
        <v>10</v>
      </c>
      <c r="E25" t="s">
        <v>24</v>
      </c>
      <c r="F25" t="s">
        <v>66</v>
      </c>
      <c r="G25" t="s">
        <v>67</v>
      </c>
      <c r="H25" s="1">
        <v>3.0499999999999999E-2</v>
      </c>
      <c r="I25" t="s">
        <v>7</v>
      </c>
    </row>
    <row r="26" spans="1:9" x14ac:dyDescent="0.3">
      <c r="A26">
        <v>2000</v>
      </c>
      <c r="B26" t="s">
        <v>60</v>
      </c>
      <c r="C26" t="s">
        <v>61</v>
      </c>
      <c r="D26" t="s">
        <v>395</v>
      </c>
      <c r="E26" t="s">
        <v>33</v>
      </c>
      <c r="F26" t="s">
        <v>62</v>
      </c>
      <c r="G26" t="s">
        <v>63</v>
      </c>
      <c r="H26" s="1">
        <v>1.43E-2</v>
      </c>
      <c r="I26" t="s">
        <v>7</v>
      </c>
    </row>
    <row r="27" spans="1:9" x14ac:dyDescent="0.3">
      <c r="A27">
        <v>2000</v>
      </c>
      <c r="B27" t="s">
        <v>8</v>
      </c>
      <c r="C27" t="s">
        <v>38</v>
      </c>
      <c r="D27" t="s">
        <v>10</v>
      </c>
      <c r="E27" t="s">
        <v>11</v>
      </c>
      <c r="F27" t="s">
        <v>86</v>
      </c>
      <c r="G27" t="s">
        <v>87</v>
      </c>
      <c r="H27" s="1">
        <v>1.01E-2</v>
      </c>
      <c r="I27" t="s">
        <v>7</v>
      </c>
    </row>
    <row r="28" spans="1:9" x14ac:dyDescent="0.3">
      <c r="A28">
        <v>2000</v>
      </c>
      <c r="B28" t="s">
        <v>88</v>
      </c>
      <c r="C28" t="s">
        <v>89</v>
      </c>
      <c r="D28" t="s">
        <v>395</v>
      </c>
      <c r="E28" t="s">
        <v>33</v>
      </c>
      <c r="F28" t="s">
        <v>90</v>
      </c>
      <c r="G28" t="s">
        <v>91</v>
      </c>
      <c r="H28" s="1">
        <v>7.9000000000000008E-3</v>
      </c>
      <c r="I28" t="s">
        <v>7</v>
      </c>
    </row>
    <row r="29" spans="1:9" x14ac:dyDescent="0.3">
      <c r="A29">
        <v>2000</v>
      </c>
      <c r="B29" t="s">
        <v>92</v>
      </c>
      <c r="C29" t="s">
        <v>93</v>
      </c>
      <c r="D29" t="s">
        <v>395</v>
      </c>
      <c r="E29" t="s">
        <v>33</v>
      </c>
      <c r="F29" t="s">
        <v>94</v>
      </c>
      <c r="H29" s="1">
        <v>5.1000000000000004E-3</v>
      </c>
      <c r="I29" t="s">
        <v>7</v>
      </c>
    </row>
    <row r="30" spans="1:9" x14ac:dyDescent="0.3">
      <c r="A30">
        <v>2000</v>
      </c>
      <c r="B30" t="s">
        <v>95</v>
      </c>
      <c r="C30" t="s">
        <v>96</v>
      </c>
      <c r="D30" t="s">
        <v>395</v>
      </c>
      <c r="E30" t="s">
        <v>24</v>
      </c>
      <c r="F30" t="s">
        <v>97</v>
      </c>
      <c r="G30" t="s">
        <v>98</v>
      </c>
      <c r="H30" s="1">
        <v>2.2000000000000001E-3</v>
      </c>
      <c r="I30" t="s">
        <v>7</v>
      </c>
    </row>
    <row r="31" spans="1:9" x14ac:dyDescent="0.3">
      <c r="A31">
        <v>2000</v>
      </c>
      <c r="B31" t="s">
        <v>51</v>
      </c>
      <c r="C31" t="s">
        <v>99</v>
      </c>
      <c r="D31" t="s">
        <v>395</v>
      </c>
      <c r="E31" t="s">
        <v>33</v>
      </c>
      <c r="F31" t="s">
        <v>100</v>
      </c>
      <c r="G31" t="s">
        <v>40</v>
      </c>
      <c r="H31" s="1">
        <v>1.6000000000000001E-3</v>
      </c>
      <c r="I31" t="s">
        <v>7</v>
      </c>
    </row>
    <row r="32" spans="1:9" x14ac:dyDescent="0.3">
      <c r="A32">
        <v>2000</v>
      </c>
      <c r="B32" t="s">
        <v>101</v>
      </c>
      <c r="C32" t="s">
        <v>102</v>
      </c>
      <c r="D32" t="s">
        <v>395</v>
      </c>
      <c r="E32" t="s">
        <v>53</v>
      </c>
      <c r="F32" t="s">
        <v>103</v>
      </c>
      <c r="H32" s="1">
        <v>1E-3</v>
      </c>
      <c r="I32" t="s">
        <v>7</v>
      </c>
    </row>
    <row r="33" spans="1:9" x14ac:dyDescent="0.3">
      <c r="A33">
        <v>2005</v>
      </c>
      <c r="B33" t="s">
        <v>104</v>
      </c>
      <c r="C33" t="s">
        <v>105</v>
      </c>
      <c r="D33" t="s">
        <v>395</v>
      </c>
      <c r="E33" t="s">
        <v>11</v>
      </c>
      <c r="F33" t="s">
        <v>106</v>
      </c>
      <c r="G33" t="s">
        <v>107</v>
      </c>
      <c r="H33" s="1">
        <v>0.33100000000000002</v>
      </c>
      <c r="I33" t="s">
        <v>7</v>
      </c>
    </row>
    <row r="34" spans="1:9" x14ac:dyDescent="0.3">
      <c r="A34">
        <v>2005</v>
      </c>
      <c r="B34" t="s">
        <v>108</v>
      </c>
      <c r="C34" t="s">
        <v>109</v>
      </c>
      <c r="D34" t="s">
        <v>395</v>
      </c>
      <c r="E34" t="s">
        <v>19</v>
      </c>
      <c r="F34" t="s">
        <v>110</v>
      </c>
      <c r="G34" t="s">
        <v>111</v>
      </c>
      <c r="H34" s="1">
        <v>0.36330000000000001</v>
      </c>
      <c r="I34" t="s">
        <v>7</v>
      </c>
    </row>
    <row r="35" spans="1:9" x14ac:dyDescent="0.3">
      <c r="A35">
        <v>2005</v>
      </c>
      <c r="B35" t="s">
        <v>64</v>
      </c>
      <c r="C35" t="s">
        <v>65</v>
      </c>
      <c r="D35" t="s">
        <v>10</v>
      </c>
      <c r="E35" t="s">
        <v>24</v>
      </c>
      <c r="F35" t="s">
        <v>66</v>
      </c>
      <c r="G35" t="s">
        <v>67</v>
      </c>
      <c r="H35" s="1">
        <v>0.15110000000000001</v>
      </c>
      <c r="I35" t="s">
        <v>7</v>
      </c>
    </row>
    <row r="36" spans="1:9" x14ac:dyDescent="0.3">
      <c r="A36">
        <v>2005</v>
      </c>
      <c r="B36" t="s">
        <v>112</v>
      </c>
      <c r="C36" t="s">
        <v>113</v>
      </c>
      <c r="D36" t="s">
        <v>395</v>
      </c>
      <c r="E36" t="s">
        <v>19</v>
      </c>
      <c r="F36" t="s">
        <v>114</v>
      </c>
      <c r="G36" t="s">
        <v>115</v>
      </c>
      <c r="H36" s="1">
        <v>0.1033</v>
      </c>
      <c r="I36" t="s">
        <v>7</v>
      </c>
    </row>
    <row r="37" spans="1:9" x14ac:dyDescent="0.3">
      <c r="A37">
        <v>2005</v>
      </c>
      <c r="B37" t="s">
        <v>84</v>
      </c>
      <c r="C37" t="s">
        <v>85</v>
      </c>
      <c r="D37" t="s">
        <v>395</v>
      </c>
      <c r="E37" t="s">
        <v>53</v>
      </c>
      <c r="F37" t="s">
        <v>29</v>
      </c>
      <c r="G37" t="s">
        <v>30</v>
      </c>
      <c r="H37" s="1">
        <v>1.7999999999999999E-2</v>
      </c>
      <c r="I37" t="s">
        <v>7</v>
      </c>
    </row>
    <row r="38" spans="1:9" x14ac:dyDescent="0.3">
      <c r="A38">
        <v>2005</v>
      </c>
      <c r="B38" t="s">
        <v>60</v>
      </c>
      <c r="C38" t="s">
        <v>61</v>
      </c>
      <c r="D38" t="s">
        <v>395</v>
      </c>
      <c r="E38" t="s">
        <v>33</v>
      </c>
      <c r="F38" t="s">
        <v>62</v>
      </c>
      <c r="G38" t="s">
        <v>63</v>
      </c>
      <c r="H38" s="1">
        <v>1.43E-2</v>
      </c>
      <c r="I38" t="s">
        <v>7</v>
      </c>
    </row>
    <row r="39" spans="1:9" x14ac:dyDescent="0.3">
      <c r="A39">
        <v>2005</v>
      </c>
      <c r="B39" t="s">
        <v>116</v>
      </c>
      <c r="C39" t="s">
        <v>117</v>
      </c>
      <c r="D39" t="s">
        <v>395</v>
      </c>
      <c r="E39" t="s">
        <v>11</v>
      </c>
      <c r="F39" t="s">
        <v>69</v>
      </c>
      <c r="H39" s="1">
        <v>1.26E-2</v>
      </c>
      <c r="I39" t="s">
        <v>7</v>
      </c>
    </row>
    <row r="40" spans="1:9" x14ac:dyDescent="0.3">
      <c r="A40">
        <v>2005</v>
      </c>
      <c r="B40" t="s">
        <v>118</v>
      </c>
      <c r="C40" t="s">
        <v>119</v>
      </c>
      <c r="D40" t="s">
        <v>395</v>
      </c>
      <c r="E40" t="s">
        <v>53</v>
      </c>
      <c r="F40" t="s">
        <v>69</v>
      </c>
      <c r="H40" s="1">
        <v>2.0999999999999999E-3</v>
      </c>
      <c r="I40" t="s">
        <v>7</v>
      </c>
    </row>
    <row r="41" spans="1:9" x14ac:dyDescent="0.3">
      <c r="A41">
        <v>2005</v>
      </c>
      <c r="B41" t="s">
        <v>14</v>
      </c>
      <c r="C41" t="s">
        <v>15</v>
      </c>
      <c r="D41" t="s">
        <v>396</v>
      </c>
      <c r="E41" t="s">
        <v>53</v>
      </c>
      <c r="F41" t="s">
        <v>120</v>
      </c>
      <c r="G41" t="s">
        <v>121</v>
      </c>
      <c r="H41" s="1">
        <v>1.6000000000000001E-3</v>
      </c>
      <c r="I41" t="s">
        <v>7</v>
      </c>
    </row>
    <row r="42" spans="1:9" x14ac:dyDescent="0.3">
      <c r="A42">
        <v>2005</v>
      </c>
      <c r="B42" t="s">
        <v>31</v>
      </c>
      <c r="C42" t="s">
        <v>73</v>
      </c>
      <c r="D42" t="s">
        <v>396</v>
      </c>
      <c r="E42" t="s">
        <v>33</v>
      </c>
      <c r="F42" t="s">
        <v>122</v>
      </c>
      <c r="G42" t="s">
        <v>123</v>
      </c>
      <c r="H42" s="1">
        <v>1.2999999999999999E-3</v>
      </c>
      <c r="I42" t="s">
        <v>7</v>
      </c>
    </row>
    <row r="43" spans="1:9" x14ac:dyDescent="0.3">
      <c r="A43">
        <v>2005</v>
      </c>
      <c r="B43" t="s">
        <v>45</v>
      </c>
      <c r="C43" t="s">
        <v>124</v>
      </c>
      <c r="D43" t="s">
        <v>395</v>
      </c>
      <c r="E43" t="s">
        <v>33</v>
      </c>
      <c r="F43" t="s">
        <v>125</v>
      </c>
      <c r="G43" t="s">
        <v>126</v>
      </c>
      <c r="H43" s="1">
        <v>6.9999999999999999E-4</v>
      </c>
      <c r="I43" t="s">
        <v>7</v>
      </c>
    </row>
    <row r="44" spans="1:9" x14ac:dyDescent="0.3">
      <c r="A44">
        <v>2005</v>
      </c>
      <c r="B44" t="s">
        <v>127</v>
      </c>
      <c r="C44" t="s">
        <v>128</v>
      </c>
      <c r="D44" t="s">
        <v>395</v>
      </c>
      <c r="E44" t="s">
        <v>33</v>
      </c>
      <c r="F44" t="s">
        <v>129</v>
      </c>
      <c r="H44" s="1">
        <v>5.9999999999999995E-4</v>
      </c>
      <c r="I44" t="s">
        <v>7</v>
      </c>
    </row>
    <row r="45" spans="1:9" x14ac:dyDescent="0.3">
      <c r="A45">
        <v>2010</v>
      </c>
      <c r="B45" t="s">
        <v>130</v>
      </c>
      <c r="C45" t="s">
        <v>131</v>
      </c>
      <c r="D45" t="s">
        <v>395</v>
      </c>
      <c r="E45" t="s">
        <v>19</v>
      </c>
      <c r="F45" t="s">
        <v>110</v>
      </c>
      <c r="G45" t="s">
        <v>111</v>
      </c>
      <c r="H45" s="1">
        <v>0.41539999999999999</v>
      </c>
      <c r="I45" t="s">
        <v>7</v>
      </c>
    </row>
    <row r="46" spans="1:9" x14ac:dyDescent="0.3">
      <c r="A46">
        <v>2010</v>
      </c>
      <c r="B46" t="s">
        <v>84</v>
      </c>
      <c r="C46" t="s">
        <v>105</v>
      </c>
      <c r="D46" t="s">
        <v>395</v>
      </c>
      <c r="E46" t="s">
        <v>11</v>
      </c>
      <c r="F46" t="s">
        <v>106</v>
      </c>
      <c r="G46" t="s">
        <v>107</v>
      </c>
      <c r="H46" s="1">
        <v>0.36459999999999998</v>
      </c>
      <c r="I46" t="s">
        <v>7</v>
      </c>
    </row>
    <row r="47" spans="1:9" x14ac:dyDescent="0.3">
      <c r="A47">
        <v>2010</v>
      </c>
      <c r="B47" t="s">
        <v>132</v>
      </c>
      <c r="C47" t="s">
        <v>133</v>
      </c>
      <c r="D47" t="s">
        <v>395</v>
      </c>
      <c r="E47" t="s">
        <v>19</v>
      </c>
      <c r="F47" t="s">
        <v>75</v>
      </c>
      <c r="G47" t="s">
        <v>76</v>
      </c>
      <c r="H47" s="1">
        <v>0.1368</v>
      </c>
      <c r="I47" t="s">
        <v>7</v>
      </c>
    </row>
    <row r="48" spans="1:9" x14ac:dyDescent="0.3">
      <c r="A48">
        <v>2010</v>
      </c>
      <c r="B48" t="s">
        <v>60</v>
      </c>
      <c r="C48" t="s">
        <v>61</v>
      </c>
      <c r="D48" t="s">
        <v>395</v>
      </c>
      <c r="E48" t="s">
        <v>33</v>
      </c>
      <c r="F48" t="s">
        <v>134</v>
      </c>
      <c r="G48" t="s">
        <v>135</v>
      </c>
      <c r="H48" s="1">
        <v>2.4799999999999999E-2</v>
      </c>
      <c r="I48" t="s">
        <v>7</v>
      </c>
    </row>
    <row r="49" spans="1:9" x14ac:dyDescent="0.3">
      <c r="A49">
        <v>2010</v>
      </c>
      <c r="B49" t="s">
        <v>136</v>
      </c>
      <c r="C49" t="s">
        <v>50</v>
      </c>
      <c r="D49" t="s">
        <v>395</v>
      </c>
      <c r="E49" t="s">
        <v>53</v>
      </c>
      <c r="F49" t="s">
        <v>29</v>
      </c>
      <c r="G49" t="s">
        <v>30</v>
      </c>
      <c r="H49" s="1">
        <v>1.7500000000000002E-2</v>
      </c>
      <c r="I49" t="s">
        <v>7</v>
      </c>
    </row>
    <row r="50" spans="1:9" x14ac:dyDescent="0.3">
      <c r="A50">
        <v>2010</v>
      </c>
      <c r="B50" t="s">
        <v>64</v>
      </c>
      <c r="C50" t="s">
        <v>77</v>
      </c>
      <c r="D50" t="s">
        <v>395</v>
      </c>
      <c r="E50" t="s">
        <v>11</v>
      </c>
      <c r="F50" t="s">
        <v>137</v>
      </c>
      <c r="G50" t="s">
        <v>138</v>
      </c>
      <c r="H50" s="1">
        <v>1.44E-2</v>
      </c>
      <c r="I50" t="s">
        <v>7</v>
      </c>
    </row>
    <row r="51" spans="1:9" x14ac:dyDescent="0.3">
      <c r="A51">
        <v>2010</v>
      </c>
      <c r="B51" t="s">
        <v>64</v>
      </c>
      <c r="C51" t="s">
        <v>65</v>
      </c>
      <c r="D51" t="s">
        <v>10</v>
      </c>
      <c r="E51" t="s">
        <v>24</v>
      </c>
      <c r="F51" t="s">
        <v>66</v>
      </c>
      <c r="G51" t="s">
        <v>67</v>
      </c>
      <c r="H51" s="1">
        <v>1.2800000000000001E-2</v>
      </c>
      <c r="I51" t="s">
        <v>7</v>
      </c>
    </row>
    <row r="52" spans="1:9" x14ac:dyDescent="0.3">
      <c r="A52">
        <v>2010</v>
      </c>
      <c r="B52" t="s">
        <v>112</v>
      </c>
      <c r="C52" t="s">
        <v>139</v>
      </c>
      <c r="D52" t="s">
        <v>395</v>
      </c>
      <c r="E52" t="s">
        <v>33</v>
      </c>
      <c r="F52" t="s">
        <v>140</v>
      </c>
      <c r="H52" s="1">
        <v>1.06E-2</v>
      </c>
      <c r="I52" t="s">
        <v>7</v>
      </c>
    </row>
    <row r="53" spans="1:9" x14ac:dyDescent="0.3">
      <c r="A53">
        <v>2010</v>
      </c>
      <c r="B53" t="s">
        <v>141</v>
      </c>
      <c r="C53" t="s">
        <v>142</v>
      </c>
      <c r="D53" t="s">
        <v>396</v>
      </c>
      <c r="E53" t="s">
        <v>24</v>
      </c>
      <c r="F53" t="s">
        <v>143</v>
      </c>
      <c r="H53" s="1">
        <v>1.8E-3</v>
      </c>
      <c r="I53" t="s">
        <v>7</v>
      </c>
    </row>
    <row r="54" spans="1:9" x14ac:dyDescent="0.3">
      <c r="A54">
        <v>2010</v>
      </c>
      <c r="B54" t="s">
        <v>144</v>
      </c>
      <c r="C54" t="s">
        <v>145</v>
      </c>
      <c r="D54" t="s">
        <v>395</v>
      </c>
      <c r="E54" t="s">
        <v>53</v>
      </c>
      <c r="F54" t="s">
        <v>69</v>
      </c>
      <c r="H54" s="1">
        <v>1.2999999999999999E-3</v>
      </c>
      <c r="I54" t="s">
        <v>7</v>
      </c>
    </row>
    <row r="55" spans="1:9" x14ac:dyDescent="0.3">
      <c r="A55">
        <v>2015</v>
      </c>
      <c r="B55" t="s">
        <v>146</v>
      </c>
      <c r="C55" t="s">
        <v>147</v>
      </c>
      <c r="D55" t="s">
        <v>395</v>
      </c>
      <c r="E55" t="s">
        <v>11</v>
      </c>
      <c r="F55" t="s">
        <v>106</v>
      </c>
      <c r="G55" t="s">
        <v>107</v>
      </c>
      <c r="H55" s="1">
        <v>0.34760000000000002</v>
      </c>
      <c r="I55" t="s">
        <v>7</v>
      </c>
    </row>
    <row r="56" spans="1:9" x14ac:dyDescent="0.3">
      <c r="A56">
        <v>2015</v>
      </c>
      <c r="B56" t="s">
        <v>130</v>
      </c>
      <c r="C56" t="s">
        <v>131</v>
      </c>
      <c r="D56" t="s">
        <v>395</v>
      </c>
      <c r="E56" t="s">
        <v>19</v>
      </c>
      <c r="F56" t="s">
        <v>110</v>
      </c>
      <c r="G56" t="s">
        <v>111</v>
      </c>
      <c r="H56" s="1">
        <v>0.3377</v>
      </c>
      <c r="I56" t="s">
        <v>7</v>
      </c>
    </row>
    <row r="57" spans="1:9" x14ac:dyDescent="0.3">
      <c r="A57">
        <v>2015</v>
      </c>
      <c r="B57" t="s">
        <v>148</v>
      </c>
      <c r="C57" t="s">
        <v>149</v>
      </c>
      <c r="D57" t="s">
        <v>396</v>
      </c>
      <c r="E57" t="s">
        <v>11</v>
      </c>
      <c r="F57" t="s">
        <v>69</v>
      </c>
      <c r="H57" s="1">
        <v>0.20799999999999999</v>
      </c>
      <c r="I57" t="s">
        <v>7</v>
      </c>
    </row>
    <row r="58" spans="1:9" x14ac:dyDescent="0.3">
      <c r="A58">
        <v>2015</v>
      </c>
      <c r="B58" t="s">
        <v>60</v>
      </c>
      <c r="C58" t="s">
        <v>61</v>
      </c>
      <c r="D58" t="s">
        <v>395</v>
      </c>
      <c r="E58" t="s">
        <v>33</v>
      </c>
      <c r="F58" t="s">
        <v>150</v>
      </c>
      <c r="G58" t="s">
        <v>151</v>
      </c>
      <c r="H58" s="1">
        <v>3.2599999999999997E-2</v>
      </c>
      <c r="I58" t="s">
        <v>7</v>
      </c>
    </row>
    <row r="59" spans="1:9" x14ac:dyDescent="0.3">
      <c r="A59">
        <v>2015</v>
      </c>
      <c r="B59" t="s">
        <v>152</v>
      </c>
      <c r="C59" t="s">
        <v>153</v>
      </c>
      <c r="D59" t="s">
        <v>395</v>
      </c>
      <c r="E59" t="s">
        <v>19</v>
      </c>
      <c r="F59" t="s">
        <v>75</v>
      </c>
      <c r="G59" t="s">
        <v>76</v>
      </c>
      <c r="H59" s="1">
        <v>2.3800000000000002E-2</v>
      </c>
      <c r="I59" t="s">
        <v>7</v>
      </c>
    </row>
    <row r="60" spans="1:9" x14ac:dyDescent="0.3">
      <c r="A60">
        <v>2015</v>
      </c>
      <c r="B60" t="s">
        <v>127</v>
      </c>
      <c r="C60" t="s">
        <v>154</v>
      </c>
      <c r="D60" t="s">
        <v>395</v>
      </c>
      <c r="E60" t="s">
        <v>53</v>
      </c>
      <c r="F60" t="s">
        <v>29</v>
      </c>
      <c r="G60" t="s">
        <v>30</v>
      </c>
      <c r="H60" s="1">
        <v>1.6E-2</v>
      </c>
      <c r="I60" t="s">
        <v>7</v>
      </c>
    </row>
    <row r="61" spans="1:9" x14ac:dyDescent="0.3">
      <c r="A61">
        <v>2015</v>
      </c>
      <c r="B61" t="s">
        <v>60</v>
      </c>
      <c r="C61" t="s">
        <v>155</v>
      </c>
      <c r="D61" t="s">
        <v>395</v>
      </c>
      <c r="E61" t="s">
        <v>24</v>
      </c>
      <c r="F61" t="s">
        <v>156</v>
      </c>
      <c r="H61" s="1">
        <v>1.4200000000000001E-2</v>
      </c>
      <c r="I61" t="s">
        <v>7</v>
      </c>
    </row>
    <row r="62" spans="1:9" x14ac:dyDescent="0.3">
      <c r="A62">
        <v>2015</v>
      </c>
      <c r="B62" t="s">
        <v>132</v>
      </c>
      <c r="C62" t="s">
        <v>157</v>
      </c>
      <c r="D62" t="s">
        <v>395</v>
      </c>
      <c r="E62" t="s">
        <v>33</v>
      </c>
      <c r="F62" t="s">
        <v>69</v>
      </c>
      <c r="H62" s="1">
        <v>8.3000000000000001E-3</v>
      </c>
      <c r="I62" t="s">
        <v>7</v>
      </c>
    </row>
    <row r="63" spans="1:9" x14ac:dyDescent="0.3">
      <c r="A63">
        <v>2015</v>
      </c>
      <c r="B63" t="s">
        <v>80</v>
      </c>
      <c r="C63" t="s">
        <v>158</v>
      </c>
      <c r="D63" t="s">
        <v>159</v>
      </c>
      <c r="E63" t="s">
        <v>33</v>
      </c>
      <c r="F63" t="s">
        <v>160</v>
      </c>
      <c r="G63" t="s">
        <v>161</v>
      </c>
      <c r="H63" s="1">
        <v>5.1999999999999998E-3</v>
      </c>
      <c r="I63" t="s">
        <v>7</v>
      </c>
    </row>
    <row r="64" spans="1:9" x14ac:dyDescent="0.3">
      <c r="A64">
        <v>2015</v>
      </c>
      <c r="B64" t="s">
        <v>162</v>
      </c>
      <c r="C64" t="s">
        <v>163</v>
      </c>
      <c r="D64" t="s">
        <v>395</v>
      </c>
      <c r="E64" t="s">
        <v>33</v>
      </c>
      <c r="F64" t="s">
        <v>164</v>
      </c>
      <c r="H64" s="1">
        <v>4.5999999999999999E-3</v>
      </c>
      <c r="I64" t="s">
        <v>7</v>
      </c>
    </row>
    <row r="65" spans="1:9" x14ac:dyDescent="0.3">
      <c r="A65">
        <v>2015</v>
      </c>
      <c r="B65" t="s">
        <v>148</v>
      </c>
      <c r="C65" t="s">
        <v>165</v>
      </c>
      <c r="D65" t="s">
        <v>395</v>
      </c>
      <c r="E65" t="s">
        <v>19</v>
      </c>
      <c r="F65" t="s">
        <v>166</v>
      </c>
      <c r="G65" t="s">
        <v>151</v>
      </c>
      <c r="H65" s="1">
        <v>2E-3</v>
      </c>
      <c r="I65" t="s">
        <v>7</v>
      </c>
    </row>
    <row r="66" spans="1:9" x14ac:dyDescent="0.3">
      <c r="A66">
        <v>2020</v>
      </c>
      <c r="B66" t="s">
        <v>146</v>
      </c>
      <c r="C66" t="s">
        <v>147</v>
      </c>
      <c r="D66" t="s">
        <v>395</v>
      </c>
      <c r="E66" t="s">
        <v>11</v>
      </c>
      <c r="F66" t="s">
        <v>106</v>
      </c>
      <c r="G66" t="s">
        <v>107</v>
      </c>
      <c r="H66" s="1">
        <v>0.435</v>
      </c>
      <c r="I66" t="s">
        <v>7</v>
      </c>
    </row>
    <row r="67" spans="1:9" x14ac:dyDescent="0.3">
      <c r="A67">
        <v>2020</v>
      </c>
      <c r="B67" t="s">
        <v>167</v>
      </c>
      <c r="C67" t="s">
        <v>168</v>
      </c>
      <c r="D67" t="s">
        <v>395</v>
      </c>
      <c r="E67" t="s">
        <v>19</v>
      </c>
      <c r="F67" t="s">
        <v>110</v>
      </c>
      <c r="G67" t="s">
        <v>111</v>
      </c>
      <c r="H67" s="1">
        <v>0.30459999999999998</v>
      </c>
      <c r="I67" t="s">
        <v>7</v>
      </c>
    </row>
    <row r="68" spans="1:9" x14ac:dyDescent="0.3">
      <c r="A68">
        <v>2020</v>
      </c>
      <c r="B68" t="s">
        <v>169</v>
      </c>
      <c r="C68" t="s">
        <v>170</v>
      </c>
      <c r="D68" t="s">
        <v>396</v>
      </c>
      <c r="E68" t="s">
        <v>53</v>
      </c>
      <c r="F68" t="s">
        <v>69</v>
      </c>
      <c r="H68" s="1">
        <v>0.13869999999999999</v>
      </c>
      <c r="I68" t="s">
        <v>7</v>
      </c>
    </row>
    <row r="69" spans="1:9" x14ac:dyDescent="0.3">
      <c r="A69">
        <v>2020</v>
      </c>
      <c r="B69" t="s">
        <v>171</v>
      </c>
      <c r="C69" t="s">
        <v>172</v>
      </c>
      <c r="D69" t="s">
        <v>396</v>
      </c>
      <c r="E69" t="s">
        <v>33</v>
      </c>
      <c r="F69" t="s">
        <v>173</v>
      </c>
      <c r="G69" t="s">
        <v>174</v>
      </c>
      <c r="H69" s="1">
        <v>6.7799999999999999E-2</v>
      </c>
      <c r="I69" t="s">
        <v>7</v>
      </c>
    </row>
    <row r="70" spans="1:9" x14ac:dyDescent="0.3">
      <c r="A70">
        <v>2020</v>
      </c>
      <c r="B70" t="s">
        <v>175</v>
      </c>
      <c r="C70" t="s">
        <v>176</v>
      </c>
      <c r="D70" t="s">
        <v>395</v>
      </c>
      <c r="E70" t="s">
        <v>53</v>
      </c>
      <c r="F70" t="s">
        <v>29</v>
      </c>
      <c r="G70" t="s">
        <v>30</v>
      </c>
      <c r="H70" s="1">
        <v>2.3599999999999999E-2</v>
      </c>
      <c r="I70" t="s">
        <v>7</v>
      </c>
    </row>
    <row r="71" spans="1:9" x14ac:dyDescent="0.3">
      <c r="A71">
        <v>2020</v>
      </c>
      <c r="B71" t="s">
        <v>177</v>
      </c>
      <c r="C71" t="s">
        <v>178</v>
      </c>
      <c r="D71" t="s">
        <v>395</v>
      </c>
      <c r="E71" t="s">
        <v>24</v>
      </c>
      <c r="F71" t="s">
        <v>179</v>
      </c>
      <c r="H71" s="1">
        <v>2.2200000000000001E-2</v>
      </c>
      <c r="I71" t="s">
        <v>7</v>
      </c>
    </row>
    <row r="72" spans="1:9" x14ac:dyDescent="0.3">
      <c r="A72">
        <v>2020</v>
      </c>
      <c r="B72" t="s">
        <v>14</v>
      </c>
      <c r="C72" t="s">
        <v>180</v>
      </c>
      <c r="D72" t="s">
        <v>396</v>
      </c>
      <c r="E72" t="s">
        <v>33</v>
      </c>
      <c r="F72" t="s">
        <v>150</v>
      </c>
      <c r="H72" s="1">
        <v>2.3E-3</v>
      </c>
      <c r="I72" t="s">
        <v>7</v>
      </c>
    </row>
    <row r="73" spans="1:9" x14ac:dyDescent="0.3">
      <c r="A73">
        <v>2020</v>
      </c>
      <c r="B73" t="s">
        <v>112</v>
      </c>
      <c r="C73" t="s">
        <v>181</v>
      </c>
      <c r="D73" t="s">
        <v>396</v>
      </c>
      <c r="E73" t="s">
        <v>11</v>
      </c>
      <c r="F73" t="s">
        <v>182</v>
      </c>
      <c r="H73" s="1">
        <v>1.6999999999999999E-3</v>
      </c>
      <c r="I73" t="s">
        <v>7</v>
      </c>
    </row>
    <row r="74" spans="1:9" x14ac:dyDescent="0.3">
      <c r="A74">
        <v>2020</v>
      </c>
      <c r="B74" t="s">
        <v>148</v>
      </c>
      <c r="C74" t="s">
        <v>165</v>
      </c>
      <c r="D74" t="s">
        <v>395</v>
      </c>
      <c r="E74" t="s">
        <v>19</v>
      </c>
      <c r="F74" t="s">
        <v>164</v>
      </c>
      <c r="H74" s="1">
        <v>1.4E-3</v>
      </c>
      <c r="I74" t="s">
        <v>7</v>
      </c>
    </row>
    <row r="75" spans="1:9" x14ac:dyDescent="0.3">
      <c r="A75">
        <v>2020</v>
      </c>
      <c r="B75" t="s">
        <v>183</v>
      </c>
      <c r="C75" t="s">
        <v>184</v>
      </c>
      <c r="D75" t="s">
        <v>395</v>
      </c>
      <c r="E75" t="s">
        <v>24</v>
      </c>
      <c r="F75" t="s">
        <v>54</v>
      </c>
      <c r="G75" t="s">
        <v>55</v>
      </c>
      <c r="H75" s="1">
        <v>1.4E-3</v>
      </c>
      <c r="I75" t="s">
        <v>7</v>
      </c>
    </row>
    <row r="76" spans="1:9" x14ac:dyDescent="0.3">
      <c r="A76">
        <v>2020</v>
      </c>
      <c r="B76" t="s">
        <v>185</v>
      </c>
      <c r="C76" t="s">
        <v>186</v>
      </c>
      <c r="D76" t="s">
        <v>395</v>
      </c>
      <c r="E76" t="s">
        <v>33</v>
      </c>
      <c r="F76" t="s">
        <v>187</v>
      </c>
      <c r="H76" s="1">
        <v>1.1000000000000001E-3</v>
      </c>
      <c r="I76" t="s">
        <v>7</v>
      </c>
    </row>
    <row r="77" spans="1:9" x14ac:dyDescent="0.3">
      <c r="A77">
        <v>2025</v>
      </c>
      <c r="B77" t="s">
        <v>188</v>
      </c>
      <c r="C77" t="s">
        <v>189</v>
      </c>
      <c r="D77" t="s">
        <v>395</v>
      </c>
      <c r="E77" t="s">
        <v>11</v>
      </c>
      <c r="F77" t="s">
        <v>106</v>
      </c>
      <c r="G77" t="s">
        <v>107</v>
      </c>
      <c r="H77" s="1">
        <v>0.2954</v>
      </c>
      <c r="I77" t="s">
        <v>7</v>
      </c>
    </row>
    <row r="78" spans="1:9" x14ac:dyDescent="0.3">
      <c r="A78">
        <v>2025</v>
      </c>
      <c r="B78" t="s">
        <v>167</v>
      </c>
      <c r="C78" t="s">
        <v>168</v>
      </c>
      <c r="D78" t="s">
        <v>395</v>
      </c>
      <c r="E78" t="s">
        <v>19</v>
      </c>
      <c r="F78" t="s">
        <v>110</v>
      </c>
      <c r="G78" t="s">
        <v>111</v>
      </c>
      <c r="H78" s="1">
        <v>0.31359999999999999</v>
      </c>
      <c r="I78" t="s">
        <v>7</v>
      </c>
    </row>
    <row r="79" spans="1:9" x14ac:dyDescent="0.3">
      <c r="A79">
        <v>2025</v>
      </c>
      <c r="B79" t="s">
        <v>190</v>
      </c>
      <c r="C79" t="s">
        <v>191</v>
      </c>
      <c r="D79" t="s">
        <v>395</v>
      </c>
      <c r="E79" t="s">
        <v>33</v>
      </c>
      <c r="F79" t="s">
        <v>173</v>
      </c>
      <c r="H79" s="1">
        <v>0.14810000000000001</v>
      </c>
      <c r="I79" t="s">
        <v>7</v>
      </c>
    </row>
    <row r="80" spans="1:9" x14ac:dyDescent="0.3">
      <c r="A80">
        <v>2025</v>
      </c>
      <c r="B80" t="s">
        <v>132</v>
      </c>
      <c r="C80" t="s">
        <v>157</v>
      </c>
      <c r="D80" t="s">
        <v>395</v>
      </c>
      <c r="E80" t="s">
        <v>33</v>
      </c>
      <c r="F80" t="s">
        <v>192</v>
      </c>
      <c r="H80" s="1">
        <v>6.3399999999999998E-2</v>
      </c>
      <c r="I80" t="s">
        <v>7</v>
      </c>
    </row>
    <row r="81" spans="1:9" x14ac:dyDescent="0.3">
      <c r="A81">
        <v>2025</v>
      </c>
      <c r="B81" t="s">
        <v>193</v>
      </c>
      <c r="C81" t="s">
        <v>170</v>
      </c>
      <c r="D81" t="s">
        <v>396</v>
      </c>
      <c r="E81" t="s">
        <v>53</v>
      </c>
      <c r="F81" t="s">
        <v>194</v>
      </c>
      <c r="H81" s="1">
        <v>4.99E-2</v>
      </c>
      <c r="I81" t="s">
        <v>7</v>
      </c>
    </row>
    <row r="82" spans="1:9" x14ac:dyDescent="0.3">
      <c r="A82">
        <v>2025</v>
      </c>
      <c r="B82" t="s">
        <v>195</v>
      </c>
      <c r="C82" t="s">
        <v>196</v>
      </c>
      <c r="D82" t="s">
        <v>395</v>
      </c>
      <c r="E82" t="s">
        <v>24</v>
      </c>
      <c r="F82" t="s">
        <v>197</v>
      </c>
      <c r="H82" s="1">
        <v>4.8599999999999997E-2</v>
      </c>
      <c r="I82" t="s">
        <v>7</v>
      </c>
    </row>
    <row r="83" spans="1:9" x14ac:dyDescent="0.3">
      <c r="A83">
        <v>2025</v>
      </c>
      <c r="B83" t="s">
        <v>152</v>
      </c>
      <c r="C83" t="s">
        <v>198</v>
      </c>
      <c r="D83" t="s">
        <v>395</v>
      </c>
      <c r="E83" t="s">
        <v>24</v>
      </c>
      <c r="F83" t="s">
        <v>199</v>
      </c>
      <c r="H83" s="1">
        <v>4.2299999999999997E-2</v>
      </c>
      <c r="I83" t="s">
        <v>7</v>
      </c>
    </row>
    <row r="84" spans="1:9" x14ac:dyDescent="0.3">
      <c r="A84">
        <v>2025</v>
      </c>
      <c r="B84" t="s">
        <v>171</v>
      </c>
      <c r="C84" t="s">
        <v>200</v>
      </c>
      <c r="D84" t="s">
        <v>396</v>
      </c>
      <c r="E84" t="s">
        <v>53</v>
      </c>
      <c r="F84" t="s">
        <v>69</v>
      </c>
      <c r="H84" s="1">
        <v>1.24E-2</v>
      </c>
      <c r="I84" t="s">
        <v>7</v>
      </c>
    </row>
    <row r="85" spans="1:9" x14ac:dyDescent="0.3">
      <c r="A85">
        <v>2025</v>
      </c>
      <c r="B85" t="s">
        <v>201</v>
      </c>
      <c r="C85" t="s">
        <v>202</v>
      </c>
      <c r="D85" t="s">
        <v>395</v>
      </c>
      <c r="E85" t="s">
        <v>24</v>
      </c>
      <c r="F85" t="s">
        <v>69</v>
      </c>
      <c r="H85" s="1">
        <v>1.09E-2</v>
      </c>
      <c r="I85" t="s">
        <v>7</v>
      </c>
    </row>
    <row r="86" spans="1:9" x14ac:dyDescent="0.3">
      <c r="A86">
        <v>2025</v>
      </c>
      <c r="B86" t="s">
        <v>112</v>
      </c>
      <c r="C86" t="s">
        <v>181</v>
      </c>
      <c r="D86" t="s">
        <v>396</v>
      </c>
      <c r="E86" t="s">
        <v>11</v>
      </c>
      <c r="F86" t="s">
        <v>203</v>
      </c>
      <c r="H86" s="1">
        <v>7.7000000000000002E-3</v>
      </c>
      <c r="I86" t="s">
        <v>7</v>
      </c>
    </row>
    <row r="87" spans="1:9" x14ac:dyDescent="0.3">
      <c r="A87">
        <v>2025</v>
      </c>
      <c r="B87" t="s">
        <v>204</v>
      </c>
      <c r="C87" t="s">
        <v>205</v>
      </c>
      <c r="D87" t="s">
        <v>395</v>
      </c>
      <c r="E87" t="s">
        <v>53</v>
      </c>
      <c r="F87" t="s">
        <v>206</v>
      </c>
      <c r="H87" s="1">
        <v>4.8999999999999998E-3</v>
      </c>
      <c r="I87" t="s">
        <v>7</v>
      </c>
    </row>
    <row r="88" spans="1:9" x14ac:dyDescent="0.3">
      <c r="A88">
        <v>2025</v>
      </c>
      <c r="B88" t="s">
        <v>207</v>
      </c>
      <c r="C88" t="s">
        <v>208</v>
      </c>
      <c r="D88" t="s">
        <v>396</v>
      </c>
      <c r="E88" t="s">
        <v>24</v>
      </c>
      <c r="F88" t="s">
        <v>69</v>
      </c>
      <c r="H88" s="1">
        <v>1.9E-3</v>
      </c>
      <c r="I88" t="s">
        <v>7</v>
      </c>
    </row>
    <row r="89" spans="1:9" x14ac:dyDescent="0.3">
      <c r="A89">
        <v>2025</v>
      </c>
      <c r="B89" t="s">
        <v>112</v>
      </c>
      <c r="C89" t="s">
        <v>209</v>
      </c>
      <c r="D89" t="s">
        <v>395</v>
      </c>
      <c r="E89" t="s">
        <v>11</v>
      </c>
      <c r="F89" t="s">
        <v>210</v>
      </c>
      <c r="H89" s="1">
        <v>8.9999999999999998E-4</v>
      </c>
      <c r="I89" t="s">
        <v>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0236-8045-4BA8-9C2E-CF7733C0E6F1}">
  <dimension ref="A2:M22"/>
  <sheetViews>
    <sheetView topLeftCell="B1" workbookViewId="0">
      <selection activeCell="B2" sqref="B2"/>
    </sheetView>
  </sheetViews>
  <sheetFormatPr defaultRowHeight="14.4" x14ac:dyDescent="0.3"/>
  <cols>
    <col min="1" max="2" width="16.5546875" bestFit="1" customWidth="1"/>
    <col min="3" max="3" width="14.5546875" bestFit="1" customWidth="1"/>
    <col min="4" max="4" width="13.33203125" bestFit="1" customWidth="1"/>
    <col min="5" max="5" width="14.5546875" bestFit="1" customWidth="1"/>
    <col min="6" max="6" width="13.109375" bestFit="1" customWidth="1"/>
    <col min="7" max="7" width="14.5546875" bestFit="1" customWidth="1"/>
    <col min="8" max="8" width="13.109375" bestFit="1" customWidth="1"/>
    <col min="9" max="9" width="14.5546875" bestFit="1" customWidth="1"/>
    <col min="10" max="10" width="13.109375" bestFit="1" customWidth="1"/>
    <col min="11" max="11" width="14.5546875" bestFit="1" customWidth="1"/>
    <col min="12" max="12" width="19.77734375" bestFit="1" customWidth="1"/>
    <col min="13" max="13" width="21.33203125" bestFit="1" customWidth="1"/>
    <col min="14" max="14" width="19.77734375" bestFit="1" customWidth="1"/>
    <col min="15" max="15" width="21.33203125" bestFit="1" customWidth="1"/>
    <col min="16" max="16" width="7" bestFit="1" customWidth="1"/>
    <col min="17" max="17" width="13.5546875" bestFit="1" customWidth="1"/>
    <col min="18" max="19" width="6" bestFit="1" customWidth="1"/>
    <col min="20" max="27" width="7" bestFit="1" customWidth="1"/>
    <col min="28" max="28" width="18.5546875" bestFit="1" customWidth="1"/>
    <col min="29" max="29" width="9.88671875" bestFit="1" customWidth="1"/>
    <col min="30" max="30" width="7" bestFit="1" customWidth="1"/>
    <col min="31" max="31" width="5" bestFit="1" customWidth="1"/>
    <col min="32" max="35" width="7" bestFit="1" customWidth="1"/>
    <col min="36" max="36" width="6" bestFit="1" customWidth="1"/>
    <col min="37" max="38" width="7" bestFit="1" customWidth="1"/>
    <col min="39" max="39" width="6" bestFit="1" customWidth="1"/>
    <col min="40" max="41" width="7" bestFit="1" customWidth="1"/>
    <col min="42" max="42" width="5" bestFit="1" customWidth="1"/>
    <col min="43" max="43" width="7" bestFit="1" customWidth="1"/>
    <col min="44" max="44" width="13.44140625" bestFit="1" customWidth="1"/>
    <col min="45" max="45" width="8.44140625" bestFit="1" customWidth="1"/>
    <col min="46" max="46" width="7" bestFit="1" customWidth="1"/>
    <col min="47" max="47" width="5" bestFit="1" customWidth="1"/>
    <col min="48" max="55" width="7" bestFit="1" customWidth="1"/>
    <col min="56" max="56" width="5" bestFit="1" customWidth="1"/>
    <col min="57" max="58" width="7" bestFit="1" customWidth="1"/>
    <col min="59" max="59" width="6" bestFit="1" customWidth="1"/>
    <col min="60" max="60" width="11.88671875" bestFit="1" customWidth="1"/>
    <col min="61" max="61" width="9.33203125" bestFit="1" customWidth="1"/>
    <col min="62" max="62" width="7" bestFit="1" customWidth="1"/>
    <col min="63" max="63" width="5" bestFit="1" customWidth="1"/>
    <col min="64" max="68" width="7" bestFit="1" customWidth="1"/>
    <col min="69" max="69" width="6" bestFit="1" customWidth="1"/>
    <col min="70" max="71" width="7" bestFit="1" customWidth="1"/>
    <col min="72" max="72" width="5" bestFit="1" customWidth="1"/>
    <col min="73" max="75" width="7" bestFit="1" customWidth="1"/>
    <col min="76" max="76" width="12.77734375" bestFit="1" customWidth="1"/>
    <col min="77" max="77" width="13.5546875" bestFit="1" customWidth="1"/>
    <col min="78" max="81" width="13.33203125" bestFit="1" customWidth="1"/>
    <col min="82" max="82" width="10.109375" bestFit="1" customWidth="1"/>
    <col min="83" max="86" width="13.33203125" bestFit="1" customWidth="1"/>
    <col min="87" max="87" width="10.109375" bestFit="1" customWidth="1"/>
    <col min="88" max="93" width="13.33203125" bestFit="1" customWidth="1"/>
    <col min="94" max="94" width="10.109375" bestFit="1" customWidth="1"/>
    <col min="95" max="100" width="13.33203125" bestFit="1" customWidth="1"/>
    <col min="101" max="101" width="10.109375" bestFit="1" customWidth="1"/>
    <col min="102" max="106" width="13.33203125" bestFit="1" customWidth="1"/>
    <col min="107" max="107" width="10.109375" bestFit="1" customWidth="1"/>
    <col min="108" max="113" width="13.33203125" bestFit="1" customWidth="1"/>
    <col min="114" max="114" width="10.109375" bestFit="1" customWidth="1"/>
    <col min="115" max="119" width="13.33203125" bestFit="1" customWidth="1"/>
    <col min="120" max="120" width="10.109375" bestFit="1" customWidth="1"/>
    <col min="121" max="125" width="13.33203125" bestFit="1" customWidth="1"/>
    <col min="126" max="126" width="10.109375" bestFit="1" customWidth="1"/>
    <col min="127" max="127" width="13.5546875" bestFit="1" customWidth="1"/>
  </cols>
  <sheetData>
    <row r="2" spans="1:13" x14ac:dyDescent="0.3">
      <c r="A2" s="3" t="s">
        <v>398</v>
      </c>
      <c r="B2" t="s">
        <v>399</v>
      </c>
    </row>
    <row r="4" spans="1:13" x14ac:dyDescent="0.3">
      <c r="B4" s="3" t="s">
        <v>392</v>
      </c>
    </row>
    <row r="5" spans="1:13" x14ac:dyDescent="0.3">
      <c r="B5" t="s">
        <v>19</v>
      </c>
      <c r="D5" t="s">
        <v>11</v>
      </c>
      <c r="F5" t="s">
        <v>53</v>
      </c>
      <c r="H5" t="s">
        <v>24</v>
      </c>
      <c r="J5" t="s">
        <v>33</v>
      </c>
      <c r="L5" t="s">
        <v>393</v>
      </c>
      <c r="M5" t="s">
        <v>479</v>
      </c>
    </row>
    <row r="6" spans="1:13" x14ac:dyDescent="0.3">
      <c r="A6" s="3" t="s">
        <v>390</v>
      </c>
      <c r="B6" t="s">
        <v>389</v>
      </c>
      <c r="C6" t="s">
        <v>480</v>
      </c>
      <c r="D6" t="s">
        <v>389</v>
      </c>
      <c r="E6" t="s">
        <v>480</v>
      </c>
      <c r="F6" t="s">
        <v>389</v>
      </c>
      <c r="G6" t="s">
        <v>480</v>
      </c>
      <c r="H6" t="s">
        <v>389</v>
      </c>
      <c r="I6" t="s">
        <v>480</v>
      </c>
      <c r="J6" t="s">
        <v>389</v>
      </c>
      <c r="K6" t="s">
        <v>480</v>
      </c>
    </row>
    <row r="7" spans="1:13" x14ac:dyDescent="0.3">
      <c r="A7" s="4">
        <v>1991</v>
      </c>
      <c r="B7">
        <v>0.13880000000000001</v>
      </c>
      <c r="C7">
        <v>0.16420000000000001</v>
      </c>
      <c r="D7">
        <v>0.3518</v>
      </c>
      <c r="E7">
        <v>0.31389999999999996</v>
      </c>
      <c r="F7">
        <v>9.7100000000000006E-2</v>
      </c>
      <c r="G7">
        <v>0.1278</v>
      </c>
      <c r="H7">
        <v>0.14980000000000002</v>
      </c>
      <c r="I7">
        <v>0.1061</v>
      </c>
      <c r="J7">
        <v>0.19089999999999999</v>
      </c>
      <c r="K7">
        <v>0.1404</v>
      </c>
      <c r="L7">
        <v>0.9284</v>
      </c>
      <c r="M7">
        <v>0.85239999999999994</v>
      </c>
    </row>
    <row r="8" spans="1:13" x14ac:dyDescent="0.3">
      <c r="A8" s="4">
        <v>1993</v>
      </c>
      <c r="B8">
        <v>0.10589999999999999</v>
      </c>
      <c r="D8">
        <v>0.20810000000000001</v>
      </c>
      <c r="F8">
        <v>6.1000000000000004E-3</v>
      </c>
      <c r="H8">
        <v>0.27690000000000003</v>
      </c>
      <c r="J8">
        <v>5.7700000000000001E-2</v>
      </c>
      <c r="L8">
        <v>0.65469999999999995</v>
      </c>
    </row>
    <row r="9" spans="1:13" x14ac:dyDescent="0.3">
      <c r="A9" s="4">
        <v>1995</v>
      </c>
      <c r="C9">
        <v>0.11119999999999999</v>
      </c>
      <c r="E9">
        <v>0.25900000000000001</v>
      </c>
      <c r="G9">
        <v>9.9099999999999994E-2</v>
      </c>
      <c r="I9">
        <v>0.22839999999999999</v>
      </c>
      <c r="K9">
        <v>2.6000000000000002E-2</v>
      </c>
      <c r="M9">
        <v>0.72370000000000001</v>
      </c>
    </row>
    <row r="10" spans="1:13" x14ac:dyDescent="0.3">
      <c r="A10" s="4">
        <v>1997</v>
      </c>
      <c r="B10">
        <v>0.13370000000000001</v>
      </c>
      <c r="C10">
        <v>0.112</v>
      </c>
      <c r="D10">
        <v>0.41139999999999999</v>
      </c>
      <c r="E10">
        <v>0.33450000000000002</v>
      </c>
      <c r="F10">
        <v>3.8999999999999998E-3</v>
      </c>
      <c r="G10">
        <v>9.2999999999999992E-3</v>
      </c>
      <c r="H10">
        <v>0.27129999999999999</v>
      </c>
      <c r="I10">
        <v>0.2366</v>
      </c>
      <c r="J10">
        <v>5.5599999999999997E-2</v>
      </c>
      <c r="K10">
        <v>9.8400000000000001E-2</v>
      </c>
      <c r="L10">
        <v>0.87590000000000001</v>
      </c>
      <c r="M10">
        <v>0.79080000000000006</v>
      </c>
    </row>
    <row r="11" spans="1:13" x14ac:dyDescent="0.3">
      <c r="A11" s="4">
        <v>2001</v>
      </c>
      <c r="D11">
        <v>0.21660000000000001</v>
      </c>
      <c r="E11">
        <v>0.1363</v>
      </c>
      <c r="F11">
        <v>3.5999999999999999E-3</v>
      </c>
      <c r="G11">
        <v>0.2442</v>
      </c>
      <c r="H11">
        <v>0.51239999999999997</v>
      </c>
      <c r="I11">
        <v>0.43190000000000001</v>
      </c>
      <c r="J11">
        <v>0.17370000000000002</v>
      </c>
      <c r="K11">
        <v>4.58E-2</v>
      </c>
      <c r="L11">
        <v>0.90629999999999988</v>
      </c>
      <c r="M11">
        <v>0.85819999999999996</v>
      </c>
    </row>
    <row r="12" spans="1:13" x14ac:dyDescent="0.3">
      <c r="A12" s="4">
        <v>2004</v>
      </c>
      <c r="D12">
        <v>0.24099999999999999</v>
      </c>
      <c r="F12">
        <v>0.13669999999999999</v>
      </c>
      <c r="H12">
        <v>0.25459999999999999</v>
      </c>
      <c r="J12">
        <v>0.28590000000000004</v>
      </c>
      <c r="L12">
        <v>0.91820000000000002</v>
      </c>
    </row>
    <row r="13" spans="1:13" x14ac:dyDescent="0.3">
      <c r="A13" s="4">
        <v>2005</v>
      </c>
      <c r="C13">
        <v>0.17760000000000001</v>
      </c>
      <c r="D13">
        <v>0.311</v>
      </c>
      <c r="E13">
        <v>0.2742</v>
      </c>
      <c r="F13">
        <v>2.8999999999999998E-3</v>
      </c>
      <c r="G13">
        <v>1.9E-3</v>
      </c>
      <c r="H13">
        <v>0.22720000000000001</v>
      </c>
      <c r="I13">
        <v>8.3400000000000002E-2</v>
      </c>
      <c r="J13">
        <v>0.34959999999999997</v>
      </c>
      <c r="K13">
        <v>0.1237</v>
      </c>
      <c r="L13">
        <v>0.89070000000000005</v>
      </c>
      <c r="M13">
        <v>0.66080000000000005</v>
      </c>
    </row>
    <row r="14" spans="1:13" x14ac:dyDescent="0.3">
      <c r="A14" s="4">
        <v>2007</v>
      </c>
      <c r="D14">
        <v>0.50419999999999998</v>
      </c>
      <c r="E14">
        <v>0.70520000000000005</v>
      </c>
      <c r="F14">
        <v>2E-3</v>
      </c>
      <c r="H14">
        <v>0.13150000000000001</v>
      </c>
      <c r="I14">
        <v>5.4000000000000003E-3</v>
      </c>
      <c r="J14">
        <v>0.3211</v>
      </c>
      <c r="L14">
        <v>0.95879999999999987</v>
      </c>
      <c r="M14">
        <v>0.71060000000000001</v>
      </c>
    </row>
    <row r="15" spans="1:13" x14ac:dyDescent="0.3">
      <c r="A15" s="4">
        <v>2009</v>
      </c>
      <c r="D15">
        <v>0.44429999999999997</v>
      </c>
      <c r="F15">
        <v>7.0099999999999996E-2</v>
      </c>
      <c r="H15">
        <v>0.1234</v>
      </c>
      <c r="J15">
        <v>0.27400000000000002</v>
      </c>
      <c r="L15">
        <v>0.91179999999999994</v>
      </c>
    </row>
    <row r="16" spans="1:13" x14ac:dyDescent="0.3">
      <c r="A16" s="4">
        <v>2011</v>
      </c>
      <c r="C16">
        <v>5.5999999999999999E-3</v>
      </c>
      <c r="D16">
        <v>0.47539999999999999</v>
      </c>
      <c r="E16">
        <v>0.65339999999999998</v>
      </c>
      <c r="F16">
        <v>1.9E-3</v>
      </c>
      <c r="G16">
        <v>9.3799999999999994E-2</v>
      </c>
      <c r="H16">
        <v>0.18259999999999998</v>
      </c>
      <c r="I16">
        <v>9.8999999999999991E-3</v>
      </c>
      <c r="J16">
        <v>0.2989</v>
      </c>
      <c r="L16">
        <v>0.95879999999999987</v>
      </c>
      <c r="M16">
        <v>0.76270000000000004</v>
      </c>
    </row>
    <row r="17" spans="1:13" x14ac:dyDescent="0.3">
      <c r="A17" s="4">
        <v>2014</v>
      </c>
      <c r="D17">
        <v>0.32129999999999997</v>
      </c>
      <c r="F17">
        <v>6.8000000000000005E-2</v>
      </c>
      <c r="H17">
        <v>9.4399999999999998E-2</v>
      </c>
      <c r="J17">
        <v>0.38930000000000003</v>
      </c>
      <c r="L17">
        <v>0.873</v>
      </c>
    </row>
    <row r="18" spans="1:13" x14ac:dyDescent="0.3">
      <c r="A18" s="4">
        <v>2015</v>
      </c>
      <c r="B18">
        <v>0.2409</v>
      </c>
      <c r="C18">
        <v>0.28849999999999998</v>
      </c>
      <c r="D18">
        <v>0.59120000000000006</v>
      </c>
      <c r="E18">
        <v>0.41019999999999995</v>
      </c>
      <c r="F18">
        <v>1.8E-3</v>
      </c>
      <c r="G18">
        <v>7.3999999999999996E-2</v>
      </c>
      <c r="I18">
        <v>8.3000000000000001E-3</v>
      </c>
      <c r="K18">
        <v>2.8999999999999998E-3</v>
      </c>
      <c r="L18">
        <v>0.83390000000000009</v>
      </c>
      <c r="M18">
        <v>0.78389999999999982</v>
      </c>
    </row>
    <row r="19" spans="1:13" x14ac:dyDescent="0.3">
      <c r="A19" s="4">
        <v>2019</v>
      </c>
      <c r="B19">
        <v>0.65870000000000006</v>
      </c>
      <c r="C19">
        <v>0.36699999999999999</v>
      </c>
      <c r="D19">
        <v>0.97519999999999996</v>
      </c>
      <c r="E19">
        <v>0.45140000000000002</v>
      </c>
      <c r="F19">
        <v>1.6999999999999999E-3</v>
      </c>
      <c r="G19">
        <v>5.7200000000000001E-2</v>
      </c>
      <c r="H19">
        <v>0.18619999999999998</v>
      </c>
      <c r="I19">
        <v>2.2800000000000001E-2</v>
      </c>
      <c r="J19">
        <v>6.8099999999999994E-2</v>
      </c>
      <c r="L19">
        <v>1.8899000000000001</v>
      </c>
      <c r="M19">
        <v>0.89840000000000009</v>
      </c>
    </row>
    <row r="20" spans="1:13" x14ac:dyDescent="0.3">
      <c r="A20" s="4">
        <v>2023</v>
      </c>
      <c r="B20">
        <v>0.307</v>
      </c>
      <c r="C20">
        <v>0.3075</v>
      </c>
      <c r="D20">
        <v>0.49780000000000002</v>
      </c>
      <c r="E20">
        <v>0.35190000000000005</v>
      </c>
      <c r="G20">
        <v>0.1174</v>
      </c>
      <c r="H20">
        <v>8.6099999999999996E-2</v>
      </c>
      <c r="I20">
        <v>5.2900000000000003E-2</v>
      </c>
      <c r="J20">
        <v>7.1599999999999997E-2</v>
      </c>
      <c r="L20">
        <v>0.96249999999999991</v>
      </c>
      <c r="M20">
        <v>0.82969999999999988</v>
      </c>
    </row>
    <row r="21" spans="1:13" x14ac:dyDescent="0.3">
      <c r="A21" s="4">
        <v>2024</v>
      </c>
      <c r="B21">
        <v>0.37059999999999998</v>
      </c>
      <c r="D21">
        <v>0.36159999999999998</v>
      </c>
      <c r="F21">
        <v>6.9099999999999995E-2</v>
      </c>
      <c r="H21">
        <v>6.3E-2</v>
      </c>
      <c r="J21">
        <v>0.1208</v>
      </c>
      <c r="L21">
        <v>0.98509999999999986</v>
      </c>
    </row>
    <row r="22" spans="1:13" x14ac:dyDescent="0.3">
      <c r="A22" s="4" t="s">
        <v>391</v>
      </c>
      <c r="B22">
        <v>1.9556</v>
      </c>
      <c r="C22">
        <v>1.5335999999999999</v>
      </c>
      <c r="D22">
        <v>5.9108999999999998</v>
      </c>
      <c r="E22">
        <v>3.8900000000000006</v>
      </c>
      <c r="F22">
        <v>0.46490000000000004</v>
      </c>
      <c r="G22">
        <v>0.82469999999999999</v>
      </c>
      <c r="H22">
        <v>2.5593999999999997</v>
      </c>
      <c r="I22">
        <v>1.1857</v>
      </c>
      <c r="J22">
        <v>2.6572</v>
      </c>
      <c r="K22">
        <v>0.43720000000000003</v>
      </c>
      <c r="L22">
        <v>13.548</v>
      </c>
      <c r="M22">
        <v>7.8711999999999991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83F-7062-492E-A51F-19B55882610D}">
  <dimension ref="A1"/>
  <sheetViews>
    <sheetView tabSelected="1" zoomScale="50" zoomScaleNormal="50" workbookViewId="0">
      <selection activeCell="AC34" sqref="AC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04B0-48CA-4BC9-B81E-379145BE10FD}">
  <dimension ref="A1:H182"/>
  <sheetViews>
    <sheetView topLeftCell="A26" workbookViewId="0">
      <selection activeCell="E11" sqref="E11"/>
    </sheetView>
  </sheetViews>
  <sheetFormatPr defaultRowHeight="14.4" x14ac:dyDescent="0.3"/>
  <cols>
    <col min="4" max="4" width="10.88671875" customWidth="1"/>
    <col min="6" max="6" width="11" customWidth="1"/>
    <col min="7" max="7" width="14.33203125" customWidth="1"/>
    <col min="8" max="8" width="12.44140625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4</v>
      </c>
      <c r="E1" t="s">
        <v>211</v>
      </c>
      <c r="F1" t="s">
        <v>212</v>
      </c>
      <c r="G1" t="s">
        <v>398</v>
      </c>
      <c r="H1" t="s">
        <v>473</v>
      </c>
    </row>
    <row r="2" spans="1:8" x14ac:dyDescent="0.3">
      <c r="A2">
        <v>1991</v>
      </c>
      <c r="B2" t="s">
        <v>213</v>
      </c>
      <c r="C2" t="s">
        <v>214</v>
      </c>
      <c r="D2" t="s">
        <v>19</v>
      </c>
      <c r="E2" s="1">
        <v>0.1232</v>
      </c>
      <c r="F2" s="5">
        <v>62</v>
      </c>
      <c r="G2" t="str">
        <f>IF(Sejm[[#This Row],[MANDATY]] &gt; 0, "TAK", "NIE")</f>
        <v>TAK</v>
      </c>
      <c r="H2" t="s">
        <v>474</v>
      </c>
    </row>
    <row r="3" spans="1:8" x14ac:dyDescent="0.3">
      <c r="A3">
        <v>1991</v>
      </c>
      <c r="B3" t="s">
        <v>75</v>
      </c>
      <c r="C3" t="s">
        <v>76</v>
      </c>
      <c r="D3" t="s">
        <v>24</v>
      </c>
      <c r="E3" s="1">
        <v>0.11990000000000001</v>
      </c>
      <c r="F3" s="5">
        <v>60</v>
      </c>
      <c r="G3" t="str">
        <f>IF(Sejm[[#This Row],[MANDATY]] &gt; 0, "TAK", "NIE")</f>
        <v>TAK</v>
      </c>
      <c r="H3" t="s">
        <v>474</v>
      </c>
    </row>
    <row r="4" spans="1:8" x14ac:dyDescent="0.3">
      <c r="A4">
        <v>1991</v>
      </c>
      <c r="B4" t="s">
        <v>215</v>
      </c>
      <c r="C4" t="s">
        <v>216</v>
      </c>
      <c r="D4" t="s">
        <v>33</v>
      </c>
      <c r="E4" s="1">
        <v>8.7400000000000005E-2</v>
      </c>
      <c r="F4" s="5">
        <v>49</v>
      </c>
      <c r="G4" t="str">
        <f>IF(Sejm[[#This Row],[MANDATY]] &gt; 0, "TAK", "NIE")</f>
        <v>TAK</v>
      </c>
      <c r="H4" t="s">
        <v>474</v>
      </c>
    </row>
    <row r="5" spans="1:8" x14ac:dyDescent="0.3">
      <c r="A5">
        <v>1991</v>
      </c>
      <c r="B5" t="s">
        <v>29</v>
      </c>
      <c r="C5" t="s">
        <v>30</v>
      </c>
      <c r="D5" t="s">
        <v>11</v>
      </c>
      <c r="E5" s="1">
        <v>8.6699999999999999E-2</v>
      </c>
      <c r="F5" s="5">
        <v>48</v>
      </c>
      <c r="G5" t="str">
        <f>IF(Sejm[[#This Row],[MANDATY]] &gt; 0, "TAK", "NIE")</f>
        <v>TAK</v>
      </c>
      <c r="H5" t="s">
        <v>474</v>
      </c>
    </row>
    <row r="6" spans="1:8" x14ac:dyDescent="0.3">
      <c r="A6">
        <v>1991</v>
      </c>
      <c r="B6" t="s">
        <v>217</v>
      </c>
      <c r="C6" t="s">
        <v>35</v>
      </c>
      <c r="D6" t="s">
        <v>33</v>
      </c>
      <c r="E6" s="1">
        <v>7.4999999999999997E-2</v>
      </c>
      <c r="F6" s="5">
        <v>46</v>
      </c>
      <c r="G6" t="str">
        <f>IF(Sejm[[#This Row],[MANDATY]] &gt; 0, "TAK", "NIE")</f>
        <v>TAK</v>
      </c>
      <c r="H6" t="s">
        <v>474</v>
      </c>
    </row>
    <row r="7" spans="1:8" x14ac:dyDescent="0.3">
      <c r="A7">
        <v>1991</v>
      </c>
      <c r="B7" t="s">
        <v>218</v>
      </c>
      <c r="C7" t="s">
        <v>13</v>
      </c>
      <c r="D7" t="s">
        <v>11</v>
      </c>
      <c r="E7" s="1">
        <v>8.7099999999999997E-2</v>
      </c>
      <c r="F7" s="5">
        <v>44</v>
      </c>
      <c r="G7" t="str">
        <f>IF(Sejm[[#This Row],[MANDATY]] &gt; 0, "TAK", "NIE")</f>
        <v>TAK</v>
      </c>
      <c r="H7" t="s">
        <v>474</v>
      </c>
    </row>
    <row r="8" spans="1:8" x14ac:dyDescent="0.3">
      <c r="A8">
        <v>1991</v>
      </c>
      <c r="B8" t="s">
        <v>219</v>
      </c>
      <c r="C8" t="s">
        <v>220</v>
      </c>
      <c r="D8" t="s">
        <v>11</v>
      </c>
      <c r="E8" s="1">
        <v>7.4899999999999994E-2</v>
      </c>
      <c r="F8" s="5">
        <v>37</v>
      </c>
      <c r="G8" t="str">
        <f>IF(Sejm[[#This Row],[MANDATY]] &gt; 0, "TAK", "NIE")</f>
        <v>TAK</v>
      </c>
      <c r="H8" t="s">
        <v>474</v>
      </c>
    </row>
    <row r="9" spans="1:8" x14ac:dyDescent="0.3">
      <c r="A9">
        <v>1991</v>
      </c>
      <c r="B9" t="s">
        <v>221</v>
      </c>
      <c r="C9" t="s">
        <v>222</v>
      </c>
      <c r="D9" t="s">
        <v>11</v>
      </c>
      <c r="E9" s="1">
        <v>5.4699999999999999E-2</v>
      </c>
      <c r="F9" s="5">
        <v>28</v>
      </c>
      <c r="G9" t="str">
        <f>IF(Sejm[[#This Row],[MANDATY]] &gt; 0, "TAK", "NIE")</f>
        <v>TAK</v>
      </c>
      <c r="H9" t="s">
        <v>474</v>
      </c>
    </row>
    <row r="10" spans="1:8" x14ac:dyDescent="0.3">
      <c r="A10">
        <v>1991</v>
      </c>
      <c r="B10" t="s">
        <v>223</v>
      </c>
      <c r="D10" t="s">
        <v>53</v>
      </c>
      <c r="E10" s="1">
        <v>5.0500000000000003E-2</v>
      </c>
      <c r="F10" s="5">
        <v>27</v>
      </c>
      <c r="G10" t="str">
        <f>IF(Sejm[[#This Row],[MANDATY]] &gt; 0, "TAK", "NIE")</f>
        <v>TAK</v>
      </c>
      <c r="H10" t="s">
        <v>474</v>
      </c>
    </row>
    <row r="11" spans="1:8" x14ac:dyDescent="0.3">
      <c r="A11">
        <v>1991</v>
      </c>
      <c r="B11" t="s">
        <v>224</v>
      </c>
      <c r="C11" t="s">
        <v>225</v>
      </c>
      <c r="D11" t="s">
        <v>53</v>
      </c>
      <c r="E11" s="1">
        <v>3.27E-2</v>
      </c>
      <c r="F11" s="5">
        <v>16</v>
      </c>
      <c r="G11" t="str">
        <f>IF(Sejm[[#This Row],[MANDATY]] &gt; 0, "TAK", "NIE")</f>
        <v>TAK</v>
      </c>
      <c r="H11" t="s">
        <v>474</v>
      </c>
    </row>
    <row r="12" spans="1:8" x14ac:dyDescent="0.3">
      <c r="A12">
        <v>1991</v>
      </c>
      <c r="B12" t="s">
        <v>226</v>
      </c>
      <c r="C12" t="s">
        <v>227</v>
      </c>
      <c r="D12" t="s">
        <v>53</v>
      </c>
      <c r="E12" s="1">
        <v>1.18E-2</v>
      </c>
      <c r="F12" s="5">
        <v>7</v>
      </c>
      <c r="G12" t="str">
        <f>IF(Sejm[[#This Row],[MANDATY]] &gt; 0, "TAK", "NIE")</f>
        <v>TAK</v>
      </c>
      <c r="H12" t="s">
        <v>474</v>
      </c>
    </row>
    <row r="13" spans="1:8" x14ac:dyDescent="0.3">
      <c r="A13">
        <v>1991</v>
      </c>
      <c r="B13" t="s">
        <v>228</v>
      </c>
      <c r="C13" t="s">
        <v>229</v>
      </c>
      <c r="D13" t="s">
        <v>11</v>
      </c>
      <c r="E13" s="1">
        <v>2.3599999999999999E-2</v>
      </c>
      <c r="F13" s="5">
        <v>5</v>
      </c>
      <c r="G13" t="str">
        <f>IF(Sejm[[#This Row],[MANDATY]] &gt; 0, "TAK", "NIE")</f>
        <v>TAK</v>
      </c>
      <c r="H13" t="s">
        <v>474</v>
      </c>
    </row>
    <row r="14" spans="1:8" x14ac:dyDescent="0.3">
      <c r="A14">
        <v>1991</v>
      </c>
      <c r="B14" t="s">
        <v>230</v>
      </c>
      <c r="C14" t="s">
        <v>231</v>
      </c>
      <c r="D14" t="s">
        <v>24</v>
      </c>
      <c r="E14" s="1">
        <v>2.06E-2</v>
      </c>
      <c r="F14" s="5">
        <v>4</v>
      </c>
      <c r="G14" t="str">
        <f>IF(Sejm[[#This Row],[MANDATY]] &gt; 0, "TAK", "NIE")</f>
        <v>TAK</v>
      </c>
      <c r="H14" t="s">
        <v>474</v>
      </c>
    </row>
    <row r="15" spans="1:8" x14ac:dyDescent="0.3">
      <c r="A15">
        <v>1991</v>
      </c>
      <c r="B15" t="s">
        <v>232</v>
      </c>
      <c r="C15" t="s">
        <v>233</v>
      </c>
      <c r="D15" t="s">
        <v>11</v>
      </c>
      <c r="E15" s="1">
        <v>1.12E-2</v>
      </c>
      <c r="F15" s="5">
        <v>4</v>
      </c>
      <c r="G15" t="str">
        <f>IF(Sejm[[#This Row],[MANDATY]] &gt; 0, "TAK", "NIE")</f>
        <v>TAK</v>
      </c>
      <c r="H15" t="s">
        <v>474</v>
      </c>
    </row>
    <row r="16" spans="1:8" x14ac:dyDescent="0.3">
      <c r="A16">
        <v>1991</v>
      </c>
      <c r="B16" t="s">
        <v>234</v>
      </c>
      <c r="C16" t="s">
        <v>235</v>
      </c>
      <c r="D16" t="s">
        <v>33</v>
      </c>
      <c r="E16" s="1">
        <v>2.3E-3</v>
      </c>
      <c r="F16" s="5">
        <v>4</v>
      </c>
      <c r="G16" t="str">
        <f>IF(Sejm[[#This Row],[MANDATY]] &gt; 0, "TAK", "NIE")</f>
        <v>TAK</v>
      </c>
      <c r="H16" t="s">
        <v>474</v>
      </c>
    </row>
    <row r="17" spans="1:8" x14ac:dyDescent="0.3">
      <c r="A17">
        <v>1991</v>
      </c>
      <c r="B17" t="s">
        <v>62</v>
      </c>
      <c r="C17" t="s">
        <v>63</v>
      </c>
      <c r="D17" t="s">
        <v>33</v>
      </c>
      <c r="E17" s="1">
        <v>2.2599999999999999E-2</v>
      </c>
      <c r="F17" s="5">
        <v>3</v>
      </c>
      <c r="G17" t="str">
        <f>IF(Sejm[[#This Row],[MANDATY]] &gt; 0, "TAK", "NIE")</f>
        <v>TAK</v>
      </c>
      <c r="H17" t="s">
        <v>474</v>
      </c>
    </row>
    <row r="18" spans="1:8" x14ac:dyDescent="0.3">
      <c r="A18">
        <v>1991</v>
      </c>
      <c r="B18" t="s">
        <v>236</v>
      </c>
      <c r="C18" t="s">
        <v>237</v>
      </c>
      <c r="D18" t="s">
        <v>24</v>
      </c>
      <c r="E18" s="1">
        <v>4.7000000000000002E-3</v>
      </c>
      <c r="F18" s="5">
        <v>3</v>
      </c>
      <c r="G18" t="str">
        <f>IF(Sejm[[#This Row],[MANDATY]] &gt; 0, "TAK", "NIE")</f>
        <v>TAK</v>
      </c>
      <c r="H18" t="s">
        <v>474</v>
      </c>
    </row>
    <row r="19" spans="1:8" x14ac:dyDescent="0.3">
      <c r="A19">
        <v>1991</v>
      </c>
      <c r="B19" t="s">
        <v>238</v>
      </c>
      <c r="C19" t="s">
        <v>239</v>
      </c>
      <c r="D19" t="s">
        <v>33</v>
      </c>
      <c r="E19" s="1">
        <v>3.5999999999999999E-3</v>
      </c>
      <c r="F19" s="5">
        <v>2</v>
      </c>
      <c r="G19" t="str">
        <f>IF(Sejm[[#This Row],[MANDATY]] &gt; 0, "TAK", "NIE")</f>
        <v>TAK</v>
      </c>
      <c r="H19" t="s">
        <v>474</v>
      </c>
    </row>
    <row r="20" spans="1:8" x14ac:dyDescent="0.3">
      <c r="A20">
        <v>1991</v>
      </c>
      <c r="B20" t="s">
        <v>137</v>
      </c>
      <c r="C20" t="s">
        <v>138</v>
      </c>
      <c r="D20" t="s">
        <v>19</v>
      </c>
      <c r="E20" s="1">
        <v>1.4200000000000001E-2</v>
      </c>
      <c r="F20" s="5">
        <v>1</v>
      </c>
      <c r="G20" t="str">
        <f>IF(Sejm[[#This Row],[MANDATY]] &gt; 0, "TAK", "NIE")</f>
        <v>TAK</v>
      </c>
      <c r="H20" t="s">
        <v>474</v>
      </c>
    </row>
    <row r="21" spans="1:8" x14ac:dyDescent="0.3">
      <c r="A21">
        <v>1991</v>
      </c>
      <c r="B21" t="s">
        <v>240</v>
      </c>
      <c r="C21" t="s">
        <v>241</v>
      </c>
      <c r="D21" t="s">
        <v>24</v>
      </c>
      <c r="E21" s="1">
        <v>4.5999999999999999E-3</v>
      </c>
      <c r="F21" s="5">
        <v>1</v>
      </c>
      <c r="G21" t="str">
        <f>IF(Sejm[[#This Row],[MANDATY]] &gt; 0, "TAK", "NIE")</f>
        <v>TAK</v>
      </c>
      <c r="H21" t="s">
        <v>474</v>
      </c>
    </row>
    <row r="22" spans="1:8" x14ac:dyDescent="0.3">
      <c r="A22">
        <v>1991</v>
      </c>
      <c r="B22" t="s">
        <v>242</v>
      </c>
      <c r="D22" t="s">
        <v>11</v>
      </c>
      <c r="E22" s="1">
        <v>3.7000000000000002E-3</v>
      </c>
      <c r="F22" s="5">
        <v>1</v>
      </c>
      <c r="G22" t="str">
        <f>IF(Sejm[[#This Row],[MANDATY]] &gt; 0, "TAK", "NIE")</f>
        <v>TAK</v>
      </c>
      <c r="H22" t="s">
        <v>474</v>
      </c>
    </row>
    <row r="23" spans="1:8" x14ac:dyDescent="0.3">
      <c r="A23">
        <v>1991</v>
      </c>
      <c r="B23" t="s">
        <v>243</v>
      </c>
      <c r="D23" t="s">
        <v>11</v>
      </c>
      <c r="E23" s="1">
        <v>2.5000000000000001E-3</v>
      </c>
      <c r="F23" s="5">
        <v>1</v>
      </c>
      <c r="G23" t="str">
        <f>IF(Sejm[[#This Row],[MANDATY]] &gt; 0, "TAK", "NIE")</f>
        <v>TAK</v>
      </c>
      <c r="H23" t="s">
        <v>474</v>
      </c>
    </row>
    <row r="24" spans="1:8" x14ac:dyDescent="0.3">
      <c r="A24">
        <v>1991</v>
      </c>
      <c r="B24" t="s">
        <v>244</v>
      </c>
      <c r="D24" t="s">
        <v>11</v>
      </c>
      <c r="E24" s="1">
        <v>2.5000000000000001E-3</v>
      </c>
      <c r="F24" s="5">
        <v>1</v>
      </c>
      <c r="G24" t="str">
        <f>IF(Sejm[[#This Row],[MANDATY]] &gt; 0, "TAK", "NIE")</f>
        <v>TAK</v>
      </c>
      <c r="H24" t="s">
        <v>474</v>
      </c>
    </row>
    <row r="25" spans="1:8" x14ac:dyDescent="0.3">
      <c r="A25">
        <v>1991</v>
      </c>
      <c r="B25" t="s">
        <v>245</v>
      </c>
      <c r="D25" t="s">
        <v>11</v>
      </c>
      <c r="E25" s="1">
        <v>2.3999999999999998E-3</v>
      </c>
      <c r="F25" s="5">
        <v>1</v>
      </c>
      <c r="G25" t="str">
        <f>IF(Sejm[[#This Row],[MANDATY]] &gt; 0, "TAK", "NIE")</f>
        <v>TAK</v>
      </c>
      <c r="H25" t="s">
        <v>474</v>
      </c>
    </row>
    <row r="26" spans="1:8" x14ac:dyDescent="0.3">
      <c r="A26">
        <v>1991</v>
      </c>
      <c r="B26" t="s">
        <v>246</v>
      </c>
      <c r="C26" t="s">
        <v>247</v>
      </c>
      <c r="D26" t="s">
        <v>53</v>
      </c>
      <c r="E26" s="1">
        <v>2.0999999999999999E-3</v>
      </c>
      <c r="F26" s="5">
        <v>1</v>
      </c>
      <c r="G26" t="str">
        <f>IF(Sejm[[#This Row],[MANDATY]] &gt; 0, "TAK", "NIE")</f>
        <v>TAK</v>
      </c>
      <c r="H26" t="s">
        <v>474</v>
      </c>
    </row>
    <row r="27" spans="1:8" x14ac:dyDescent="0.3">
      <c r="A27">
        <v>1991</v>
      </c>
      <c r="B27" t="s">
        <v>248</v>
      </c>
      <c r="D27" t="s">
        <v>11</v>
      </c>
      <c r="E27" s="1">
        <v>1.6999999999999999E-3</v>
      </c>
      <c r="F27" s="5">
        <v>1</v>
      </c>
      <c r="G27" t="str">
        <f>IF(Sejm[[#This Row],[MANDATY]] &gt; 0, "TAK", "NIE")</f>
        <v>TAK</v>
      </c>
      <c r="H27" t="s">
        <v>474</v>
      </c>
    </row>
    <row r="28" spans="1:8" x14ac:dyDescent="0.3">
      <c r="A28">
        <v>1991</v>
      </c>
      <c r="B28" t="s">
        <v>249</v>
      </c>
      <c r="D28" t="s">
        <v>19</v>
      </c>
      <c r="E28" s="1">
        <v>1.1999999999999999E-3</v>
      </c>
      <c r="F28" s="5">
        <v>1</v>
      </c>
      <c r="G28" t="str">
        <f>IF(Sejm[[#This Row],[MANDATY]] &gt; 0, "TAK", "NIE")</f>
        <v>TAK</v>
      </c>
      <c r="H28" t="s">
        <v>474</v>
      </c>
    </row>
    <row r="29" spans="1:8" x14ac:dyDescent="0.3">
      <c r="A29">
        <v>1991</v>
      </c>
      <c r="B29" t="s">
        <v>250</v>
      </c>
      <c r="D29" t="s">
        <v>11</v>
      </c>
      <c r="E29" s="1">
        <v>8.0000000000000004E-4</v>
      </c>
      <c r="F29" s="5">
        <v>1</v>
      </c>
      <c r="G29" t="str">
        <f>IF(Sejm[[#This Row],[MANDATY]] &gt; 0, "TAK", "NIE")</f>
        <v>TAK</v>
      </c>
      <c r="H29" t="s">
        <v>474</v>
      </c>
    </row>
    <row r="30" spans="1:8" x14ac:dyDescent="0.3">
      <c r="A30">
        <v>1991</v>
      </c>
      <c r="B30" t="s">
        <v>251</v>
      </c>
      <c r="D30" t="s">
        <v>19</v>
      </c>
      <c r="E30" s="1">
        <v>2.0000000000000001E-4</v>
      </c>
      <c r="F30" s="5">
        <v>1</v>
      </c>
      <c r="G30" t="str">
        <f>IF(Sejm[[#This Row],[MANDATY]] &gt; 0, "TAK", "NIE")</f>
        <v>TAK</v>
      </c>
      <c r="H30" t="s">
        <v>474</v>
      </c>
    </row>
    <row r="31" spans="1:8" x14ac:dyDescent="0.3">
      <c r="A31">
        <v>1993</v>
      </c>
      <c r="B31" t="s">
        <v>75</v>
      </c>
      <c r="C31" t="s">
        <v>76</v>
      </c>
      <c r="D31" t="s">
        <v>24</v>
      </c>
      <c r="E31" s="1">
        <v>0.2041</v>
      </c>
      <c r="F31" s="5">
        <v>171</v>
      </c>
      <c r="G31" t="str">
        <f>IF(Sejm[[#This Row],[MANDATY]] &gt; 0, "TAK", "NIE")</f>
        <v>TAK</v>
      </c>
      <c r="H31" t="s">
        <v>474</v>
      </c>
    </row>
    <row r="32" spans="1:8" x14ac:dyDescent="0.3">
      <c r="A32">
        <v>1993</v>
      </c>
      <c r="B32" t="s">
        <v>29</v>
      </c>
      <c r="C32" t="s">
        <v>30</v>
      </c>
      <c r="D32" t="s">
        <v>11</v>
      </c>
      <c r="E32" s="1">
        <v>0.154</v>
      </c>
      <c r="F32" s="5">
        <v>132</v>
      </c>
      <c r="G32" t="str">
        <f>IF(Sejm[[#This Row],[MANDATY]] &gt; 0, "TAK", "NIE")</f>
        <v>TAK</v>
      </c>
      <c r="H32" t="s">
        <v>474</v>
      </c>
    </row>
    <row r="33" spans="1:8" x14ac:dyDescent="0.3">
      <c r="A33">
        <v>1993</v>
      </c>
      <c r="B33" t="s">
        <v>213</v>
      </c>
      <c r="C33" t="s">
        <v>214</v>
      </c>
      <c r="D33" t="s">
        <v>19</v>
      </c>
      <c r="E33" s="1">
        <v>0.10589999999999999</v>
      </c>
      <c r="F33" s="5">
        <v>74</v>
      </c>
      <c r="G33" t="str">
        <f>IF(Sejm[[#This Row],[MANDATY]] &gt; 0, "TAK", "NIE")</f>
        <v>TAK</v>
      </c>
      <c r="H33" t="s">
        <v>474</v>
      </c>
    </row>
    <row r="34" spans="1:8" x14ac:dyDescent="0.3">
      <c r="A34">
        <v>1993</v>
      </c>
      <c r="B34" t="s">
        <v>54</v>
      </c>
      <c r="C34" t="s">
        <v>63</v>
      </c>
      <c r="D34" t="s">
        <v>24</v>
      </c>
      <c r="E34" s="1">
        <v>7.2800000000000004E-2</v>
      </c>
      <c r="F34" s="5">
        <v>41</v>
      </c>
      <c r="G34" t="str">
        <f>IF(Sejm[[#This Row],[MANDATY]] &gt; 0, "TAK", "NIE")</f>
        <v>TAK</v>
      </c>
      <c r="H34" t="s">
        <v>474</v>
      </c>
    </row>
    <row r="35" spans="1:8" x14ac:dyDescent="0.3">
      <c r="A35">
        <v>1993</v>
      </c>
      <c r="B35" t="s">
        <v>217</v>
      </c>
      <c r="C35" t="s">
        <v>35</v>
      </c>
      <c r="D35" t="s">
        <v>33</v>
      </c>
      <c r="E35" s="1">
        <v>5.7700000000000001E-2</v>
      </c>
      <c r="F35" s="5">
        <v>22</v>
      </c>
      <c r="G35" t="str">
        <f>IF(Sejm[[#This Row],[MANDATY]] &gt; 0, "TAK", "NIE")</f>
        <v>TAK</v>
      </c>
      <c r="H35" t="s">
        <v>474</v>
      </c>
    </row>
    <row r="36" spans="1:8" x14ac:dyDescent="0.3">
      <c r="A36">
        <v>1993</v>
      </c>
      <c r="B36" t="s">
        <v>252</v>
      </c>
      <c r="C36" t="s">
        <v>253</v>
      </c>
      <c r="D36" t="s">
        <v>11</v>
      </c>
      <c r="E36" s="1">
        <v>5.4100000000000002E-2</v>
      </c>
      <c r="F36" s="5">
        <v>16</v>
      </c>
      <c r="G36" t="str">
        <f>IF(Sejm[[#This Row],[MANDATY]] &gt; 0, "TAK", "NIE")</f>
        <v>TAK</v>
      </c>
      <c r="H36" t="s">
        <v>474</v>
      </c>
    </row>
    <row r="37" spans="1:8" x14ac:dyDescent="0.3">
      <c r="A37">
        <v>1993</v>
      </c>
      <c r="B37" t="s">
        <v>226</v>
      </c>
      <c r="C37" t="s">
        <v>227</v>
      </c>
      <c r="D37" t="s">
        <v>53</v>
      </c>
      <c r="E37" s="1">
        <v>4.4000000000000003E-3</v>
      </c>
      <c r="F37" s="5">
        <v>3</v>
      </c>
      <c r="G37" t="str">
        <f>IF(Sejm[[#This Row],[MANDATY]] &gt; 0, "TAK", "NIE")</f>
        <v>TAK</v>
      </c>
      <c r="H37" t="s">
        <v>474</v>
      </c>
    </row>
    <row r="38" spans="1:8" x14ac:dyDescent="0.3">
      <c r="A38">
        <v>1993</v>
      </c>
      <c r="B38" t="s">
        <v>254</v>
      </c>
      <c r="C38" t="s">
        <v>255</v>
      </c>
      <c r="D38" t="s">
        <v>53</v>
      </c>
      <c r="E38" s="1">
        <v>1.6999999999999999E-3</v>
      </c>
      <c r="F38" s="5">
        <v>1</v>
      </c>
      <c r="G38" t="str">
        <f>IF(Sejm[[#This Row],[MANDATY]] &gt; 0, "TAK", "NIE")</f>
        <v>TAK</v>
      </c>
      <c r="H38" t="s">
        <v>474</v>
      </c>
    </row>
    <row r="39" spans="1:8" x14ac:dyDescent="0.3">
      <c r="A39">
        <v>1993</v>
      </c>
      <c r="B39" t="s">
        <v>256</v>
      </c>
      <c r="D39" t="s">
        <v>33</v>
      </c>
      <c r="E39" s="1">
        <v>6.3700000000000007E-2</v>
      </c>
      <c r="F39" s="5">
        <v>0</v>
      </c>
      <c r="G39" t="str">
        <f>IF(Sejm[[#This Row],[MANDATY]] &gt; 0, "TAK", "NIE")</f>
        <v>NIE</v>
      </c>
      <c r="H39" t="s">
        <v>474</v>
      </c>
    </row>
    <row r="40" spans="1:8" x14ac:dyDescent="0.3">
      <c r="A40">
        <v>1993</v>
      </c>
      <c r="B40" t="s">
        <v>223</v>
      </c>
      <c r="D40" t="s">
        <v>53</v>
      </c>
      <c r="E40" s="1">
        <v>4.9000000000000002E-2</v>
      </c>
      <c r="F40" s="5">
        <v>0</v>
      </c>
      <c r="G40" t="str">
        <f>IF(Sejm[[#This Row],[MANDATY]] &gt; 0, "TAK", "NIE")</f>
        <v>NIE</v>
      </c>
      <c r="H40" t="s">
        <v>474</v>
      </c>
    </row>
    <row r="41" spans="1:8" x14ac:dyDescent="0.3">
      <c r="A41">
        <v>1993</v>
      </c>
      <c r="B41" t="s">
        <v>218</v>
      </c>
      <c r="C41" t="s">
        <v>13</v>
      </c>
      <c r="D41" t="s">
        <v>11</v>
      </c>
      <c r="E41" s="1">
        <v>4.4200000000000003E-2</v>
      </c>
      <c r="F41" s="5">
        <v>0</v>
      </c>
      <c r="G41" t="str">
        <f>IF(Sejm[[#This Row],[MANDATY]] &gt; 0, "TAK", "NIE")</f>
        <v>NIE</v>
      </c>
      <c r="H41" t="s">
        <v>474</v>
      </c>
    </row>
    <row r="42" spans="1:8" x14ac:dyDescent="0.3">
      <c r="A42">
        <v>1993</v>
      </c>
      <c r="B42" t="s">
        <v>219</v>
      </c>
      <c r="C42" t="s">
        <v>220</v>
      </c>
      <c r="D42" t="s">
        <v>11</v>
      </c>
      <c r="E42" s="1">
        <v>3.9899999999999998E-2</v>
      </c>
      <c r="F42" s="5">
        <v>0</v>
      </c>
      <c r="G42" t="str">
        <f>IF(Sejm[[#This Row],[MANDATY]] &gt; 0, "TAK", "NIE")</f>
        <v>NIE</v>
      </c>
      <c r="H42" t="s">
        <v>474</v>
      </c>
    </row>
    <row r="43" spans="1:8" x14ac:dyDescent="0.3">
      <c r="A43">
        <v>1993</v>
      </c>
      <c r="B43" t="s">
        <v>62</v>
      </c>
      <c r="C43" t="s">
        <v>63</v>
      </c>
      <c r="D43" t="s">
        <v>33</v>
      </c>
      <c r="E43" s="1">
        <v>3.1800000000000002E-2</v>
      </c>
      <c r="F43" s="5">
        <v>0</v>
      </c>
      <c r="G43" t="str">
        <f>IF(Sejm[[#This Row],[MANDATY]] &gt; 0, "TAK", "NIE")</f>
        <v>NIE</v>
      </c>
      <c r="H43" t="s">
        <v>474</v>
      </c>
    </row>
    <row r="44" spans="1:8" x14ac:dyDescent="0.3">
      <c r="A44">
        <v>1993</v>
      </c>
      <c r="B44" t="s">
        <v>257</v>
      </c>
      <c r="D44" t="s">
        <v>24</v>
      </c>
      <c r="E44" s="1">
        <v>2.7799999999999998E-2</v>
      </c>
      <c r="F44" s="5">
        <v>0</v>
      </c>
      <c r="G44" t="str">
        <f>IF(Sejm[[#This Row],[MANDATY]] &gt; 0, "TAK", "NIE")</f>
        <v>NIE</v>
      </c>
      <c r="H44" t="s">
        <v>474</v>
      </c>
    </row>
    <row r="45" spans="1:8" x14ac:dyDescent="0.3">
      <c r="A45">
        <v>1993</v>
      </c>
      <c r="B45" t="s">
        <v>236</v>
      </c>
      <c r="C45" t="s">
        <v>237</v>
      </c>
      <c r="D45" t="s">
        <v>24</v>
      </c>
      <c r="E45" s="1">
        <v>2.7400000000000001E-2</v>
      </c>
      <c r="F45" s="5">
        <v>0</v>
      </c>
      <c r="G45" t="str">
        <f>IF(Sejm[[#This Row],[MANDATY]] &gt; 0, "TAK", "NIE")</f>
        <v>NIE</v>
      </c>
      <c r="H45" t="s">
        <v>474</v>
      </c>
    </row>
    <row r="46" spans="1:8" x14ac:dyDescent="0.3">
      <c r="A46">
        <v>1993</v>
      </c>
      <c r="B46" t="s">
        <v>258</v>
      </c>
      <c r="D46" t="s">
        <v>33</v>
      </c>
      <c r="E46" s="1">
        <v>2.7E-2</v>
      </c>
      <c r="F46" s="5">
        <v>0</v>
      </c>
      <c r="G46" t="str">
        <f>IF(Sejm[[#This Row],[MANDATY]] &gt; 0, "TAK", "NIE")</f>
        <v>NIE</v>
      </c>
      <c r="H46" t="s">
        <v>474</v>
      </c>
    </row>
    <row r="47" spans="1:8" x14ac:dyDescent="0.3">
      <c r="A47">
        <v>1993</v>
      </c>
      <c r="B47" t="s">
        <v>221</v>
      </c>
      <c r="C47" t="s">
        <v>222</v>
      </c>
      <c r="D47" t="s">
        <v>11</v>
      </c>
      <c r="E47" s="1">
        <v>2.3699999999999999E-2</v>
      </c>
      <c r="F47" s="5">
        <v>0</v>
      </c>
      <c r="G47" t="str">
        <f>IF(Sejm[[#This Row],[MANDATY]] &gt; 0, "TAK", "NIE")</f>
        <v>NIE</v>
      </c>
      <c r="H47" t="s">
        <v>474</v>
      </c>
    </row>
    <row r="48" spans="1:8" x14ac:dyDescent="0.3">
      <c r="A48">
        <v>1993</v>
      </c>
      <c r="B48" t="s">
        <v>238</v>
      </c>
      <c r="C48" t="s">
        <v>239</v>
      </c>
      <c r="D48" t="s">
        <v>33</v>
      </c>
      <c r="E48" s="1">
        <v>1.9E-3</v>
      </c>
      <c r="F48" s="5">
        <v>0</v>
      </c>
      <c r="G48" t="str">
        <f>IF(Sejm[[#This Row],[MANDATY]] &gt; 0, "TAK", "NIE")</f>
        <v>NIE</v>
      </c>
      <c r="H48" t="s">
        <v>474</v>
      </c>
    </row>
    <row r="49" spans="1:8" x14ac:dyDescent="0.3">
      <c r="A49">
        <v>1993</v>
      </c>
      <c r="B49" t="s">
        <v>259</v>
      </c>
      <c r="D49" t="s">
        <v>53</v>
      </c>
      <c r="E49" s="1">
        <v>1.6000000000000001E-3</v>
      </c>
      <c r="F49" s="5">
        <v>0</v>
      </c>
      <c r="G49" t="str">
        <f>IF(Sejm[[#This Row],[MANDATY]] &gt; 0, "TAK", "NIE")</f>
        <v>NIE</v>
      </c>
      <c r="H49" t="s">
        <v>474</v>
      </c>
    </row>
    <row r="50" spans="1:8" x14ac:dyDescent="0.3">
      <c r="A50">
        <v>1993</v>
      </c>
      <c r="B50" t="s">
        <v>260</v>
      </c>
      <c r="D50" t="s">
        <v>33</v>
      </c>
      <c r="E50" s="1">
        <v>1.1999999999999999E-3</v>
      </c>
      <c r="F50" s="5">
        <v>0</v>
      </c>
      <c r="G50" t="str">
        <f>IF(Sejm[[#This Row],[MANDATY]] &gt; 0, "TAK", "NIE")</f>
        <v>NIE</v>
      </c>
      <c r="H50" t="s">
        <v>474</v>
      </c>
    </row>
    <row r="51" spans="1:8" x14ac:dyDescent="0.3">
      <c r="A51">
        <v>1993</v>
      </c>
      <c r="B51" t="s">
        <v>261</v>
      </c>
      <c r="C51" t="s">
        <v>262</v>
      </c>
      <c r="D51" t="s">
        <v>33</v>
      </c>
      <c r="E51" s="1">
        <v>1.1000000000000001E-3</v>
      </c>
      <c r="F51" s="5">
        <v>0</v>
      </c>
      <c r="G51" t="str">
        <f>IF(Sejm[[#This Row],[MANDATY]] &gt; 0, "TAK", "NIE")</f>
        <v>NIE</v>
      </c>
      <c r="H51" t="s">
        <v>474</v>
      </c>
    </row>
    <row r="52" spans="1:8" x14ac:dyDescent="0.3">
      <c r="A52">
        <v>1993</v>
      </c>
      <c r="B52" t="s">
        <v>224</v>
      </c>
      <c r="C52" t="s">
        <v>225</v>
      </c>
      <c r="D52" t="s">
        <v>53</v>
      </c>
      <c r="E52" s="1">
        <v>1E-3</v>
      </c>
      <c r="F52" s="5">
        <v>0</v>
      </c>
      <c r="G52" t="str">
        <f>IF(Sejm[[#This Row],[MANDATY]] &gt; 0, "TAK", "NIE")</f>
        <v>NIE</v>
      </c>
      <c r="H52" t="s">
        <v>474</v>
      </c>
    </row>
    <row r="53" spans="1:8" x14ac:dyDescent="0.3">
      <c r="A53">
        <v>1993</v>
      </c>
      <c r="B53" t="s">
        <v>263</v>
      </c>
      <c r="D53" t="s">
        <v>53</v>
      </c>
      <c r="E53" s="1">
        <v>1E-3</v>
      </c>
      <c r="F53" s="5">
        <v>0</v>
      </c>
      <c r="G53" t="str">
        <f>IF(Sejm[[#This Row],[MANDATY]] &gt; 0, "TAK", "NIE")</f>
        <v>NIE</v>
      </c>
      <c r="H53" t="s">
        <v>474</v>
      </c>
    </row>
    <row r="54" spans="1:8" x14ac:dyDescent="0.3">
      <c r="A54">
        <v>1993</v>
      </c>
      <c r="B54" t="s">
        <v>264</v>
      </c>
      <c r="D54" t="s">
        <v>53</v>
      </c>
      <c r="E54" s="1">
        <v>6.9999999999999999E-4</v>
      </c>
      <c r="F54" s="5">
        <v>0</v>
      </c>
      <c r="G54" t="str">
        <f>IF(Sejm[[#This Row],[MANDATY]] &gt; 0, "TAK", "NIE")</f>
        <v>NIE</v>
      </c>
      <c r="H54" t="s">
        <v>474</v>
      </c>
    </row>
    <row r="55" spans="1:8" x14ac:dyDescent="0.3">
      <c r="A55">
        <v>1993</v>
      </c>
      <c r="B55" t="s">
        <v>226</v>
      </c>
      <c r="C55" t="s">
        <v>227</v>
      </c>
      <c r="D55" t="s">
        <v>53</v>
      </c>
      <c r="E55" s="1">
        <v>6.9999999999999999E-4</v>
      </c>
      <c r="F55" s="5">
        <v>0</v>
      </c>
      <c r="G55" t="str">
        <f>IF(Sejm[[#This Row],[MANDATY]] &gt; 0, "TAK", "NIE")</f>
        <v>NIE</v>
      </c>
      <c r="H55" t="s">
        <v>474</v>
      </c>
    </row>
    <row r="56" spans="1:8" x14ac:dyDescent="0.3">
      <c r="A56">
        <v>1993</v>
      </c>
      <c r="B56" t="s">
        <v>265</v>
      </c>
      <c r="D56" t="s">
        <v>53</v>
      </c>
      <c r="E56" s="1">
        <v>5.0000000000000001E-4</v>
      </c>
      <c r="F56" s="5">
        <v>0</v>
      </c>
      <c r="G56" t="str">
        <f>IF(Sejm[[#This Row],[MANDATY]] &gt; 0, "TAK", "NIE")</f>
        <v>NIE</v>
      </c>
      <c r="H56" t="s">
        <v>474</v>
      </c>
    </row>
    <row r="57" spans="1:8" x14ac:dyDescent="0.3">
      <c r="A57">
        <v>1993</v>
      </c>
      <c r="B57" t="s">
        <v>266</v>
      </c>
      <c r="D57" t="s">
        <v>24</v>
      </c>
      <c r="E57" s="1">
        <v>5.0000000000000001E-4</v>
      </c>
      <c r="F57" s="5">
        <v>0</v>
      </c>
      <c r="G57" t="str">
        <f>IF(Sejm[[#This Row],[MANDATY]] &gt; 0, "TAK", "NIE")</f>
        <v>NIE</v>
      </c>
      <c r="H57" t="s">
        <v>474</v>
      </c>
    </row>
    <row r="58" spans="1:8" x14ac:dyDescent="0.3">
      <c r="A58">
        <v>1993</v>
      </c>
      <c r="B58" t="s">
        <v>267</v>
      </c>
      <c r="D58" t="s">
        <v>53</v>
      </c>
      <c r="E58" s="1">
        <v>2.0000000000000001E-4</v>
      </c>
      <c r="F58" s="5">
        <v>0</v>
      </c>
      <c r="G58" t="str">
        <f>IF(Sejm[[#This Row],[MANDATY]] &gt; 0, "TAK", "NIE")</f>
        <v>NIE</v>
      </c>
      <c r="H58" t="s">
        <v>474</v>
      </c>
    </row>
    <row r="59" spans="1:8" x14ac:dyDescent="0.3">
      <c r="A59">
        <v>1993</v>
      </c>
      <c r="B59" t="s">
        <v>268</v>
      </c>
      <c r="D59" t="s">
        <v>11</v>
      </c>
      <c r="E59" s="1">
        <v>2.0000000000000001E-4</v>
      </c>
      <c r="F59" s="5">
        <v>0</v>
      </c>
      <c r="G59" t="str">
        <f>IF(Sejm[[#This Row],[MANDATY]] &gt; 0, "TAK", "NIE")</f>
        <v>NIE</v>
      </c>
      <c r="H59" t="s">
        <v>474</v>
      </c>
    </row>
    <row r="60" spans="1:8" x14ac:dyDescent="0.3">
      <c r="A60">
        <v>1993</v>
      </c>
      <c r="B60" t="s">
        <v>269</v>
      </c>
      <c r="D60" t="s">
        <v>24</v>
      </c>
      <c r="E60" s="1">
        <v>1E-4</v>
      </c>
      <c r="F60" s="5">
        <v>0</v>
      </c>
      <c r="G60" t="str">
        <f>IF(Sejm[[#This Row],[MANDATY]] &gt; 0, "TAK", "NIE")</f>
        <v>NIE</v>
      </c>
      <c r="H60" t="s">
        <v>474</v>
      </c>
    </row>
    <row r="61" spans="1:8" x14ac:dyDescent="0.3">
      <c r="A61">
        <v>1993</v>
      </c>
      <c r="B61" t="s">
        <v>270</v>
      </c>
      <c r="D61" t="s">
        <v>33</v>
      </c>
      <c r="E61" s="1">
        <v>1E-4</v>
      </c>
      <c r="F61" s="5">
        <v>0</v>
      </c>
      <c r="G61" t="str">
        <f>IF(Sejm[[#This Row],[MANDATY]] &gt; 0, "TAK", "NIE")</f>
        <v>NIE</v>
      </c>
      <c r="H61" t="s">
        <v>474</v>
      </c>
    </row>
    <row r="62" spans="1:8" x14ac:dyDescent="0.3">
      <c r="A62">
        <v>1993</v>
      </c>
      <c r="B62" t="s">
        <v>271</v>
      </c>
      <c r="D62" t="s">
        <v>33</v>
      </c>
      <c r="E62" s="1">
        <v>1E-4</v>
      </c>
      <c r="F62" s="5">
        <v>0</v>
      </c>
      <c r="G62" t="str">
        <f>IF(Sejm[[#This Row],[MANDATY]] &gt; 0, "TAK", "NIE")</f>
        <v>NIE</v>
      </c>
      <c r="H62" t="s">
        <v>474</v>
      </c>
    </row>
    <row r="63" spans="1:8" x14ac:dyDescent="0.3">
      <c r="A63">
        <v>1993</v>
      </c>
      <c r="B63" t="s">
        <v>272</v>
      </c>
      <c r="D63" t="s">
        <v>53</v>
      </c>
      <c r="E63" s="1">
        <v>1E-4</v>
      </c>
      <c r="F63" s="5">
        <v>0</v>
      </c>
      <c r="G63" t="str">
        <f>IF(Sejm[[#This Row],[MANDATY]] &gt; 0, "TAK", "NIE")</f>
        <v>NIE</v>
      </c>
      <c r="H63" t="s">
        <v>474</v>
      </c>
    </row>
    <row r="64" spans="1:8" x14ac:dyDescent="0.3">
      <c r="A64">
        <v>1993</v>
      </c>
      <c r="B64" t="s">
        <v>273</v>
      </c>
      <c r="D64" t="s">
        <v>24</v>
      </c>
      <c r="E64" s="1">
        <v>1E-4</v>
      </c>
      <c r="F64" s="5">
        <v>0</v>
      </c>
      <c r="G64" t="str">
        <f>IF(Sejm[[#This Row],[MANDATY]] &gt; 0, "TAK", "NIE")</f>
        <v>NIE</v>
      </c>
      <c r="H64" t="s">
        <v>474</v>
      </c>
    </row>
    <row r="65" spans="1:8" x14ac:dyDescent="0.3">
      <c r="A65">
        <v>1993</v>
      </c>
      <c r="B65" t="s">
        <v>274</v>
      </c>
      <c r="D65" t="s">
        <v>33</v>
      </c>
      <c r="E65" s="1">
        <v>1E-4</v>
      </c>
      <c r="F65" s="5">
        <v>0</v>
      </c>
      <c r="G65" t="str">
        <f>IF(Sejm[[#This Row],[MANDATY]] &gt; 0, "TAK", "NIE")</f>
        <v>NIE</v>
      </c>
      <c r="H65" t="s">
        <v>474</v>
      </c>
    </row>
    <row r="66" spans="1:8" x14ac:dyDescent="0.3">
      <c r="A66">
        <v>1997</v>
      </c>
      <c r="B66" t="s">
        <v>275</v>
      </c>
      <c r="C66" t="s">
        <v>276</v>
      </c>
      <c r="D66" t="s">
        <v>11</v>
      </c>
      <c r="E66" s="1">
        <v>0.33829999999999999</v>
      </c>
      <c r="F66" s="5">
        <v>201</v>
      </c>
      <c r="G66" t="str">
        <f>IF(Sejm[[#This Row],[MANDATY]] &gt; 0, "TAK", "NIE")</f>
        <v>TAK</v>
      </c>
      <c r="H66" t="s">
        <v>474</v>
      </c>
    </row>
    <row r="67" spans="1:8" x14ac:dyDescent="0.3">
      <c r="A67">
        <v>1997</v>
      </c>
      <c r="B67" t="s">
        <v>75</v>
      </c>
      <c r="C67" t="s">
        <v>76</v>
      </c>
      <c r="D67" t="s">
        <v>24</v>
      </c>
      <c r="E67" s="1">
        <v>0.27129999999999999</v>
      </c>
      <c r="F67" s="5">
        <v>164</v>
      </c>
      <c r="G67" t="str">
        <f>IF(Sejm[[#This Row],[MANDATY]] &gt; 0, "TAK", "NIE")</f>
        <v>TAK</v>
      </c>
      <c r="H67" t="s">
        <v>474</v>
      </c>
    </row>
    <row r="68" spans="1:8" x14ac:dyDescent="0.3">
      <c r="A68">
        <v>1997</v>
      </c>
      <c r="B68" t="s">
        <v>277</v>
      </c>
      <c r="C68" t="s">
        <v>44</v>
      </c>
      <c r="D68" t="s">
        <v>19</v>
      </c>
      <c r="E68" s="1">
        <v>0.13370000000000001</v>
      </c>
      <c r="F68" s="5">
        <v>80</v>
      </c>
      <c r="G68" t="str">
        <f>IF(Sejm[[#This Row],[MANDATY]] &gt; 0, "TAK", "NIE")</f>
        <v>TAK</v>
      </c>
      <c r="H68" t="s">
        <v>474</v>
      </c>
    </row>
    <row r="69" spans="1:8" x14ac:dyDescent="0.3">
      <c r="A69">
        <v>1997</v>
      </c>
      <c r="B69" t="s">
        <v>29</v>
      </c>
      <c r="C69" t="s">
        <v>30</v>
      </c>
      <c r="D69" t="s">
        <v>11</v>
      </c>
      <c r="E69" s="1">
        <v>7.3099999999999998E-2</v>
      </c>
      <c r="F69" s="5">
        <v>27</v>
      </c>
      <c r="G69" t="str">
        <f>IF(Sejm[[#This Row],[MANDATY]] &gt; 0, "TAK", "NIE")</f>
        <v>TAK</v>
      </c>
      <c r="H69" t="s">
        <v>474</v>
      </c>
    </row>
    <row r="70" spans="1:8" x14ac:dyDescent="0.3">
      <c r="A70">
        <v>1997</v>
      </c>
      <c r="B70" t="s">
        <v>278</v>
      </c>
      <c r="C70" t="s">
        <v>279</v>
      </c>
      <c r="D70" t="s">
        <v>33</v>
      </c>
      <c r="E70" s="1">
        <v>5.5599999999999997E-2</v>
      </c>
      <c r="F70" s="5">
        <v>6</v>
      </c>
      <c r="G70" t="str">
        <f>IF(Sejm[[#This Row],[MANDATY]] &gt; 0, "TAK", "NIE")</f>
        <v>TAK</v>
      </c>
      <c r="H70" t="s">
        <v>474</v>
      </c>
    </row>
    <row r="71" spans="1:8" x14ac:dyDescent="0.3">
      <c r="A71">
        <v>1997</v>
      </c>
      <c r="B71" t="s">
        <v>280</v>
      </c>
      <c r="C71" t="s">
        <v>227</v>
      </c>
      <c r="D71" t="s">
        <v>53</v>
      </c>
      <c r="E71" s="1">
        <v>3.8999999999999998E-3</v>
      </c>
      <c r="F71" s="5">
        <v>2</v>
      </c>
      <c r="G71" t="str">
        <f>IF(Sejm[[#This Row],[MANDATY]] &gt; 0, "TAK", "NIE")</f>
        <v>TAK</v>
      </c>
      <c r="H71" t="s">
        <v>474</v>
      </c>
    </row>
    <row r="72" spans="1:8" x14ac:dyDescent="0.3">
      <c r="A72">
        <v>1997</v>
      </c>
      <c r="B72" t="s">
        <v>54</v>
      </c>
      <c r="C72" t="s">
        <v>55</v>
      </c>
      <c r="D72" t="s">
        <v>24</v>
      </c>
      <c r="E72" s="1">
        <v>4.7399999999999998E-2</v>
      </c>
      <c r="F72" s="5">
        <v>0</v>
      </c>
      <c r="G72" t="str">
        <f>IF(Sejm[[#This Row],[MANDATY]] &gt; 0, "TAK", "NIE")</f>
        <v>NIE</v>
      </c>
      <c r="H72" t="s">
        <v>474</v>
      </c>
    </row>
    <row r="73" spans="1:8" x14ac:dyDescent="0.3">
      <c r="A73">
        <v>1997</v>
      </c>
      <c r="B73" t="s">
        <v>281</v>
      </c>
      <c r="C73" t="s">
        <v>282</v>
      </c>
      <c r="D73" t="s">
        <v>19</v>
      </c>
      <c r="E73" s="1">
        <v>2.18E-2</v>
      </c>
      <c r="F73" s="5">
        <v>0</v>
      </c>
      <c r="G73" t="str">
        <f>IF(Sejm[[#This Row],[MANDATY]] &gt; 0, "TAK", "NIE")</f>
        <v>NIE</v>
      </c>
      <c r="H73" t="s">
        <v>474</v>
      </c>
    </row>
    <row r="74" spans="1:8" x14ac:dyDescent="0.3">
      <c r="A74">
        <v>1997</v>
      </c>
      <c r="B74" t="s">
        <v>283</v>
      </c>
      <c r="D74" t="s">
        <v>33</v>
      </c>
      <c r="E74" s="1">
        <v>2.0299999999999999E-2</v>
      </c>
      <c r="F74" s="5">
        <v>0</v>
      </c>
      <c r="G74" t="str">
        <f>IF(Sejm[[#This Row],[MANDATY]] &gt; 0, "TAK", "NIE")</f>
        <v>NIE</v>
      </c>
      <c r="H74" t="s">
        <v>474</v>
      </c>
    </row>
    <row r="75" spans="1:8" x14ac:dyDescent="0.3">
      <c r="A75">
        <v>1997</v>
      </c>
      <c r="B75" t="s">
        <v>284</v>
      </c>
      <c r="D75" t="s">
        <v>24</v>
      </c>
      <c r="E75" s="1">
        <v>1.6299999999999999E-2</v>
      </c>
      <c r="F75" s="5">
        <v>0</v>
      </c>
      <c r="G75" t="str">
        <f>IF(Sejm[[#This Row],[MANDATY]] &gt; 0, "TAK", "NIE")</f>
        <v>NIE</v>
      </c>
      <c r="H75" t="s">
        <v>474</v>
      </c>
    </row>
    <row r="76" spans="1:8" x14ac:dyDescent="0.3">
      <c r="A76">
        <v>1997</v>
      </c>
      <c r="B76" t="s">
        <v>285</v>
      </c>
      <c r="C76" t="s">
        <v>286</v>
      </c>
      <c r="D76" t="s">
        <v>11</v>
      </c>
      <c r="E76" s="1">
        <v>1.3599999999999999E-2</v>
      </c>
      <c r="F76" s="5">
        <v>0</v>
      </c>
      <c r="G76" t="str">
        <f>IF(Sejm[[#This Row],[MANDATY]] &gt; 0, "TAK", "NIE")</f>
        <v>NIE</v>
      </c>
      <c r="H76" t="s">
        <v>474</v>
      </c>
    </row>
    <row r="77" spans="1:8" x14ac:dyDescent="0.3">
      <c r="A77">
        <v>1997</v>
      </c>
      <c r="B77" t="s">
        <v>287</v>
      </c>
      <c r="D77" t="s">
        <v>53</v>
      </c>
      <c r="E77" s="1">
        <v>1.2999999999999999E-3</v>
      </c>
      <c r="F77" s="5">
        <v>0</v>
      </c>
      <c r="G77" t="str">
        <f>IF(Sejm[[#This Row],[MANDATY]] &gt; 0, "TAK", "NIE")</f>
        <v>NIE</v>
      </c>
      <c r="H77" t="s">
        <v>474</v>
      </c>
    </row>
    <row r="78" spans="1:8" x14ac:dyDescent="0.3">
      <c r="A78">
        <v>1997</v>
      </c>
      <c r="B78" t="s">
        <v>288</v>
      </c>
      <c r="D78" t="s">
        <v>19</v>
      </c>
      <c r="E78" s="1">
        <v>1E-3</v>
      </c>
      <c r="F78" s="5">
        <v>0</v>
      </c>
      <c r="G78" t="str">
        <f>IF(Sejm[[#This Row],[MANDATY]] &gt; 0, "TAK", "NIE")</f>
        <v>NIE</v>
      </c>
      <c r="H78" t="s">
        <v>474</v>
      </c>
    </row>
    <row r="79" spans="1:8" x14ac:dyDescent="0.3">
      <c r="A79">
        <v>1997</v>
      </c>
      <c r="B79" t="s">
        <v>257</v>
      </c>
      <c r="D79" t="s">
        <v>24</v>
      </c>
      <c r="E79" s="1">
        <v>8.0000000000000004E-4</v>
      </c>
      <c r="F79" s="5">
        <v>0</v>
      </c>
      <c r="G79" t="str">
        <f>IF(Sejm[[#This Row],[MANDATY]] &gt; 0, "TAK", "NIE")</f>
        <v>NIE</v>
      </c>
      <c r="H79" t="s">
        <v>474</v>
      </c>
    </row>
    <row r="80" spans="1:8" x14ac:dyDescent="0.3">
      <c r="A80">
        <v>1997</v>
      </c>
      <c r="B80" t="s">
        <v>261</v>
      </c>
      <c r="C80" t="s">
        <v>262</v>
      </c>
      <c r="D80" t="s">
        <v>33</v>
      </c>
      <c r="E80" s="1">
        <v>6.9999999999999999E-4</v>
      </c>
      <c r="F80" s="5">
        <v>0</v>
      </c>
      <c r="G80" t="str">
        <f>IF(Sejm[[#This Row],[MANDATY]] &gt; 0, "TAK", "NIE")</f>
        <v>NIE</v>
      </c>
      <c r="H80" t="s">
        <v>474</v>
      </c>
    </row>
    <row r="81" spans="1:8" x14ac:dyDescent="0.3">
      <c r="A81">
        <v>1997</v>
      </c>
      <c r="B81" t="s">
        <v>289</v>
      </c>
      <c r="D81" t="s">
        <v>53</v>
      </c>
      <c r="E81" s="1">
        <v>5.0000000000000001E-4</v>
      </c>
      <c r="F81" s="5">
        <v>0</v>
      </c>
      <c r="G81" t="str">
        <f>IF(Sejm[[#This Row],[MANDATY]] &gt; 0, "TAK", "NIE")</f>
        <v>NIE</v>
      </c>
      <c r="H81" t="s">
        <v>474</v>
      </c>
    </row>
    <row r="82" spans="1:8" x14ac:dyDescent="0.3">
      <c r="A82">
        <v>1997</v>
      </c>
      <c r="B82" t="s">
        <v>290</v>
      </c>
      <c r="D82" t="s">
        <v>53</v>
      </c>
      <c r="E82" s="1">
        <v>2.9999999999999997E-4</v>
      </c>
      <c r="F82" s="5">
        <v>0</v>
      </c>
      <c r="G82" t="str">
        <f>IF(Sejm[[#This Row],[MANDATY]] &gt; 0, "TAK", "NIE")</f>
        <v>NIE</v>
      </c>
      <c r="H82" t="s">
        <v>474</v>
      </c>
    </row>
    <row r="83" spans="1:8" x14ac:dyDescent="0.3">
      <c r="A83">
        <v>1997</v>
      </c>
      <c r="B83" t="s">
        <v>291</v>
      </c>
      <c r="D83" t="s">
        <v>53</v>
      </c>
      <c r="E83" s="1">
        <v>1E-4</v>
      </c>
      <c r="F83" s="5">
        <v>0</v>
      </c>
      <c r="G83" t="str">
        <f>IF(Sejm[[#This Row],[MANDATY]] &gt; 0, "TAK", "NIE")</f>
        <v>NIE</v>
      </c>
      <c r="H83" t="s">
        <v>474</v>
      </c>
    </row>
    <row r="84" spans="1:8" x14ac:dyDescent="0.3">
      <c r="A84">
        <v>1997</v>
      </c>
      <c r="B84" t="s">
        <v>292</v>
      </c>
      <c r="D84" t="s">
        <v>53</v>
      </c>
      <c r="E84" s="1">
        <v>1E-4</v>
      </c>
      <c r="F84" s="5">
        <v>0</v>
      </c>
      <c r="G84" t="str">
        <f>IF(Sejm[[#This Row],[MANDATY]] &gt; 0, "TAK", "NIE")</f>
        <v>NIE</v>
      </c>
      <c r="H84" t="s">
        <v>474</v>
      </c>
    </row>
    <row r="85" spans="1:8" x14ac:dyDescent="0.3">
      <c r="A85">
        <v>1997</v>
      </c>
      <c r="B85" t="s">
        <v>293</v>
      </c>
      <c r="D85" t="s">
        <v>24</v>
      </c>
      <c r="E85" s="1">
        <v>1E-4</v>
      </c>
      <c r="F85" s="5">
        <v>0</v>
      </c>
      <c r="G85" t="str">
        <f>IF(Sejm[[#This Row],[MANDATY]] &gt; 0, "TAK", "NIE")</f>
        <v>NIE</v>
      </c>
      <c r="H85" t="s">
        <v>474</v>
      </c>
    </row>
    <row r="86" spans="1:8" x14ac:dyDescent="0.3">
      <c r="A86">
        <v>1997</v>
      </c>
      <c r="B86" t="s">
        <v>294</v>
      </c>
      <c r="D86" t="s">
        <v>53</v>
      </c>
      <c r="E86" s="1">
        <v>1E-4</v>
      </c>
      <c r="F86" s="5">
        <v>0</v>
      </c>
      <c r="G86" t="str">
        <f>IF(Sejm[[#This Row],[MANDATY]] &gt; 0, "TAK", "NIE")</f>
        <v>NIE</v>
      </c>
      <c r="H86" t="s">
        <v>474</v>
      </c>
    </row>
    <row r="87" spans="1:8" x14ac:dyDescent="0.3">
      <c r="A87">
        <v>2001</v>
      </c>
      <c r="B87" t="s">
        <v>295</v>
      </c>
      <c r="C87" t="s">
        <v>296</v>
      </c>
      <c r="D87" t="s">
        <v>24</v>
      </c>
      <c r="E87" s="1">
        <v>0.41039999999999999</v>
      </c>
      <c r="F87" s="5">
        <v>216</v>
      </c>
      <c r="G87" t="str">
        <f>IF(Sejm[[#This Row],[MANDATY]] &gt; 0, "TAK", "NIE")</f>
        <v>TAK</v>
      </c>
      <c r="H87" t="s">
        <v>474</v>
      </c>
    </row>
    <row r="88" spans="1:8" x14ac:dyDescent="0.3">
      <c r="A88">
        <v>2001</v>
      </c>
      <c r="B88" t="s">
        <v>110</v>
      </c>
      <c r="C88" t="s">
        <v>111</v>
      </c>
      <c r="D88" t="s">
        <v>11</v>
      </c>
      <c r="E88" s="1">
        <v>0.1268</v>
      </c>
      <c r="F88" s="5">
        <v>65</v>
      </c>
      <c r="G88" t="str">
        <f>IF(Sejm[[#This Row],[MANDATY]] &gt; 0, "TAK", "NIE")</f>
        <v>TAK</v>
      </c>
      <c r="H88" t="s">
        <v>474</v>
      </c>
    </row>
    <row r="89" spans="1:8" x14ac:dyDescent="0.3">
      <c r="A89">
        <v>2001</v>
      </c>
      <c r="B89" t="s">
        <v>257</v>
      </c>
      <c r="D89" t="s">
        <v>24</v>
      </c>
      <c r="E89" s="1">
        <v>0.10199999999999999</v>
      </c>
      <c r="F89" s="5">
        <v>53</v>
      </c>
      <c r="G89" t="str">
        <f>IF(Sejm[[#This Row],[MANDATY]] &gt; 0, "TAK", "NIE")</f>
        <v>TAK</v>
      </c>
      <c r="H89" t="s">
        <v>474</v>
      </c>
    </row>
    <row r="90" spans="1:8" x14ac:dyDescent="0.3">
      <c r="A90">
        <v>2001</v>
      </c>
      <c r="B90" t="s">
        <v>297</v>
      </c>
      <c r="C90" t="s">
        <v>107</v>
      </c>
      <c r="D90" t="s">
        <v>33</v>
      </c>
      <c r="E90" s="1">
        <v>9.5000000000000001E-2</v>
      </c>
      <c r="F90" s="5">
        <v>44</v>
      </c>
      <c r="G90" t="str">
        <f>IF(Sejm[[#This Row],[MANDATY]] &gt; 0, "TAK", "NIE")</f>
        <v>TAK</v>
      </c>
      <c r="H90" t="s">
        <v>474</v>
      </c>
    </row>
    <row r="91" spans="1:8" x14ac:dyDescent="0.3">
      <c r="A91">
        <v>2001</v>
      </c>
      <c r="B91" t="s">
        <v>29</v>
      </c>
      <c r="C91" t="s">
        <v>30</v>
      </c>
      <c r="D91" t="s">
        <v>11</v>
      </c>
      <c r="E91" s="1">
        <v>8.9800000000000005E-2</v>
      </c>
      <c r="F91" s="5">
        <v>42</v>
      </c>
      <c r="G91" t="str">
        <f>IF(Sejm[[#This Row],[MANDATY]] &gt; 0, "TAK", "NIE")</f>
        <v>TAK</v>
      </c>
      <c r="H91" t="s">
        <v>474</v>
      </c>
    </row>
    <row r="92" spans="1:8" x14ac:dyDescent="0.3">
      <c r="A92">
        <v>2001</v>
      </c>
      <c r="B92" t="s">
        <v>298</v>
      </c>
      <c r="C92" t="s">
        <v>299</v>
      </c>
      <c r="D92" t="s">
        <v>33</v>
      </c>
      <c r="E92" s="1">
        <v>7.8700000000000006E-2</v>
      </c>
      <c r="F92" s="5">
        <v>38</v>
      </c>
      <c r="G92" t="str">
        <f>IF(Sejm[[#This Row],[MANDATY]] &gt; 0, "TAK", "NIE")</f>
        <v>TAK</v>
      </c>
      <c r="H92" t="s">
        <v>474</v>
      </c>
    </row>
    <row r="93" spans="1:8" x14ac:dyDescent="0.3">
      <c r="A93">
        <v>2001</v>
      </c>
      <c r="B93" t="s">
        <v>226</v>
      </c>
      <c r="C93" t="s">
        <v>227</v>
      </c>
      <c r="D93" t="s">
        <v>53</v>
      </c>
      <c r="E93" s="1">
        <v>3.5999999999999999E-3</v>
      </c>
      <c r="F93" s="5">
        <v>2</v>
      </c>
      <c r="G93" t="str">
        <f>IF(Sejm[[#This Row],[MANDATY]] &gt; 0, "TAK", "NIE")</f>
        <v>TAK</v>
      </c>
      <c r="H93" t="s">
        <v>474</v>
      </c>
    </row>
    <row r="94" spans="1:8" x14ac:dyDescent="0.3">
      <c r="A94">
        <v>2001</v>
      </c>
      <c r="B94" t="s">
        <v>300</v>
      </c>
      <c r="D94" t="s">
        <v>33</v>
      </c>
      <c r="E94" s="1">
        <v>5.6000000000000001E-2</v>
      </c>
      <c r="F94" s="5">
        <v>0</v>
      </c>
      <c r="G94" t="str">
        <f>IF(Sejm[[#This Row],[MANDATY]] &gt; 0, "TAK", "NIE")</f>
        <v>NIE</v>
      </c>
      <c r="H94" t="s">
        <v>474</v>
      </c>
    </row>
    <row r="95" spans="1:8" x14ac:dyDescent="0.3">
      <c r="A95">
        <v>2001</v>
      </c>
      <c r="B95" t="s">
        <v>301</v>
      </c>
      <c r="C95" t="s">
        <v>44</v>
      </c>
      <c r="D95" t="s">
        <v>19</v>
      </c>
      <c r="E95" s="1">
        <v>3.1E-2</v>
      </c>
      <c r="F95" s="5">
        <v>0</v>
      </c>
      <c r="G95" t="str">
        <f>IF(Sejm[[#This Row],[MANDATY]] &gt; 0, "TAK", "NIE")</f>
        <v>NIE</v>
      </c>
      <c r="H95" t="s">
        <v>474</v>
      </c>
    </row>
    <row r="96" spans="1:8" x14ac:dyDescent="0.3">
      <c r="A96">
        <v>2001</v>
      </c>
      <c r="B96" t="s">
        <v>302</v>
      </c>
      <c r="D96" t="s">
        <v>19</v>
      </c>
      <c r="E96" s="1">
        <v>4.1999999999999997E-3</v>
      </c>
      <c r="F96" s="5">
        <v>0</v>
      </c>
      <c r="G96" t="str">
        <f>IF(Sejm[[#This Row],[MANDATY]] &gt; 0, "TAK", "NIE")</f>
        <v>NIE</v>
      </c>
      <c r="H96" t="s">
        <v>474</v>
      </c>
    </row>
    <row r="97" spans="1:8" x14ac:dyDescent="0.3">
      <c r="A97">
        <v>2001</v>
      </c>
      <c r="B97" t="s">
        <v>97</v>
      </c>
      <c r="C97" t="s">
        <v>98</v>
      </c>
      <c r="D97" t="s">
        <v>24</v>
      </c>
      <c r="E97" s="1">
        <v>1E-3</v>
      </c>
      <c r="F97" s="5">
        <v>0</v>
      </c>
      <c r="G97" t="str">
        <f>IF(Sejm[[#This Row],[MANDATY]] &gt; 0, "TAK", "NIE")</f>
        <v>NIE</v>
      </c>
      <c r="H97" t="s">
        <v>474</v>
      </c>
    </row>
    <row r="98" spans="1:8" x14ac:dyDescent="0.3">
      <c r="A98">
        <v>2001</v>
      </c>
      <c r="B98" t="s">
        <v>303</v>
      </c>
      <c r="C98" t="s">
        <v>227</v>
      </c>
      <c r="D98" t="s">
        <v>53</v>
      </c>
      <c r="E98" s="1">
        <v>5.9999999999999995E-4</v>
      </c>
      <c r="F98" s="5">
        <v>0</v>
      </c>
      <c r="G98" t="str">
        <f>IF(Sejm[[#This Row],[MANDATY]] &gt; 0, "TAK", "NIE")</f>
        <v>NIE</v>
      </c>
      <c r="H98" t="s">
        <v>474</v>
      </c>
    </row>
    <row r="99" spans="1:8" x14ac:dyDescent="0.3">
      <c r="A99">
        <v>2001</v>
      </c>
      <c r="B99" t="s">
        <v>120</v>
      </c>
      <c r="C99" t="s">
        <v>121</v>
      </c>
      <c r="D99" t="s">
        <v>53</v>
      </c>
      <c r="E99" s="1">
        <v>5.9999999999999995E-4</v>
      </c>
      <c r="F99" s="5">
        <v>0</v>
      </c>
      <c r="G99" t="str">
        <f>IF(Sejm[[#This Row],[MANDATY]] &gt; 0, "TAK", "NIE")</f>
        <v>NIE</v>
      </c>
      <c r="H99" t="s">
        <v>474</v>
      </c>
    </row>
    <row r="100" spans="1:8" x14ac:dyDescent="0.3">
      <c r="A100">
        <v>2001</v>
      </c>
      <c r="B100" t="s">
        <v>261</v>
      </c>
      <c r="C100" t="s">
        <v>262</v>
      </c>
      <c r="D100" t="s">
        <v>33</v>
      </c>
      <c r="E100" s="1">
        <v>2.0000000000000001E-4</v>
      </c>
      <c r="F100" s="5">
        <v>0</v>
      </c>
      <c r="G100" t="str">
        <f>IF(Sejm[[#This Row],[MANDATY]] &gt; 0, "TAK", "NIE")</f>
        <v>NIE</v>
      </c>
      <c r="H100" t="s">
        <v>474</v>
      </c>
    </row>
    <row r="101" spans="1:8" x14ac:dyDescent="0.3">
      <c r="A101">
        <v>2005</v>
      </c>
      <c r="B101" t="s">
        <v>297</v>
      </c>
      <c r="C101" t="s">
        <v>107</v>
      </c>
      <c r="D101" t="s">
        <v>33</v>
      </c>
      <c r="E101" s="1">
        <v>0.26989999999999997</v>
      </c>
      <c r="F101" s="5">
        <v>155</v>
      </c>
      <c r="G101" t="str">
        <f>IF(Sejm[[#This Row],[MANDATY]] &gt; 0, "TAK", "NIE")</f>
        <v>TAK</v>
      </c>
      <c r="H101" t="s">
        <v>474</v>
      </c>
    </row>
    <row r="102" spans="1:8" x14ac:dyDescent="0.3">
      <c r="A102">
        <v>2005</v>
      </c>
      <c r="B102" t="s">
        <v>110</v>
      </c>
      <c r="C102" t="s">
        <v>111</v>
      </c>
      <c r="D102" t="s">
        <v>11</v>
      </c>
      <c r="E102" s="1">
        <v>0.2414</v>
      </c>
      <c r="F102" s="5">
        <v>133</v>
      </c>
      <c r="G102" t="str">
        <f>IF(Sejm[[#This Row],[MANDATY]] &gt; 0, "TAK", "NIE")</f>
        <v>TAK</v>
      </c>
      <c r="H102" t="s">
        <v>474</v>
      </c>
    </row>
    <row r="103" spans="1:8" x14ac:dyDescent="0.3">
      <c r="A103">
        <v>2005</v>
      </c>
      <c r="B103" t="s">
        <v>257</v>
      </c>
      <c r="D103" t="s">
        <v>24</v>
      </c>
      <c r="E103" s="1">
        <v>0.11409999999999999</v>
      </c>
      <c r="F103" s="5">
        <v>56</v>
      </c>
      <c r="G103" t="str">
        <f>IF(Sejm[[#This Row],[MANDATY]] &gt; 0, "TAK", "NIE")</f>
        <v>TAK</v>
      </c>
      <c r="H103" t="s">
        <v>474</v>
      </c>
    </row>
    <row r="104" spans="1:8" x14ac:dyDescent="0.3">
      <c r="A104">
        <v>2005</v>
      </c>
      <c r="B104" t="s">
        <v>75</v>
      </c>
      <c r="C104" t="s">
        <v>76</v>
      </c>
      <c r="D104" t="s">
        <v>24</v>
      </c>
      <c r="E104" s="1">
        <v>0.11310000000000001</v>
      </c>
      <c r="F104" s="5">
        <v>55</v>
      </c>
      <c r="G104" t="str">
        <f>IF(Sejm[[#This Row],[MANDATY]] &gt; 0, "TAK", "NIE")</f>
        <v>TAK</v>
      </c>
      <c r="H104" t="s">
        <v>474</v>
      </c>
    </row>
    <row r="105" spans="1:8" x14ac:dyDescent="0.3">
      <c r="A105">
        <v>2005</v>
      </c>
      <c r="B105" t="s">
        <v>298</v>
      </c>
      <c r="C105" t="s">
        <v>299</v>
      </c>
      <c r="D105" t="s">
        <v>33</v>
      </c>
      <c r="E105" s="1">
        <v>7.9699999999999993E-2</v>
      </c>
      <c r="F105" s="5">
        <v>34</v>
      </c>
      <c r="G105" t="str">
        <f>IF(Sejm[[#This Row],[MANDATY]] &gt; 0, "TAK", "NIE")</f>
        <v>TAK</v>
      </c>
      <c r="H105" t="s">
        <v>474</v>
      </c>
    </row>
    <row r="106" spans="1:8" x14ac:dyDescent="0.3">
      <c r="A106">
        <v>2005</v>
      </c>
      <c r="B106" t="s">
        <v>29</v>
      </c>
      <c r="C106" t="s">
        <v>30</v>
      </c>
      <c r="D106" t="s">
        <v>11</v>
      </c>
      <c r="E106" s="1">
        <v>6.9599999999999995E-2</v>
      </c>
      <c r="F106" s="5">
        <v>25</v>
      </c>
      <c r="G106" t="str">
        <f>IF(Sejm[[#This Row],[MANDATY]] &gt; 0, "TAK", "NIE")</f>
        <v>TAK</v>
      </c>
      <c r="H106" t="s">
        <v>474</v>
      </c>
    </row>
    <row r="107" spans="1:8" x14ac:dyDescent="0.3">
      <c r="A107">
        <v>2005</v>
      </c>
      <c r="B107" t="s">
        <v>226</v>
      </c>
      <c r="C107" t="s">
        <v>227</v>
      </c>
      <c r="D107" t="s">
        <v>53</v>
      </c>
      <c r="E107" s="1">
        <v>2.8999999999999998E-3</v>
      </c>
      <c r="F107" s="5">
        <v>2</v>
      </c>
      <c r="G107" t="str">
        <f>IF(Sejm[[#This Row],[MANDATY]] &gt; 0, "TAK", "NIE")</f>
        <v>TAK</v>
      </c>
      <c r="H107" t="s">
        <v>474</v>
      </c>
    </row>
    <row r="108" spans="1:8" x14ac:dyDescent="0.3">
      <c r="A108">
        <v>2005</v>
      </c>
      <c r="B108" t="s">
        <v>114</v>
      </c>
      <c r="C108" t="s">
        <v>115</v>
      </c>
      <c r="D108" t="s">
        <v>24</v>
      </c>
      <c r="E108" s="1">
        <v>3.8899999999999997E-2</v>
      </c>
      <c r="F108" s="5">
        <v>0</v>
      </c>
      <c r="G108" t="str">
        <f>IF(Sejm[[#This Row],[MANDATY]] &gt; 0, "TAK", "NIE")</f>
        <v>NIE</v>
      </c>
      <c r="H108" t="s">
        <v>474</v>
      </c>
    </row>
    <row r="109" spans="1:8" x14ac:dyDescent="0.3">
      <c r="A109">
        <v>2005</v>
      </c>
      <c r="B109" t="s">
        <v>304</v>
      </c>
      <c r="C109" t="s">
        <v>305</v>
      </c>
      <c r="D109" t="s">
        <v>19</v>
      </c>
      <c r="E109" s="1">
        <v>2.4500000000000001E-2</v>
      </c>
      <c r="F109" s="5">
        <v>0</v>
      </c>
      <c r="G109" t="str">
        <f>IF(Sejm[[#This Row],[MANDATY]] &gt; 0, "TAK", "NIE")</f>
        <v>NIE</v>
      </c>
      <c r="H109" t="s">
        <v>474</v>
      </c>
    </row>
    <row r="110" spans="1:8" x14ac:dyDescent="0.3">
      <c r="A110">
        <v>2005</v>
      </c>
      <c r="B110" t="s">
        <v>306</v>
      </c>
      <c r="C110" t="s">
        <v>135</v>
      </c>
      <c r="D110" t="s">
        <v>33</v>
      </c>
      <c r="E110" s="1">
        <v>1.5699999999999999E-2</v>
      </c>
      <c r="F110" s="5">
        <v>0</v>
      </c>
      <c r="G110" t="str">
        <f>IF(Sejm[[#This Row],[MANDATY]] &gt; 0, "TAK", "NIE")</f>
        <v>NIE</v>
      </c>
      <c r="H110" t="s">
        <v>474</v>
      </c>
    </row>
    <row r="111" spans="1:8" x14ac:dyDescent="0.3">
      <c r="A111">
        <v>2005</v>
      </c>
      <c r="B111" t="s">
        <v>307</v>
      </c>
      <c r="C111" t="s">
        <v>308</v>
      </c>
      <c r="D111" t="s">
        <v>33</v>
      </c>
      <c r="E111" s="1">
        <v>1.0500000000000001E-2</v>
      </c>
      <c r="F111" s="5">
        <v>0</v>
      </c>
      <c r="G111" t="str">
        <f>IF(Sejm[[#This Row],[MANDATY]] &gt; 0, "TAK", "NIE")</f>
        <v>NIE</v>
      </c>
      <c r="H111" t="s">
        <v>474</v>
      </c>
    </row>
    <row r="112" spans="1:8" x14ac:dyDescent="0.3">
      <c r="A112">
        <v>2005</v>
      </c>
      <c r="B112" t="s">
        <v>309</v>
      </c>
      <c r="C112" t="s">
        <v>310</v>
      </c>
      <c r="D112" t="s">
        <v>24</v>
      </c>
      <c r="E112" s="1">
        <v>7.7000000000000002E-3</v>
      </c>
      <c r="F112" s="5">
        <v>0</v>
      </c>
      <c r="G112" t="str">
        <f>IF(Sejm[[#This Row],[MANDATY]] &gt; 0, "TAK", "NIE")</f>
        <v>NIE</v>
      </c>
      <c r="H112" t="s">
        <v>474</v>
      </c>
    </row>
    <row r="113" spans="1:8" x14ac:dyDescent="0.3">
      <c r="A113">
        <v>2005</v>
      </c>
      <c r="B113" t="s">
        <v>122</v>
      </c>
      <c r="C113" t="s">
        <v>123</v>
      </c>
      <c r="D113" t="s">
        <v>33</v>
      </c>
      <c r="E113" s="1">
        <v>2.8999999999999998E-3</v>
      </c>
      <c r="F113" s="5">
        <v>0</v>
      </c>
      <c r="G113" t="str">
        <f>IF(Sejm[[#This Row],[MANDATY]] &gt; 0, "TAK", "NIE")</f>
        <v>NIE</v>
      </c>
      <c r="H113" t="s">
        <v>474</v>
      </c>
    </row>
    <row r="114" spans="1:8" x14ac:dyDescent="0.3">
      <c r="A114">
        <v>2005</v>
      </c>
      <c r="B114" t="s">
        <v>311</v>
      </c>
      <c r="C114" t="s">
        <v>312</v>
      </c>
      <c r="D114" t="s">
        <v>33</v>
      </c>
      <c r="E114" s="1">
        <v>2.8E-3</v>
      </c>
      <c r="F114" s="5">
        <v>0</v>
      </c>
      <c r="G114" t="str">
        <f>IF(Sejm[[#This Row],[MANDATY]] &gt; 0, "TAK", "NIE")</f>
        <v>NIE</v>
      </c>
      <c r="H114" t="s">
        <v>474</v>
      </c>
    </row>
    <row r="115" spans="1:8" x14ac:dyDescent="0.3">
      <c r="A115">
        <v>2005</v>
      </c>
      <c r="B115" t="s">
        <v>53</v>
      </c>
      <c r="C115" t="s">
        <v>53</v>
      </c>
      <c r="D115" t="s">
        <v>53</v>
      </c>
      <c r="E115" s="1">
        <v>1.9E-3</v>
      </c>
      <c r="F115" s="5">
        <v>0</v>
      </c>
      <c r="G115" t="str">
        <f>IF(Sejm[[#This Row],[MANDATY]] &gt; 0, "TAK", "NIE")</f>
        <v>NIE</v>
      </c>
      <c r="H115" t="s">
        <v>474</v>
      </c>
    </row>
    <row r="116" spans="1:8" x14ac:dyDescent="0.3">
      <c r="A116">
        <v>2005</v>
      </c>
      <c r="B116" t="s">
        <v>313</v>
      </c>
      <c r="C116" t="s">
        <v>314</v>
      </c>
      <c r="D116" t="s">
        <v>53</v>
      </c>
      <c r="E116" s="1">
        <v>1.4E-3</v>
      </c>
      <c r="F116" s="5">
        <v>0</v>
      </c>
      <c r="G116" t="str">
        <f>IF(Sejm[[#This Row],[MANDATY]] &gt; 0, "TAK", "NIE")</f>
        <v>NIE</v>
      </c>
      <c r="H116" t="s">
        <v>474</v>
      </c>
    </row>
    <row r="117" spans="1:8" x14ac:dyDescent="0.3">
      <c r="A117">
        <v>2005</v>
      </c>
      <c r="B117" t="s">
        <v>315</v>
      </c>
      <c r="D117" t="s">
        <v>53</v>
      </c>
      <c r="E117" s="1">
        <v>1E-3</v>
      </c>
      <c r="F117" s="5">
        <v>0</v>
      </c>
      <c r="G117" t="str">
        <f>IF(Sejm[[#This Row],[MANDATY]] &gt; 0, "TAK", "NIE")</f>
        <v>NIE</v>
      </c>
      <c r="H117" t="s">
        <v>474</v>
      </c>
    </row>
    <row r="118" spans="1:8" x14ac:dyDescent="0.3">
      <c r="A118">
        <v>2005</v>
      </c>
      <c r="B118" t="s">
        <v>316</v>
      </c>
      <c r="D118" t="s">
        <v>33</v>
      </c>
      <c r="E118" s="1">
        <v>6.9999999999999999E-4</v>
      </c>
      <c r="F118" s="5">
        <v>0</v>
      </c>
      <c r="G118" t="str">
        <f>IF(Sejm[[#This Row],[MANDATY]] &gt; 0, "TAK", "NIE")</f>
        <v>NIE</v>
      </c>
      <c r="H118" t="s">
        <v>474</v>
      </c>
    </row>
    <row r="119" spans="1:8" x14ac:dyDescent="0.3">
      <c r="A119">
        <v>2005</v>
      </c>
      <c r="B119" t="s">
        <v>317</v>
      </c>
      <c r="C119" t="s">
        <v>318</v>
      </c>
      <c r="D119" t="s">
        <v>33</v>
      </c>
      <c r="E119" s="1">
        <v>5.9999999999999995E-4</v>
      </c>
      <c r="F119" s="5">
        <v>0</v>
      </c>
      <c r="G119" t="str">
        <f>IF(Sejm[[#This Row],[MANDATY]] &gt; 0, "TAK", "NIE")</f>
        <v>NIE</v>
      </c>
      <c r="H119" t="s">
        <v>474</v>
      </c>
    </row>
    <row r="120" spans="1:8" x14ac:dyDescent="0.3">
      <c r="A120">
        <v>2005</v>
      </c>
      <c r="B120" t="s">
        <v>319</v>
      </c>
      <c r="D120" t="s">
        <v>53</v>
      </c>
      <c r="E120" s="1">
        <v>5.0000000000000001E-4</v>
      </c>
      <c r="F120" s="5">
        <v>0</v>
      </c>
      <c r="G120" t="str">
        <f>IF(Sejm[[#This Row],[MANDATY]] &gt; 0, "TAK", "NIE")</f>
        <v>NIE</v>
      </c>
      <c r="H120" t="s">
        <v>474</v>
      </c>
    </row>
    <row r="121" spans="1:8" x14ac:dyDescent="0.3">
      <c r="A121">
        <v>2005</v>
      </c>
      <c r="B121" t="s">
        <v>320</v>
      </c>
      <c r="C121" t="s">
        <v>231</v>
      </c>
      <c r="D121" t="s">
        <v>11</v>
      </c>
      <c r="E121" s="1">
        <v>1E-4</v>
      </c>
      <c r="F121" s="5">
        <v>0</v>
      </c>
      <c r="G121" t="str">
        <f>IF(Sejm[[#This Row],[MANDATY]] &gt; 0, "TAK", "NIE")</f>
        <v>NIE</v>
      </c>
      <c r="H121" t="s">
        <v>474</v>
      </c>
    </row>
    <row r="122" spans="1:8" x14ac:dyDescent="0.3">
      <c r="A122">
        <v>2005</v>
      </c>
      <c r="B122" t="s">
        <v>321</v>
      </c>
      <c r="D122" t="s">
        <v>19</v>
      </c>
      <c r="E122" s="1">
        <v>1E-4</v>
      </c>
      <c r="F122" s="5">
        <v>0</v>
      </c>
      <c r="G122" t="str">
        <f>IF(Sejm[[#This Row],[MANDATY]] &gt; 0, "TAK", "NIE")</f>
        <v>NIE</v>
      </c>
      <c r="H122" t="s">
        <v>474</v>
      </c>
    </row>
    <row r="123" spans="1:8" x14ac:dyDescent="0.3">
      <c r="A123">
        <v>2007</v>
      </c>
      <c r="B123" t="s">
        <v>110</v>
      </c>
      <c r="C123" t="s">
        <v>111</v>
      </c>
      <c r="D123" t="s">
        <v>11</v>
      </c>
      <c r="E123" s="1">
        <v>0.41510000000000002</v>
      </c>
      <c r="F123" s="5">
        <v>209</v>
      </c>
      <c r="G123" t="str">
        <f>IF(Sejm[[#This Row],[MANDATY]] &gt; 0, "TAK", "NIE")</f>
        <v>TAK</v>
      </c>
      <c r="H123" t="s">
        <v>474</v>
      </c>
    </row>
    <row r="124" spans="1:8" x14ac:dyDescent="0.3">
      <c r="A124">
        <v>2007</v>
      </c>
      <c r="B124" t="s">
        <v>297</v>
      </c>
      <c r="C124" t="s">
        <v>107</v>
      </c>
      <c r="D124" t="s">
        <v>33</v>
      </c>
      <c r="E124" s="1">
        <v>0.3211</v>
      </c>
      <c r="F124" s="5">
        <v>166</v>
      </c>
      <c r="G124" t="str">
        <f>IF(Sejm[[#This Row],[MANDATY]] &gt; 0, "TAK", "NIE")</f>
        <v>TAK</v>
      </c>
      <c r="H124" t="s">
        <v>474</v>
      </c>
    </row>
    <row r="125" spans="1:8" x14ac:dyDescent="0.3">
      <c r="A125">
        <v>2007</v>
      </c>
      <c r="B125" t="s">
        <v>322</v>
      </c>
      <c r="C125" t="s">
        <v>323</v>
      </c>
      <c r="D125" t="s">
        <v>24</v>
      </c>
      <c r="E125" s="1">
        <v>0.13150000000000001</v>
      </c>
      <c r="F125" s="5">
        <v>53</v>
      </c>
      <c r="G125" t="str">
        <f>IF(Sejm[[#This Row],[MANDATY]] &gt; 0, "TAK", "NIE")</f>
        <v>TAK</v>
      </c>
      <c r="H125" t="s">
        <v>474</v>
      </c>
    </row>
    <row r="126" spans="1:8" x14ac:dyDescent="0.3">
      <c r="A126">
        <v>2007</v>
      </c>
      <c r="B126" t="s">
        <v>29</v>
      </c>
      <c r="C126" t="s">
        <v>30</v>
      </c>
      <c r="D126" t="s">
        <v>11</v>
      </c>
      <c r="E126" s="1">
        <v>8.9099999999999999E-2</v>
      </c>
      <c r="F126" s="5">
        <v>31</v>
      </c>
      <c r="G126" t="str">
        <f>IF(Sejm[[#This Row],[MANDATY]] &gt; 0, "TAK", "NIE")</f>
        <v>TAK</v>
      </c>
      <c r="H126" t="s">
        <v>474</v>
      </c>
    </row>
    <row r="127" spans="1:8" x14ac:dyDescent="0.3">
      <c r="A127">
        <v>2007</v>
      </c>
      <c r="B127" t="s">
        <v>226</v>
      </c>
      <c r="C127" t="s">
        <v>227</v>
      </c>
      <c r="D127" t="s">
        <v>53</v>
      </c>
      <c r="E127" s="1">
        <v>2E-3</v>
      </c>
      <c r="F127" s="5">
        <v>1</v>
      </c>
      <c r="G127" t="str">
        <f>IF(Sejm[[#This Row],[MANDATY]] &gt; 0, "TAK", "NIE")</f>
        <v>TAK</v>
      </c>
      <c r="H127" t="s">
        <v>474</v>
      </c>
    </row>
    <row r="128" spans="1:8" x14ac:dyDescent="0.3">
      <c r="A128">
        <v>2007</v>
      </c>
      <c r="B128" t="s">
        <v>257</v>
      </c>
      <c r="D128" t="s">
        <v>24</v>
      </c>
      <c r="E128" s="1">
        <v>1.5299999999999999E-2</v>
      </c>
      <c r="F128" s="5">
        <v>0</v>
      </c>
      <c r="G128" t="str">
        <f>IF(Sejm[[#This Row],[MANDATY]] &gt; 0, "TAK", "NIE")</f>
        <v>NIE</v>
      </c>
      <c r="H128" t="s">
        <v>474</v>
      </c>
    </row>
    <row r="129" spans="1:8" x14ac:dyDescent="0.3">
      <c r="A129">
        <v>2007</v>
      </c>
      <c r="B129" t="s">
        <v>298</v>
      </c>
      <c r="C129" t="s">
        <v>299</v>
      </c>
      <c r="D129" t="s">
        <v>33</v>
      </c>
      <c r="E129" s="1">
        <v>1.2999999999999999E-2</v>
      </c>
      <c r="F129" s="5">
        <v>0</v>
      </c>
      <c r="G129" t="str">
        <f>IF(Sejm[[#This Row],[MANDATY]] &gt; 0, "TAK", "NIE")</f>
        <v>NIE</v>
      </c>
      <c r="H129" t="s">
        <v>474</v>
      </c>
    </row>
    <row r="130" spans="1:8" x14ac:dyDescent="0.3">
      <c r="A130">
        <v>2007</v>
      </c>
      <c r="B130" t="s">
        <v>309</v>
      </c>
      <c r="C130" t="s">
        <v>310</v>
      </c>
      <c r="D130" t="s">
        <v>24</v>
      </c>
      <c r="E130" s="1">
        <v>9.9000000000000008E-3</v>
      </c>
      <c r="F130" s="5">
        <v>0</v>
      </c>
      <c r="G130" t="str">
        <f>IF(Sejm[[#This Row],[MANDATY]] &gt; 0, "TAK", "NIE")</f>
        <v>NIE</v>
      </c>
      <c r="H130" t="s">
        <v>474</v>
      </c>
    </row>
    <row r="131" spans="1:8" x14ac:dyDescent="0.3">
      <c r="A131">
        <v>2007</v>
      </c>
      <c r="B131" t="s">
        <v>324</v>
      </c>
      <c r="C131" t="s">
        <v>325</v>
      </c>
      <c r="D131" t="s">
        <v>19</v>
      </c>
      <c r="E131" s="1">
        <v>2.8E-3</v>
      </c>
      <c r="F131" s="5">
        <v>0</v>
      </c>
      <c r="G131" t="str">
        <f>IF(Sejm[[#This Row],[MANDATY]] &gt; 0, "TAK", "NIE")</f>
        <v>NIE</v>
      </c>
      <c r="H131" t="s">
        <v>474</v>
      </c>
    </row>
    <row r="132" spans="1:8" x14ac:dyDescent="0.3">
      <c r="A132">
        <v>2007</v>
      </c>
      <c r="B132" t="s">
        <v>326</v>
      </c>
      <c r="D132" t="s">
        <v>33</v>
      </c>
      <c r="E132" s="1">
        <v>2.0000000000000001E-4</v>
      </c>
      <c r="F132" s="5">
        <v>0</v>
      </c>
      <c r="G132" t="str">
        <f>IF(Sejm[[#This Row],[MANDATY]] &gt; 0, "TAK", "NIE")</f>
        <v>NIE</v>
      </c>
      <c r="H132" t="s">
        <v>474</v>
      </c>
    </row>
    <row r="133" spans="1:8" x14ac:dyDescent="0.3">
      <c r="A133">
        <v>2011</v>
      </c>
      <c r="B133" t="s">
        <v>110</v>
      </c>
      <c r="C133" t="s">
        <v>111</v>
      </c>
      <c r="D133" t="s">
        <v>11</v>
      </c>
      <c r="E133" s="1">
        <v>0.39179999999999998</v>
      </c>
      <c r="F133" s="5">
        <v>207</v>
      </c>
      <c r="G133" t="str">
        <f>IF(Sejm[[#This Row],[MANDATY]] &gt; 0, "TAK", "NIE")</f>
        <v>TAK</v>
      </c>
      <c r="H133" t="s">
        <v>474</v>
      </c>
    </row>
    <row r="134" spans="1:8" x14ac:dyDescent="0.3">
      <c r="A134">
        <v>2011</v>
      </c>
      <c r="B134" t="s">
        <v>297</v>
      </c>
      <c r="C134" t="s">
        <v>107</v>
      </c>
      <c r="D134" t="s">
        <v>33</v>
      </c>
      <c r="E134" s="1">
        <v>0.2989</v>
      </c>
      <c r="F134" s="5">
        <v>157</v>
      </c>
      <c r="G134" t="str">
        <f>IF(Sejm[[#This Row],[MANDATY]] &gt; 0, "TAK", "NIE")</f>
        <v>TAK</v>
      </c>
      <c r="H134" t="s">
        <v>474</v>
      </c>
    </row>
    <row r="135" spans="1:8" x14ac:dyDescent="0.3">
      <c r="A135">
        <v>2011</v>
      </c>
      <c r="B135" t="s">
        <v>327</v>
      </c>
      <c r="C135" t="s">
        <v>308</v>
      </c>
      <c r="D135" t="s">
        <v>24</v>
      </c>
      <c r="E135" s="1">
        <v>0.1002</v>
      </c>
      <c r="F135" s="5">
        <v>40</v>
      </c>
      <c r="G135" t="str">
        <f>IF(Sejm[[#This Row],[MANDATY]] &gt; 0, "TAK", "NIE")</f>
        <v>TAK</v>
      </c>
      <c r="H135" t="s">
        <v>474</v>
      </c>
    </row>
    <row r="136" spans="1:8" x14ac:dyDescent="0.3">
      <c r="A136">
        <v>2011</v>
      </c>
      <c r="B136" t="s">
        <v>29</v>
      </c>
      <c r="C136" t="s">
        <v>30</v>
      </c>
      <c r="D136" t="s">
        <v>11</v>
      </c>
      <c r="E136" s="1">
        <v>8.3599999999999994E-2</v>
      </c>
      <c r="F136" s="5">
        <v>28</v>
      </c>
      <c r="G136" t="str">
        <f>IF(Sejm[[#This Row],[MANDATY]] &gt; 0, "TAK", "NIE")</f>
        <v>TAK</v>
      </c>
      <c r="H136" t="s">
        <v>474</v>
      </c>
    </row>
    <row r="137" spans="1:8" x14ac:dyDescent="0.3">
      <c r="A137">
        <v>2011</v>
      </c>
      <c r="B137" t="s">
        <v>75</v>
      </c>
      <c r="C137" t="s">
        <v>76</v>
      </c>
      <c r="D137" t="s">
        <v>24</v>
      </c>
      <c r="E137" s="1">
        <v>8.2400000000000001E-2</v>
      </c>
      <c r="F137" s="5">
        <v>27</v>
      </c>
      <c r="G137" t="str">
        <f>IF(Sejm[[#This Row],[MANDATY]] &gt; 0, "TAK", "NIE")</f>
        <v>TAK</v>
      </c>
      <c r="H137" t="s">
        <v>474</v>
      </c>
    </row>
    <row r="138" spans="1:8" x14ac:dyDescent="0.3">
      <c r="A138">
        <v>2011</v>
      </c>
      <c r="B138" t="s">
        <v>226</v>
      </c>
      <c r="C138" t="s">
        <v>227</v>
      </c>
      <c r="D138" t="s">
        <v>53</v>
      </c>
      <c r="E138" s="1">
        <v>1.9E-3</v>
      </c>
      <c r="F138" s="5">
        <v>1</v>
      </c>
      <c r="G138" t="str">
        <f>IF(Sejm[[#This Row],[MANDATY]] &gt; 0, "TAK", "NIE")</f>
        <v>TAK</v>
      </c>
      <c r="H138" t="s">
        <v>474</v>
      </c>
    </row>
    <row r="139" spans="1:8" x14ac:dyDescent="0.3">
      <c r="A139">
        <v>2011</v>
      </c>
      <c r="B139" t="s">
        <v>328</v>
      </c>
      <c r="C139" t="s">
        <v>329</v>
      </c>
      <c r="D139" t="s">
        <v>11</v>
      </c>
      <c r="E139" s="1">
        <v>2.1899999999999999E-2</v>
      </c>
      <c r="F139" s="5">
        <v>0</v>
      </c>
      <c r="G139" t="str">
        <f>IF(Sejm[[#This Row],[MANDATY]] &gt; 0, "TAK", "NIE")</f>
        <v>NIE</v>
      </c>
      <c r="H139" t="s">
        <v>474</v>
      </c>
    </row>
    <row r="140" spans="1:8" x14ac:dyDescent="0.3">
      <c r="A140">
        <v>2011</v>
      </c>
      <c r="B140" t="s">
        <v>150</v>
      </c>
      <c r="C140" t="s">
        <v>151</v>
      </c>
      <c r="D140" t="s">
        <v>33</v>
      </c>
      <c r="E140" s="1">
        <v>1.06E-2</v>
      </c>
      <c r="F140" s="5">
        <v>0</v>
      </c>
      <c r="G140" t="str">
        <f>IF(Sejm[[#This Row],[MANDATY]] &gt; 0, "TAK", "NIE")</f>
        <v>NIE</v>
      </c>
      <c r="H140" t="s">
        <v>474</v>
      </c>
    </row>
    <row r="141" spans="1:8" x14ac:dyDescent="0.3">
      <c r="A141">
        <v>2011</v>
      </c>
      <c r="B141" t="s">
        <v>330</v>
      </c>
      <c r="C141" t="s">
        <v>310</v>
      </c>
      <c r="D141" t="s">
        <v>24</v>
      </c>
      <c r="E141" s="1">
        <v>5.4999999999999997E-3</v>
      </c>
      <c r="F141" s="5">
        <v>0</v>
      </c>
      <c r="G141" t="str">
        <f>IF(Sejm[[#This Row],[MANDATY]] &gt; 0, "TAK", "NIE")</f>
        <v>NIE</v>
      </c>
      <c r="H141" t="s">
        <v>474</v>
      </c>
    </row>
    <row r="142" spans="1:8" x14ac:dyDescent="0.3">
      <c r="A142">
        <v>2011</v>
      </c>
      <c r="B142" t="s">
        <v>33</v>
      </c>
      <c r="D142" t="s">
        <v>33</v>
      </c>
      <c r="E142" s="1">
        <v>2.3999999999999998E-3</v>
      </c>
      <c r="F142" s="5">
        <v>0</v>
      </c>
      <c r="G142" t="str">
        <f>IF(Sejm[[#This Row],[MANDATY]] &gt; 0, "TAK", "NIE")</f>
        <v>NIE</v>
      </c>
      <c r="H142" t="s">
        <v>474</v>
      </c>
    </row>
    <row r="143" spans="1:8" x14ac:dyDescent="0.3">
      <c r="A143">
        <v>2011</v>
      </c>
      <c r="B143" t="s">
        <v>257</v>
      </c>
      <c r="D143" t="s">
        <v>24</v>
      </c>
      <c r="E143" s="1">
        <v>6.9999999999999999E-4</v>
      </c>
      <c r="F143" s="5">
        <v>0</v>
      </c>
      <c r="G143" t="str">
        <f>IF(Sejm[[#This Row],[MANDATY]] &gt; 0, "TAK", "NIE")</f>
        <v>NIE</v>
      </c>
      <c r="H143" t="s">
        <v>474</v>
      </c>
    </row>
    <row r="144" spans="1:8" x14ac:dyDescent="0.3">
      <c r="A144">
        <v>2015</v>
      </c>
      <c r="B144" t="s">
        <v>297</v>
      </c>
      <c r="C144" t="s">
        <v>107</v>
      </c>
      <c r="D144" t="s">
        <v>11</v>
      </c>
      <c r="E144" s="1">
        <v>0.37580000000000002</v>
      </c>
      <c r="F144" s="5">
        <v>235</v>
      </c>
      <c r="G144" t="str">
        <f>IF(Sejm[[#This Row],[MANDATY]] &gt; 0, "TAK", "NIE")</f>
        <v>TAK</v>
      </c>
      <c r="H144" t="s">
        <v>474</v>
      </c>
    </row>
    <row r="145" spans="1:8" x14ac:dyDescent="0.3">
      <c r="A145">
        <v>2015</v>
      </c>
      <c r="B145" t="s">
        <v>110</v>
      </c>
      <c r="C145" t="s">
        <v>111</v>
      </c>
      <c r="D145" t="s">
        <v>19</v>
      </c>
      <c r="E145" s="1">
        <v>0.2409</v>
      </c>
      <c r="F145" s="5">
        <v>138</v>
      </c>
      <c r="G145" t="str">
        <f>IF(Sejm[[#This Row],[MANDATY]] &gt; 0, "TAK", "NIE")</f>
        <v>TAK</v>
      </c>
      <c r="H145" t="s">
        <v>474</v>
      </c>
    </row>
    <row r="146" spans="1:8" x14ac:dyDescent="0.3">
      <c r="A146">
        <v>2015</v>
      </c>
      <c r="B146" t="s">
        <v>331</v>
      </c>
      <c r="D146" t="s">
        <v>11</v>
      </c>
      <c r="E146" s="1">
        <v>8.8099999999999998E-2</v>
      </c>
      <c r="F146" s="5">
        <v>42</v>
      </c>
      <c r="G146" t="str">
        <f>IF(Sejm[[#This Row],[MANDATY]] &gt; 0, "TAK", "NIE")</f>
        <v>TAK</v>
      </c>
      <c r="H146" t="s">
        <v>474</v>
      </c>
    </row>
    <row r="147" spans="1:8" x14ac:dyDescent="0.3">
      <c r="A147">
        <v>2015</v>
      </c>
      <c r="B147" t="s">
        <v>332</v>
      </c>
      <c r="C147" t="s">
        <v>333</v>
      </c>
      <c r="D147" t="s">
        <v>11</v>
      </c>
      <c r="E147" s="1">
        <v>7.5999999999999998E-2</v>
      </c>
      <c r="F147" s="5">
        <v>28</v>
      </c>
      <c r="G147" t="str">
        <f>IF(Sejm[[#This Row],[MANDATY]] &gt; 0, "TAK", "NIE")</f>
        <v>TAK</v>
      </c>
      <c r="H147" t="s">
        <v>474</v>
      </c>
    </row>
    <row r="148" spans="1:8" x14ac:dyDescent="0.3">
      <c r="A148">
        <v>2015</v>
      </c>
      <c r="B148" t="s">
        <v>29</v>
      </c>
      <c r="C148" t="s">
        <v>30</v>
      </c>
      <c r="D148" t="s">
        <v>11</v>
      </c>
      <c r="E148" s="1">
        <v>5.1299999999999998E-2</v>
      </c>
      <c r="F148" s="5">
        <v>16</v>
      </c>
      <c r="G148" t="str">
        <f>IF(Sejm[[#This Row],[MANDATY]] &gt; 0, "TAK", "NIE")</f>
        <v>TAK</v>
      </c>
      <c r="H148" t="s">
        <v>474</v>
      </c>
    </row>
    <row r="149" spans="1:8" x14ac:dyDescent="0.3">
      <c r="A149">
        <v>2015</v>
      </c>
      <c r="B149" t="s">
        <v>226</v>
      </c>
      <c r="C149" t="s">
        <v>227</v>
      </c>
      <c r="D149" t="s">
        <v>53</v>
      </c>
      <c r="E149" s="1">
        <v>1.8E-3</v>
      </c>
      <c r="F149" s="5">
        <v>1</v>
      </c>
      <c r="G149" t="str">
        <f>IF(Sejm[[#This Row],[MANDATY]] &gt; 0, "TAK", "NIE")</f>
        <v>TAK</v>
      </c>
      <c r="H149" t="s">
        <v>474</v>
      </c>
    </row>
    <row r="150" spans="1:8" x14ac:dyDescent="0.3">
      <c r="A150">
        <v>2015</v>
      </c>
      <c r="B150" t="s">
        <v>334</v>
      </c>
      <c r="D150" t="s">
        <v>24</v>
      </c>
      <c r="E150" s="1">
        <v>7.5499999999999998E-2</v>
      </c>
      <c r="F150" s="5">
        <v>0</v>
      </c>
      <c r="G150" t="str">
        <f>IF(Sejm[[#This Row],[MANDATY]] &gt; 0, "TAK", "NIE")</f>
        <v>NIE</v>
      </c>
      <c r="H150" t="s">
        <v>474</v>
      </c>
    </row>
    <row r="151" spans="1:8" x14ac:dyDescent="0.3">
      <c r="A151">
        <v>2015</v>
      </c>
      <c r="B151" t="s">
        <v>335</v>
      </c>
      <c r="C151" t="s">
        <v>335</v>
      </c>
      <c r="D151" t="s">
        <v>33</v>
      </c>
      <c r="E151" s="1">
        <v>4.7600000000000003E-2</v>
      </c>
      <c r="F151" s="5">
        <v>0</v>
      </c>
      <c r="G151" t="str">
        <f>IF(Sejm[[#This Row],[MANDATY]] &gt; 0, "TAK", "NIE")</f>
        <v>NIE</v>
      </c>
      <c r="H151" t="s">
        <v>474</v>
      </c>
    </row>
    <row r="152" spans="1:8" x14ac:dyDescent="0.3">
      <c r="A152">
        <v>2015</v>
      </c>
      <c r="B152" t="s">
        <v>197</v>
      </c>
      <c r="D152" t="s">
        <v>24</v>
      </c>
      <c r="E152" s="1">
        <v>3.6200000000000003E-2</v>
      </c>
      <c r="F152" s="5">
        <v>0</v>
      </c>
      <c r="G152" t="str">
        <f>IF(Sejm[[#This Row],[MANDATY]] &gt; 0, "TAK", "NIE")</f>
        <v>NIE</v>
      </c>
      <c r="H152" t="s">
        <v>474</v>
      </c>
    </row>
    <row r="153" spans="1:8" x14ac:dyDescent="0.3">
      <c r="A153">
        <v>2015</v>
      </c>
      <c r="B153" t="s">
        <v>336</v>
      </c>
      <c r="C153" t="s">
        <v>337</v>
      </c>
      <c r="D153" t="s">
        <v>11</v>
      </c>
      <c r="E153" s="1">
        <v>2.8E-3</v>
      </c>
      <c r="F153" s="5">
        <v>0</v>
      </c>
      <c r="G153" t="str">
        <f>IF(Sejm[[#This Row],[MANDATY]] &gt; 0, "TAK", "NIE")</f>
        <v>NIE</v>
      </c>
      <c r="H153" t="s">
        <v>474</v>
      </c>
    </row>
    <row r="154" spans="1:8" x14ac:dyDescent="0.3">
      <c r="A154">
        <v>2015</v>
      </c>
      <c r="B154" t="s">
        <v>338</v>
      </c>
      <c r="D154" t="s">
        <v>53</v>
      </c>
      <c r="E154" s="1">
        <v>1.1999999999999999E-3</v>
      </c>
      <c r="F154" s="5">
        <v>0</v>
      </c>
      <c r="G154" t="str">
        <f>IF(Sejm[[#This Row],[MANDATY]] &gt; 0, "TAK", "NIE")</f>
        <v>NIE</v>
      </c>
      <c r="H154" t="s">
        <v>474</v>
      </c>
    </row>
    <row r="155" spans="1:8" x14ac:dyDescent="0.3">
      <c r="A155">
        <v>2015</v>
      </c>
      <c r="B155" t="s">
        <v>339</v>
      </c>
      <c r="D155" t="s">
        <v>53</v>
      </c>
      <c r="E155" s="1">
        <v>1E-3</v>
      </c>
      <c r="F155" s="5">
        <v>0</v>
      </c>
      <c r="G155" t="str">
        <f>IF(Sejm[[#This Row],[MANDATY]] &gt; 0, "TAK", "NIE")</f>
        <v>NIE</v>
      </c>
      <c r="H155" t="s">
        <v>474</v>
      </c>
    </row>
    <row r="156" spans="1:8" x14ac:dyDescent="0.3">
      <c r="A156">
        <v>2015</v>
      </c>
      <c r="B156" t="s">
        <v>340</v>
      </c>
      <c r="D156" t="s">
        <v>33</v>
      </c>
      <c r="E156" s="1">
        <v>8.9999999999999998E-4</v>
      </c>
      <c r="F156" s="5">
        <v>0</v>
      </c>
      <c r="G156" t="str">
        <f>IF(Sejm[[#This Row],[MANDATY]] &gt; 0, "TAK", "NIE")</f>
        <v>NIE</v>
      </c>
      <c r="H156" t="s">
        <v>474</v>
      </c>
    </row>
    <row r="157" spans="1:8" x14ac:dyDescent="0.3">
      <c r="A157">
        <v>2015</v>
      </c>
      <c r="B157" t="s">
        <v>150</v>
      </c>
      <c r="C157" t="s">
        <v>151</v>
      </c>
      <c r="D157" t="s">
        <v>33</v>
      </c>
      <c r="E157" s="1">
        <v>2.9999999999999997E-4</v>
      </c>
      <c r="F157" s="5">
        <v>0</v>
      </c>
      <c r="G157" t="str">
        <f>IF(Sejm[[#This Row],[MANDATY]] &gt; 0, "TAK", "NIE")</f>
        <v>NIE</v>
      </c>
      <c r="H157" t="s">
        <v>474</v>
      </c>
    </row>
    <row r="158" spans="1:8" x14ac:dyDescent="0.3">
      <c r="A158">
        <v>2015</v>
      </c>
      <c r="B158" t="s">
        <v>257</v>
      </c>
      <c r="D158" t="s">
        <v>24</v>
      </c>
      <c r="E158" s="1">
        <v>2.9999999999999997E-4</v>
      </c>
      <c r="F158" s="5">
        <v>0</v>
      </c>
      <c r="G158" t="str">
        <f>IF(Sejm[[#This Row],[MANDATY]] &gt; 0, "TAK", "NIE")</f>
        <v>NIE</v>
      </c>
      <c r="H158" t="s">
        <v>474</v>
      </c>
    </row>
    <row r="159" spans="1:8" x14ac:dyDescent="0.3">
      <c r="A159">
        <v>2015</v>
      </c>
      <c r="B159" t="s">
        <v>341</v>
      </c>
      <c r="D159" t="s">
        <v>53</v>
      </c>
      <c r="E159" s="1">
        <v>2.9999999999999997E-4</v>
      </c>
      <c r="F159" s="5">
        <v>0</v>
      </c>
      <c r="G159" t="str">
        <f>IF(Sejm[[#This Row],[MANDATY]] &gt; 0, "TAK", "NIE")</f>
        <v>NIE</v>
      </c>
      <c r="H159" t="s">
        <v>474</v>
      </c>
    </row>
    <row r="160" spans="1:8" x14ac:dyDescent="0.3">
      <c r="A160">
        <v>2015</v>
      </c>
      <c r="B160" t="s">
        <v>342</v>
      </c>
      <c r="D160" t="s">
        <v>53</v>
      </c>
      <c r="E160" s="1">
        <v>1E-4</v>
      </c>
      <c r="F160" s="5">
        <v>0</v>
      </c>
      <c r="G160" t="str">
        <f>IF(Sejm[[#This Row],[MANDATY]] &gt; 0, "TAK", "NIE")</f>
        <v>NIE</v>
      </c>
      <c r="H160" t="s">
        <v>474</v>
      </c>
    </row>
    <row r="161" spans="1:8" x14ac:dyDescent="0.3">
      <c r="A161">
        <v>2019</v>
      </c>
      <c r="B161" t="s">
        <v>297</v>
      </c>
      <c r="C161" t="s">
        <v>107</v>
      </c>
      <c r="D161" t="s">
        <v>11</v>
      </c>
      <c r="E161" s="1">
        <v>0.43590000000000001</v>
      </c>
      <c r="F161" s="5">
        <v>235</v>
      </c>
      <c r="G161" t="str">
        <f>IF(Sejm[[#This Row],[MANDATY]] &gt; 0, "TAK", "NIE")</f>
        <v>TAK</v>
      </c>
      <c r="H161" t="s">
        <v>474</v>
      </c>
    </row>
    <row r="162" spans="1:8" x14ac:dyDescent="0.3">
      <c r="A162">
        <v>2019</v>
      </c>
      <c r="B162" t="s">
        <v>343</v>
      </c>
      <c r="C162" t="s">
        <v>344</v>
      </c>
      <c r="D162" t="s">
        <v>19</v>
      </c>
      <c r="E162" s="1">
        <v>0.27400000000000002</v>
      </c>
      <c r="F162" s="5">
        <v>134</v>
      </c>
      <c r="G162" t="str">
        <f>IF(Sejm[[#This Row],[MANDATY]] &gt; 0, "TAK", "NIE")</f>
        <v>TAK</v>
      </c>
      <c r="H162" t="s">
        <v>474</v>
      </c>
    </row>
    <row r="163" spans="1:8" x14ac:dyDescent="0.3">
      <c r="A163">
        <v>2019</v>
      </c>
      <c r="B163" t="s">
        <v>75</v>
      </c>
      <c r="C163" t="s">
        <v>76</v>
      </c>
      <c r="D163" t="s">
        <v>24</v>
      </c>
      <c r="E163" s="1">
        <v>0.12559999999999999</v>
      </c>
      <c r="F163" s="5">
        <v>49</v>
      </c>
      <c r="G163" t="str">
        <f>IF(Sejm[[#This Row],[MANDATY]] &gt; 0, "TAK", "NIE")</f>
        <v>TAK</v>
      </c>
      <c r="H163" t="s">
        <v>474</v>
      </c>
    </row>
    <row r="164" spans="1:8" x14ac:dyDescent="0.3">
      <c r="A164">
        <v>2019</v>
      </c>
      <c r="B164" t="s">
        <v>29</v>
      </c>
      <c r="C164" t="s">
        <v>30</v>
      </c>
      <c r="D164" t="s">
        <v>11</v>
      </c>
      <c r="E164" s="1">
        <v>8.5500000000000007E-2</v>
      </c>
      <c r="F164" s="5">
        <v>30</v>
      </c>
      <c r="G164" t="str">
        <f>IF(Sejm[[#This Row],[MANDATY]] &gt; 0, "TAK", "NIE")</f>
        <v>TAK</v>
      </c>
      <c r="H164" t="s">
        <v>474</v>
      </c>
    </row>
    <row r="165" spans="1:8" x14ac:dyDescent="0.3">
      <c r="A165">
        <v>2019</v>
      </c>
      <c r="B165" t="s">
        <v>345</v>
      </c>
      <c r="C165" t="s">
        <v>335</v>
      </c>
      <c r="D165" t="s">
        <v>33</v>
      </c>
      <c r="E165" s="1">
        <v>6.8099999999999994E-2</v>
      </c>
      <c r="F165" s="5">
        <v>11</v>
      </c>
      <c r="G165" t="str">
        <f>IF(Sejm[[#This Row],[MANDATY]] &gt; 0, "TAK", "NIE")</f>
        <v>TAK</v>
      </c>
      <c r="H165" t="s">
        <v>474</v>
      </c>
    </row>
    <row r="166" spans="1:8" x14ac:dyDescent="0.3">
      <c r="A166">
        <v>2019</v>
      </c>
      <c r="B166" t="s">
        <v>226</v>
      </c>
      <c r="C166" t="s">
        <v>227</v>
      </c>
      <c r="D166" t="s">
        <v>53</v>
      </c>
      <c r="E166" s="1">
        <v>1.6999999999999999E-3</v>
      </c>
      <c r="F166" s="5">
        <v>1</v>
      </c>
      <c r="G166" t="str">
        <f>IF(Sejm[[#This Row],[MANDATY]] &gt; 0, "TAK", "NIE")</f>
        <v>TAK</v>
      </c>
      <c r="H166" t="s">
        <v>474</v>
      </c>
    </row>
    <row r="167" spans="1:8" x14ac:dyDescent="0.3">
      <c r="A167">
        <v>2019</v>
      </c>
      <c r="B167" t="s">
        <v>210</v>
      </c>
      <c r="D167" t="s">
        <v>53</v>
      </c>
      <c r="E167" s="1">
        <v>7.7999999999999996E-3</v>
      </c>
      <c r="F167" s="5">
        <v>0</v>
      </c>
      <c r="G167" t="str">
        <f>IF(Sejm[[#This Row],[MANDATY]] &gt; 0, "TAK", "NIE")</f>
        <v>NIE</v>
      </c>
      <c r="H167" t="s">
        <v>474</v>
      </c>
    </row>
    <row r="168" spans="1:8" x14ac:dyDescent="0.3">
      <c r="A168">
        <v>2019</v>
      </c>
      <c r="B168" t="s">
        <v>346</v>
      </c>
      <c r="D168" t="s">
        <v>33</v>
      </c>
      <c r="E168" s="1">
        <v>1E-3</v>
      </c>
      <c r="F168" s="5">
        <v>0</v>
      </c>
      <c r="G168" t="str">
        <f>IF(Sejm[[#This Row],[MANDATY]] &gt; 0, "TAK", "NIE")</f>
        <v>NIE</v>
      </c>
      <c r="H168" t="s">
        <v>474</v>
      </c>
    </row>
    <row r="169" spans="1:8" x14ac:dyDescent="0.3">
      <c r="A169">
        <v>2019</v>
      </c>
      <c r="B169" t="s">
        <v>347</v>
      </c>
      <c r="C169" t="s">
        <v>348</v>
      </c>
      <c r="D169" t="s">
        <v>24</v>
      </c>
      <c r="E169" s="1">
        <v>2.9999999999999997E-4</v>
      </c>
      <c r="F169" s="5">
        <v>0</v>
      </c>
      <c r="G169" t="str">
        <f>IF(Sejm[[#This Row],[MANDATY]] &gt; 0, "TAK", "NIE")</f>
        <v>NIE</v>
      </c>
      <c r="H169" t="s">
        <v>474</v>
      </c>
    </row>
    <row r="170" spans="1:8" x14ac:dyDescent="0.3">
      <c r="A170">
        <v>2019</v>
      </c>
      <c r="B170" t="s">
        <v>33</v>
      </c>
      <c r="D170" t="s">
        <v>33</v>
      </c>
      <c r="E170" s="1">
        <v>1E-4</v>
      </c>
      <c r="F170" s="5">
        <v>0</v>
      </c>
      <c r="G170" t="str">
        <f>IF(Sejm[[#This Row],[MANDATY]] &gt; 0, "TAK", "NIE")</f>
        <v>NIE</v>
      </c>
      <c r="H170" t="s">
        <v>474</v>
      </c>
    </row>
    <row r="171" spans="1:8" x14ac:dyDescent="0.3">
      <c r="A171">
        <v>2023</v>
      </c>
      <c r="B171" t="s">
        <v>297</v>
      </c>
      <c r="C171" t="s">
        <v>107</v>
      </c>
      <c r="D171" t="s">
        <v>11</v>
      </c>
      <c r="E171" s="1">
        <v>0.3538</v>
      </c>
      <c r="F171" s="5">
        <v>194</v>
      </c>
      <c r="G171" t="str">
        <f>IF(Sejm[[#This Row],[MANDATY]] &gt; 0, "TAK", "NIE")</f>
        <v>TAK</v>
      </c>
      <c r="H171" t="s">
        <v>474</v>
      </c>
    </row>
    <row r="172" spans="1:8" x14ac:dyDescent="0.3">
      <c r="A172">
        <v>2023</v>
      </c>
      <c r="B172" t="s">
        <v>343</v>
      </c>
      <c r="C172" t="s">
        <v>344</v>
      </c>
      <c r="D172" t="s">
        <v>19</v>
      </c>
      <c r="E172" s="1">
        <v>0.307</v>
      </c>
      <c r="F172" s="5">
        <v>157</v>
      </c>
      <c r="G172" t="str">
        <f>IF(Sejm[[#This Row],[MANDATY]] &gt; 0, "TAK", "NIE")</f>
        <v>TAK</v>
      </c>
      <c r="H172" t="s">
        <v>474</v>
      </c>
    </row>
    <row r="173" spans="1:8" x14ac:dyDescent="0.3">
      <c r="A173">
        <v>2023</v>
      </c>
      <c r="B173" t="s">
        <v>349</v>
      </c>
      <c r="D173" t="s">
        <v>11</v>
      </c>
      <c r="E173" s="1">
        <v>0.14399999999999999</v>
      </c>
      <c r="F173" s="5">
        <v>65</v>
      </c>
      <c r="G173" t="str">
        <f>IF(Sejm[[#This Row],[MANDATY]] &gt; 0, "TAK", "NIE")</f>
        <v>TAK</v>
      </c>
      <c r="H173" t="s">
        <v>474</v>
      </c>
    </row>
    <row r="174" spans="1:8" x14ac:dyDescent="0.3">
      <c r="A174">
        <v>2023</v>
      </c>
      <c r="B174" t="s">
        <v>199</v>
      </c>
      <c r="D174" t="s">
        <v>24</v>
      </c>
      <c r="E174" s="1">
        <v>8.6099999999999996E-2</v>
      </c>
      <c r="F174" s="5">
        <v>26</v>
      </c>
      <c r="G174" t="str">
        <f>IF(Sejm[[#This Row],[MANDATY]] &gt; 0, "TAK", "NIE")</f>
        <v>TAK</v>
      </c>
      <c r="H174" t="s">
        <v>474</v>
      </c>
    </row>
    <row r="175" spans="1:8" x14ac:dyDescent="0.3">
      <c r="A175">
        <v>2023</v>
      </c>
      <c r="B175" t="s">
        <v>350</v>
      </c>
      <c r="D175" t="s">
        <v>33</v>
      </c>
      <c r="E175" s="1">
        <v>7.1599999999999997E-2</v>
      </c>
      <c r="F175" s="5">
        <v>18</v>
      </c>
      <c r="G175" t="str">
        <f>IF(Sejm[[#This Row],[MANDATY]] &gt; 0, "TAK", "NIE")</f>
        <v>TAK</v>
      </c>
      <c r="H175" t="s">
        <v>474</v>
      </c>
    </row>
    <row r="176" spans="1:8" x14ac:dyDescent="0.3">
      <c r="A176">
        <v>2023</v>
      </c>
      <c r="B176" t="s">
        <v>210</v>
      </c>
      <c r="D176" t="s">
        <v>53</v>
      </c>
      <c r="E176" s="1">
        <v>1.8599999999999998E-2</v>
      </c>
      <c r="F176" s="5">
        <v>0</v>
      </c>
      <c r="G176" t="str">
        <f>IF(Sejm[[#This Row],[MANDATY]] &gt; 0, "TAK", "NIE")</f>
        <v>NIE</v>
      </c>
      <c r="H176" t="s">
        <v>474</v>
      </c>
    </row>
    <row r="177" spans="1:8" x14ac:dyDescent="0.3">
      <c r="A177">
        <v>2023</v>
      </c>
      <c r="B177" t="s">
        <v>351</v>
      </c>
      <c r="C177" t="s">
        <v>352</v>
      </c>
      <c r="D177" t="s">
        <v>33</v>
      </c>
      <c r="E177" s="1">
        <v>1.6299999999999999E-2</v>
      </c>
      <c r="F177" s="5">
        <v>0</v>
      </c>
      <c r="G177" t="str">
        <f>IF(Sejm[[#This Row],[MANDATY]] &gt; 0, "TAK", "NIE")</f>
        <v>NIE</v>
      </c>
      <c r="H177" t="s">
        <v>474</v>
      </c>
    </row>
    <row r="178" spans="1:8" x14ac:dyDescent="0.3">
      <c r="A178">
        <v>2023</v>
      </c>
      <c r="B178" t="s">
        <v>226</v>
      </c>
      <c r="C178" t="s">
        <v>227</v>
      </c>
      <c r="D178" t="s">
        <v>53</v>
      </c>
      <c r="E178" s="1">
        <v>1.1999999999999999E-3</v>
      </c>
      <c r="F178" s="5">
        <v>0</v>
      </c>
      <c r="G178" t="str">
        <f>IF(Sejm[[#This Row],[MANDATY]] &gt; 0, "TAK", "NIE")</f>
        <v>NIE</v>
      </c>
      <c r="H178" t="s">
        <v>474</v>
      </c>
    </row>
    <row r="179" spans="1:8" x14ac:dyDescent="0.3">
      <c r="A179">
        <v>2023</v>
      </c>
      <c r="B179" t="s">
        <v>353</v>
      </c>
      <c r="C179" t="s">
        <v>354</v>
      </c>
      <c r="D179" t="s">
        <v>24</v>
      </c>
      <c r="E179" s="1">
        <v>1.1999999999999999E-3</v>
      </c>
      <c r="F179" s="5">
        <v>0</v>
      </c>
      <c r="G179" t="str">
        <f>IF(Sejm[[#This Row],[MANDATY]] &gt; 0, "TAK", "NIE")</f>
        <v>NIE</v>
      </c>
      <c r="H179" t="s">
        <v>474</v>
      </c>
    </row>
    <row r="180" spans="1:8" x14ac:dyDescent="0.3">
      <c r="A180">
        <v>2023</v>
      </c>
      <c r="B180" t="s">
        <v>355</v>
      </c>
      <c r="D180" t="s">
        <v>53</v>
      </c>
      <c r="E180" s="1">
        <v>2.0000000000000001E-4</v>
      </c>
      <c r="F180" s="5">
        <v>0</v>
      </c>
      <c r="G180" t="str">
        <f>IF(Sejm[[#This Row],[MANDATY]] &gt; 0, "TAK", "NIE")</f>
        <v>NIE</v>
      </c>
      <c r="H180" t="s">
        <v>474</v>
      </c>
    </row>
    <row r="181" spans="1:8" x14ac:dyDescent="0.3">
      <c r="A181">
        <v>2023</v>
      </c>
      <c r="B181" t="s">
        <v>356</v>
      </c>
      <c r="D181" t="s">
        <v>53</v>
      </c>
      <c r="E181" s="1">
        <v>1E-4</v>
      </c>
      <c r="F181" s="5">
        <v>0</v>
      </c>
      <c r="G181" t="str">
        <f>IF(Sejm[[#This Row],[MANDATY]] &gt; 0, "TAK", "NIE")</f>
        <v>NIE</v>
      </c>
      <c r="H181" t="s">
        <v>474</v>
      </c>
    </row>
    <row r="182" spans="1:8" x14ac:dyDescent="0.3">
      <c r="A182">
        <v>2023</v>
      </c>
      <c r="B182" t="s">
        <v>357</v>
      </c>
      <c r="C182" t="s">
        <v>358</v>
      </c>
      <c r="D182" t="s">
        <v>33</v>
      </c>
      <c r="E182" s="2">
        <v>0</v>
      </c>
      <c r="F182" s="5">
        <v>0</v>
      </c>
      <c r="G182" t="str">
        <f>IF(Sejm[[#This Row],[MANDATY]] &gt; 0, "TAK", "NIE")</f>
        <v>NIE</v>
      </c>
      <c r="H182" t="s">
        <v>474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6451-F83C-4C66-9BED-5F4B2BB32365}">
  <dimension ref="A1:H207"/>
  <sheetViews>
    <sheetView topLeftCell="A25" workbookViewId="0">
      <selection activeCell="E16" sqref="E16"/>
    </sheetView>
  </sheetViews>
  <sheetFormatPr defaultRowHeight="14.4" x14ac:dyDescent="0.3"/>
  <cols>
    <col min="4" max="4" width="10.88671875" customWidth="1"/>
    <col min="6" max="6" width="11" customWidth="1"/>
    <col min="7" max="7" width="14.77734375" customWidth="1"/>
    <col min="8" max="8" width="12.21875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4</v>
      </c>
      <c r="E1" t="s">
        <v>400</v>
      </c>
      <c r="F1" t="s">
        <v>212</v>
      </c>
      <c r="G1" t="s">
        <v>398</v>
      </c>
      <c r="H1" t="s">
        <v>473</v>
      </c>
    </row>
    <row r="2" spans="1:8" x14ac:dyDescent="0.3">
      <c r="A2">
        <v>1991</v>
      </c>
      <c r="B2" t="s">
        <v>213</v>
      </c>
      <c r="C2" t="s">
        <v>214</v>
      </c>
      <c r="D2" t="s">
        <v>19</v>
      </c>
      <c r="E2" s="1">
        <v>0.16420000000000001</v>
      </c>
      <c r="F2">
        <v>21</v>
      </c>
      <c r="G2" t="str">
        <f>IF(Senat[[#This Row],[MANDATY]] &gt;0,"TAK","NIE")</f>
        <v>TAK</v>
      </c>
      <c r="H2" t="s">
        <v>475</v>
      </c>
    </row>
    <row r="3" spans="1:8" x14ac:dyDescent="0.3">
      <c r="A3">
        <v>1991</v>
      </c>
      <c r="B3" t="s">
        <v>223</v>
      </c>
      <c r="D3" t="s">
        <v>53</v>
      </c>
      <c r="E3" s="1">
        <v>9.6799999999999997E-2</v>
      </c>
      <c r="F3">
        <v>11</v>
      </c>
      <c r="G3" t="str">
        <f>IF(Senat[[#This Row],[MANDATY]] &gt;0,"TAK","NIE")</f>
        <v>TAK</v>
      </c>
      <c r="H3" t="s">
        <v>475</v>
      </c>
    </row>
    <row r="4" spans="1:8" x14ac:dyDescent="0.3">
      <c r="A4">
        <v>1991</v>
      </c>
      <c r="B4" t="s">
        <v>218</v>
      </c>
      <c r="D4" t="s">
        <v>11</v>
      </c>
      <c r="E4" s="1">
        <v>9.0399999999999994E-2</v>
      </c>
      <c r="F4">
        <v>9</v>
      </c>
      <c r="G4" t="str">
        <f>IF(Senat[[#This Row],[MANDATY]] &gt;0,"TAK","NIE")</f>
        <v>TAK</v>
      </c>
      <c r="H4" t="s">
        <v>475</v>
      </c>
    </row>
    <row r="5" spans="1:8" x14ac:dyDescent="0.3">
      <c r="A5">
        <v>1991</v>
      </c>
      <c r="B5" t="s">
        <v>215</v>
      </c>
      <c r="D5" t="s">
        <v>33</v>
      </c>
      <c r="E5" s="1">
        <v>8.7800000000000003E-2</v>
      </c>
      <c r="F5">
        <v>9</v>
      </c>
      <c r="G5" t="str">
        <f>IF(Senat[[#This Row],[MANDATY]] &gt;0,"TAK","NIE")</f>
        <v>TAK</v>
      </c>
      <c r="H5" t="s">
        <v>475</v>
      </c>
    </row>
    <row r="6" spans="1:8" x14ac:dyDescent="0.3">
      <c r="A6">
        <v>1991</v>
      </c>
      <c r="B6" t="s">
        <v>29</v>
      </c>
      <c r="C6" t="s">
        <v>30</v>
      </c>
      <c r="D6" t="s">
        <v>11</v>
      </c>
      <c r="E6" s="1">
        <v>7.4999999999999997E-2</v>
      </c>
      <c r="F6">
        <v>8</v>
      </c>
      <c r="G6" t="str">
        <f>IF(Senat[[#This Row],[MANDATY]] &gt;0,"TAK","NIE")</f>
        <v>TAK</v>
      </c>
      <c r="H6" t="s">
        <v>475</v>
      </c>
    </row>
    <row r="7" spans="1:8" x14ac:dyDescent="0.3">
      <c r="A7">
        <v>1991</v>
      </c>
      <c r="B7" t="s">
        <v>221</v>
      </c>
      <c r="C7" t="s">
        <v>401</v>
      </c>
      <c r="D7" t="s">
        <v>11</v>
      </c>
      <c r="E7" s="1">
        <v>3.8699999999999998E-2</v>
      </c>
      <c r="F7">
        <v>7</v>
      </c>
      <c r="G7" t="str">
        <f>IF(Senat[[#This Row],[MANDATY]] &gt;0,"TAK","NIE")</f>
        <v>TAK</v>
      </c>
      <c r="H7" t="s">
        <v>475</v>
      </c>
    </row>
    <row r="8" spans="1:8" x14ac:dyDescent="0.3">
      <c r="A8">
        <v>1991</v>
      </c>
      <c r="B8" t="s">
        <v>219</v>
      </c>
      <c r="C8" t="s">
        <v>220</v>
      </c>
      <c r="D8" t="s">
        <v>11</v>
      </c>
      <c r="E8" s="1">
        <v>6.5299999999999997E-2</v>
      </c>
      <c r="F8">
        <v>6</v>
      </c>
      <c r="G8" t="str">
        <f>IF(Senat[[#This Row],[MANDATY]] &gt;0,"TAK","NIE")</f>
        <v>TAK</v>
      </c>
      <c r="H8" t="s">
        <v>475</v>
      </c>
    </row>
    <row r="9" spans="1:8" x14ac:dyDescent="0.3">
      <c r="A9">
        <v>1991</v>
      </c>
      <c r="B9" t="s">
        <v>75</v>
      </c>
      <c r="C9" t="s">
        <v>76</v>
      </c>
      <c r="D9" t="s">
        <v>24</v>
      </c>
      <c r="E9" s="1">
        <v>0.1061</v>
      </c>
      <c r="F9">
        <v>4</v>
      </c>
      <c r="G9" t="str">
        <f>IF(Senat[[#This Row],[MANDATY]] &gt;0,"TAK","NIE")</f>
        <v>TAK</v>
      </c>
      <c r="H9" t="s">
        <v>475</v>
      </c>
    </row>
    <row r="10" spans="1:8" x14ac:dyDescent="0.3">
      <c r="A10">
        <v>1991</v>
      </c>
      <c r="B10" t="s">
        <v>217</v>
      </c>
      <c r="C10" t="s">
        <v>35</v>
      </c>
      <c r="D10" t="s">
        <v>33</v>
      </c>
      <c r="E10" s="1">
        <v>4.6699999999999998E-2</v>
      </c>
      <c r="F10">
        <v>4</v>
      </c>
      <c r="G10" t="str">
        <f>IF(Senat[[#This Row],[MANDATY]] &gt;0,"TAK","NIE")</f>
        <v>TAK</v>
      </c>
      <c r="H10" t="s">
        <v>475</v>
      </c>
    </row>
    <row r="11" spans="1:8" x14ac:dyDescent="0.3">
      <c r="A11">
        <v>1991</v>
      </c>
      <c r="B11" t="s">
        <v>232</v>
      </c>
      <c r="C11" t="s">
        <v>233</v>
      </c>
      <c r="D11" t="s">
        <v>11</v>
      </c>
      <c r="E11" s="1">
        <v>2.2200000000000001E-2</v>
      </c>
      <c r="F11">
        <v>3</v>
      </c>
      <c r="G11" t="str">
        <f>IF(Senat[[#This Row],[MANDATY]] &gt;0,"TAK","NIE")</f>
        <v>TAK</v>
      </c>
      <c r="H11" t="s">
        <v>475</v>
      </c>
    </row>
    <row r="12" spans="1:8" x14ac:dyDescent="0.3">
      <c r="A12">
        <v>1991</v>
      </c>
      <c r="B12" t="s">
        <v>228</v>
      </c>
      <c r="D12" t="s">
        <v>11</v>
      </c>
      <c r="E12" s="1">
        <v>1.17E-2</v>
      </c>
      <c r="F12">
        <v>1</v>
      </c>
      <c r="G12" t="str">
        <f>IF(Senat[[#This Row],[MANDATY]] &gt;0,"TAK","NIE")</f>
        <v>TAK</v>
      </c>
      <c r="H12" t="s">
        <v>475</v>
      </c>
    </row>
    <row r="13" spans="1:8" x14ac:dyDescent="0.3">
      <c r="A13">
        <v>1991</v>
      </c>
      <c r="B13" t="s">
        <v>402</v>
      </c>
      <c r="D13" t="s">
        <v>53</v>
      </c>
      <c r="E13" s="1">
        <v>6.7999999999999996E-3</v>
      </c>
      <c r="F13">
        <v>1</v>
      </c>
      <c r="G13" t="str">
        <f>IF(Senat[[#This Row],[MANDATY]] &gt;0,"TAK","NIE")</f>
        <v>TAK</v>
      </c>
      <c r="H13" t="s">
        <v>475</v>
      </c>
    </row>
    <row r="14" spans="1:8" x14ac:dyDescent="0.3">
      <c r="A14">
        <v>1991</v>
      </c>
      <c r="B14" t="s">
        <v>403</v>
      </c>
      <c r="D14" t="s">
        <v>53</v>
      </c>
      <c r="E14" s="1">
        <v>5.0000000000000001E-3</v>
      </c>
      <c r="F14">
        <v>1</v>
      </c>
      <c r="G14" t="str">
        <f>IF(Senat[[#This Row],[MANDATY]] &gt;0,"TAK","NIE")</f>
        <v>TAK</v>
      </c>
      <c r="H14" t="s">
        <v>475</v>
      </c>
    </row>
    <row r="15" spans="1:8" x14ac:dyDescent="0.3">
      <c r="A15">
        <v>1991</v>
      </c>
      <c r="B15" t="s">
        <v>404</v>
      </c>
      <c r="D15" t="s">
        <v>11</v>
      </c>
      <c r="E15" s="1">
        <v>4.0000000000000001E-3</v>
      </c>
      <c r="F15">
        <v>1</v>
      </c>
      <c r="G15" t="str">
        <f>IF(Senat[[#This Row],[MANDATY]] &gt;0,"TAK","NIE")</f>
        <v>TAK</v>
      </c>
      <c r="H15" t="s">
        <v>475</v>
      </c>
    </row>
    <row r="16" spans="1:8" x14ac:dyDescent="0.3">
      <c r="A16">
        <v>1991</v>
      </c>
      <c r="B16" t="s">
        <v>405</v>
      </c>
      <c r="D16" t="s">
        <v>11</v>
      </c>
      <c r="E16" s="1">
        <v>4.0000000000000001E-3</v>
      </c>
      <c r="F16">
        <v>1</v>
      </c>
      <c r="G16" t="str">
        <f>IF(Senat[[#This Row],[MANDATY]] &gt;0,"TAK","NIE")</f>
        <v>TAK</v>
      </c>
      <c r="H16" t="s">
        <v>475</v>
      </c>
    </row>
    <row r="17" spans="1:8" x14ac:dyDescent="0.3">
      <c r="A17">
        <v>1991</v>
      </c>
      <c r="B17" t="s">
        <v>226</v>
      </c>
      <c r="C17" t="s">
        <v>227</v>
      </c>
      <c r="D17" t="s">
        <v>53</v>
      </c>
      <c r="E17" s="1">
        <v>3.5999999999999999E-3</v>
      </c>
      <c r="F17">
        <v>1</v>
      </c>
      <c r="G17" t="str">
        <f>IF(Senat[[#This Row],[MANDATY]] &gt;0,"TAK","NIE")</f>
        <v>TAK</v>
      </c>
      <c r="H17" t="s">
        <v>475</v>
      </c>
    </row>
    <row r="18" spans="1:8" x14ac:dyDescent="0.3">
      <c r="A18">
        <v>1991</v>
      </c>
      <c r="B18" t="s">
        <v>39</v>
      </c>
      <c r="C18" t="s">
        <v>40</v>
      </c>
      <c r="D18" t="s">
        <v>33</v>
      </c>
      <c r="E18" s="1">
        <v>3.0999999999999999E-3</v>
      </c>
      <c r="F18">
        <v>1</v>
      </c>
      <c r="G18" t="str">
        <f>IF(Senat[[#This Row],[MANDATY]] &gt;0,"TAK","NIE")</f>
        <v>TAK</v>
      </c>
      <c r="H18" t="s">
        <v>475</v>
      </c>
    </row>
    <row r="19" spans="1:8" x14ac:dyDescent="0.3">
      <c r="A19">
        <v>1991</v>
      </c>
      <c r="B19" t="s">
        <v>406</v>
      </c>
      <c r="D19" t="s">
        <v>33</v>
      </c>
      <c r="E19" s="1">
        <v>2.8E-3</v>
      </c>
      <c r="F19">
        <v>1</v>
      </c>
      <c r="G19" t="str">
        <f>IF(Senat[[#This Row],[MANDATY]] &gt;0,"TAK","NIE")</f>
        <v>TAK</v>
      </c>
      <c r="H19" t="s">
        <v>475</v>
      </c>
    </row>
    <row r="20" spans="1:8" x14ac:dyDescent="0.3">
      <c r="A20">
        <v>1991</v>
      </c>
      <c r="B20" t="s">
        <v>407</v>
      </c>
      <c r="D20" t="s">
        <v>53</v>
      </c>
      <c r="E20" s="1">
        <v>2.7000000000000001E-3</v>
      </c>
      <c r="F20">
        <v>1</v>
      </c>
      <c r="G20" t="str">
        <f>IF(Senat[[#This Row],[MANDATY]] &gt;0,"TAK","NIE")</f>
        <v>TAK</v>
      </c>
      <c r="H20" t="s">
        <v>475</v>
      </c>
    </row>
    <row r="21" spans="1:8" x14ac:dyDescent="0.3">
      <c r="A21">
        <v>1991</v>
      </c>
      <c r="B21" t="s">
        <v>408</v>
      </c>
      <c r="C21" t="s">
        <v>409</v>
      </c>
      <c r="D21" t="s">
        <v>11</v>
      </c>
      <c r="E21" s="1">
        <v>2.5999999999999999E-3</v>
      </c>
      <c r="F21">
        <v>1</v>
      </c>
      <c r="G21" t="str">
        <f>IF(Senat[[#This Row],[MANDATY]] &gt;0,"TAK","NIE")</f>
        <v>TAK</v>
      </c>
      <c r="H21" t="s">
        <v>475</v>
      </c>
    </row>
    <row r="22" spans="1:8" x14ac:dyDescent="0.3">
      <c r="A22">
        <v>1991</v>
      </c>
      <c r="B22" t="s">
        <v>410</v>
      </c>
      <c r="D22" t="s">
        <v>53</v>
      </c>
      <c r="E22" s="1">
        <v>2.3E-3</v>
      </c>
      <c r="F22">
        <v>1</v>
      </c>
      <c r="G22" t="str">
        <f>IF(Senat[[#This Row],[MANDATY]] &gt;0,"TAK","NIE")</f>
        <v>TAK</v>
      </c>
      <c r="H22" t="s">
        <v>475</v>
      </c>
    </row>
    <row r="23" spans="1:8" x14ac:dyDescent="0.3">
      <c r="A23">
        <v>1991</v>
      </c>
      <c r="B23" t="s">
        <v>411</v>
      </c>
      <c r="D23" t="s">
        <v>53</v>
      </c>
      <c r="E23" s="1">
        <v>2E-3</v>
      </c>
      <c r="F23">
        <v>1</v>
      </c>
      <c r="G23" t="str">
        <f>IF(Senat[[#This Row],[MANDATY]] &gt;0,"TAK","NIE")</f>
        <v>TAK</v>
      </c>
      <c r="H23" t="s">
        <v>475</v>
      </c>
    </row>
    <row r="24" spans="1:8" x14ac:dyDescent="0.3">
      <c r="A24">
        <v>1991</v>
      </c>
      <c r="B24" t="s">
        <v>412</v>
      </c>
      <c r="D24" t="s">
        <v>53</v>
      </c>
      <c r="E24" s="1">
        <v>1.9E-3</v>
      </c>
      <c r="F24">
        <v>1</v>
      </c>
      <c r="G24" t="str">
        <f>IF(Senat[[#This Row],[MANDATY]] &gt;0,"TAK","NIE")</f>
        <v>TAK</v>
      </c>
      <c r="H24" t="s">
        <v>475</v>
      </c>
    </row>
    <row r="25" spans="1:8" x14ac:dyDescent="0.3">
      <c r="A25">
        <v>1991</v>
      </c>
      <c r="B25" t="s">
        <v>413</v>
      </c>
      <c r="D25" t="s">
        <v>53</v>
      </c>
      <c r="E25" s="1">
        <v>1.6999999999999999E-3</v>
      </c>
      <c r="F25">
        <v>1</v>
      </c>
      <c r="G25" t="str">
        <f>IF(Senat[[#This Row],[MANDATY]] &gt;0,"TAK","NIE")</f>
        <v>TAK</v>
      </c>
      <c r="H25" t="s">
        <v>475</v>
      </c>
    </row>
    <row r="26" spans="1:8" x14ac:dyDescent="0.3">
      <c r="A26">
        <v>1991</v>
      </c>
      <c r="B26" t="s">
        <v>414</v>
      </c>
      <c r="D26" t="s">
        <v>53</v>
      </c>
      <c r="E26" s="1">
        <v>1.6000000000000001E-3</v>
      </c>
      <c r="F26">
        <v>1</v>
      </c>
      <c r="G26" t="str">
        <f>IF(Senat[[#This Row],[MANDATY]] &gt;0,"TAK","NIE")</f>
        <v>TAK</v>
      </c>
      <c r="H26" t="s">
        <v>475</v>
      </c>
    </row>
    <row r="27" spans="1:8" x14ac:dyDescent="0.3">
      <c r="A27">
        <v>1991</v>
      </c>
      <c r="B27" t="s">
        <v>415</v>
      </c>
      <c r="D27" t="s">
        <v>53</v>
      </c>
      <c r="E27" s="1">
        <v>1.5E-3</v>
      </c>
      <c r="F27">
        <v>1</v>
      </c>
      <c r="G27" t="str">
        <f>IF(Senat[[#This Row],[MANDATY]] &gt;0,"TAK","NIE")</f>
        <v>TAK</v>
      </c>
      <c r="H27" t="s">
        <v>475</v>
      </c>
    </row>
    <row r="28" spans="1:8" x14ac:dyDescent="0.3">
      <c r="A28">
        <v>1991</v>
      </c>
      <c r="B28" t="s">
        <v>416</v>
      </c>
      <c r="D28" t="s">
        <v>53</v>
      </c>
      <c r="E28" s="1">
        <v>1E-3</v>
      </c>
      <c r="F28">
        <v>1</v>
      </c>
      <c r="G28" t="str">
        <f>IF(Senat[[#This Row],[MANDATY]] &gt;0,"TAK","NIE")</f>
        <v>TAK</v>
      </c>
      <c r="H28" t="s">
        <v>475</v>
      </c>
    </row>
    <row r="29" spans="1:8" x14ac:dyDescent="0.3">
      <c r="A29">
        <v>1991</v>
      </c>
      <c r="B29" t="s">
        <v>417</v>
      </c>
      <c r="D29" t="s">
        <v>53</v>
      </c>
      <c r="E29" s="1">
        <v>8.9999999999999998E-4</v>
      </c>
      <c r="F29">
        <v>1</v>
      </c>
      <c r="G29" t="str">
        <f>IF(Senat[[#This Row],[MANDATY]] &gt;0,"TAK","NIE")</f>
        <v>TAK</v>
      </c>
      <c r="H29" t="s">
        <v>475</v>
      </c>
    </row>
    <row r="30" spans="1:8" x14ac:dyDescent="0.3">
      <c r="A30">
        <v>1991</v>
      </c>
      <c r="B30" t="s">
        <v>137</v>
      </c>
      <c r="C30" t="s">
        <v>138</v>
      </c>
      <c r="D30" t="s">
        <v>19</v>
      </c>
      <c r="E30" s="1">
        <v>1.9800000000000002E-2</v>
      </c>
      <c r="F30">
        <v>0</v>
      </c>
      <c r="G30" t="str">
        <f>IF(Senat[[#This Row],[MANDATY]] &gt;0,"TAK","NIE")</f>
        <v>NIE</v>
      </c>
      <c r="H30" t="s">
        <v>475</v>
      </c>
    </row>
    <row r="31" spans="1:8" x14ac:dyDescent="0.3">
      <c r="A31">
        <v>1991</v>
      </c>
      <c r="B31" t="s">
        <v>236</v>
      </c>
      <c r="C31" t="s">
        <v>237</v>
      </c>
      <c r="D31" t="s">
        <v>24</v>
      </c>
      <c r="E31" s="1">
        <v>1.8200000000000001E-2</v>
      </c>
      <c r="F31">
        <v>0</v>
      </c>
      <c r="G31" t="str">
        <f>IF(Senat[[#This Row],[MANDATY]] &gt;0,"TAK","NIE")</f>
        <v>NIE</v>
      </c>
      <c r="H31" t="s">
        <v>475</v>
      </c>
    </row>
    <row r="32" spans="1:8" x14ac:dyDescent="0.3">
      <c r="A32">
        <v>1991</v>
      </c>
      <c r="B32" t="s">
        <v>62</v>
      </c>
      <c r="C32" t="s">
        <v>63</v>
      </c>
      <c r="D32" t="s">
        <v>33</v>
      </c>
      <c r="E32" s="1">
        <v>1.6199999999999999E-2</v>
      </c>
      <c r="F32">
        <v>0</v>
      </c>
      <c r="G32" t="str">
        <f>IF(Senat[[#This Row],[MANDATY]] &gt;0,"TAK","NIE")</f>
        <v>NIE</v>
      </c>
      <c r="H32" t="s">
        <v>475</v>
      </c>
    </row>
    <row r="33" spans="1:8" x14ac:dyDescent="0.3">
      <c r="A33">
        <v>1991</v>
      </c>
      <c r="B33" t="s">
        <v>245</v>
      </c>
      <c r="D33" t="s">
        <v>11</v>
      </c>
      <c r="E33" s="1">
        <v>3.0999999999999999E-3</v>
      </c>
      <c r="F33">
        <v>0</v>
      </c>
      <c r="G33" t="str">
        <f>IF(Senat[[#This Row],[MANDATY]] &gt;0,"TAK","NIE")</f>
        <v>NIE</v>
      </c>
      <c r="H33" t="s">
        <v>475</v>
      </c>
    </row>
    <row r="34" spans="1:8" x14ac:dyDescent="0.3">
      <c r="A34">
        <v>1991</v>
      </c>
      <c r="B34" t="s">
        <v>230</v>
      </c>
      <c r="C34" t="s">
        <v>231</v>
      </c>
      <c r="D34" t="s">
        <v>24</v>
      </c>
      <c r="E34" s="1">
        <v>2.5999999999999999E-3</v>
      </c>
      <c r="F34">
        <v>0</v>
      </c>
      <c r="G34" t="str">
        <f>IF(Senat[[#This Row],[MANDATY]] &gt;0,"TAK","NIE")</f>
        <v>NIE</v>
      </c>
      <c r="H34" t="s">
        <v>475</v>
      </c>
    </row>
    <row r="35" spans="1:8" x14ac:dyDescent="0.3">
      <c r="A35">
        <v>1991</v>
      </c>
      <c r="B35" t="s">
        <v>234</v>
      </c>
      <c r="D35" t="s">
        <v>11</v>
      </c>
      <c r="E35" s="1">
        <v>2.5000000000000001E-3</v>
      </c>
      <c r="F35">
        <v>0</v>
      </c>
      <c r="G35" t="str">
        <f>IF(Senat[[#This Row],[MANDATY]] &gt;0,"TAK","NIE")</f>
        <v>NIE</v>
      </c>
      <c r="H35" t="s">
        <v>475</v>
      </c>
    </row>
    <row r="36" spans="1:8" x14ac:dyDescent="0.3">
      <c r="A36">
        <v>1991</v>
      </c>
      <c r="B36" t="s">
        <v>248</v>
      </c>
      <c r="D36" t="s">
        <v>53</v>
      </c>
      <c r="E36" s="1">
        <v>2.3999999999999998E-3</v>
      </c>
      <c r="F36">
        <v>0</v>
      </c>
      <c r="G36" t="str">
        <f>IF(Senat[[#This Row],[MANDATY]] &gt;0,"TAK","NIE")</f>
        <v>NIE</v>
      </c>
      <c r="H36" t="s">
        <v>475</v>
      </c>
    </row>
    <row r="37" spans="1:8" x14ac:dyDescent="0.3">
      <c r="A37">
        <v>1991</v>
      </c>
      <c r="B37" t="s">
        <v>246</v>
      </c>
      <c r="C37" t="s">
        <v>247</v>
      </c>
      <c r="D37" t="s">
        <v>53</v>
      </c>
      <c r="E37" s="1">
        <v>1.6999999999999999E-3</v>
      </c>
      <c r="F37">
        <v>0</v>
      </c>
      <c r="G37" t="str">
        <f>IF(Senat[[#This Row],[MANDATY]] &gt;0,"TAK","NIE")</f>
        <v>NIE</v>
      </c>
      <c r="H37" t="s">
        <v>475</v>
      </c>
    </row>
    <row r="38" spans="1:8" x14ac:dyDescent="0.3">
      <c r="A38">
        <v>1991</v>
      </c>
      <c r="B38" t="s">
        <v>418</v>
      </c>
      <c r="D38" t="s">
        <v>53</v>
      </c>
      <c r="E38" s="1">
        <v>1.1999999999999999E-3</v>
      </c>
      <c r="F38">
        <v>0</v>
      </c>
      <c r="G38" t="str">
        <f>IF(Senat[[#This Row],[MANDATY]] &gt;0,"TAK","NIE")</f>
        <v>NIE</v>
      </c>
      <c r="H38" t="s">
        <v>475</v>
      </c>
    </row>
    <row r="39" spans="1:8" x14ac:dyDescent="0.3">
      <c r="A39">
        <v>1991</v>
      </c>
      <c r="B39" t="s">
        <v>419</v>
      </c>
      <c r="E39" s="1">
        <v>7.9799999999999996E-2</v>
      </c>
      <c r="F39">
        <v>0</v>
      </c>
      <c r="G39" t="str">
        <f>IF(Senat[[#This Row],[MANDATY]] &gt;0,"TAK","NIE")</f>
        <v>NIE</v>
      </c>
      <c r="H39" t="s">
        <v>475</v>
      </c>
    </row>
    <row r="40" spans="1:8" x14ac:dyDescent="0.3">
      <c r="A40">
        <v>1995</v>
      </c>
      <c r="B40" t="s">
        <v>75</v>
      </c>
      <c r="C40" t="s">
        <v>76</v>
      </c>
      <c r="D40" t="s">
        <v>24</v>
      </c>
      <c r="E40" s="1">
        <v>0.1845</v>
      </c>
      <c r="F40">
        <v>37</v>
      </c>
      <c r="G40" t="str">
        <f>IF(Senat[[#This Row],[MANDATY]] &gt;0,"TAK","NIE")</f>
        <v>TAK</v>
      </c>
      <c r="H40" t="s">
        <v>475</v>
      </c>
    </row>
    <row r="41" spans="1:8" x14ac:dyDescent="0.3">
      <c r="A41">
        <v>1995</v>
      </c>
      <c r="B41" t="s">
        <v>29</v>
      </c>
      <c r="C41" t="s">
        <v>30</v>
      </c>
      <c r="D41" t="s">
        <v>11</v>
      </c>
      <c r="E41" s="1">
        <v>0.1174</v>
      </c>
      <c r="F41">
        <v>36</v>
      </c>
      <c r="G41" t="str">
        <f>IF(Senat[[#This Row],[MANDATY]] &gt;0,"TAK","NIE")</f>
        <v>TAK</v>
      </c>
      <c r="H41" t="s">
        <v>475</v>
      </c>
    </row>
    <row r="42" spans="1:8" x14ac:dyDescent="0.3">
      <c r="A42">
        <v>1995</v>
      </c>
      <c r="B42" t="s">
        <v>223</v>
      </c>
      <c r="D42" t="s">
        <v>53</v>
      </c>
      <c r="E42" s="1">
        <v>9.2899999999999996E-2</v>
      </c>
      <c r="F42">
        <v>9</v>
      </c>
      <c r="G42" t="str">
        <f>IF(Senat[[#This Row],[MANDATY]] &gt;0,"TAK","NIE")</f>
        <v>TAK</v>
      </c>
      <c r="H42" t="s">
        <v>475</v>
      </c>
    </row>
    <row r="43" spans="1:8" x14ac:dyDescent="0.3">
      <c r="A43">
        <v>1995</v>
      </c>
      <c r="B43" t="s">
        <v>213</v>
      </c>
      <c r="C43" t="s">
        <v>214</v>
      </c>
      <c r="D43" t="s">
        <v>19</v>
      </c>
      <c r="E43" s="1">
        <v>0.11119999999999999</v>
      </c>
      <c r="F43">
        <v>4</v>
      </c>
      <c r="G43" t="str">
        <f>IF(Senat[[#This Row],[MANDATY]] &gt;0,"TAK","NIE")</f>
        <v>TAK</v>
      </c>
      <c r="H43" t="s">
        <v>475</v>
      </c>
    </row>
    <row r="44" spans="1:8" x14ac:dyDescent="0.3">
      <c r="A44">
        <v>1995</v>
      </c>
      <c r="B44" t="s">
        <v>252</v>
      </c>
      <c r="C44" t="s">
        <v>253</v>
      </c>
      <c r="D44" t="s">
        <v>11</v>
      </c>
      <c r="E44" s="1">
        <v>8.0399999999999999E-2</v>
      </c>
      <c r="F44">
        <v>2</v>
      </c>
      <c r="G44" t="str">
        <f>IF(Senat[[#This Row],[MANDATY]] &gt;0,"TAK","NIE")</f>
        <v>TAK</v>
      </c>
      <c r="H44" t="s">
        <v>475</v>
      </c>
    </row>
    <row r="45" spans="1:8" x14ac:dyDescent="0.3">
      <c r="A45">
        <v>1995</v>
      </c>
      <c r="B45" t="s">
        <v>54</v>
      </c>
      <c r="C45" t="s">
        <v>63</v>
      </c>
      <c r="D45" t="s">
        <v>24</v>
      </c>
      <c r="E45" s="1">
        <v>4.1099999999999998E-2</v>
      </c>
      <c r="F45">
        <v>2</v>
      </c>
      <c r="G45" t="str">
        <f>IF(Senat[[#This Row],[MANDATY]] &gt;0,"TAK","NIE")</f>
        <v>TAK</v>
      </c>
      <c r="H45" t="s">
        <v>475</v>
      </c>
    </row>
    <row r="46" spans="1:8" x14ac:dyDescent="0.3">
      <c r="A46">
        <v>1995</v>
      </c>
      <c r="B46" t="s">
        <v>219</v>
      </c>
      <c r="C46" t="s">
        <v>220</v>
      </c>
      <c r="D46" t="s">
        <v>11</v>
      </c>
      <c r="E46" s="1">
        <v>4.0899999999999999E-2</v>
      </c>
      <c r="F46">
        <v>1</v>
      </c>
      <c r="G46" t="str">
        <f>IF(Senat[[#This Row],[MANDATY]] &gt;0,"TAK","NIE")</f>
        <v>TAK</v>
      </c>
      <c r="H46" t="s">
        <v>475</v>
      </c>
    </row>
    <row r="47" spans="1:8" x14ac:dyDescent="0.3">
      <c r="A47">
        <v>1995</v>
      </c>
      <c r="B47" t="s">
        <v>420</v>
      </c>
      <c r="D47" t="s">
        <v>33</v>
      </c>
      <c r="E47" s="1">
        <v>2.23E-2</v>
      </c>
      <c r="F47">
        <v>1</v>
      </c>
      <c r="G47" t="str">
        <f>IF(Senat[[#This Row],[MANDATY]] &gt;0,"TAK","NIE")</f>
        <v>TAK</v>
      </c>
      <c r="H47" t="s">
        <v>475</v>
      </c>
    </row>
    <row r="48" spans="1:8" x14ac:dyDescent="0.3">
      <c r="A48">
        <v>1995</v>
      </c>
      <c r="B48" t="s">
        <v>421</v>
      </c>
      <c r="C48" t="s">
        <v>401</v>
      </c>
      <c r="D48" t="s">
        <v>11</v>
      </c>
      <c r="E48" s="1">
        <v>1.0500000000000001E-2</v>
      </c>
      <c r="F48">
        <v>1</v>
      </c>
      <c r="G48" t="str">
        <f>IF(Senat[[#This Row],[MANDATY]] &gt;0,"TAK","NIE")</f>
        <v>TAK</v>
      </c>
      <c r="H48" t="s">
        <v>475</v>
      </c>
    </row>
    <row r="49" spans="1:8" x14ac:dyDescent="0.3">
      <c r="A49">
        <v>1995</v>
      </c>
      <c r="B49" t="s">
        <v>226</v>
      </c>
      <c r="C49" t="s">
        <v>227</v>
      </c>
      <c r="D49" t="s">
        <v>53</v>
      </c>
      <c r="E49" s="1">
        <v>4.5999999999999999E-3</v>
      </c>
      <c r="F49">
        <v>1</v>
      </c>
      <c r="G49" t="str">
        <f>IF(Senat[[#This Row],[MANDATY]] &gt;0,"TAK","NIE")</f>
        <v>TAK</v>
      </c>
      <c r="H49" t="s">
        <v>475</v>
      </c>
    </row>
    <row r="50" spans="1:8" x14ac:dyDescent="0.3">
      <c r="A50">
        <v>1995</v>
      </c>
      <c r="B50" t="s">
        <v>422</v>
      </c>
      <c r="D50" t="s">
        <v>11</v>
      </c>
      <c r="E50" s="1">
        <v>4.4999999999999997E-3</v>
      </c>
      <c r="F50">
        <v>1</v>
      </c>
      <c r="G50" t="str">
        <f>IF(Senat[[#This Row],[MANDATY]] &gt;0,"TAK","NIE")</f>
        <v>TAK</v>
      </c>
      <c r="H50" t="s">
        <v>475</v>
      </c>
    </row>
    <row r="51" spans="1:8" x14ac:dyDescent="0.3">
      <c r="A51">
        <v>1995</v>
      </c>
      <c r="B51" t="s">
        <v>423</v>
      </c>
      <c r="D51" t="s">
        <v>33</v>
      </c>
      <c r="E51" s="1">
        <v>3.7000000000000002E-3</v>
      </c>
      <c r="F51">
        <v>1</v>
      </c>
      <c r="G51" t="str">
        <f>IF(Senat[[#This Row],[MANDATY]] &gt;0,"TAK","NIE")</f>
        <v>TAK</v>
      </c>
      <c r="H51" t="s">
        <v>475</v>
      </c>
    </row>
    <row r="52" spans="1:8" x14ac:dyDescent="0.3">
      <c r="A52">
        <v>1995</v>
      </c>
      <c r="B52" t="s">
        <v>411</v>
      </c>
      <c r="D52" t="s">
        <v>11</v>
      </c>
      <c r="E52" s="1">
        <v>3.0999999999999999E-3</v>
      </c>
      <c r="F52">
        <v>1</v>
      </c>
      <c r="G52" t="str">
        <f>IF(Senat[[#This Row],[MANDATY]] &gt;0,"TAK","NIE")</f>
        <v>TAK</v>
      </c>
      <c r="H52" t="s">
        <v>475</v>
      </c>
    </row>
    <row r="53" spans="1:8" x14ac:dyDescent="0.3">
      <c r="A53">
        <v>1995</v>
      </c>
      <c r="B53" t="s">
        <v>424</v>
      </c>
      <c r="D53" t="s">
        <v>24</v>
      </c>
      <c r="E53" s="1">
        <v>2.8E-3</v>
      </c>
      <c r="F53">
        <v>1</v>
      </c>
      <c r="G53" t="str">
        <f>IF(Senat[[#This Row],[MANDATY]] &gt;0,"TAK","NIE")</f>
        <v>TAK</v>
      </c>
      <c r="H53" t="s">
        <v>475</v>
      </c>
    </row>
    <row r="54" spans="1:8" x14ac:dyDescent="0.3">
      <c r="A54">
        <v>1995</v>
      </c>
      <c r="B54" t="s">
        <v>425</v>
      </c>
      <c r="D54" t="s">
        <v>11</v>
      </c>
      <c r="E54" s="1">
        <v>2.2000000000000001E-3</v>
      </c>
      <c r="F54">
        <v>1</v>
      </c>
      <c r="G54" t="str">
        <f>IF(Senat[[#This Row],[MANDATY]] &gt;0,"TAK","NIE")</f>
        <v>TAK</v>
      </c>
      <c r="H54" t="s">
        <v>475</v>
      </c>
    </row>
    <row r="55" spans="1:8" x14ac:dyDescent="0.3">
      <c r="A55">
        <v>1995</v>
      </c>
      <c r="B55" t="s">
        <v>412</v>
      </c>
      <c r="D55" t="s">
        <v>53</v>
      </c>
      <c r="E55" s="1">
        <v>1.6000000000000001E-3</v>
      </c>
      <c r="F55">
        <v>1</v>
      </c>
      <c r="G55" t="str">
        <f>IF(Senat[[#This Row],[MANDATY]] &gt;0,"TAK","NIE")</f>
        <v>TAK</v>
      </c>
      <c r="H55" t="s">
        <v>475</v>
      </c>
    </row>
    <row r="56" spans="1:8" x14ac:dyDescent="0.3">
      <c r="A56">
        <v>1995</v>
      </c>
      <c r="B56" t="s">
        <v>217</v>
      </c>
      <c r="C56" t="s">
        <v>35</v>
      </c>
      <c r="D56" t="s">
        <v>33</v>
      </c>
      <c r="E56" s="1">
        <v>6.2E-2</v>
      </c>
      <c r="F56">
        <v>0</v>
      </c>
      <c r="G56" t="str">
        <f>IF(Senat[[#This Row],[MANDATY]] &gt;0,"TAK","NIE")</f>
        <v>NIE</v>
      </c>
      <c r="H56" t="s">
        <v>475</v>
      </c>
    </row>
    <row r="57" spans="1:8" x14ac:dyDescent="0.3">
      <c r="A57">
        <v>1995</v>
      </c>
      <c r="B57" t="s">
        <v>256</v>
      </c>
      <c r="D57" t="s">
        <v>33</v>
      </c>
      <c r="E57" s="1">
        <v>3.2599999999999997E-2</v>
      </c>
      <c r="F57">
        <v>0</v>
      </c>
      <c r="G57" t="str">
        <f>IF(Senat[[#This Row],[MANDATY]] &gt;0,"TAK","NIE")</f>
        <v>NIE</v>
      </c>
      <c r="H57" t="s">
        <v>475</v>
      </c>
    </row>
    <row r="58" spans="1:8" x14ac:dyDescent="0.3">
      <c r="A58">
        <v>1995</v>
      </c>
      <c r="B58" t="s">
        <v>257</v>
      </c>
      <c r="D58" t="s">
        <v>24</v>
      </c>
      <c r="E58" s="1">
        <v>2.3800000000000002E-2</v>
      </c>
      <c r="F58">
        <v>0</v>
      </c>
      <c r="G58" t="str">
        <f>IF(Senat[[#This Row],[MANDATY]] &gt;0,"TAK","NIE")</f>
        <v>NIE</v>
      </c>
      <c r="H58" t="s">
        <v>475</v>
      </c>
    </row>
    <row r="59" spans="1:8" x14ac:dyDescent="0.3">
      <c r="A59">
        <v>1995</v>
      </c>
      <c r="B59" t="s">
        <v>62</v>
      </c>
      <c r="C59" t="s">
        <v>63</v>
      </c>
      <c r="D59" t="s">
        <v>33</v>
      </c>
      <c r="E59" s="1">
        <v>1.5900000000000001E-2</v>
      </c>
      <c r="F59">
        <v>0</v>
      </c>
      <c r="G59" t="str">
        <f>IF(Senat[[#This Row],[MANDATY]] &gt;0,"TAK","NIE")</f>
        <v>NIE</v>
      </c>
      <c r="H59" t="s">
        <v>475</v>
      </c>
    </row>
    <row r="60" spans="1:8" x14ac:dyDescent="0.3">
      <c r="A60">
        <v>1995</v>
      </c>
      <c r="B60" t="s">
        <v>238</v>
      </c>
      <c r="C60" t="s">
        <v>239</v>
      </c>
      <c r="D60" t="s">
        <v>53</v>
      </c>
      <c r="E60" s="1">
        <v>1.12E-2</v>
      </c>
      <c r="F60">
        <v>0</v>
      </c>
      <c r="G60" t="str">
        <f>IF(Senat[[#This Row],[MANDATY]] &gt;0,"TAK","NIE")</f>
        <v>NIE</v>
      </c>
      <c r="H60" t="s">
        <v>475</v>
      </c>
    </row>
    <row r="61" spans="1:8" x14ac:dyDescent="0.3">
      <c r="A61">
        <v>1995</v>
      </c>
      <c r="B61" t="s">
        <v>258</v>
      </c>
      <c r="C61" t="s">
        <v>48</v>
      </c>
      <c r="D61" t="s">
        <v>11</v>
      </c>
      <c r="E61" s="1">
        <v>1.06E-2</v>
      </c>
      <c r="F61">
        <v>0</v>
      </c>
      <c r="G61" t="str">
        <f>IF(Senat[[#This Row],[MANDATY]] &gt;0,"TAK","NIE")</f>
        <v>NIE</v>
      </c>
      <c r="H61" t="s">
        <v>475</v>
      </c>
    </row>
    <row r="62" spans="1:8" x14ac:dyDescent="0.3">
      <c r="A62">
        <v>1995</v>
      </c>
      <c r="B62" t="s">
        <v>224</v>
      </c>
      <c r="C62" t="s">
        <v>225</v>
      </c>
      <c r="D62" t="s">
        <v>53</v>
      </c>
      <c r="E62" s="1">
        <v>2.8E-3</v>
      </c>
      <c r="F62">
        <v>0</v>
      </c>
      <c r="G62" t="str">
        <f>IF(Senat[[#This Row],[MANDATY]] &gt;0,"TAK","NIE")</f>
        <v>NIE</v>
      </c>
      <c r="H62" t="s">
        <v>475</v>
      </c>
    </row>
    <row r="63" spans="1:8" x14ac:dyDescent="0.3">
      <c r="A63">
        <v>1995</v>
      </c>
      <c r="B63" t="s">
        <v>259</v>
      </c>
      <c r="D63" t="s">
        <v>53</v>
      </c>
      <c r="E63" s="1">
        <v>1.6999999999999999E-3</v>
      </c>
      <c r="F63">
        <v>0</v>
      </c>
      <c r="G63" t="str">
        <f>IF(Senat[[#This Row],[MANDATY]] &gt;0,"TAK","NIE")</f>
        <v>NIE</v>
      </c>
      <c r="H63" t="s">
        <v>475</v>
      </c>
    </row>
    <row r="64" spans="1:8" x14ac:dyDescent="0.3">
      <c r="A64">
        <v>1995</v>
      </c>
      <c r="B64" t="s">
        <v>426</v>
      </c>
      <c r="D64" t="s">
        <v>33</v>
      </c>
      <c r="E64" s="1">
        <v>1.4E-3</v>
      </c>
      <c r="F64">
        <v>0</v>
      </c>
      <c r="G64" t="str">
        <f>IF(Senat[[#This Row],[MANDATY]] &gt;0,"TAK","NIE")</f>
        <v>NIE</v>
      </c>
      <c r="H64" t="s">
        <v>475</v>
      </c>
    </row>
    <row r="65" spans="1:8" x14ac:dyDescent="0.3">
      <c r="A65">
        <v>1995</v>
      </c>
      <c r="B65" t="s">
        <v>236</v>
      </c>
      <c r="C65" t="s">
        <v>237</v>
      </c>
      <c r="D65" t="s">
        <v>24</v>
      </c>
      <c r="E65" s="1">
        <v>0.12</v>
      </c>
      <c r="F65">
        <v>0</v>
      </c>
      <c r="G65" t="str">
        <f>IF(Senat[[#This Row],[MANDATY]] &gt;0,"TAK","NIE")</f>
        <v>NIE</v>
      </c>
      <c r="H65" t="s">
        <v>475</v>
      </c>
    </row>
    <row r="66" spans="1:8" x14ac:dyDescent="0.3">
      <c r="A66">
        <v>1995</v>
      </c>
      <c r="B66" t="s">
        <v>419</v>
      </c>
      <c r="E66" s="1">
        <v>0.1132</v>
      </c>
      <c r="F66">
        <v>0</v>
      </c>
      <c r="G66" t="str">
        <f>IF(Senat[[#This Row],[MANDATY]] &gt;0,"TAK","NIE")</f>
        <v>NIE</v>
      </c>
      <c r="H66" t="s">
        <v>475</v>
      </c>
    </row>
    <row r="67" spans="1:8" x14ac:dyDescent="0.3">
      <c r="A67">
        <v>1997</v>
      </c>
      <c r="B67" t="s">
        <v>275</v>
      </c>
      <c r="C67" t="s">
        <v>276</v>
      </c>
      <c r="D67" t="s">
        <v>11</v>
      </c>
      <c r="E67" s="1">
        <v>0.25259999999999999</v>
      </c>
      <c r="F67">
        <v>51</v>
      </c>
      <c r="G67" t="str">
        <f>IF(Senat[[#This Row],[MANDATY]] &gt;0,"TAK","NIE")</f>
        <v>TAK</v>
      </c>
      <c r="H67" t="s">
        <v>475</v>
      </c>
    </row>
    <row r="68" spans="1:8" x14ac:dyDescent="0.3">
      <c r="A68">
        <v>1997</v>
      </c>
      <c r="B68" t="s">
        <v>75</v>
      </c>
      <c r="D68" t="s">
        <v>24</v>
      </c>
      <c r="E68" s="1">
        <v>0.2354</v>
      </c>
      <c r="F68">
        <v>28</v>
      </c>
      <c r="G68" t="str">
        <f>IF(Senat[[#This Row],[MANDATY]] &gt;0,"TAK","NIE")</f>
        <v>TAK</v>
      </c>
      <c r="H68" t="s">
        <v>475</v>
      </c>
    </row>
    <row r="69" spans="1:8" x14ac:dyDescent="0.3">
      <c r="A69">
        <v>1997</v>
      </c>
      <c r="B69" t="s">
        <v>277</v>
      </c>
      <c r="C69" t="s">
        <v>44</v>
      </c>
      <c r="D69" t="s">
        <v>19</v>
      </c>
      <c r="E69" s="1">
        <v>0.112</v>
      </c>
      <c r="F69">
        <v>8</v>
      </c>
      <c r="G69" t="str">
        <f>IF(Senat[[#This Row],[MANDATY]] &gt;0,"TAK","NIE")</f>
        <v>TAK</v>
      </c>
      <c r="H69" t="s">
        <v>475</v>
      </c>
    </row>
    <row r="70" spans="1:8" x14ac:dyDescent="0.3">
      <c r="A70">
        <v>1997</v>
      </c>
      <c r="B70" t="s">
        <v>427</v>
      </c>
      <c r="C70" t="s">
        <v>279</v>
      </c>
      <c r="D70" t="s">
        <v>33</v>
      </c>
      <c r="E70" s="1">
        <v>9.8400000000000001E-2</v>
      </c>
      <c r="F70">
        <v>5</v>
      </c>
      <c r="G70" t="str">
        <f>IF(Senat[[#This Row],[MANDATY]] &gt;0,"TAK","NIE")</f>
        <v>TAK</v>
      </c>
      <c r="H70" t="s">
        <v>475</v>
      </c>
    </row>
    <row r="71" spans="1:8" x14ac:dyDescent="0.3">
      <c r="A71">
        <v>1997</v>
      </c>
      <c r="B71" t="s">
        <v>29</v>
      </c>
      <c r="C71" t="s">
        <v>30</v>
      </c>
      <c r="D71" t="s">
        <v>11</v>
      </c>
      <c r="E71" s="1">
        <v>6.9599999999999995E-2</v>
      </c>
      <c r="F71">
        <v>3</v>
      </c>
      <c r="G71" t="str">
        <f>IF(Senat[[#This Row],[MANDATY]] &gt;0,"TAK","NIE")</f>
        <v>TAK</v>
      </c>
      <c r="H71" t="s">
        <v>475</v>
      </c>
    </row>
    <row r="72" spans="1:8" x14ac:dyDescent="0.3">
      <c r="A72">
        <v>1997</v>
      </c>
      <c r="B72" t="s">
        <v>428</v>
      </c>
      <c r="D72" t="s">
        <v>53</v>
      </c>
      <c r="E72" s="1">
        <v>9.2999999999999992E-3</v>
      </c>
      <c r="F72">
        <v>1</v>
      </c>
      <c r="G72" t="str">
        <f>IF(Senat[[#This Row],[MANDATY]] &gt;0,"TAK","NIE")</f>
        <v>TAK</v>
      </c>
      <c r="H72" t="s">
        <v>475</v>
      </c>
    </row>
    <row r="73" spans="1:8" x14ac:dyDescent="0.3">
      <c r="A73">
        <v>1997</v>
      </c>
      <c r="B73" t="s">
        <v>429</v>
      </c>
      <c r="D73" t="s">
        <v>11</v>
      </c>
      <c r="E73" s="1">
        <v>5.3E-3</v>
      </c>
      <c r="F73">
        <v>1</v>
      </c>
      <c r="G73" t="str">
        <f>IF(Senat[[#This Row],[MANDATY]] &gt;0,"TAK","NIE")</f>
        <v>TAK</v>
      </c>
      <c r="H73" t="s">
        <v>475</v>
      </c>
    </row>
    <row r="74" spans="1:8" x14ac:dyDescent="0.3">
      <c r="A74">
        <v>1997</v>
      </c>
      <c r="B74" t="s">
        <v>430</v>
      </c>
      <c r="D74" t="s">
        <v>11</v>
      </c>
      <c r="E74" s="1">
        <v>4.7999999999999996E-3</v>
      </c>
      <c r="F74">
        <v>1</v>
      </c>
      <c r="G74" t="str">
        <f>IF(Senat[[#This Row],[MANDATY]] &gt;0,"TAK","NIE")</f>
        <v>TAK</v>
      </c>
      <c r="H74" t="s">
        <v>475</v>
      </c>
    </row>
    <row r="75" spans="1:8" x14ac:dyDescent="0.3">
      <c r="A75">
        <v>1997</v>
      </c>
      <c r="B75" t="s">
        <v>411</v>
      </c>
      <c r="D75" t="s">
        <v>11</v>
      </c>
      <c r="E75" s="1">
        <v>2.2000000000000001E-3</v>
      </c>
      <c r="F75">
        <v>1</v>
      </c>
      <c r="G75" t="str">
        <f>IF(Senat[[#This Row],[MANDATY]] &gt;0,"TAK","NIE")</f>
        <v>TAK</v>
      </c>
      <c r="H75" t="s">
        <v>475</v>
      </c>
    </row>
    <row r="76" spans="1:8" x14ac:dyDescent="0.3">
      <c r="A76">
        <v>1997</v>
      </c>
      <c r="B76" t="s">
        <v>431</v>
      </c>
      <c r="D76" t="s">
        <v>24</v>
      </c>
      <c r="E76" s="1">
        <v>1.1999999999999999E-3</v>
      </c>
      <c r="F76">
        <v>1</v>
      </c>
      <c r="G76" t="str">
        <f>IF(Senat[[#This Row],[MANDATY]] &gt;0,"TAK","NIE")</f>
        <v>TAK</v>
      </c>
      <c r="H76" t="s">
        <v>475</v>
      </c>
    </row>
    <row r="77" spans="1:8" x14ac:dyDescent="0.3">
      <c r="A77">
        <v>1997</v>
      </c>
      <c r="B77" t="s">
        <v>281</v>
      </c>
      <c r="C77" t="s">
        <v>282</v>
      </c>
      <c r="D77" t="s">
        <v>24</v>
      </c>
      <c r="E77" s="1">
        <v>4.2900000000000001E-2</v>
      </c>
      <c r="F77">
        <v>0</v>
      </c>
      <c r="G77" t="str">
        <f>IF(Senat[[#This Row],[MANDATY]] &gt;0,"TAK","NIE")</f>
        <v>NIE</v>
      </c>
      <c r="H77" t="s">
        <v>475</v>
      </c>
    </row>
    <row r="78" spans="1:8" x14ac:dyDescent="0.3">
      <c r="A78">
        <v>1997</v>
      </c>
      <c r="B78" t="s">
        <v>283</v>
      </c>
      <c r="D78" t="s">
        <v>33</v>
      </c>
      <c r="E78" s="1">
        <v>2.1399999999999999E-2</v>
      </c>
      <c r="F78">
        <v>0</v>
      </c>
      <c r="G78" t="str">
        <f>IF(Senat[[#This Row],[MANDATY]] &gt;0,"TAK","NIE")</f>
        <v>NIE</v>
      </c>
      <c r="H78" t="s">
        <v>475</v>
      </c>
    </row>
    <row r="79" spans="1:8" x14ac:dyDescent="0.3">
      <c r="A79">
        <v>1997</v>
      </c>
      <c r="B79" t="s">
        <v>54</v>
      </c>
      <c r="C79" t="s">
        <v>55</v>
      </c>
      <c r="D79" t="s">
        <v>24</v>
      </c>
      <c r="E79" s="1">
        <v>2.12E-2</v>
      </c>
      <c r="F79">
        <v>0</v>
      </c>
      <c r="G79" t="str">
        <f>IF(Senat[[#This Row],[MANDATY]] &gt;0,"TAK","NIE")</f>
        <v>NIE</v>
      </c>
      <c r="H79" t="s">
        <v>475</v>
      </c>
    </row>
    <row r="80" spans="1:8" x14ac:dyDescent="0.3">
      <c r="A80">
        <v>1997</v>
      </c>
      <c r="B80" t="s">
        <v>238</v>
      </c>
      <c r="C80" t="s">
        <v>239</v>
      </c>
      <c r="D80" t="s">
        <v>53</v>
      </c>
      <c r="E80" s="1">
        <v>1.32E-2</v>
      </c>
      <c r="F80">
        <v>0</v>
      </c>
      <c r="G80" t="str">
        <f>IF(Senat[[#This Row],[MANDATY]] &gt;0,"TAK","NIE")</f>
        <v>NIE</v>
      </c>
      <c r="H80" t="s">
        <v>475</v>
      </c>
    </row>
    <row r="81" spans="1:8" x14ac:dyDescent="0.3">
      <c r="A81">
        <v>1997</v>
      </c>
      <c r="B81" t="s">
        <v>285</v>
      </c>
      <c r="C81" t="s">
        <v>286</v>
      </c>
      <c r="D81" t="s">
        <v>11</v>
      </c>
      <c r="E81" s="1">
        <v>4.7999999999999996E-3</v>
      </c>
      <c r="F81">
        <v>0</v>
      </c>
      <c r="G81" t="str">
        <f>IF(Senat[[#This Row],[MANDATY]] &gt;0,"TAK","NIE")</f>
        <v>NIE</v>
      </c>
      <c r="H81" t="s">
        <v>475</v>
      </c>
    </row>
    <row r="82" spans="1:8" x14ac:dyDescent="0.3">
      <c r="A82">
        <v>1997</v>
      </c>
      <c r="B82" t="s">
        <v>226</v>
      </c>
      <c r="C82" t="s">
        <v>227</v>
      </c>
      <c r="D82" t="s">
        <v>53</v>
      </c>
      <c r="E82" s="1">
        <v>4.5999999999999999E-3</v>
      </c>
      <c r="F82">
        <v>0</v>
      </c>
      <c r="G82" t="str">
        <f>IF(Senat[[#This Row],[MANDATY]] &gt;0,"TAK","NIE")</f>
        <v>NIE</v>
      </c>
      <c r="H82" t="s">
        <v>475</v>
      </c>
    </row>
    <row r="83" spans="1:8" x14ac:dyDescent="0.3">
      <c r="A83">
        <v>1997</v>
      </c>
      <c r="B83" t="s">
        <v>257</v>
      </c>
      <c r="D83" t="s">
        <v>24</v>
      </c>
      <c r="E83" s="1">
        <v>2E-3</v>
      </c>
      <c r="F83">
        <v>0</v>
      </c>
      <c r="G83" t="str">
        <f>IF(Senat[[#This Row],[MANDATY]] &gt;0,"TAK","NIE")</f>
        <v>NIE</v>
      </c>
      <c r="H83" t="s">
        <v>475</v>
      </c>
    </row>
    <row r="84" spans="1:8" x14ac:dyDescent="0.3">
      <c r="A84">
        <v>1997</v>
      </c>
      <c r="B84" t="s">
        <v>284</v>
      </c>
      <c r="C84" t="s">
        <v>282</v>
      </c>
      <c r="D84" t="s">
        <v>24</v>
      </c>
      <c r="E84" s="1">
        <v>5.9999999999999995E-4</v>
      </c>
      <c r="F84">
        <v>0</v>
      </c>
      <c r="G84" t="str">
        <f>IF(Senat[[#This Row],[MANDATY]] &gt;0,"TAK","NIE")</f>
        <v>NIE</v>
      </c>
      <c r="H84" t="s">
        <v>475</v>
      </c>
    </row>
    <row r="85" spans="1:8" x14ac:dyDescent="0.3">
      <c r="A85">
        <v>1997</v>
      </c>
      <c r="B85" t="s">
        <v>419</v>
      </c>
      <c r="E85" s="1">
        <v>9.8400000000000001E-2</v>
      </c>
      <c r="F85">
        <v>0</v>
      </c>
      <c r="G85" t="str">
        <f>IF(Senat[[#This Row],[MANDATY]] &gt;0,"TAK","NIE")</f>
        <v>NIE</v>
      </c>
      <c r="H85" t="s">
        <v>475</v>
      </c>
    </row>
    <row r="86" spans="1:8" x14ac:dyDescent="0.3">
      <c r="A86">
        <v>2001</v>
      </c>
      <c r="B86" t="s">
        <v>295</v>
      </c>
      <c r="C86" t="s">
        <v>296</v>
      </c>
      <c r="D86" t="s">
        <v>24</v>
      </c>
      <c r="E86" s="1">
        <v>0.3891</v>
      </c>
      <c r="F86">
        <v>75</v>
      </c>
      <c r="G86" t="str">
        <f>IF(Senat[[#This Row],[MANDATY]] &gt;0,"TAK","NIE")</f>
        <v>TAK</v>
      </c>
      <c r="H86" t="s">
        <v>475</v>
      </c>
    </row>
    <row r="87" spans="1:8" x14ac:dyDescent="0.3">
      <c r="A87">
        <v>2001</v>
      </c>
      <c r="B87" t="s">
        <v>432</v>
      </c>
      <c r="D87" t="s">
        <v>53</v>
      </c>
      <c r="E87" s="1">
        <v>0.2442</v>
      </c>
      <c r="F87">
        <v>15</v>
      </c>
      <c r="G87" t="str">
        <f>IF(Senat[[#This Row],[MANDATY]] &gt;0,"TAK","NIE")</f>
        <v>TAK</v>
      </c>
      <c r="H87" t="s">
        <v>475</v>
      </c>
    </row>
    <row r="88" spans="1:8" x14ac:dyDescent="0.3">
      <c r="A88">
        <v>2001</v>
      </c>
      <c r="B88" t="s">
        <v>29</v>
      </c>
      <c r="C88" t="s">
        <v>30</v>
      </c>
      <c r="D88" t="s">
        <v>11</v>
      </c>
      <c r="E88" s="1">
        <v>0.1321</v>
      </c>
      <c r="F88">
        <v>4</v>
      </c>
      <c r="G88" t="str">
        <f>IF(Senat[[#This Row],[MANDATY]] &gt;0,"TAK","NIE")</f>
        <v>TAK</v>
      </c>
      <c r="H88" t="s">
        <v>475</v>
      </c>
    </row>
    <row r="89" spans="1:8" x14ac:dyDescent="0.3">
      <c r="A89">
        <v>2001</v>
      </c>
      <c r="B89" t="s">
        <v>257</v>
      </c>
      <c r="D89" t="s">
        <v>24</v>
      </c>
      <c r="E89" s="1">
        <v>4.2799999999999998E-2</v>
      </c>
      <c r="F89">
        <v>2</v>
      </c>
      <c r="G89" t="str">
        <f>IF(Senat[[#This Row],[MANDATY]] &gt;0,"TAK","NIE")</f>
        <v>TAK</v>
      </c>
      <c r="H89" t="s">
        <v>475</v>
      </c>
    </row>
    <row r="90" spans="1:8" x14ac:dyDescent="0.3">
      <c r="A90">
        <v>2001</v>
      </c>
      <c r="B90" t="s">
        <v>298</v>
      </c>
      <c r="C90" t="s">
        <v>299</v>
      </c>
      <c r="D90" t="s">
        <v>33</v>
      </c>
      <c r="E90" s="1">
        <v>4.0500000000000001E-2</v>
      </c>
      <c r="F90">
        <v>2</v>
      </c>
      <c r="G90" t="str">
        <f>IF(Senat[[#This Row],[MANDATY]] &gt;0,"TAK","NIE")</f>
        <v>TAK</v>
      </c>
      <c r="H90" t="s">
        <v>475</v>
      </c>
    </row>
    <row r="91" spans="1:8" x14ac:dyDescent="0.3">
      <c r="A91">
        <v>2001</v>
      </c>
      <c r="B91" t="s">
        <v>433</v>
      </c>
      <c r="D91" t="s">
        <v>33</v>
      </c>
      <c r="E91" s="1">
        <v>5.3E-3</v>
      </c>
      <c r="F91">
        <v>1</v>
      </c>
      <c r="G91" t="str">
        <f>IF(Senat[[#This Row],[MANDATY]] &gt;0,"TAK","NIE")</f>
        <v>TAK</v>
      </c>
      <c r="H91" t="s">
        <v>475</v>
      </c>
    </row>
    <row r="92" spans="1:8" x14ac:dyDescent="0.3">
      <c r="A92">
        <v>2001</v>
      </c>
      <c r="B92" t="s">
        <v>411</v>
      </c>
      <c r="D92" t="s">
        <v>11</v>
      </c>
      <c r="E92" s="1">
        <v>4.1999999999999997E-3</v>
      </c>
      <c r="F92">
        <v>1</v>
      </c>
      <c r="G92" t="str">
        <f>IF(Senat[[#This Row],[MANDATY]] &gt;0,"TAK","NIE")</f>
        <v>TAK</v>
      </c>
      <c r="H92" t="s">
        <v>475</v>
      </c>
    </row>
    <row r="93" spans="1:8" x14ac:dyDescent="0.3">
      <c r="A93">
        <v>2001</v>
      </c>
      <c r="B93" t="s">
        <v>434</v>
      </c>
      <c r="C93" t="s">
        <v>63</v>
      </c>
      <c r="D93" t="s">
        <v>33</v>
      </c>
      <c r="E93" s="1">
        <v>1.7399999999999999E-2</v>
      </c>
      <c r="F93">
        <v>0</v>
      </c>
      <c r="G93" t="str">
        <f>IF(Senat[[#This Row],[MANDATY]] &gt;0,"TAK","NIE")</f>
        <v>NIE</v>
      </c>
      <c r="H93" t="s">
        <v>475</v>
      </c>
    </row>
    <row r="94" spans="1:8" x14ac:dyDescent="0.3">
      <c r="A94">
        <v>2001</v>
      </c>
      <c r="B94" t="s">
        <v>302</v>
      </c>
      <c r="D94" t="s">
        <v>24</v>
      </c>
      <c r="E94" s="1">
        <v>1.0999999999999999E-2</v>
      </c>
      <c r="F94">
        <v>0</v>
      </c>
      <c r="G94" t="str">
        <f>IF(Senat[[#This Row],[MANDATY]] &gt;0,"TAK","NIE")</f>
        <v>NIE</v>
      </c>
      <c r="H94" t="s">
        <v>475</v>
      </c>
    </row>
    <row r="95" spans="1:8" x14ac:dyDescent="0.3">
      <c r="A95">
        <v>2001</v>
      </c>
      <c r="B95" t="s">
        <v>120</v>
      </c>
      <c r="C95" t="s">
        <v>121</v>
      </c>
      <c r="D95" t="s">
        <v>11</v>
      </c>
      <c r="E95" s="1">
        <v>5.4000000000000003E-3</v>
      </c>
      <c r="F95">
        <v>0</v>
      </c>
      <c r="G95" t="str">
        <f>IF(Senat[[#This Row],[MANDATY]] &gt;0,"TAK","NIE")</f>
        <v>NIE</v>
      </c>
      <c r="H95" t="s">
        <v>475</v>
      </c>
    </row>
    <row r="96" spans="1:8" x14ac:dyDescent="0.3">
      <c r="A96">
        <v>2001</v>
      </c>
      <c r="B96" t="s">
        <v>226</v>
      </c>
      <c r="C96" t="s">
        <v>227</v>
      </c>
      <c r="D96" t="s">
        <v>53</v>
      </c>
      <c r="E96" s="1">
        <v>5.1000000000000004E-3</v>
      </c>
      <c r="F96">
        <v>0</v>
      </c>
      <c r="G96" t="str">
        <f>IF(Senat[[#This Row],[MANDATY]] &gt;0,"TAK","NIE")</f>
        <v>NIE</v>
      </c>
      <c r="H96" t="s">
        <v>475</v>
      </c>
    </row>
    <row r="97" spans="1:8" x14ac:dyDescent="0.3">
      <c r="A97">
        <v>2001</v>
      </c>
      <c r="B97" t="s">
        <v>97</v>
      </c>
      <c r="C97" t="s">
        <v>98</v>
      </c>
      <c r="D97" t="s">
        <v>24</v>
      </c>
      <c r="E97" s="1">
        <v>4.8999999999999998E-3</v>
      </c>
      <c r="F97">
        <v>0</v>
      </c>
      <c r="G97" t="str">
        <f>IF(Senat[[#This Row],[MANDATY]] &gt;0,"TAK","NIE")</f>
        <v>NIE</v>
      </c>
      <c r="H97" t="s">
        <v>475</v>
      </c>
    </row>
    <row r="98" spans="1:8" x14ac:dyDescent="0.3">
      <c r="A98">
        <v>2001</v>
      </c>
      <c r="B98" t="s">
        <v>419</v>
      </c>
      <c r="E98" s="1">
        <v>9.8100000000000007E-2</v>
      </c>
      <c r="F98">
        <v>0</v>
      </c>
      <c r="G98" t="str">
        <f>IF(Senat[[#This Row],[MANDATY]] &gt;0,"TAK","NIE")</f>
        <v>NIE</v>
      </c>
      <c r="H98" t="s">
        <v>475</v>
      </c>
    </row>
    <row r="99" spans="1:8" x14ac:dyDescent="0.3">
      <c r="A99">
        <v>2005</v>
      </c>
      <c r="B99" t="s">
        <v>297</v>
      </c>
      <c r="C99" t="s">
        <v>107</v>
      </c>
      <c r="D99" t="s">
        <v>11</v>
      </c>
      <c r="E99" s="1">
        <v>0.20760000000000001</v>
      </c>
      <c r="F99">
        <v>49</v>
      </c>
      <c r="G99" t="str">
        <f>IF(Senat[[#This Row],[MANDATY]] &gt;0,"TAK","NIE")</f>
        <v>TAK</v>
      </c>
      <c r="H99" t="s">
        <v>475</v>
      </c>
    </row>
    <row r="100" spans="1:8" x14ac:dyDescent="0.3">
      <c r="A100">
        <v>2005</v>
      </c>
      <c r="B100" t="s">
        <v>110</v>
      </c>
      <c r="C100" t="s">
        <v>111</v>
      </c>
      <c r="D100" t="s">
        <v>19</v>
      </c>
      <c r="E100" s="1">
        <v>0.16880000000000001</v>
      </c>
      <c r="F100">
        <v>34</v>
      </c>
      <c r="G100" t="str">
        <f>IF(Senat[[#This Row],[MANDATY]] &gt;0,"TAK","NIE")</f>
        <v>TAK</v>
      </c>
      <c r="H100" t="s">
        <v>475</v>
      </c>
    </row>
    <row r="101" spans="1:8" x14ac:dyDescent="0.3">
      <c r="A101">
        <v>2005</v>
      </c>
      <c r="B101" t="s">
        <v>298</v>
      </c>
      <c r="C101" t="s">
        <v>299</v>
      </c>
      <c r="D101" t="s">
        <v>33</v>
      </c>
      <c r="E101" s="1">
        <v>0.1237</v>
      </c>
      <c r="F101">
        <v>7</v>
      </c>
      <c r="G101" t="str">
        <f>IF(Senat[[#This Row],[MANDATY]] &gt;0,"TAK","NIE")</f>
        <v>TAK</v>
      </c>
      <c r="H101" t="s">
        <v>475</v>
      </c>
    </row>
    <row r="102" spans="1:8" x14ac:dyDescent="0.3">
      <c r="A102">
        <v>2005</v>
      </c>
      <c r="B102" t="s">
        <v>257</v>
      </c>
      <c r="D102" t="s">
        <v>24</v>
      </c>
      <c r="E102" s="1">
        <v>8.3400000000000002E-2</v>
      </c>
      <c r="F102">
        <v>3</v>
      </c>
      <c r="G102" t="str">
        <f>IF(Senat[[#This Row],[MANDATY]] &gt;0,"TAK","NIE")</f>
        <v>TAK</v>
      </c>
      <c r="H102" t="s">
        <v>475</v>
      </c>
    </row>
    <row r="103" spans="1:8" x14ac:dyDescent="0.3">
      <c r="A103">
        <v>2005</v>
      </c>
      <c r="B103" t="s">
        <v>29</v>
      </c>
      <c r="C103" t="s">
        <v>30</v>
      </c>
      <c r="D103" t="s">
        <v>11</v>
      </c>
      <c r="E103" s="1">
        <v>5.8500000000000003E-2</v>
      </c>
      <c r="F103">
        <v>2</v>
      </c>
      <c r="G103" t="str">
        <f>IF(Senat[[#This Row],[MANDATY]] &gt;0,"TAK","NIE")</f>
        <v>TAK</v>
      </c>
      <c r="H103" t="s">
        <v>475</v>
      </c>
    </row>
    <row r="104" spans="1:8" x14ac:dyDescent="0.3">
      <c r="A104">
        <v>2005</v>
      </c>
      <c r="B104" t="s">
        <v>435</v>
      </c>
      <c r="D104" t="s">
        <v>11</v>
      </c>
      <c r="E104" s="1">
        <v>6.1999999999999998E-3</v>
      </c>
      <c r="F104">
        <v>1</v>
      </c>
      <c r="G104" t="str">
        <f>IF(Senat[[#This Row],[MANDATY]] &gt;0,"TAK","NIE")</f>
        <v>TAK</v>
      </c>
      <c r="H104" t="s">
        <v>475</v>
      </c>
    </row>
    <row r="105" spans="1:8" x14ac:dyDescent="0.3">
      <c r="A105">
        <v>2005</v>
      </c>
      <c r="B105" t="s">
        <v>436</v>
      </c>
      <c r="D105" t="s">
        <v>19</v>
      </c>
      <c r="E105" s="1">
        <v>4.5999999999999999E-3</v>
      </c>
      <c r="F105">
        <v>1</v>
      </c>
      <c r="G105" t="str">
        <f>IF(Senat[[#This Row],[MANDATY]] &gt;0,"TAK","NIE")</f>
        <v>TAK</v>
      </c>
      <c r="H105" t="s">
        <v>475</v>
      </c>
    </row>
    <row r="106" spans="1:8" x14ac:dyDescent="0.3">
      <c r="A106">
        <v>2005</v>
      </c>
      <c r="B106" t="s">
        <v>437</v>
      </c>
      <c r="D106" t="s">
        <v>19</v>
      </c>
      <c r="E106" s="1">
        <v>4.1999999999999997E-3</v>
      </c>
      <c r="F106">
        <v>1</v>
      </c>
      <c r="G106" t="str">
        <f>IF(Senat[[#This Row],[MANDATY]] &gt;0,"TAK","NIE")</f>
        <v>TAK</v>
      </c>
      <c r="H106" t="s">
        <v>475</v>
      </c>
    </row>
    <row r="107" spans="1:8" x14ac:dyDescent="0.3">
      <c r="A107">
        <v>2005</v>
      </c>
      <c r="B107" t="s">
        <v>438</v>
      </c>
      <c r="D107" t="s">
        <v>53</v>
      </c>
      <c r="E107" s="1">
        <v>1.9E-3</v>
      </c>
      <c r="F107">
        <v>1</v>
      </c>
      <c r="G107" t="str">
        <f>IF(Senat[[#This Row],[MANDATY]] &gt;0,"TAK","NIE")</f>
        <v>TAK</v>
      </c>
      <c r="H107" t="s">
        <v>475</v>
      </c>
    </row>
    <row r="108" spans="1:8" x14ac:dyDescent="0.3">
      <c r="A108">
        <v>2005</v>
      </c>
      <c r="B108" t="s">
        <v>439</v>
      </c>
      <c r="D108" t="s">
        <v>11</v>
      </c>
      <c r="E108" s="1">
        <v>1.9E-3</v>
      </c>
      <c r="F108">
        <v>1</v>
      </c>
      <c r="G108" t="str">
        <f>IF(Senat[[#This Row],[MANDATY]] &gt;0,"TAK","NIE")</f>
        <v>TAK</v>
      </c>
      <c r="H108" t="s">
        <v>475</v>
      </c>
    </row>
    <row r="109" spans="1:8" x14ac:dyDescent="0.3">
      <c r="A109">
        <v>2005</v>
      </c>
      <c r="B109" t="s">
        <v>75</v>
      </c>
      <c r="C109" t="s">
        <v>76</v>
      </c>
      <c r="D109" t="s">
        <v>24</v>
      </c>
      <c r="E109" s="1">
        <v>0.1288</v>
      </c>
      <c r="F109">
        <v>0</v>
      </c>
      <c r="G109" t="str">
        <f>IF(Senat[[#This Row],[MANDATY]] &gt;0,"TAK","NIE")</f>
        <v>NIE</v>
      </c>
      <c r="H109" t="s">
        <v>475</v>
      </c>
    </row>
    <row r="110" spans="1:8" x14ac:dyDescent="0.3">
      <c r="A110">
        <v>2005</v>
      </c>
      <c r="B110" t="s">
        <v>304</v>
      </c>
      <c r="D110" t="s">
        <v>19</v>
      </c>
      <c r="E110" s="1">
        <v>2.8299999999999999E-2</v>
      </c>
      <c r="F110">
        <v>0</v>
      </c>
      <c r="G110" t="str">
        <f>IF(Senat[[#This Row],[MANDATY]] &gt;0,"TAK","NIE")</f>
        <v>NIE</v>
      </c>
      <c r="H110" t="s">
        <v>475</v>
      </c>
    </row>
    <row r="111" spans="1:8" x14ac:dyDescent="0.3">
      <c r="A111">
        <v>2005</v>
      </c>
      <c r="B111" t="s">
        <v>114</v>
      </c>
      <c r="C111" t="s">
        <v>115</v>
      </c>
      <c r="D111" t="s">
        <v>24</v>
      </c>
      <c r="E111" s="1">
        <v>2.3699999999999999E-2</v>
      </c>
      <c r="F111">
        <v>0</v>
      </c>
      <c r="G111" t="str">
        <f>IF(Senat[[#This Row],[MANDATY]] &gt;0,"TAK","NIE")</f>
        <v>NIE</v>
      </c>
      <c r="H111" t="s">
        <v>475</v>
      </c>
    </row>
    <row r="112" spans="1:8" x14ac:dyDescent="0.3">
      <c r="A112">
        <v>2005</v>
      </c>
      <c r="B112" t="s">
        <v>306</v>
      </c>
      <c r="C112" t="s">
        <v>135</v>
      </c>
      <c r="D112" t="s">
        <v>33</v>
      </c>
      <c r="E112" s="1">
        <v>1.55E-2</v>
      </c>
      <c r="F112">
        <v>0</v>
      </c>
      <c r="G112" t="str">
        <f>IF(Senat[[#This Row],[MANDATY]] &gt;0,"TAK","NIE")</f>
        <v>NIE</v>
      </c>
      <c r="H112" t="s">
        <v>475</v>
      </c>
    </row>
    <row r="113" spans="1:8" x14ac:dyDescent="0.3">
      <c r="A113">
        <v>2005</v>
      </c>
      <c r="B113" t="s">
        <v>53</v>
      </c>
      <c r="D113" t="s">
        <v>11</v>
      </c>
      <c r="E113" s="1">
        <v>1.0200000000000001E-2</v>
      </c>
      <c r="F113">
        <v>0</v>
      </c>
      <c r="G113" t="str">
        <f>IF(Senat[[#This Row],[MANDATY]] &gt;0,"TAK","NIE")</f>
        <v>NIE</v>
      </c>
      <c r="H113" t="s">
        <v>475</v>
      </c>
    </row>
    <row r="114" spans="1:8" x14ac:dyDescent="0.3">
      <c r="A114">
        <v>2005</v>
      </c>
      <c r="B114" t="s">
        <v>307</v>
      </c>
      <c r="C114" t="s">
        <v>308</v>
      </c>
      <c r="D114" t="s">
        <v>33</v>
      </c>
      <c r="E114" s="1">
        <v>9.7000000000000003E-3</v>
      </c>
      <c r="F114">
        <v>0</v>
      </c>
      <c r="G114" t="str">
        <f>IF(Senat[[#This Row],[MANDATY]] &gt;0,"TAK","NIE")</f>
        <v>NIE</v>
      </c>
      <c r="H114" t="s">
        <v>475</v>
      </c>
    </row>
    <row r="115" spans="1:8" x14ac:dyDescent="0.3">
      <c r="A115">
        <v>2005</v>
      </c>
      <c r="B115" t="s">
        <v>311</v>
      </c>
      <c r="C115" t="s">
        <v>312</v>
      </c>
      <c r="D115" t="s">
        <v>33</v>
      </c>
      <c r="E115" s="1">
        <v>7.4999999999999997E-3</v>
      </c>
      <c r="F115">
        <v>0</v>
      </c>
      <c r="G115" t="str">
        <f>IF(Senat[[#This Row],[MANDATY]] &gt;0,"TAK","NIE")</f>
        <v>NIE</v>
      </c>
      <c r="H115" t="s">
        <v>475</v>
      </c>
    </row>
    <row r="116" spans="1:8" x14ac:dyDescent="0.3">
      <c r="A116">
        <v>2005</v>
      </c>
      <c r="B116" t="s">
        <v>122</v>
      </c>
      <c r="C116" t="s">
        <v>123</v>
      </c>
      <c r="D116" t="s">
        <v>33</v>
      </c>
      <c r="E116" s="1">
        <v>7.0000000000000001E-3</v>
      </c>
      <c r="F116">
        <v>0</v>
      </c>
      <c r="G116" t="str">
        <f>IF(Senat[[#This Row],[MANDATY]] &gt;0,"TAK","NIE")</f>
        <v>NIE</v>
      </c>
      <c r="H116" t="s">
        <v>475</v>
      </c>
    </row>
    <row r="117" spans="1:8" x14ac:dyDescent="0.3">
      <c r="A117">
        <v>2005</v>
      </c>
      <c r="B117" t="s">
        <v>226</v>
      </c>
      <c r="C117" t="s">
        <v>227</v>
      </c>
      <c r="D117" t="s">
        <v>53</v>
      </c>
      <c r="E117" s="1">
        <v>3.7000000000000002E-3</v>
      </c>
      <c r="F117">
        <v>0</v>
      </c>
      <c r="G117" t="str">
        <f>IF(Senat[[#This Row],[MANDATY]] &gt;0,"TAK","NIE")</f>
        <v>NIE</v>
      </c>
      <c r="H117" t="s">
        <v>475</v>
      </c>
    </row>
    <row r="118" spans="1:8" x14ac:dyDescent="0.3">
      <c r="A118">
        <v>2005</v>
      </c>
      <c r="B118" t="s">
        <v>313</v>
      </c>
      <c r="C118" t="s">
        <v>314</v>
      </c>
      <c r="D118" t="s">
        <v>19</v>
      </c>
      <c r="E118" s="1">
        <v>2.7000000000000001E-3</v>
      </c>
      <c r="F118">
        <v>0</v>
      </c>
      <c r="G118" t="str">
        <f>IF(Senat[[#This Row],[MANDATY]] &gt;0,"TAK","NIE")</f>
        <v>NIE</v>
      </c>
      <c r="H118" t="s">
        <v>475</v>
      </c>
    </row>
    <row r="119" spans="1:8" x14ac:dyDescent="0.3">
      <c r="A119">
        <v>2005</v>
      </c>
      <c r="B119" t="s">
        <v>315</v>
      </c>
      <c r="D119" t="s">
        <v>11</v>
      </c>
      <c r="E119" s="1">
        <v>1.9E-3</v>
      </c>
      <c r="F119">
        <v>0</v>
      </c>
      <c r="G119" t="str">
        <f>IF(Senat[[#This Row],[MANDATY]] &gt;0,"TAK","NIE")</f>
        <v>NIE</v>
      </c>
      <c r="H119" t="s">
        <v>475</v>
      </c>
    </row>
    <row r="120" spans="1:8" x14ac:dyDescent="0.3">
      <c r="A120">
        <v>2005</v>
      </c>
      <c r="B120" t="s">
        <v>321</v>
      </c>
      <c r="D120" t="s">
        <v>53</v>
      </c>
      <c r="E120" s="1">
        <v>8.0000000000000004E-4</v>
      </c>
      <c r="F120">
        <v>0</v>
      </c>
      <c r="G120" t="str">
        <f>IF(Senat[[#This Row],[MANDATY]] &gt;0,"TAK","NIE")</f>
        <v>NIE</v>
      </c>
      <c r="H120" t="s">
        <v>475</v>
      </c>
    </row>
    <row r="121" spans="1:8" x14ac:dyDescent="0.3">
      <c r="A121">
        <v>2005</v>
      </c>
      <c r="B121" t="s">
        <v>309</v>
      </c>
      <c r="C121" t="s">
        <v>310</v>
      </c>
      <c r="D121" t="s">
        <v>24</v>
      </c>
      <c r="E121" s="1">
        <v>5.0000000000000001E-4</v>
      </c>
      <c r="F121">
        <v>0</v>
      </c>
      <c r="G121" t="str">
        <f>IF(Senat[[#This Row],[MANDATY]] &gt;0,"TAK","NIE")</f>
        <v>NIE</v>
      </c>
      <c r="H121" t="s">
        <v>475</v>
      </c>
    </row>
    <row r="122" spans="1:8" x14ac:dyDescent="0.3">
      <c r="A122">
        <v>2005</v>
      </c>
      <c r="B122" t="s">
        <v>440</v>
      </c>
      <c r="D122" t="s">
        <v>33</v>
      </c>
      <c r="E122" s="1">
        <v>4.0000000000000002E-4</v>
      </c>
      <c r="F122">
        <v>0</v>
      </c>
      <c r="G122" t="str">
        <f>IF(Senat[[#This Row],[MANDATY]] &gt;0,"TAK","NIE")</f>
        <v>NIE</v>
      </c>
      <c r="H122" t="s">
        <v>475</v>
      </c>
    </row>
    <row r="123" spans="1:8" x14ac:dyDescent="0.3">
      <c r="A123">
        <v>2005</v>
      </c>
      <c r="B123" t="s">
        <v>419</v>
      </c>
      <c r="E123" s="1">
        <v>9.8500000000000004E-2</v>
      </c>
      <c r="F123">
        <v>0</v>
      </c>
      <c r="G123" t="str">
        <f>IF(Senat[[#This Row],[MANDATY]] &gt;0,"TAK","NIE")</f>
        <v>NIE</v>
      </c>
      <c r="H123" t="s">
        <v>475</v>
      </c>
    </row>
    <row r="124" spans="1:8" x14ac:dyDescent="0.3">
      <c r="A124">
        <v>2007</v>
      </c>
      <c r="B124" t="s">
        <v>110</v>
      </c>
      <c r="C124" t="s">
        <v>111</v>
      </c>
      <c r="D124" t="s">
        <v>11</v>
      </c>
      <c r="E124" s="1">
        <v>0.39140000000000003</v>
      </c>
      <c r="F124">
        <v>60</v>
      </c>
      <c r="G124" t="str">
        <f>IF(Senat[[#This Row],[MANDATY]] &gt;0,"TAK","NIE")</f>
        <v>TAK</v>
      </c>
      <c r="H124" t="s">
        <v>475</v>
      </c>
    </row>
    <row r="125" spans="1:8" x14ac:dyDescent="0.3">
      <c r="A125">
        <v>2007</v>
      </c>
      <c r="B125" t="s">
        <v>297</v>
      </c>
      <c r="C125" t="s">
        <v>107</v>
      </c>
      <c r="D125" t="s">
        <v>11</v>
      </c>
      <c r="E125" s="1">
        <v>0.31380000000000002</v>
      </c>
      <c r="F125">
        <v>39</v>
      </c>
      <c r="G125" t="str">
        <f>IF(Senat[[#This Row],[MANDATY]] &gt;0,"TAK","NIE")</f>
        <v>TAK</v>
      </c>
      <c r="H125" t="s">
        <v>475</v>
      </c>
    </row>
    <row r="126" spans="1:8" x14ac:dyDescent="0.3">
      <c r="A126">
        <v>2007</v>
      </c>
      <c r="B126" t="s">
        <v>441</v>
      </c>
      <c r="D126" t="s">
        <v>24</v>
      </c>
      <c r="E126" s="1">
        <v>5.4000000000000003E-3</v>
      </c>
      <c r="F126">
        <v>1</v>
      </c>
      <c r="G126" t="str">
        <f>IF(Senat[[#This Row],[MANDATY]] &gt;0,"TAK","NIE")</f>
        <v>TAK</v>
      </c>
      <c r="H126" t="s">
        <v>475</v>
      </c>
    </row>
    <row r="127" spans="1:8" x14ac:dyDescent="0.3">
      <c r="A127">
        <v>2007</v>
      </c>
      <c r="B127" t="s">
        <v>322</v>
      </c>
      <c r="C127" t="s">
        <v>323</v>
      </c>
      <c r="D127" t="s">
        <v>24</v>
      </c>
      <c r="E127" s="1">
        <v>0.14599999999999999</v>
      </c>
      <c r="F127">
        <v>0</v>
      </c>
      <c r="G127" t="str">
        <f>IF(Senat[[#This Row],[MANDATY]] &gt;0,"TAK","NIE")</f>
        <v>NIE</v>
      </c>
      <c r="H127" t="s">
        <v>475</v>
      </c>
    </row>
    <row r="128" spans="1:8" x14ac:dyDescent="0.3">
      <c r="A128">
        <v>2007</v>
      </c>
      <c r="B128" t="s">
        <v>29</v>
      </c>
      <c r="C128" t="s">
        <v>30</v>
      </c>
      <c r="D128" t="s">
        <v>11</v>
      </c>
      <c r="E128" s="1">
        <v>8.7999999999999995E-2</v>
      </c>
      <c r="F128">
        <v>0</v>
      </c>
      <c r="G128" t="str">
        <f>IF(Senat[[#This Row],[MANDATY]] &gt;0,"TAK","NIE")</f>
        <v>NIE</v>
      </c>
      <c r="H128" t="s">
        <v>475</v>
      </c>
    </row>
    <row r="129" spans="1:8" x14ac:dyDescent="0.3">
      <c r="A129">
        <v>2007</v>
      </c>
      <c r="B129" t="s">
        <v>257</v>
      </c>
      <c r="D129" t="s">
        <v>24</v>
      </c>
      <c r="E129" s="1">
        <v>1.06E-2</v>
      </c>
      <c r="F129">
        <v>0</v>
      </c>
      <c r="G129" t="str">
        <f>IF(Senat[[#This Row],[MANDATY]] &gt;0,"TAK","NIE")</f>
        <v>NIE</v>
      </c>
      <c r="H129" t="s">
        <v>475</v>
      </c>
    </row>
    <row r="130" spans="1:8" x14ac:dyDescent="0.3">
      <c r="A130">
        <v>2007</v>
      </c>
      <c r="B130" t="s">
        <v>298</v>
      </c>
      <c r="C130" t="s">
        <v>299</v>
      </c>
      <c r="D130" t="s">
        <v>33</v>
      </c>
      <c r="E130" s="1">
        <v>8.9999999999999993E-3</v>
      </c>
      <c r="F130">
        <v>0</v>
      </c>
      <c r="G130" t="str">
        <f>IF(Senat[[#This Row],[MANDATY]] &gt;0,"TAK","NIE")</f>
        <v>NIE</v>
      </c>
      <c r="H130" t="s">
        <v>475</v>
      </c>
    </row>
    <row r="131" spans="1:8" x14ac:dyDescent="0.3">
      <c r="A131">
        <v>2007</v>
      </c>
      <c r="B131" t="s">
        <v>226</v>
      </c>
      <c r="C131" t="s">
        <v>227</v>
      </c>
      <c r="D131" t="s">
        <v>53</v>
      </c>
      <c r="E131" s="1">
        <v>3.2000000000000002E-3</v>
      </c>
      <c r="F131">
        <v>0</v>
      </c>
      <c r="G131" t="str">
        <f>IF(Senat[[#This Row],[MANDATY]] &gt;0,"TAK","NIE")</f>
        <v>NIE</v>
      </c>
      <c r="H131" t="s">
        <v>475</v>
      </c>
    </row>
    <row r="132" spans="1:8" x14ac:dyDescent="0.3">
      <c r="A132">
        <v>2007</v>
      </c>
      <c r="B132" t="s">
        <v>326</v>
      </c>
      <c r="D132" t="s">
        <v>24</v>
      </c>
      <c r="E132" s="1">
        <v>1.5E-3</v>
      </c>
      <c r="F132">
        <v>0</v>
      </c>
      <c r="G132" t="str">
        <f>IF(Senat[[#This Row],[MANDATY]] &gt;0,"TAK","NIE")</f>
        <v>NIE</v>
      </c>
      <c r="H132" t="s">
        <v>475</v>
      </c>
    </row>
    <row r="133" spans="1:8" x14ac:dyDescent="0.3">
      <c r="A133">
        <v>2007</v>
      </c>
      <c r="B133" t="s">
        <v>419</v>
      </c>
      <c r="E133" s="1">
        <v>3.1E-2</v>
      </c>
      <c r="F133">
        <v>0</v>
      </c>
      <c r="G133" t="str">
        <f>IF(Senat[[#This Row],[MANDATY]] &gt;0,"TAK","NIE")</f>
        <v>NIE</v>
      </c>
      <c r="H133" t="s">
        <v>475</v>
      </c>
    </row>
    <row r="134" spans="1:8" x14ac:dyDescent="0.3">
      <c r="A134">
        <v>2011</v>
      </c>
      <c r="B134" t="s">
        <v>110</v>
      </c>
      <c r="C134" t="s">
        <v>111</v>
      </c>
      <c r="D134" t="s">
        <v>11</v>
      </c>
      <c r="E134" s="1">
        <v>0.36599999999999999</v>
      </c>
      <c r="F134">
        <v>63</v>
      </c>
      <c r="G134" t="str">
        <f>IF(Senat[[#This Row],[MANDATY]] &gt;0,"TAK","NIE")</f>
        <v>TAK</v>
      </c>
      <c r="H134" t="s">
        <v>475</v>
      </c>
    </row>
    <row r="135" spans="1:8" x14ac:dyDescent="0.3">
      <c r="A135">
        <v>2011</v>
      </c>
      <c r="B135" t="s">
        <v>297</v>
      </c>
      <c r="C135" t="s">
        <v>107</v>
      </c>
      <c r="D135" t="s">
        <v>11</v>
      </c>
      <c r="E135" s="1">
        <v>0.26939999999999997</v>
      </c>
      <c r="F135">
        <v>31</v>
      </c>
      <c r="G135" t="str">
        <f>IF(Senat[[#This Row],[MANDATY]] &gt;0,"TAK","NIE")</f>
        <v>TAK</v>
      </c>
      <c r="H135" t="s">
        <v>475</v>
      </c>
    </row>
    <row r="136" spans="1:8" x14ac:dyDescent="0.3">
      <c r="A136">
        <v>2011</v>
      </c>
      <c r="B136" t="s">
        <v>29</v>
      </c>
      <c r="C136" t="s">
        <v>30</v>
      </c>
      <c r="D136" t="s">
        <v>53</v>
      </c>
      <c r="E136" s="1">
        <v>9.3799999999999994E-2</v>
      </c>
      <c r="F136">
        <v>2</v>
      </c>
      <c r="G136" t="str">
        <f>IF(Senat[[#This Row],[MANDATY]] &gt;0,"TAK","NIE")</f>
        <v>TAK</v>
      </c>
      <c r="H136" t="s">
        <v>475</v>
      </c>
    </row>
    <row r="137" spans="1:8" x14ac:dyDescent="0.3">
      <c r="A137">
        <v>2011</v>
      </c>
      <c r="B137" t="s">
        <v>442</v>
      </c>
      <c r="D137" t="s">
        <v>11</v>
      </c>
      <c r="E137" s="1">
        <v>1.7999999999999999E-2</v>
      </c>
      <c r="F137">
        <v>1</v>
      </c>
      <c r="G137" t="str">
        <f>IF(Senat[[#This Row],[MANDATY]] &gt;0,"TAK","NIE")</f>
        <v>TAK</v>
      </c>
      <c r="H137" t="s">
        <v>475</v>
      </c>
    </row>
    <row r="138" spans="1:8" x14ac:dyDescent="0.3">
      <c r="A138">
        <v>2011</v>
      </c>
      <c r="B138" t="s">
        <v>443</v>
      </c>
      <c r="D138" t="s">
        <v>24</v>
      </c>
      <c r="E138" s="1">
        <v>7.1999999999999998E-3</v>
      </c>
      <c r="F138">
        <v>1</v>
      </c>
      <c r="G138" t="str">
        <f>IF(Senat[[#This Row],[MANDATY]] &gt;0,"TAK","NIE")</f>
        <v>TAK</v>
      </c>
      <c r="H138" t="s">
        <v>475</v>
      </c>
    </row>
    <row r="139" spans="1:8" x14ac:dyDescent="0.3">
      <c r="A139">
        <v>2011</v>
      </c>
      <c r="B139" t="s">
        <v>444</v>
      </c>
      <c r="D139" t="s">
        <v>19</v>
      </c>
      <c r="E139" s="1">
        <v>5.5999999999999999E-3</v>
      </c>
      <c r="F139">
        <v>1</v>
      </c>
      <c r="G139" t="str">
        <f>IF(Senat[[#This Row],[MANDATY]] &gt;0,"TAK","NIE")</f>
        <v>TAK</v>
      </c>
      <c r="H139" t="s">
        <v>475</v>
      </c>
    </row>
    <row r="140" spans="1:8" x14ac:dyDescent="0.3">
      <c r="A140">
        <v>2011</v>
      </c>
      <c r="B140" t="s">
        <v>445</v>
      </c>
      <c r="D140" t="s">
        <v>24</v>
      </c>
      <c r="E140" s="1">
        <v>2.7000000000000001E-3</v>
      </c>
      <c r="F140">
        <v>1</v>
      </c>
      <c r="G140" t="str">
        <f>IF(Senat[[#This Row],[MANDATY]] &gt;0,"TAK","NIE")</f>
        <v>TAK</v>
      </c>
      <c r="H140" t="s">
        <v>475</v>
      </c>
    </row>
    <row r="141" spans="1:8" x14ac:dyDescent="0.3">
      <c r="A141">
        <v>2011</v>
      </c>
      <c r="B141" t="s">
        <v>75</v>
      </c>
      <c r="C141" t="s">
        <v>76</v>
      </c>
      <c r="D141" t="s">
        <v>24</v>
      </c>
      <c r="E141" s="1">
        <v>0.09</v>
      </c>
      <c r="F141">
        <v>0</v>
      </c>
      <c r="G141" t="str">
        <f>IF(Senat[[#This Row],[MANDATY]] &gt;0,"TAK","NIE")</f>
        <v>NIE</v>
      </c>
      <c r="H141" t="s">
        <v>475</v>
      </c>
    </row>
    <row r="142" spans="1:8" x14ac:dyDescent="0.3">
      <c r="A142">
        <v>2011</v>
      </c>
      <c r="B142" t="s">
        <v>328</v>
      </c>
      <c r="C142" t="s">
        <v>329</v>
      </c>
      <c r="D142" t="s">
        <v>11</v>
      </c>
      <c r="E142" s="1">
        <v>7.4999999999999997E-3</v>
      </c>
      <c r="F142">
        <v>0</v>
      </c>
      <c r="G142" t="str">
        <f>IF(Senat[[#This Row],[MANDATY]] &gt;0,"TAK","NIE")</f>
        <v>NIE</v>
      </c>
      <c r="H142" t="s">
        <v>475</v>
      </c>
    </row>
    <row r="143" spans="1:8" x14ac:dyDescent="0.3">
      <c r="A143">
        <v>2011</v>
      </c>
      <c r="B143" t="s">
        <v>33</v>
      </c>
      <c r="D143" t="s">
        <v>33</v>
      </c>
      <c r="E143" s="1">
        <v>5.7000000000000002E-3</v>
      </c>
      <c r="F143">
        <v>0</v>
      </c>
      <c r="G143" t="str">
        <f>IF(Senat[[#This Row],[MANDATY]] &gt;0,"TAK","NIE")</f>
        <v>NIE</v>
      </c>
      <c r="H143" t="s">
        <v>475</v>
      </c>
    </row>
    <row r="144" spans="1:8" x14ac:dyDescent="0.3">
      <c r="A144">
        <v>2011</v>
      </c>
      <c r="B144" t="s">
        <v>446</v>
      </c>
      <c r="D144" t="s">
        <v>24</v>
      </c>
      <c r="E144" s="1">
        <v>5.3E-3</v>
      </c>
      <c r="F144">
        <v>0</v>
      </c>
      <c r="G144" t="str">
        <f>IF(Senat[[#This Row],[MANDATY]] &gt;0,"TAK","NIE")</f>
        <v>NIE</v>
      </c>
      <c r="H144" t="s">
        <v>475</v>
      </c>
    </row>
    <row r="145" spans="1:8" x14ac:dyDescent="0.3">
      <c r="A145">
        <v>2011</v>
      </c>
      <c r="B145" t="s">
        <v>150</v>
      </c>
      <c r="C145" t="s">
        <v>151</v>
      </c>
      <c r="D145" t="s">
        <v>33</v>
      </c>
      <c r="E145" s="1">
        <v>5.0000000000000001E-3</v>
      </c>
      <c r="F145">
        <v>0</v>
      </c>
      <c r="G145" t="str">
        <f>IF(Senat[[#This Row],[MANDATY]] &gt;0,"TAK","NIE")</f>
        <v>NIE</v>
      </c>
      <c r="H145" t="s">
        <v>475</v>
      </c>
    </row>
    <row r="146" spans="1:8" x14ac:dyDescent="0.3">
      <c r="A146">
        <v>2011</v>
      </c>
      <c r="B146" t="s">
        <v>226</v>
      </c>
      <c r="C146" t="s">
        <v>227</v>
      </c>
      <c r="D146" t="s">
        <v>53</v>
      </c>
      <c r="E146" s="1">
        <v>2.3999999999999998E-3</v>
      </c>
      <c r="F146">
        <v>0</v>
      </c>
      <c r="G146" t="str">
        <f>IF(Senat[[#This Row],[MANDATY]] &gt;0,"TAK","NIE")</f>
        <v>NIE</v>
      </c>
      <c r="H146" t="s">
        <v>475</v>
      </c>
    </row>
    <row r="147" spans="1:8" x14ac:dyDescent="0.3">
      <c r="A147">
        <v>2011</v>
      </c>
      <c r="B147" t="s">
        <v>447</v>
      </c>
      <c r="D147" t="s">
        <v>24</v>
      </c>
      <c r="E147" s="1">
        <v>1.1000000000000001E-3</v>
      </c>
      <c r="F147">
        <v>0</v>
      </c>
      <c r="G147" t="str">
        <f>IF(Senat[[#This Row],[MANDATY]] &gt;0,"TAK","NIE")</f>
        <v>NIE</v>
      </c>
      <c r="H147" t="s">
        <v>475</v>
      </c>
    </row>
    <row r="148" spans="1:8" x14ac:dyDescent="0.3">
      <c r="A148">
        <v>2011</v>
      </c>
      <c r="B148" t="s">
        <v>419</v>
      </c>
      <c r="E148" s="1">
        <v>0.13039999999999999</v>
      </c>
      <c r="F148">
        <v>0</v>
      </c>
      <c r="G148" t="str">
        <f>IF(Senat[[#This Row],[MANDATY]] &gt;0,"TAK","NIE")</f>
        <v>NIE</v>
      </c>
      <c r="H148" t="s">
        <v>475</v>
      </c>
    </row>
    <row r="149" spans="1:8" x14ac:dyDescent="0.3">
      <c r="A149">
        <v>2015</v>
      </c>
      <c r="B149" t="s">
        <v>297</v>
      </c>
      <c r="C149" t="s">
        <v>107</v>
      </c>
      <c r="D149" t="s">
        <v>11</v>
      </c>
      <c r="E149" s="1">
        <v>0.39989999999999998</v>
      </c>
      <c r="F149">
        <v>61</v>
      </c>
      <c r="G149" t="str">
        <f>IF(Senat[[#This Row],[MANDATY]] &gt;0,"TAK","NIE")</f>
        <v>TAK</v>
      </c>
      <c r="H149" t="s">
        <v>475</v>
      </c>
    </row>
    <row r="150" spans="1:8" x14ac:dyDescent="0.3">
      <c r="A150">
        <v>2015</v>
      </c>
      <c r="B150" t="s">
        <v>110</v>
      </c>
      <c r="C150" t="s">
        <v>111</v>
      </c>
      <c r="D150" t="s">
        <v>19</v>
      </c>
      <c r="E150" s="1">
        <v>0.28849999999999998</v>
      </c>
      <c r="F150">
        <v>34</v>
      </c>
      <c r="G150" t="str">
        <f>IF(Senat[[#This Row],[MANDATY]] &gt;0,"TAK","NIE")</f>
        <v>TAK</v>
      </c>
      <c r="H150" t="s">
        <v>475</v>
      </c>
    </row>
    <row r="151" spans="1:8" x14ac:dyDescent="0.3">
      <c r="A151">
        <v>2015</v>
      </c>
      <c r="B151" t="s">
        <v>29</v>
      </c>
      <c r="C151" t="s">
        <v>30</v>
      </c>
      <c r="D151" t="s">
        <v>53</v>
      </c>
      <c r="E151" s="1">
        <v>7.3999999999999996E-2</v>
      </c>
      <c r="F151">
        <v>1</v>
      </c>
      <c r="G151" t="str">
        <f>IF(Senat[[#This Row],[MANDATY]] &gt;0,"TAK","NIE")</f>
        <v>TAK</v>
      </c>
      <c r="H151" t="s">
        <v>475</v>
      </c>
    </row>
    <row r="152" spans="1:8" x14ac:dyDescent="0.3">
      <c r="A152">
        <v>2015</v>
      </c>
      <c r="B152" t="s">
        <v>443</v>
      </c>
      <c r="D152" t="s">
        <v>24</v>
      </c>
      <c r="E152" s="1">
        <v>8.3000000000000001E-3</v>
      </c>
      <c r="F152">
        <v>1</v>
      </c>
      <c r="G152" t="str">
        <f>IF(Senat[[#This Row],[MANDATY]] &gt;0,"TAK","NIE")</f>
        <v>TAK</v>
      </c>
      <c r="H152" t="s">
        <v>475</v>
      </c>
    </row>
    <row r="153" spans="1:8" x14ac:dyDescent="0.3">
      <c r="A153">
        <v>2015</v>
      </c>
      <c r="B153" t="s">
        <v>448</v>
      </c>
      <c r="D153" t="s">
        <v>11</v>
      </c>
      <c r="E153" s="1">
        <v>6.0000000000000001E-3</v>
      </c>
      <c r="F153">
        <v>1</v>
      </c>
      <c r="G153" t="str">
        <f>IF(Senat[[#This Row],[MANDATY]] &gt;0,"TAK","NIE")</f>
        <v>TAK</v>
      </c>
      <c r="H153" t="s">
        <v>475</v>
      </c>
    </row>
    <row r="154" spans="1:8" x14ac:dyDescent="0.3">
      <c r="A154">
        <v>2015</v>
      </c>
      <c r="B154" t="s">
        <v>449</v>
      </c>
      <c r="D154" t="s">
        <v>11</v>
      </c>
      <c r="E154" s="1">
        <v>4.3E-3</v>
      </c>
      <c r="F154">
        <v>1</v>
      </c>
      <c r="G154" t="str">
        <f>IF(Senat[[#This Row],[MANDATY]] &gt;0,"TAK","NIE")</f>
        <v>TAK</v>
      </c>
      <c r="H154" t="s">
        <v>475</v>
      </c>
    </row>
    <row r="155" spans="1:8" x14ac:dyDescent="0.3">
      <c r="A155">
        <v>2015</v>
      </c>
      <c r="B155" t="s">
        <v>450</v>
      </c>
      <c r="D155" t="s">
        <v>33</v>
      </c>
      <c r="E155" s="1">
        <v>2.8999999999999998E-3</v>
      </c>
      <c r="F155">
        <v>1</v>
      </c>
      <c r="G155" t="str">
        <f>IF(Senat[[#This Row],[MANDATY]] &gt;0,"TAK","NIE")</f>
        <v>TAK</v>
      </c>
      <c r="H155" t="s">
        <v>475</v>
      </c>
    </row>
    <row r="156" spans="1:8" x14ac:dyDescent="0.3">
      <c r="A156">
        <v>2015</v>
      </c>
      <c r="B156" t="s">
        <v>334</v>
      </c>
      <c r="C156" t="s">
        <v>451</v>
      </c>
      <c r="D156" t="s">
        <v>24</v>
      </c>
      <c r="E156" s="1">
        <v>3.9699999999999999E-2</v>
      </c>
      <c r="F156">
        <v>0</v>
      </c>
      <c r="G156" t="str">
        <f>IF(Senat[[#This Row],[MANDATY]] &gt;0,"TAK","NIE")</f>
        <v>NIE</v>
      </c>
      <c r="H156" t="s">
        <v>475</v>
      </c>
    </row>
    <row r="157" spans="1:8" x14ac:dyDescent="0.3">
      <c r="A157">
        <v>2015</v>
      </c>
      <c r="B157" t="s">
        <v>332</v>
      </c>
      <c r="C157" t="s">
        <v>333</v>
      </c>
      <c r="D157" t="s">
        <v>11</v>
      </c>
      <c r="E157" s="1">
        <v>2.63E-2</v>
      </c>
      <c r="F157">
        <v>0</v>
      </c>
      <c r="G157" t="str">
        <f>IF(Senat[[#This Row],[MANDATY]] &gt;0,"TAK","NIE")</f>
        <v>NIE</v>
      </c>
      <c r="H157" t="s">
        <v>475</v>
      </c>
    </row>
    <row r="158" spans="1:8" x14ac:dyDescent="0.3">
      <c r="A158">
        <v>2015</v>
      </c>
      <c r="B158" t="s">
        <v>331</v>
      </c>
      <c r="D158" t="s">
        <v>11</v>
      </c>
      <c r="E158" s="1">
        <v>1.38E-2</v>
      </c>
      <c r="F158">
        <v>0</v>
      </c>
      <c r="G158" t="str">
        <f>IF(Senat[[#This Row],[MANDATY]] &gt;0,"TAK","NIE")</f>
        <v>NIE</v>
      </c>
      <c r="H158" t="s">
        <v>475</v>
      </c>
    </row>
    <row r="159" spans="1:8" x14ac:dyDescent="0.3">
      <c r="A159">
        <v>2015</v>
      </c>
      <c r="B159" t="s">
        <v>335</v>
      </c>
      <c r="C159" t="s">
        <v>335</v>
      </c>
      <c r="D159" t="s">
        <v>33</v>
      </c>
      <c r="E159" s="1">
        <v>1.24E-2</v>
      </c>
      <c r="F159">
        <v>0</v>
      </c>
      <c r="G159" t="str">
        <f>IF(Senat[[#This Row],[MANDATY]] &gt;0,"TAK","NIE")</f>
        <v>NIE</v>
      </c>
      <c r="H159" t="s">
        <v>475</v>
      </c>
    </row>
    <row r="160" spans="1:8" x14ac:dyDescent="0.3">
      <c r="A160">
        <v>2015</v>
      </c>
      <c r="B160" t="s">
        <v>339</v>
      </c>
      <c r="D160" t="s">
        <v>11</v>
      </c>
      <c r="E160" s="1">
        <v>7.6E-3</v>
      </c>
      <c r="F160">
        <v>0</v>
      </c>
      <c r="G160" t="str">
        <f>IF(Senat[[#This Row],[MANDATY]] &gt;0,"TAK","NIE")</f>
        <v>NIE</v>
      </c>
      <c r="H160" t="s">
        <v>475</v>
      </c>
    </row>
    <row r="161" spans="1:8" x14ac:dyDescent="0.3">
      <c r="A161">
        <v>2015</v>
      </c>
      <c r="B161" t="s">
        <v>342</v>
      </c>
      <c r="D161" t="s">
        <v>19</v>
      </c>
      <c r="E161" s="1">
        <v>5.5999999999999999E-3</v>
      </c>
      <c r="F161">
        <v>0</v>
      </c>
      <c r="G161" t="str">
        <f>IF(Senat[[#This Row],[MANDATY]] &gt;0,"TAK","NIE")</f>
        <v>NIE</v>
      </c>
      <c r="H161" t="s">
        <v>475</v>
      </c>
    </row>
    <row r="162" spans="1:8" x14ac:dyDescent="0.3">
      <c r="A162">
        <v>2015</v>
      </c>
      <c r="B162" t="s">
        <v>150</v>
      </c>
      <c r="C162" t="s">
        <v>151</v>
      </c>
      <c r="D162" t="s">
        <v>33</v>
      </c>
      <c r="E162" s="1">
        <v>5.3E-3</v>
      </c>
      <c r="F162">
        <v>0</v>
      </c>
      <c r="G162" t="str">
        <f>IF(Senat[[#This Row],[MANDATY]] &gt;0,"TAK","NIE")</f>
        <v>NIE</v>
      </c>
      <c r="H162" t="s">
        <v>475</v>
      </c>
    </row>
    <row r="163" spans="1:8" x14ac:dyDescent="0.3">
      <c r="A163">
        <v>2015</v>
      </c>
      <c r="B163" t="s">
        <v>226</v>
      </c>
      <c r="C163" t="s">
        <v>227</v>
      </c>
      <c r="D163" t="s">
        <v>53</v>
      </c>
      <c r="E163" s="1">
        <v>2.7000000000000001E-3</v>
      </c>
      <c r="F163">
        <v>0</v>
      </c>
      <c r="G163" t="str">
        <f>IF(Senat[[#This Row],[MANDATY]] &gt;0,"TAK","NIE")</f>
        <v>NIE</v>
      </c>
      <c r="H163" t="s">
        <v>475</v>
      </c>
    </row>
    <row r="164" spans="1:8" x14ac:dyDescent="0.3">
      <c r="A164">
        <v>2015</v>
      </c>
      <c r="B164" t="s">
        <v>257</v>
      </c>
      <c r="D164" t="s">
        <v>24</v>
      </c>
      <c r="E164" s="1">
        <v>1.4E-3</v>
      </c>
      <c r="F164">
        <v>0</v>
      </c>
      <c r="G164" t="str">
        <f>IF(Senat[[#This Row],[MANDATY]] &gt;0,"TAK","NIE")</f>
        <v>NIE</v>
      </c>
      <c r="H164" t="s">
        <v>475</v>
      </c>
    </row>
    <row r="165" spans="1:8" x14ac:dyDescent="0.3">
      <c r="A165">
        <v>2015</v>
      </c>
      <c r="B165" t="s">
        <v>341</v>
      </c>
      <c r="C165" t="s">
        <v>452</v>
      </c>
      <c r="D165" t="s">
        <v>33</v>
      </c>
      <c r="E165" s="1">
        <v>1E-3</v>
      </c>
      <c r="F165">
        <v>0</v>
      </c>
      <c r="G165" t="str">
        <f>IF(Senat[[#This Row],[MANDATY]] &gt;0,"TAK","NIE")</f>
        <v>NIE</v>
      </c>
      <c r="H165" t="s">
        <v>475</v>
      </c>
    </row>
    <row r="166" spans="1:8" x14ac:dyDescent="0.3">
      <c r="A166">
        <v>2015</v>
      </c>
      <c r="B166" t="s">
        <v>336</v>
      </c>
      <c r="D166" t="s">
        <v>11</v>
      </c>
      <c r="E166" s="1">
        <v>6.9999999999999999E-4</v>
      </c>
      <c r="F166">
        <v>0</v>
      </c>
      <c r="G166" t="str">
        <f>IF(Senat[[#This Row],[MANDATY]] &gt;0,"TAK","NIE")</f>
        <v>NIE</v>
      </c>
      <c r="H166" t="s">
        <v>475</v>
      </c>
    </row>
    <row r="167" spans="1:8" x14ac:dyDescent="0.3">
      <c r="A167">
        <v>2015</v>
      </c>
      <c r="B167" t="s">
        <v>453</v>
      </c>
      <c r="D167" t="s">
        <v>33</v>
      </c>
      <c r="E167" s="1">
        <v>5.0000000000000001E-4</v>
      </c>
      <c r="F167">
        <v>0</v>
      </c>
      <c r="G167" t="str">
        <f>IF(Senat[[#This Row],[MANDATY]] &gt;0,"TAK","NIE")</f>
        <v>NIE</v>
      </c>
      <c r="H167" t="s">
        <v>475</v>
      </c>
    </row>
    <row r="168" spans="1:8" x14ac:dyDescent="0.3">
      <c r="A168">
        <v>2015</v>
      </c>
      <c r="B168" t="s">
        <v>419</v>
      </c>
      <c r="E168" s="1">
        <v>9.9099999999999994E-2</v>
      </c>
      <c r="F168">
        <v>0</v>
      </c>
      <c r="G168" t="str">
        <f>IF(Senat[[#This Row],[MANDATY]] &gt;0,"TAK","NIE")</f>
        <v>NIE</v>
      </c>
      <c r="H168" t="s">
        <v>475</v>
      </c>
    </row>
    <row r="169" spans="1:8" x14ac:dyDescent="0.3">
      <c r="A169">
        <v>2019</v>
      </c>
      <c r="B169" t="s">
        <v>297</v>
      </c>
      <c r="C169" t="s">
        <v>107</v>
      </c>
      <c r="D169" t="s">
        <v>11</v>
      </c>
      <c r="E169" s="1">
        <v>0.4456</v>
      </c>
      <c r="F169">
        <v>48</v>
      </c>
      <c r="G169" t="str">
        <f>IF(Senat[[#This Row],[MANDATY]] &gt;0,"TAK","NIE")</f>
        <v>TAK</v>
      </c>
      <c r="H169" t="s">
        <v>475</v>
      </c>
    </row>
    <row r="170" spans="1:8" x14ac:dyDescent="0.3">
      <c r="A170">
        <v>2019</v>
      </c>
      <c r="B170" t="s">
        <v>110</v>
      </c>
      <c r="C170" t="s">
        <v>111</v>
      </c>
      <c r="D170" t="s">
        <v>19</v>
      </c>
      <c r="E170" s="1">
        <v>0.35659999999999997</v>
      </c>
      <c r="F170">
        <v>43</v>
      </c>
      <c r="G170" t="str">
        <f>IF(Senat[[#This Row],[MANDATY]] &gt;0,"TAK","NIE")</f>
        <v>TAK</v>
      </c>
      <c r="H170" t="s">
        <v>475</v>
      </c>
    </row>
    <row r="171" spans="1:8" x14ac:dyDescent="0.3">
      <c r="A171">
        <v>2019</v>
      </c>
      <c r="B171" t="s">
        <v>29</v>
      </c>
      <c r="C171" t="s">
        <v>30</v>
      </c>
      <c r="D171" t="s">
        <v>53</v>
      </c>
      <c r="E171" s="1">
        <v>5.7200000000000001E-2</v>
      </c>
      <c r="F171">
        <v>3</v>
      </c>
      <c r="G171" t="str">
        <f>IF(Senat[[#This Row],[MANDATY]] &gt;0,"TAK","NIE")</f>
        <v>TAK</v>
      </c>
      <c r="H171" t="s">
        <v>475</v>
      </c>
    </row>
    <row r="172" spans="1:8" x14ac:dyDescent="0.3">
      <c r="A172">
        <v>2019</v>
      </c>
      <c r="B172" t="s">
        <v>75</v>
      </c>
      <c r="C172" t="s">
        <v>76</v>
      </c>
      <c r="D172" t="s">
        <v>24</v>
      </c>
      <c r="E172" s="1">
        <v>2.2800000000000001E-2</v>
      </c>
      <c r="F172">
        <v>2</v>
      </c>
      <c r="G172" t="str">
        <f>IF(Senat[[#This Row],[MANDATY]] &gt;0,"TAK","NIE")</f>
        <v>TAK</v>
      </c>
      <c r="H172" t="s">
        <v>475</v>
      </c>
    </row>
    <row r="173" spans="1:8" x14ac:dyDescent="0.3">
      <c r="A173">
        <v>2019</v>
      </c>
      <c r="B173" t="s">
        <v>449</v>
      </c>
      <c r="D173" t="s">
        <v>11</v>
      </c>
      <c r="E173" s="1">
        <v>5.7999999999999996E-3</v>
      </c>
      <c r="F173">
        <v>1</v>
      </c>
      <c r="G173" t="str">
        <f>IF(Senat[[#This Row],[MANDATY]] &gt;0,"TAK","NIE")</f>
        <v>TAK</v>
      </c>
      <c r="H173" t="s">
        <v>475</v>
      </c>
    </row>
    <row r="174" spans="1:8" x14ac:dyDescent="0.3">
      <c r="A174">
        <v>2019</v>
      </c>
      <c r="B174" t="s">
        <v>454</v>
      </c>
      <c r="D174" t="s">
        <v>19</v>
      </c>
      <c r="E174" s="1">
        <v>4.4000000000000003E-3</v>
      </c>
      <c r="F174">
        <v>1</v>
      </c>
      <c r="G174" t="str">
        <f>IF(Senat[[#This Row],[MANDATY]] &gt;0,"TAK","NIE")</f>
        <v>TAK</v>
      </c>
      <c r="H174" t="s">
        <v>475</v>
      </c>
    </row>
    <row r="175" spans="1:8" x14ac:dyDescent="0.3">
      <c r="A175">
        <v>2019</v>
      </c>
      <c r="B175" t="s">
        <v>455</v>
      </c>
      <c r="D175" t="s">
        <v>19</v>
      </c>
      <c r="E175" s="1">
        <v>3.5000000000000001E-3</v>
      </c>
      <c r="F175">
        <v>1</v>
      </c>
      <c r="G175" t="str">
        <f>IF(Senat[[#This Row],[MANDATY]] &gt;0,"TAK","NIE")</f>
        <v>TAK</v>
      </c>
      <c r="H175" t="s">
        <v>475</v>
      </c>
    </row>
    <row r="176" spans="1:8" x14ac:dyDescent="0.3">
      <c r="A176">
        <v>2019</v>
      </c>
      <c r="B176" t="s">
        <v>456</v>
      </c>
      <c r="D176" t="s">
        <v>19</v>
      </c>
      <c r="E176" s="1">
        <v>2.5000000000000001E-3</v>
      </c>
      <c r="F176">
        <v>1</v>
      </c>
      <c r="G176" t="str">
        <f>IF(Senat[[#This Row],[MANDATY]] &gt;0,"TAK","NIE")</f>
        <v>TAK</v>
      </c>
      <c r="H176" t="s">
        <v>475</v>
      </c>
    </row>
    <row r="177" spans="1:8" x14ac:dyDescent="0.3">
      <c r="A177">
        <v>2019</v>
      </c>
      <c r="B177" t="s">
        <v>457</v>
      </c>
      <c r="D177" t="s">
        <v>11</v>
      </c>
      <c r="E177" s="1">
        <v>1.8200000000000001E-2</v>
      </c>
      <c r="F177">
        <v>0</v>
      </c>
      <c r="G177" t="str">
        <f>IF(Senat[[#This Row],[MANDATY]] &gt;0,"TAK","NIE")</f>
        <v>NIE</v>
      </c>
      <c r="H177" t="s">
        <v>475</v>
      </c>
    </row>
    <row r="178" spans="1:8" x14ac:dyDescent="0.3">
      <c r="A178">
        <v>2019</v>
      </c>
      <c r="B178" t="s">
        <v>345</v>
      </c>
      <c r="D178" t="s">
        <v>33</v>
      </c>
      <c r="E178" s="1">
        <v>7.9000000000000008E-3</v>
      </c>
      <c r="F178">
        <v>0</v>
      </c>
      <c r="G178" t="str">
        <f>IF(Senat[[#This Row],[MANDATY]] &gt;0,"TAK","NIE")</f>
        <v>NIE</v>
      </c>
      <c r="H178" t="s">
        <v>475</v>
      </c>
    </row>
    <row r="179" spans="1:8" x14ac:dyDescent="0.3">
      <c r="A179">
        <v>2019</v>
      </c>
      <c r="B179" t="s">
        <v>226</v>
      </c>
      <c r="C179" t="s">
        <v>227</v>
      </c>
      <c r="D179" t="s">
        <v>53</v>
      </c>
      <c r="E179" s="1">
        <v>2.7000000000000001E-3</v>
      </c>
      <c r="F179">
        <v>0</v>
      </c>
      <c r="G179" t="str">
        <f>IF(Senat[[#This Row],[MANDATY]] &gt;0,"TAK","NIE")</f>
        <v>NIE</v>
      </c>
      <c r="H179" t="s">
        <v>475</v>
      </c>
    </row>
    <row r="180" spans="1:8" x14ac:dyDescent="0.3">
      <c r="A180">
        <v>2019</v>
      </c>
      <c r="B180" t="s">
        <v>33</v>
      </c>
      <c r="D180" t="s">
        <v>33</v>
      </c>
      <c r="E180" s="1">
        <v>1.1999999999999999E-3</v>
      </c>
      <c r="F180">
        <v>0</v>
      </c>
      <c r="G180" t="str">
        <f>IF(Senat[[#This Row],[MANDATY]] &gt;0,"TAK","NIE")</f>
        <v>NIE</v>
      </c>
      <c r="H180" t="s">
        <v>475</v>
      </c>
    </row>
    <row r="181" spans="1:8" x14ac:dyDescent="0.3">
      <c r="A181">
        <v>2019</v>
      </c>
      <c r="B181" t="s">
        <v>419</v>
      </c>
      <c r="E181" s="1">
        <v>7.1499999999999994E-2</v>
      </c>
      <c r="F181">
        <v>0</v>
      </c>
      <c r="G181" t="str">
        <f>IF(Senat[[#This Row],[MANDATY]] &gt;0,"TAK","NIE")</f>
        <v>NIE</v>
      </c>
      <c r="H181" t="s">
        <v>475</v>
      </c>
    </row>
    <row r="182" spans="1:8" x14ac:dyDescent="0.3">
      <c r="A182">
        <v>2023</v>
      </c>
      <c r="B182" t="s">
        <v>343</v>
      </c>
      <c r="C182" t="s">
        <v>344</v>
      </c>
      <c r="D182" t="s">
        <v>19</v>
      </c>
      <c r="E182" s="1">
        <v>0.28910000000000002</v>
      </c>
      <c r="F182">
        <v>41</v>
      </c>
      <c r="G182" t="str">
        <f>IF(Senat[[#This Row],[MANDATY]] &gt;0,"TAK","NIE")</f>
        <v>TAK</v>
      </c>
      <c r="H182" t="s">
        <v>475</v>
      </c>
    </row>
    <row r="183" spans="1:8" x14ac:dyDescent="0.3">
      <c r="A183">
        <v>2023</v>
      </c>
      <c r="B183" t="s">
        <v>297</v>
      </c>
      <c r="C183" t="s">
        <v>107</v>
      </c>
      <c r="D183" t="s">
        <v>11</v>
      </c>
      <c r="E183" s="1">
        <v>0.34810000000000002</v>
      </c>
      <c r="F183">
        <v>34</v>
      </c>
      <c r="G183" t="str">
        <f>IF(Senat[[#This Row],[MANDATY]] &gt;0,"TAK","NIE")</f>
        <v>TAK</v>
      </c>
      <c r="H183" t="s">
        <v>475</v>
      </c>
    </row>
    <row r="184" spans="1:8" x14ac:dyDescent="0.3">
      <c r="A184">
        <v>2023</v>
      </c>
      <c r="B184" t="s">
        <v>349</v>
      </c>
      <c r="C184" t="s">
        <v>386</v>
      </c>
      <c r="D184" t="s">
        <v>53</v>
      </c>
      <c r="E184" s="1">
        <v>0.115</v>
      </c>
      <c r="F184">
        <v>11</v>
      </c>
      <c r="G184" t="str">
        <f>IF(Senat[[#This Row],[MANDATY]] &gt;0,"TAK","NIE")</f>
        <v>TAK</v>
      </c>
      <c r="H184" t="s">
        <v>475</v>
      </c>
    </row>
    <row r="185" spans="1:8" x14ac:dyDescent="0.3">
      <c r="A185">
        <v>2023</v>
      </c>
      <c r="B185" t="s">
        <v>199</v>
      </c>
      <c r="C185" t="s">
        <v>458</v>
      </c>
      <c r="D185" t="s">
        <v>24</v>
      </c>
      <c r="E185" s="1">
        <v>5.2900000000000003E-2</v>
      </c>
      <c r="F185">
        <v>9</v>
      </c>
      <c r="G185" t="str">
        <f>IF(Senat[[#This Row],[MANDATY]] &gt;0,"TAK","NIE")</f>
        <v>TAK</v>
      </c>
      <c r="H185" t="s">
        <v>475</v>
      </c>
    </row>
    <row r="186" spans="1:8" x14ac:dyDescent="0.3">
      <c r="A186">
        <v>2023</v>
      </c>
      <c r="B186" t="s">
        <v>459</v>
      </c>
      <c r="D186" t="s">
        <v>19</v>
      </c>
      <c r="E186" s="1">
        <v>7.3000000000000001E-3</v>
      </c>
      <c r="F186">
        <v>1</v>
      </c>
      <c r="G186" t="str">
        <f>IF(Senat[[#This Row],[MANDATY]] &gt;0,"TAK","NIE")</f>
        <v>TAK</v>
      </c>
      <c r="H186" t="s">
        <v>475</v>
      </c>
    </row>
    <row r="187" spans="1:8" x14ac:dyDescent="0.3">
      <c r="A187">
        <v>2023</v>
      </c>
      <c r="B187" t="s">
        <v>454</v>
      </c>
      <c r="D187" t="s">
        <v>19</v>
      </c>
      <c r="E187" s="1">
        <v>6.4999999999999997E-3</v>
      </c>
      <c r="F187">
        <v>1</v>
      </c>
      <c r="G187" t="str">
        <f>IF(Senat[[#This Row],[MANDATY]] &gt;0,"TAK","NIE")</f>
        <v>TAK</v>
      </c>
      <c r="H187" t="s">
        <v>475</v>
      </c>
    </row>
    <row r="188" spans="1:8" x14ac:dyDescent="0.3">
      <c r="A188">
        <v>2023</v>
      </c>
      <c r="B188" t="s">
        <v>455</v>
      </c>
      <c r="D188" t="s">
        <v>19</v>
      </c>
      <c r="E188" s="1">
        <v>4.5999999999999999E-3</v>
      </c>
      <c r="F188">
        <v>1</v>
      </c>
      <c r="G188" t="str">
        <f>IF(Senat[[#This Row],[MANDATY]] &gt;0,"TAK","NIE")</f>
        <v>TAK</v>
      </c>
      <c r="H188" t="s">
        <v>475</v>
      </c>
    </row>
    <row r="189" spans="1:8" x14ac:dyDescent="0.3">
      <c r="A189">
        <v>2023</v>
      </c>
      <c r="B189" t="s">
        <v>460</v>
      </c>
      <c r="D189" t="s">
        <v>11</v>
      </c>
      <c r="E189" s="1">
        <v>3.8E-3</v>
      </c>
      <c r="F189">
        <v>1</v>
      </c>
      <c r="G189" t="str">
        <f>IF(Senat[[#This Row],[MANDATY]] &gt;0,"TAK","NIE")</f>
        <v>TAK</v>
      </c>
      <c r="H189" t="s">
        <v>475</v>
      </c>
    </row>
    <row r="190" spans="1:8" x14ac:dyDescent="0.3">
      <c r="A190">
        <v>2023</v>
      </c>
      <c r="B190" t="s">
        <v>461</v>
      </c>
      <c r="D190" t="s">
        <v>53</v>
      </c>
      <c r="E190" s="1">
        <v>2.3999999999999998E-3</v>
      </c>
      <c r="F190">
        <v>1</v>
      </c>
      <c r="G190" t="str">
        <f>IF(Senat[[#This Row],[MANDATY]] &gt;0,"TAK","NIE")</f>
        <v>TAK</v>
      </c>
      <c r="H190" t="s">
        <v>475</v>
      </c>
    </row>
    <row r="191" spans="1:8" x14ac:dyDescent="0.3">
      <c r="A191">
        <v>2023</v>
      </c>
      <c r="B191" t="s">
        <v>345</v>
      </c>
      <c r="D191" t="s">
        <v>33</v>
      </c>
      <c r="E191" s="1">
        <v>6.7500000000000004E-2</v>
      </c>
      <c r="F191">
        <v>0</v>
      </c>
      <c r="G191" t="str">
        <f>IF(Senat[[#This Row],[MANDATY]] &gt;0,"TAK","NIE")</f>
        <v>NIE</v>
      </c>
      <c r="H191" t="s">
        <v>475</v>
      </c>
    </row>
    <row r="192" spans="1:8" x14ac:dyDescent="0.3">
      <c r="A192">
        <v>2023</v>
      </c>
      <c r="B192" t="s">
        <v>210</v>
      </c>
      <c r="D192" t="s">
        <v>11</v>
      </c>
      <c r="E192" s="1">
        <v>4.9099999999999998E-2</v>
      </c>
      <c r="F192">
        <v>0</v>
      </c>
      <c r="G192" t="str">
        <f>IF(Senat[[#This Row],[MANDATY]] &gt;0,"TAK","NIE")</f>
        <v>NIE</v>
      </c>
      <c r="H192" t="s">
        <v>475</v>
      </c>
    </row>
    <row r="193" spans="1:8" x14ac:dyDescent="0.3">
      <c r="A193">
        <v>2023</v>
      </c>
      <c r="B193" t="s">
        <v>462</v>
      </c>
      <c r="D193" t="s">
        <v>11</v>
      </c>
      <c r="E193" s="1">
        <v>4.4999999999999997E-3</v>
      </c>
      <c r="F193">
        <v>0</v>
      </c>
      <c r="G193" t="str">
        <f>IF(Senat[[#This Row],[MANDATY]] &gt;0,"TAK","NIE")</f>
        <v>NIE</v>
      </c>
      <c r="H193" t="s">
        <v>475</v>
      </c>
    </row>
    <row r="194" spans="1:8" x14ac:dyDescent="0.3">
      <c r="A194">
        <v>2023</v>
      </c>
      <c r="B194" t="s">
        <v>463</v>
      </c>
      <c r="D194" t="s">
        <v>33</v>
      </c>
      <c r="E194" s="1">
        <v>2.7000000000000001E-3</v>
      </c>
      <c r="F194">
        <v>0</v>
      </c>
      <c r="G194" t="str">
        <f>IF(Senat[[#This Row],[MANDATY]] &gt;0,"TAK","NIE")</f>
        <v>NIE</v>
      </c>
      <c r="H194" t="s">
        <v>475</v>
      </c>
    </row>
    <row r="195" spans="1:8" x14ac:dyDescent="0.3">
      <c r="A195">
        <v>2023</v>
      </c>
      <c r="B195" t="s">
        <v>351</v>
      </c>
      <c r="C195" t="s">
        <v>352</v>
      </c>
      <c r="D195" t="s">
        <v>33</v>
      </c>
      <c r="E195" s="1">
        <v>2.5999999999999999E-3</v>
      </c>
      <c r="F195">
        <v>0</v>
      </c>
      <c r="G195" t="str">
        <f>IF(Senat[[#This Row],[MANDATY]] &gt;0,"TAK","NIE")</f>
        <v>NIE</v>
      </c>
      <c r="H195" t="s">
        <v>475</v>
      </c>
    </row>
    <row r="196" spans="1:8" x14ac:dyDescent="0.3">
      <c r="A196">
        <v>2023</v>
      </c>
      <c r="B196" t="s">
        <v>464</v>
      </c>
      <c r="C196" t="s">
        <v>465</v>
      </c>
      <c r="D196" t="s">
        <v>33</v>
      </c>
      <c r="E196" s="1">
        <v>2.3999999999999998E-3</v>
      </c>
      <c r="F196">
        <v>0</v>
      </c>
      <c r="G196" t="str">
        <f>IF(Senat[[#This Row],[MANDATY]] &gt;0,"TAK","NIE")</f>
        <v>NIE</v>
      </c>
      <c r="H196" t="s">
        <v>475</v>
      </c>
    </row>
    <row r="197" spans="1:8" x14ac:dyDescent="0.3">
      <c r="A197">
        <v>2023</v>
      </c>
      <c r="B197" t="s">
        <v>466</v>
      </c>
      <c r="D197" t="s">
        <v>53</v>
      </c>
      <c r="E197" s="1">
        <v>2.3E-3</v>
      </c>
      <c r="F197">
        <v>0</v>
      </c>
      <c r="G197" t="str">
        <f>IF(Senat[[#This Row],[MANDATY]] &gt;0,"TAK","NIE")</f>
        <v>NIE</v>
      </c>
      <c r="H197" t="s">
        <v>475</v>
      </c>
    </row>
    <row r="198" spans="1:8" x14ac:dyDescent="0.3">
      <c r="A198">
        <v>2023</v>
      </c>
      <c r="B198" t="s">
        <v>467</v>
      </c>
      <c r="C198" t="s">
        <v>468</v>
      </c>
      <c r="D198" t="s">
        <v>33</v>
      </c>
      <c r="E198" s="1">
        <v>2E-3</v>
      </c>
      <c r="F198">
        <v>0</v>
      </c>
      <c r="G198" t="str">
        <f>IF(Senat[[#This Row],[MANDATY]] &gt;0,"TAK","NIE")</f>
        <v>NIE</v>
      </c>
      <c r="H198" t="s">
        <v>475</v>
      </c>
    </row>
    <row r="199" spans="1:8" x14ac:dyDescent="0.3">
      <c r="A199">
        <v>2023</v>
      </c>
      <c r="B199" t="s">
        <v>469</v>
      </c>
      <c r="D199" t="s">
        <v>11</v>
      </c>
      <c r="E199" s="1">
        <v>1.9E-3</v>
      </c>
      <c r="F199">
        <v>0</v>
      </c>
      <c r="G199" t="str">
        <f>IF(Senat[[#This Row],[MANDATY]] &gt;0,"TAK","NIE")</f>
        <v>NIE</v>
      </c>
      <c r="H199" t="s">
        <v>475</v>
      </c>
    </row>
    <row r="200" spans="1:8" x14ac:dyDescent="0.3">
      <c r="A200">
        <v>2023</v>
      </c>
      <c r="B200" t="s">
        <v>194</v>
      </c>
      <c r="D200" t="s">
        <v>53</v>
      </c>
      <c r="E200" s="1">
        <v>1.4E-3</v>
      </c>
      <c r="F200">
        <v>0</v>
      </c>
      <c r="G200" t="str">
        <f>IF(Senat[[#This Row],[MANDATY]] &gt;0,"TAK","NIE")</f>
        <v>NIE</v>
      </c>
      <c r="H200" t="s">
        <v>475</v>
      </c>
    </row>
    <row r="201" spans="1:8" x14ac:dyDescent="0.3">
      <c r="A201">
        <v>2023</v>
      </c>
      <c r="B201" t="s">
        <v>226</v>
      </c>
      <c r="C201" t="s">
        <v>227</v>
      </c>
      <c r="D201" t="s">
        <v>53</v>
      </c>
      <c r="E201" s="1">
        <v>1.4E-3</v>
      </c>
      <c r="F201">
        <v>0</v>
      </c>
      <c r="G201" t="str">
        <f>IF(Senat[[#This Row],[MANDATY]] &gt;0,"TAK","NIE")</f>
        <v>NIE</v>
      </c>
      <c r="H201" t="s">
        <v>475</v>
      </c>
    </row>
    <row r="202" spans="1:8" x14ac:dyDescent="0.3">
      <c r="A202">
        <v>2023</v>
      </c>
      <c r="B202" t="s">
        <v>470</v>
      </c>
      <c r="C202" t="s">
        <v>471</v>
      </c>
      <c r="D202" t="s">
        <v>33</v>
      </c>
      <c r="E202" s="1">
        <v>1.1999999999999999E-3</v>
      </c>
      <c r="F202">
        <v>0</v>
      </c>
      <c r="G202" t="str">
        <f>IF(Senat[[#This Row],[MANDATY]] &gt;0,"TAK","NIE")</f>
        <v>NIE</v>
      </c>
      <c r="H202" t="s">
        <v>475</v>
      </c>
    </row>
    <row r="203" spans="1:8" x14ac:dyDescent="0.3">
      <c r="A203">
        <v>2023</v>
      </c>
      <c r="B203" t="s">
        <v>353</v>
      </c>
      <c r="D203" t="s">
        <v>19</v>
      </c>
      <c r="E203" s="1">
        <v>1E-3</v>
      </c>
      <c r="F203">
        <v>0</v>
      </c>
      <c r="G203" t="str">
        <f>IF(Senat[[#This Row],[MANDATY]] &gt;0,"TAK","NIE")</f>
        <v>NIE</v>
      </c>
      <c r="H203" t="s">
        <v>475</v>
      </c>
    </row>
    <row r="204" spans="1:8" x14ac:dyDescent="0.3">
      <c r="A204">
        <v>2023</v>
      </c>
      <c r="B204" t="s">
        <v>357</v>
      </c>
      <c r="C204" t="s">
        <v>358</v>
      </c>
      <c r="D204" t="s">
        <v>33</v>
      </c>
      <c r="E204" s="1">
        <v>6.9999999999999999E-4</v>
      </c>
      <c r="F204">
        <v>0</v>
      </c>
      <c r="G204" t="str">
        <f>IF(Senat[[#This Row],[MANDATY]] &gt;0,"TAK","NIE")</f>
        <v>NIE</v>
      </c>
      <c r="H204" t="s">
        <v>475</v>
      </c>
    </row>
    <row r="205" spans="1:8" x14ac:dyDescent="0.3">
      <c r="A205">
        <v>2023</v>
      </c>
      <c r="B205" t="s">
        <v>472</v>
      </c>
      <c r="D205" t="s">
        <v>33</v>
      </c>
      <c r="E205" s="1">
        <v>5.9999999999999995E-4</v>
      </c>
      <c r="F205">
        <v>0</v>
      </c>
      <c r="G205" t="str">
        <f>IF(Senat[[#This Row],[MANDATY]] &gt;0,"TAK","NIE")</f>
        <v>NIE</v>
      </c>
      <c r="H205" t="s">
        <v>475</v>
      </c>
    </row>
    <row r="206" spans="1:8" x14ac:dyDescent="0.3">
      <c r="A206">
        <v>2023</v>
      </c>
      <c r="B206" t="s">
        <v>355</v>
      </c>
      <c r="D206" t="s">
        <v>33</v>
      </c>
      <c r="E206" s="1">
        <v>1E-4</v>
      </c>
      <c r="F206">
        <v>0</v>
      </c>
      <c r="G206" t="str">
        <f>IF(Senat[[#This Row],[MANDATY]] &gt;0,"TAK","NIE")</f>
        <v>NIE</v>
      </c>
      <c r="H206" t="s">
        <v>475</v>
      </c>
    </row>
    <row r="207" spans="1:8" x14ac:dyDescent="0.3">
      <c r="A207">
        <v>2023</v>
      </c>
      <c r="B207" t="s">
        <v>419</v>
      </c>
      <c r="E207" s="1">
        <v>2.0500000000000001E-2</v>
      </c>
      <c r="F207">
        <v>0</v>
      </c>
      <c r="G207" t="str">
        <f>IF(Senat[[#This Row],[MANDATY]] &gt;0,"TAK","NIE")</f>
        <v>NIE</v>
      </c>
      <c r="H207" t="s">
        <v>475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E607-925D-4CFA-8BB4-411471BC1BA5}">
  <dimension ref="A1:H66"/>
  <sheetViews>
    <sheetView workbookViewId="0">
      <selection activeCell="F20" sqref="F20"/>
    </sheetView>
  </sheetViews>
  <sheetFormatPr defaultRowHeight="14.4" x14ac:dyDescent="0.3"/>
  <cols>
    <col min="4" max="4" width="10.88671875" customWidth="1"/>
    <col min="6" max="6" width="11" customWidth="1"/>
    <col min="7" max="7" width="16.77734375" customWidth="1"/>
    <col min="8" max="8" width="13.77734375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4</v>
      </c>
      <c r="E1" t="s">
        <v>211</v>
      </c>
      <c r="F1" t="s">
        <v>212</v>
      </c>
      <c r="G1" t="s">
        <v>398</v>
      </c>
      <c r="H1" t="s">
        <v>473</v>
      </c>
    </row>
    <row r="2" spans="1:8" x14ac:dyDescent="0.3">
      <c r="A2">
        <v>2004</v>
      </c>
      <c r="B2" t="s">
        <v>110</v>
      </c>
      <c r="C2" t="s">
        <v>111</v>
      </c>
      <c r="D2" t="s">
        <v>11</v>
      </c>
      <c r="E2" s="1">
        <v>0.24099999999999999</v>
      </c>
      <c r="F2">
        <v>15</v>
      </c>
      <c r="G2" t="str">
        <f>IF(Euro[[#This Row],[MANDATY]]&gt;0,"TAK","NIE")</f>
        <v>TAK</v>
      </c>
      <c r="H2" t="s">
        <v>476</v>
      </c>
    </row>
    <row r="3" spans="1:8" x14ac:dyDescent="0.3">
      <c r="A3">
        <v>2004</v>
      </c>
      <c r="B3" t="s">
        <v>298</v>
      </c>
      <c r="C3" t="s">
        <v>299</v>
      </c>
      <c r="D3" t="s">
        <v>33</v>
      </c>
      <c r="E3" s="1">
        <v>0.15920000000000001</v>
      </c>
      <c r="F3">
        <v>10</v>
      </c>
      <c r="G3" t="str">
        <f>IF(Euro[[#This Row],[MANDATY]]&gt;0,"TAK","NIE")</f>
        <v>TAK</v>
      </c>
      <c r="H3" t="s">
        <v>476</v>
      </c>
    </row>
    <row r="4" spans="1:8" x14ac:dyDescent="0.3">
      <c r="A4">
        <v>2004</v>
      </c>
      <c r="B4" t="s">
        <v>297</v>
      </c>
      <c r="C4" t="s">
        <v>107</v>
      </c>
      <c r="D4" t="s">
        <v>33</v>
      </c>
      <c r="E4" s="1">
        <v>0.12670000000000001</v>
      </c>
      <c r="F4">
        <v>7</v>
      </c>
      <c r="G4" t="str">
        <f>IF(Euro[[#This Row],[MANDATY]]&gt;0,"TAK","NIE")</f>
        <v>TAK</v>
      </c>
      <c r="H4" t="s">
        <v>476</v>
      </c>
    </row>
    <row r="5" spans="1:8" x14ac:dyDescent="0.3">
      <c r="A5">
        <v>2004</v>
      </c>
      <c r="B5" t="s">
        <v>257</v>
      </c>
      <c r="D5" t="s">
        <v>24</v>
      </c>
      <c r="E5" s="1">
        <v>0.10780000000000001</v>
      </c>
      <c r="F5">
        <v>6</v>
      </c>
      <c r="G5" t="str">
        <f>IF(Euro[[#This Row],[MANDATY]]&gt;0,"TAK","NIE")</f>
        <v>TAK</v>
      </c>
      <c r="H5" t="s">
        <v>476</v>
      </c>
    </row>
    <row r="6" spans="1:8" x14ac:dyDescent="0.3">
      <c r="A6">
        <v>2004</v>
      </c>
      <c r="B6" t="s">
        <v>295</v>
      </c>
      <c r="C6" t="s">
        <v>296</v>
      </c>
      <c r="D6" t="s">
        <v>24</v>
      </c>
      <c r="E6" s="1">
        <v>9.35E-2</v>
      </c>
      <c r="F6">
        <v>5</v>
      </c>
      <c r="G6" t="str">
        <f>IF(Euro[[#This Row],[MANDATY]]&gt;0,"TAK","NIE")</f>
        <v>TAK</v>
      </c>
      <c r="H6" t="s">
        <v>476</v>
      </c>
    </row>
    <row r="7" spans="1:8" x14ac:dyDescent="0.3">
      <c r="A7">
        <v>2004</v>
      </c>
      <c r="B7" t="s">
        <v>277</v>
      </c>
      <c r="C7" t="s">
        <v>44</v>
      </c>
      <c r="D7" t="s">
        <v>53</v>
      </c>
      <c r="E7" s="1">
        <v>7.3300000000000004E-2</v>
      </c>
      <c r="F7">
        <v>4</v>
      </c>
      <c r="G7" t="str">
        <f>IF(Euro[[#This Row],[MANDATY]]&gt;0,"TAK","NIE")</f>
        <v>TAK</v>
      </c>
      <c r="H7" t="s">
        <v>476</v>
      </c>
    </row>
    <row r="8" spans="1:8" x14ac:dyDescent="0.3">
      <c r="A8">
        <v>2004</v>
      </c>
      <c r="B8" t="s">
        <v>29</v>
      </c>
      <c r="C8" t="s">
        <v>30</v>
      </c>
      <c r="D8" t="s">
        <v>53</v>
      </c>
      <c r="E8" s="1">
        <v>6.3399999999999998E-2</v>
      </c>
      <c r="F8">
        <v>4</v>
      </c>
      <c r="G8" t="str">
        <f>IF(Euro[[#This Row],[MANDATY]]&gt;0,"TAK","NIE")</f>
        <v>TAK</v>
      </c>
      <c r="H8" t="s">
        <v>476</v>
      </c>
    </row>
    <row r="9" spans="1:8" x14ac:dyDescent="0.3">
      <c r="A9">
        <v>2004</v>
      </c>
      <c r="B9" t="s">
        <v>114</v>
      </c>
      <c r="C9" t="s">
        <v>115</v>
      </c>
      <c r="D9" t="s">
        <v>24</v>
      </c>
      <c r="E9" s="1">
        <v>5.33E-2</v>
      </c>
      <c r="F9">
        <v>3</v>
      </c>
      <c r="G9" t="str">
        <f>IF(Euro[[#This Row],[MANDATY]]&gt;0,"TAK","NIE")</f>
        <v>TAK</v>
      </c>
      <c r="H9" t="s">
        <v>476</v>
      </c>
    </row>
    <row r="10" spans="1:8" x14ac:dyDescent="0.3">
      <c r="A10">
        <v>2004</v>
      </c>
      <c r="B10" t="s">
        <v>62</v>
      </c>
      <c r="C10" t="s">
        <v>63</v>
      </c>
      <c r="D10" t="s">
        <v>33</v>
      </c>
      <c r="E10" s="1">
        <v>1.8700000000000001E-2</v>
      </c>
      <c r="F10">
        <v>0</v>
      </c>
      <c r="G10" t="str">
        <f>IF(Euro[[#This Row],[MANDATY]]&gt;0,"TAK","NIE")</f>
        <v>NIE</v>
      </c>
      <c r="H10" t="s">
        <v>476</v>
      </c>
    </row>
    <row r="11" spans="1:8" x14ac:dyDescent="0.3">
      <c r="A11">
        <v>2004</v>
      </c>
      <c r="B11" t="s">
        <v>359</v>
      </c>
      <c r="C11" t="s">
        <v>360</v>
      </c>
      <c r="D11" t="s">
        <v>53</v>
      </c>
      <c r="E11" s="1">
        <v>1.5599999999999999E-2</v>
      </c>
      <c r="F11">
        <v>0</v>
      </c>
      <c r="G11" t="str">
        <f>IF(Euro[[#This Row],[MANDATY]]&gt;0,"TAK","NIE")</f>
        <v>NIE</v>
      </c>
      <c r="H11" t="s">
        <v>476</v>
      </c>
    </row>
    <row r="12" spans="1:8" x14ac:dyDescent="0.3">
      <c r="A12">
        <v>2004</v>
      </c>
      <c r="B12" t="s">
        <v>361</v>
      </c>
      <c r="C12" t="s">
        <v>362</v>
      </c>
      <c r="D12" t="s">
        <v>53</v>
      </c>
      <c r="E12" s="1">
        <v>1.4500000000000001E-2</v>
      </c>
      <c r="F12">
        <v>0</v>
      </c>
      <c r="G12" t="str">
        <f>IF(Euro[[#This Row],[MANDATY]]&gt;0,"TAK","NIE")</f>
        <v>NIE</v>
      </c>
      <c r="H12" t="s">
        <v>476</v>
      </c>
    </row>
    <row r="13" spans="1:8" x14ac:dyDescent="0.3">
      <c r="A13">
        <v>2004</v>
      </c>
      <c r="B13" t="s">
        <v>363</v>
      </c>
      <c r="C13" t="s">
        <v>364</v>
      </c>
      <c r="D13" t="s">
        <v>53</v>
      </c>
      <c r="E13" s="1">
        <v>8.0000000000000002E-3</v>
      </c>
      <c r="F13">
        <v>0</v>
      </c>
      <c r="G13" t="str">
        <f>IF(Euro[[#This Row],[MANDATY]]&gt;0,"TAK","NIE")</f>
        <v>NIE</v>
      </c>
      <c r="H13" t="s">
        <v>476</v>
      </c>
    </row>
    <row r="14" spans="1:8" x14ac:dyDescent="0.3">
      <c r="A14">
        <v>2004</v>
      </c>
      <c r="B14" t="s">
        <v>365</v>
      </c>
      <c r="D14" t="s">
        <v>24</v>
      </c>
      <c r="E14" s="1">
        <v>6.1000000000000004E-3</v>
      </c>
      <c r="F14">
        <v>0</v>
      </c>
      <c r="G14" t="str">
        <f>IF(Euro[[#This Row],[MANDATY]]&gt;0,"TAK","NIE")</f>
        <v>NIE</v>
      </c>
      <c r="H14" t="s">
        <v>476</v>
      </c>
    </row>
    <row r="15" spans="1:8" x14ac:dyDescent="0.3">
      <c r="A15">
        <v>2004</v>
      </c>
      <c r="B15" t="s">
        <v>313</v>
      </c>
      <c r="C15" t="s">
        <v>314</v>
      </c>
      <c r="D15" t="s">
        <v>53</v>
      </c>
      <c r="E15" s="1">
        <v>5.7999999999999996E-3</v>
      </c>
      <c r="F15">
        <v>0</v>
      </c>
      <c r="G15" t="str">
        <f>IF(Euro[[#This Row],[MANDATY]]&gt;0,"TAK","NIE")</f>
        <v>NIE</v>
      </c>
      <c r="H15" t="s">
        <v>476</v>
      </c>
    </row>
    <row r="16" spans="1:8" x14ac:dyDescent="0.3">
      <c r="A16">
        <v>2004</v>
      </c>
      <c r="B16" t="s">
        <v>309</v>
      </c>
      <c r="C16" t="s">
        <v>310</v>
      </c>
      <c r="D16" t="s">
        <v>24</v>
      </c>
      <c r="E16" s="1">
        <v>5.4000000000000003E-3</v>
      </c>
      <c r="F16">
        <v>0</v>
      </c>
      <c r="G16" t="str">
        <f>IF(Euro[[#This Row],[MANDATY]]&gt;0,"TAK","NIE")</f>
        <v>NIE</v>
      </c>
      <c r="H16" t="s">
        <v>476</v>
      </c>
    </row>
    <row r="17" spans="1:8" x14ac:dyDescent="0.3">
      <c r="A17">
        <v>2004</v>
      </c>
      <c r="B17" t="s">
        <v>366</v>
      </c>
      <c r="C17" t="s">
        <v>367</v>
      </c>
      <c r="D17" t="s">
        <v>24</v>
      </c>
      <c r="E17" s="1">
        <v>3.0000000000000001E-3</v>
      </c>
      <c r="F17">
        <v>0</v>
      </c>
      <c r="G17" t="str">
        <f>IF(Euro[[#This Row],[MANDATY]]&gt;0,"TAK","NIE")</f>
        <v>NIE</v>
      </c>
      <c r="H17" t="s">
        <v>476</v>
      </c>
    </row>
    <row r="18" spans="1:8" x14ac:dyDescent="0.3">
      <c r="A18">
        <v>2004</v>
      </c>
      <c r="B18" t="s">
        <v>368</v>
      </c>
      <c r="D18" t="s">
        <v>24</v>
      </c>
      <c r="E18" s="1">
        <v>2.7000000000000001E-3</v>
      </c>
      <c r="F18">
        <v>0</v>
      </c>
      <c r="G18" t="str">
        <f>IF(Euro[[#This Row],[MANDATY]]&gt;0,"TAK","NIE")</f>
        <v>NIE</v>
      </c>
      <c r="H18" t="s">
        <v>476</v>
      </c>
    </row>
    <row r="19" spans="1:8" x14ac:dyDescent="0.3">
      <c r="A19">
        <v>2004</v>
      </c>
      <c r="B19" t="s">
        <v>369</v>
      </c>
      <c r="C19" t="s">
        <v>370</v>
      </c>
      <c r="D19" t="s">
        <v>24</v>
      </c>
      <c r="E19" s="1">
        <v>8.9999999999999998E-4</v>
      </c>
      <c r="F19">
        <v>0</v>
      </c>
      <c r="G19" t="str">
        <f>IF(Euro[[#This Row],[MANDATY]]&gt;0,"TAK","NIE")</f>
        <v>NIE</v>
      </c>
      <c r="H19" t="s">
        <v>476</v>
      </c>
    </row>
    <row r="20" spans="1:8" x14ac:dyDescent="0.3">
      <c r="A20">
        <v>2004</v>
      </c>
      <c r="B20" t="s">
        <v>371</v>
      </c>
      <c r="D20" t="s">
        <v>53</v>
      </c>
      <c r="E20" s="1">
        <v>5.0000000000000001E-4</v>
      </c>
      <c r="F20">
        <v>0</v>
      </c>
      <c r="G20" t="str">
        <f>IF(Euro[[#This Row],[MANDATY]]&gt;0,"TAK","NIE")</f>
        <v>NIE</v>
      </c>
      <c r="H20" t="s">
        <v>476</v>
      </c>
    </row>
    <row r="21" spans="1:8" x14ac:dyDescent="0.3">
      <c r="A21">
        <v>2004</v>
      </c>
      <c r="B21" t="s">
        <v>317</v>
      </c>
      <c r="C21" t="s">
        <v>318</v>
      </c>
      <c r="D21" t="s">
        <v>33</v>
      </c>
      <c r="E21" s="1">
        <v>4.0000000000000002E-4</v>
      </c>
      <c r="F21">
        <v>0</v>
      </c>
      <c r="G21" t="str">
        <f>IF(Euro[[#This Row],[MANDATY]]&gt;0,"TAK","NIE")</f>
        <v>NIE</v>
      </c>
      <c r="H21" t="s">
        <v>476</v>
      </c>
    </row>
    <row r="22" spans="1:8" x14ac:dyDescent="0.3">
      <c r="A22">
        <v>2004</v>
      </c>
      <c r="B22" t="s">
        <v>122</v>
      </c>
      <c r="C22" t="s">
        <v>123</v>
      </c>
      <c r="D22" t="s">
        <v>33</v>
      </c>
      <c r="E22" s="1">
        <v>4.0000000000000002E-4</v>
      </c>
      <c r="F22">
        <v>0</v>
      </c>
      <c r="G22" t="str">
        <f>IF(Euro[[#This Row],[MANDATY]]&gt;0,"TAK","NIE")</f>
        <v>NIE</v>
      </c>
      <c r="H22" t="s">
        <v>476</v>
      </c>
    </row>
    <row r="23" spans="1:8" x14ac:dyDescent="0.3">
      <c r="A23">
        <v>2009</v>
      </c>
      <c r="B23" t="s">
        <v>110</v>
      </c>
      <c r="C23" t="s">
        <v>111</v>
      </c>
      <c r="D23" t="s">
        <v>11</v>
      </c>
      <c r="E23" s="1">
        <v>0.44429999999999997</v>
      </c>
      <c r="F23">
        <v>25</v>
      </c>
      <c r="G23" t="str">
        <f>IF(Euro[[#This Row],[MANDATY]]&gt;0,"TAK","NIE")</f>
        <v>TAK</v>
      </c>
      <c r="H23" t="s">
        <v>476</v>
      </c>
    </row>
    <row r="24" spans="1:8" x14ac:dyDescent="0.3">
      <c r="A24">
        <v>2009</v>
      </c>
      <c r="B24" t="s">
        <v>297</v>
      </c>
      <c r="C24" t="s">
        <v>107</v>
      </c>
      <c r="D24" t="s">
        <v>33</v>
      </c>
      <c r="E24" s="1">
        <v>0.27400000000000002</v>
      </c>
      <c r="F24">
        <v>15</v>
      </c>
      <c r="G24" t="str">
        <f>IF(Euro[[#This Row],[MANDATY]]&gt;0,"TAK","NIE")</f>
        <v>TAK</v>
      </c>
      <c r="H24" t="s">
        <v>476</v>
      </c>
    </row>
    <row r="25" spans="1:8" x14ac:dyDescent="0.3">
      <c r="A25">
        <v>2009</v>
      </c>
      <c r="B25" t="s">
        <v>295</v>
      </c>
      <c r="C25" t="s">
        <v>296</v>
      </c>
      <c r="D25" t="s">
        <v>24</v>
      </c>
      <c r="E25" s="1">
        <v>0.1234</v>
      </c>
      <c r="F25">
        <v>7</v>
      </c>
      <c r="G25" t="str">
        <f>IF(Euro[[#This Row],[MANDATY]]&gt;0,"TAK","NIE")</f>
        <v>TAK</v>
      </c>
      <c r="H25" t="s">
        <v>476</v>
      </c>
    </row>
    <row r="26" spans="1:8" x14ac:dyDescent="0.3">
      <c r="A26">
        <v>2009</v>
      </c>
      <c r="B26" t="s">
        <v>29</v>
      </c>
      <c r="C26" t="s">
        <v>30</v>
      </c>
      <c r="D26" t="s">
        <v>53</v>
      </c>
      <c r="E26" s="1">
        <v>7.0099999999999996E-2</v>
      </c>
      <c r="F26">
        <v>3</v>
      </c>
      <c r="G26" t="str">
        <f>IF(Euro[[#This Row],[MANDATY]]&gt;0,"TAK","NIE")</f>
        <v>TAK</v>
      </c>
      <c r="H26" t="s">
        <v>476</v>
      </c>
    </row>
    <row r="27" spans="1:8" x14ac:dyDescent="0.3">
      <c r="A27">
        <v>2009</v>
      </c>
      <c r="B27" t="s">
        <v>372</v>
      </c>
      <c r="D27" t="s">
        <v>53</v>
      </c>
      <c r="E27" s="1">
        <v>2.4400000000000002E-2</v>
      </c>
      <c r="F27">
        <v>0</v>
      </c>
      <c r="G27" t="str">
        <f>IF(Euro[[#This Row],[MANDATY]]&gt;0,"TAK","NIE")</f>
        <v>NIE</v>
      </c>
      <c r="H27" t="s">
        <v>476</v>
      </c>
    </row>
    <row r="28" spans="1:8" x14ac:dyDescent="0.3">
      <c r="A28">
        <v>2009</v>
      </c>
      <c r="B28" t="s">
        <v>140</v>
      </c>
      <c r="D28" t="s">
        <v>33</v>
      </c>
      <c r="E28" s="1">
        <v>1.95E-2</v>
      </c>
      <c r="F28">
        <v>0</v>
      </c>
      <c r="G28" t="str">
        <f>IF(Euro[[#This Row],[MANDATY]]&gt;0,"TAK","NIE")</f>
        <v>NIE</v>
      </c>
      <c r="H28" t="s">
        <v>476</v>
      </c>
    </row>
    <row r="29" spans="1:8" x14ac:dyDescent="0.3">
      <c r="A29">
        <v>2009</v>
      </c>
      <c r="B29" t="s">
        <v>257</v>
      </c>
      <c r="D29" t="s">
        <v>24</v>
      </c>
      <c r="E29" s="1">
        <v>1.46E-2</v>
      </c>
      <c r="F29">
        <v>0</v>
      </c>
      <c r="G29" t="str">
        <f>IF(Euro[[#This Row],[MANDATY]]&gt;0,"TAK","NIE")</f>
        <v>NIE</v>
      </c>
      <c r="H29" t="s">
        <v>476</v>
      </c>
    </row>
    <row r="30" spans="1:8" x14ac:dyDescent="0.3">
      <c r="A30">
        <v>2009</v>
      </c>
      <c r="B30" t="s">
        <v>373</v>
      </c>
      <c r="D30" t="s">
        <v>33</v>
      </c>
      <c r="E30" s="1">
        <v>1.14E-2</v>
      </c>
      <c r="F30">
        <v>0</v>
      </c>
      <c r="G30" t="str">
        <f>IF(Euro[[#This Row],[MANDATY]]&gt;0,"TAK","NIE")</f>
        <v>NIE</v>
      </c>
      <c r="H30" t="s">
        <v>476</v>
      </c>
    </row>
    <row r="31" spans="1:8" x14ac:dyDescent="0.3">
      <c r="A31">
        <v>2009</v>
      </c>
      <c r="B31" t="s">
        <v>62</v>
      </c>
      <c r="C31" t="s">
        <v>63</v>
      </c>
      <c r="D31" t="s">
        <v>33</v>
      </c>
      <c r="E31" s="1">
        <v>1.0999999999999999E-2</v>
      </c>
      <c r="F31">
        <v>0</v>
      </c>
      <c r="G31" t="str">
        <f>IF(Euro[[#This Row],[MANDATY]]&gt;0,"TAK","NIE")</f>
        <v>NIE</v>
      </c>
      <c r="H31" t="s">
        <v>476</v>
      </c>
    </row>
    <row r="32" spans="1:8" x14ac:dyDescent="0.3">
      <c r="A32">
        <v>2009</v>
      </c>
      <c r="B32" t="s">
        <v>309</v>
      </c>
      <c r="C32" t="s">
        <v>310</v>
      </c>
      <c r="D32" t="s">
        <v>24</v>
      </c>
      <c r="E32" s="1">
        <v>7.0000000000000001E-3</v>
      </c>
      <c r="F32">
        <v>0</v>
      </c>
      <c r="G32" t="str">
        <f>IF(Euro[[#This Row],[MANDATY]]&gt;0,"TAK","NIE")</f>
        <v>NIE</v>
      </c>
      <c r="H32" t="s">
        <v>476</v>
      </c>
    </row>
    <row r="33" spans="1:8" x14ac:dyDescent="0.3">
      <c r="A33">
        <v>2009</v>
      </c>
      <c r="B33" t="s">
        <v>374</v>
      </c>
      <c r="D33" t="s">
        <v>33</v>
      </c>
      <c r="E33" s="1">
        <v>2.0000000000000001E-4</v>
      </c>
      <c r="F33">
        <v>0</v>
      </c>
      <c r="G33" t="str">
        <f>IF(Euro[[#This Row],[MANDATY]]&gt;0,"TAK","NIE")</f>
        <v>NIE</v>
      </c>
      <c r="H33" t="s">
        <v>476</v>
      </c>
    </row>
    <row r="34" spans="1:8" x14ac:dyDescent="0.3">
      <c r="A34">
        <v>2009</v>
      </c>
      <c r="B34" t="s">
        <v>97</v>
      </c>
      <c r="C34" t="s">
        <v>98</v>
      </c>
      <c r="D34" t="s">
        <v>24</v>
      </c>
      <c r="E34" s="1">
        <v>2.0000000000000001E-4</v>
      </c>
      <c r="F34">
        <v>0</v>
      </c>
      <c r="G34" t="str">
        <f>IF(Euro[[#This Row],[MANDATY]]&gt;0,"TAK","NIE")</f>
        <v>NIE</v>
      </c>
      <c r="H34" t="s">
        <v>476</v>
      </c>
    </row>
    <row r="35" spans="1:8" x14ac:dyDescent="0.3">
      <c r="A35">
        <v>2014</v>
      </c>
      <c r="B35" t="s">
        <v>110</v>
      </c>
      <c r="C35" t="s">
        <v>111</v>
      </c>
      <c r="D35" t="s">
        <v>11</v>
      </c>
      <c r="E35" s="1">
        <v>0.32129999999999997</v>
      </c>
      <c r="F35">
        <v>19</v>
      </c>
      <c r="G35" t="str">
        <f>IF(Euro[[#This Row],[MANDATY]]&gt;0,"TAK","NIE")</f>
        <v>TAK</v>
      </c>
      <c r="H35" t="s">
        <v>476</v>
      </c>
    </row>
    <row r="36" spans="1:8" x14ac:dyDescent="0.3">
      <c r="A36">
        <v>2014</v>
      </c>
      <c r="B36" t="s">
        <v>297</v>
      </c>
      <c r="C36" t="s">
        <v>107</v>
      </c>
      <c r="D36" t="s">
        <v>33</v>
      </c>
      <c r="E36" s="1">
        <v>0.31780000000000003</v>
      </c>
      <c r="F36">
        <v>19</v>
      </c>
      <c r="G36" t="str">
        <f>IF(Euro[[#This Row],[MANDATY]]&gt;0,"TAK","NIE")</f>
        <v>TAK</v>
      </c>
      <c r="H36" t="s">
        <v>476</v>
      </c>
    </row>
    <row r="37" spans="1:8" x14ac:dyDescent="0.3">
      <c r="A37">
        <v>2014</v>
      </c>
      <c r="B37" t="s">
        <v>295</v>
      </c>
      <c r="C37" t="s">
        <v>296</v>
      </c>
      <c r="D37" t="s">
        <v>24</v>
      </c>
      <c r="E37" s="1">
        <v>9.4399999999999998E-2</v>
      </c>
      <c r="F37">
        <v>5</v>
      </c>
      <c r="G37" t="str">
        <f>IF(Euro[[#This Row],[MANDATY]]&gt;0,"TAK","NIE")</f>
        <v>TAK</v>
      </c>
      <c r="H37" t="s">
        <v>476</v>
      </c>
    </row>
    <row r="38" spans="1:8" x14ac:dyDescent="0.3">
      <c r="A38">
        <v>2014</v>
      </c>
      <c r="B38" t="s">
        <v>375</v>
      </c>
      <c r="C38" t="s">
        <v>376</v>
      </c>
      <c r="D38" t="s">
        <v>33</v>
      </c>
      <c r="E38" s="1">
        <v>7.1499999999999994E-2</v>
      </c>
      <c r="F38">
        <v>4</v>
      </c>
      <c r="G38" t="str">
        <f>IF(Euro[[#This Row],[MANDATY]]&gt;0,"TAK","NIE")</f>
        <v>TAK</v>
      </c>
      <c r="H38" t="s">
        <v>476</v>
      </c>
    </row>
    <row r="39" spans="1:8" x14ac:dyDescent="0.3">
      <c r="A39">
        <v>2014</v>
      </c>
      <c r="B39" t="s">
        <v>29</v>
      </c>
      <c r="C39" t="s">
        <v>30</v>
      </c>
      <c r="D39" t="s">
        <v>53</v>
      </c>
      <c r="E39" s="1">
        <v>6.8000000000000005E-2</v>
      </c>
      <c r="F39">
        <v>4</v>
      </c>
      <c r="G39" t="str">
        <f>IF(Euro[[#This Row],[MANDATY]]&gt;0,"TAK","NIE")</f>
        <v>TAK</v>
      </c>
      <c r="H39" t="s">
        <v>476</v>
      </c>
    </row>
    <row r="40" spans="1:8" x14ac:dyDescent="0.3">
      <c r="A40">
        <v>2014</v>
      </c>
      <c r="B40" t="s">
        <v>377</v>
      </c>
      <c r="C40" t="s">
        <v>231</v>
      </c>
      <c r="D40" t="s">
        <v>33</v>
      </c>
      <c r="E40" s="1">
        <v>3.9800000000000002E-2</v>
      </c>
      <c r="F40">
        <v>0</v>
      </c>
      <c r="G40" t="str">
        <f>IF(Euro[[#This Row],[MANDATY]]&gt;0,"TAK","NIE")</f>
        <v>NIE</v>
      </c>
      <c r="H40" t="s">
        <v>476</v>
      </c>
    </row>
    <row r="41" spans="1:8" x14ac:dyDescent="0.3">
      <c r="A41">
        <v>2014</v>
      </c>
      <c r="B41" t="s">
        <v>378</v>
      </c>
      <c r="D41" t="s">
        <v>24</v>
      </c>
      <c r="E41" s="1">
        <v>3.5799999999999998E-2</v>
      </c>
      <c r="F41">
        <v>0</v>
      </c>
      <c r="G41" t="str">
        <f>IF(Euro[[#This Row],[MANDATY]]&gt;0,"TAK","NIE")</f>
        <v>NIE</v>
      </c>
      <c r="H41" t="s">
        <v>476</v>
      </c>
    </row>
    <row r="42" spans="1:8" x14ac:dyDescent="0.3">
      <c r="A42">
        <v>2014</v>
      </c>
      <c r="B42" t="s">
        <v>379</v>
      </c>
      <c r="D42" t="s">
        <v>33</v>
      </c>
      <c r="E42" s="1">
        <v>3.1600000000000003E-2</v>
      </c>
      <c r="F42">
        <v>0</v>
      </c>
      <c r="G42" t="str">
        <f>IF(Euro[[#This Row],[MANDATY]]&gt;0,"TAK","NIE")</f>
        <v>NIE</v>
      </c>
      <c r="H42" t="s">
        <v>476</v>
      </c>
    </row>
    <row r="43" spans="1:8" x14ac:dyDescent="0.3">
      <c r="A43">
        <v>2014</v>
      </c>
      <c r="B43" t="s">
        <v>160</v>
      </c>
      <c r="C43" t="s">
        <v>161</v>
      </c>
      <c r="D43" t="s">
        <v>33</v>
      </c>
      <c r="E43" s="1">
        <v>1.4E-2</v>
      </c>
      <c r="F43">
        <v>0</v>
      </c>
      <c r="G43" t="str">
        <f>IF(Euro[[#This Row],[MANDATY]]&gt;0,"TAK","NIE")</f>
        <v>NIE</v>
      </c>
      <c r="H43" t="s">
        <v>476</v>
      </c>
    </row>
    <row r="44" spans="1:8" x14ac:dyDescent="0.3">
      <c r="A44">
        <v>2014</v>
      </c>
      <c r="B44" t="s">
        <v>368</v>
      </c>
      <c r="D44" t="s">
        <v>24</v>
      </c>
      <c r="E44" s="1">
        <v>3.2000000000000002E-3</v>
      </c>
      <c r="F44">
        <v>0</v>
      </c>
      <c r="G44" t="str">
        <f>IF(Euro[[#This Row],[MANDATY]]&gt;0,"TAK","NIE")</f>
        <v>NIE</v>
      </c>
      <c r="H44" t="s">
        <v>476</v>
      </c>
    </row>
    <row r="45" spans="1:8" x14ac:dyDescent="0.3">
      <c r="A45">
        <v>2014</v>
      </c>
      <c r="B45" t="s">
        <v>380</v>
      </c>
      <c r="C45" t="s">
        <v>381</v>
      </c>
      <c r="D45" t="s">
        <v>53</v>
      </c>
      <c r="E45" s="1">
        <v>2.3E-3</v>
      </c>
      <c r="F45">
        <v>0</v>
      </c>
      <c r="G45" t="str">
        <f>IF(Euro[[#This Row],[MANDATY]]&gt;0,"TAK","NIE")</f>
        <v>NIE</v>
      </c>
      <c r="H45" t="s">
        <v>476</v>
      </c>
    </row>
    <row r="46" spans="1:8" x14ac:dyDescent="0.3">
      <c r="A46">
        <v>2014</v>
      </c>
      <c r="B46" t="s">
        <v>257</v>
      </c>
      <c r="D46" t="s">
        <v>24</v>
      </c>
      <c r="E46" s="1">
        <v>4.0000000000000002E-4</v>
      </c>
      <c r="F46">
        <v>0</v>
      </c>
      <c r="G46" t="str">
        <f>IF(Euro[[#This Row],[MANDATY]]&gt;0,"TAK","NIE")</f>
        <v>NIE</v>
      </c>
      <c r="H46" t="s">
        <v>476</v>
      </c>
    </row>
    <row r="47" spans="1:8" x14ac:dyDescent="0.3">
      <c r="A47">
        <v>2019</v>
      </c>
      <c r="B47" t="s">
        <v>297</v>
      </c>
      <c r="C47" t="s">
        <v>107</v>
      </c>
      <c r="D47" t="s">
        <v>11</v>
      </c>
      <c r="E47" s="1">
        <v>0.45379999999999998</v>
      </c>
      <c r="F47">
        <v>27</v>
      </c>
      <c r="G47" t="str">
        <f>IF(Euro[[#This Row],[MANDATY]]&gt;0,"TAK","NIE")</f>
        <v>TAK</v>
      </c>
      <c r="H47" t="s">
        <v>476</v>
      </c>
    </row>
    <row r="48" spans="1:8" x14ac:dyDescent="0.3">
      <c r="A48">
        <v>2019</v>
      </c>
      <c r="B48" t="s">
        <v>343</v>
      </c>
      <c r="C48" t="s">
        <v>344</v>
      </c>
      <c r="D48" t="s">
        <v>19</v>
      </c>
      <c r="E48" s="1">
        <v>0.38469999999999999</v>
      </c>
      <c r="F48">
        <v>22</v>
      </c>
      <c r="G48" t="str">
        <f>IF(Euro[[#This Row],[MANDATY]]&gt;0,"TAK","NIE")</f>
        <v>TAK</v>
      </c>
      <c r="H48" t="s">
        <v>476</v>
      </c>
    </row>
    <row r="49" spans="1:8" x14ac:dyDescent="0.3">
      <c r="A49">
        <v>2019</v>
      </c>
      <c r="B49" t="s">
        <v>179</v>
      </c>
      <c r="D49" t="s">
        <v>24</v>
      </c>
      <c r="E49" s="1">
        <v>6.0600000000000001E-2</v>
      </c>
      <c r="F49">
        <v>3</v>
      </c>
      <c r="G49" t="str">
        <f>IF(Euro[[#This Row],[MANDATY]]&gt;0,"TAK","NIE")</f>
        <v>TAK</v>
      </c>
      <c r="H49" t="s">
        <v>476</v>
      </c>
    </row>
    <row r="50" spans="1:8" x14ac:dyDescent="0.3">
      <c r="A50">
        <v>2019</v>
      </c>
      <c r="B50" t="s">
        <v>350</v>
      </c>
      <c r="C50" t="s">
        <v>174</v>
      </c>
      <c r="D50" t="s">
        <v>33</v>
      </c>
      <c r="E50" s="1">
        <v>4.5499999999999999E-2</v>
      </c>
      <c r="F50">
        <v>0</v>
      </c>
      <c r="G50" t="str">
        <f>IF(Euro[[#This Row],[MANDATY]]&gt;0,"TAK","NIE")</f>
        <v>NIE</v>
      </c>
      <c r="H50" t="s">
        <v>476</v>
      </c>
    </row>
    <row r="51" spans="1:8" x14ac:dyDescent="0.3">
      <c r="A51">
        <v>2019</v>
      </c>
      <c r="B51" t="s">
        <v>331</v>
      </c>
      <c r="D51" t="s">
        <v>11</v>
      </c>
      <c r="E51" s="1">
        <v>3.6900000000000002E-2</v>
      </c>
      <c r="F51">
        <v>0</v>
      </c>
      <c r="G51" t="str">
        <f>IF(Euro[[#This Row],[MANDATY]]&gt;0,"TAK","NIE")</f>
        <v>NIE</v>
      </c>
      <c r="H51" t="s">
        <v>476</v>
      </c>
    </row>
    <row r="52" spans="1:8" x14ac:dyDescent="0.3">
      <c r="A52">
        <v>2019</v>
      </c>
      <c r="B52" t="s">
        <v>382</v>
      </c>
      <c r="D52" t="s">
        <v>24</v>
      </c>
      <c r="E52" s="1">
        <v>1.24E-2</v>
      </c>
      <c r="F52">
        <v>0</v>
      </c>
      <c r="G52" t="str">
        <f>IF(Euro[[#This Row],[MANDATY]]&gt;0,"TAK","NIE")</f>
        <v>NIE</v>
      </c>
      <c r="H52" t="s">
        <v>476</v>
      </c>
    </row>
    <row r="53" spans="1:8" x14ac:dyDescent="0.3">
      <c r="A53">
        <v>2019</v>
      </c>
      <c r="B53" t="s">
        <v>383</v>
      </c>
      <c r="D53" t="s">
        <v>53</v>
      </c>
      <c r="E53" s="1">
        <v>5.4000000000000003E-3</v>
      </c>
      <c r="F53">
        <v>0</v>
      </c>
      <c r="G53" t="str">
        <f>IF(Euro[[#This Row],[MANDATY]]&gt;0,"TAK","NIE")</f>
        <v>NIE</v>
      </c>
      <c r="H53" t="s">
        <v>476</v>
      </c>
    </row>
    <row r="54" spans="1:8" x14ac:dyDescent="0.3">
      <c r="A54">
        <v>2019</v>
      </c>
      <c r="B54" t="s">
        <v>384</v>
      </c>
      <c r="C54" t="s">
        <v>384</v>
      </c>
      <c r="D54" t="s">
        <v>33</v>
      </c>
      <c r="E54" s="1">
        <v>5.9999999999999995E-4</v>
      </c>
      <c r="F54">
        <v>0</v>
      </c>
      <c r="G54" t="str">
        <f>IF(Euro[[#This Row],[MANDATY]]&gt;0,"TAK","NIE")</f>
        <v>NIE</v>
      </c>
      <c r="H54" t="s">
        <v>476</v>
      </c>
    </row>
    <row r="55" spans="1:8" x14ac:dyDescent="0.3">
      <c r="A55">
        <v>2019</v>
      </c>
      <c r="B55" t="s">
        <v>385</v>
      </c>
      <c r="D55" t="s">
        <v>33</v>
      </c>
      <c r="E55" s="1">
        <v>2.0000000000000001E-4</v>
      </c>
      <c r="F55">
        <v>0</v>
      </c>
      <c r="G55" t="str">
        <f>IF(Euro[[#This Row],[MANDATY]]&gt;0,"TAK","NIE")</f>
        <v>NIE</v>
      </c>
      <c r="H55" t="s">
        <v>476</v>
      </c>
    </row>
    <row r="56" spans="1:8" x14ac:dyDescent="0.3">
      <c r="A56">
        <v>2024</v>
      </c>
      <c r="B56" t="s">
        <v>343</v>
      </c>
      <c r="C56" t="s">
        <v>344</v>
      </c>
      <c r="D56" t="s">
        <v>19</v>
      </c>
      <c r="E56" s="1">
        <v>0.37059999999999998</v>
      </c>
      <c r="F56">
        <v>21</v>
      </c>
      <c r="G56" t="str">
        <f>IF(Euro[[#This Row],[MANDATY]]&gt;0,"TAK","NIE")</f>
        <v>TAK</v>
      </c>
      <c r="H56" t="s">
        <v>476</v>
      </c>
    </row>
    <row r="57" spans="1:8" x14ac:dyDescent="0.3">
      <c r="A57">
        <v>2024</v>
      </c>
      <c r="B57" t="s">
        <v>297</v>
      </c>
      <c r="C57" t="s">
        <v>107</v>
      </c>
      <c r="D57" t="s">
        <v>11</v>
      </c>
      <c r="E57" s="1">
        <v>0.36159999999999998</v>
      </c>
      <c r="F57">
        <v>20</v>
      </c>
      <c r="G57" t="str">
        <f>IF(Euro[[#This Row],[MANDATY]]&gt;0,"TAK","NIE")</f>
        <v>TAK</v>
      </c>
      <c r="H57" t="s">
        <v>476</v>
      </c>
    </row>
    <row r="58" spans="1:8" x14ac:dyDescent="0.3">
      <c r="A58">
        <v>2024</v>
      </c>
      <c r="B58" t="s">
        <v>350</v>
      </c>
      <c r="C58" t="s">
        <v>350</v>
      </c>
      <c r="D58" t="s">
        <v>33</v>
      </c>
      <c r="E58" s="1">
        <v>0.1208</v>
      </c>
      <c r="F58">
        <v>6</v>
      </c>
      <c r="G58" t="str">
        <f>IF(Euro[[#This Row],[MANDATY]]&gt;0,"TAK","NIE")</f>
        <v>TAK</v>
      </c>
      <c r="H58" t="s">
        <v>476</v>
      </c>
    </row>
    <row r="59" spans="1:8" x14ac:dyDescent="0.3">
      <c r="A59">
        <v>2024</v>
      </c>
      <c r="B59" t="s">
        <v>349</v>
      </c>
      <c r="C59" t="s">
        <v>386</v>
      </c>
      <c r="D59" t="s">
        <v>53</v>
      </c>
      <c r="E59" s="1">
        <v>6.9099999999999995E-2</v>
      </c>
      <c r="F59">
        <v>3</v>
      </c>
      <c r="G59" t="str">
        <f>IF(Euro[[#This Row],[MANDATY]]&gt;0,"TAK","NIE")</f>
        <v>TAK</v>
      </c>
      <c r="H59" t="s">
        <v>476</v>
      </c>
    </row>
    <row r="60" spans="1:8" x14ac:dyDescent="0.3">
      <c r="A60">
        <v>2024</v>
      </c>
      <c r="B60" t="s">
        <v>24</v>
      </c>
      <c r="D60" t="s">
        <v>24</v>
      </c>
      <c r="E60" s="1">
        <v>6.3E-2</v>
      </c>
      <c r="F60">
        <v>3</v>
      </c>
      <c r="G60" t="str">
        <f>IF(Euro[[#This Row],[MANDATY]]&gt;0,"TAK","NIE")</f>
        <v>TAK</v>
      </c>
      <c r="H60" t="s">
        <v>476</v>
      </c>
    </row>
    <row r="61" spans="1:8" x14ac:dyDescent="0.3">
      <c r="A61">
        <v>2024</v>
      </c>
      <c r="B61" t="s">
        <v>210</v>
      </c>
      <c r="D61" t="s">
        <v>53</v>
      </c>
      <c r="E61" s="1">
        <v>9.2999999999999992E-3</v>
      </c>
      <c r="F61">
        <v>0</v>
      </c>
      <c r="G61" t="str">
        <f>IF(Euro[[#This Row],[MANDATY]]&gt;0,"TAK","NIE")</f>
        <v>NIE</v>
      </c>
      <c r="H61" t="s">
        <v>476</v>
      </c>
    </row>
    <row r="62" spans="1:8" x14ac:dyDescent="0.3">
      <c r="A62">
        <v>2024</v>
      </c>
      <c r="B62" t="s">
        <v>384</v>
      </c>
      <c r="C62" t="s">
        <v>384</v>
      </c>
      <c r="D62" t="s">
        <v>33</v>
      </c>
      <c r="E62" s="1">
        <v>2.5000000000000001E-3</v>
      </c>
      <c r="F62">
        <v>0</v>
      </c>
      <c r="G62" t="str">
        <f>IF(Euro[[#This Row],[MANDATY]]&gt;0,"TAK","NIE")</f>
        <v>NIE</v>
      </c>
      <c r="H62" t="s">
        <v>476</v>
      </c>
    </row>
    <row r="63" spans="1:8" x14ac:dyDescent="0.3">
      <c r="A63">
        <v>2024</v>
      </c>
      <c r="B63" t="s">
        <v>355</v>
      </c>
      <c r="D63" t="s">
        <v>33</v>
      </c>
      <c r="E63" s="1">
        <v>1.6999999999999999E-3</v>
      </c>
      <c r="F63">
        <v>0</v>
      </c>
      <c r="G63" t="str">
        <f>IF(Euro[[#This Row],[MANDATY]]&gt;0,"TAK","NIE")</f>
        <v>NIE</v>
      </c>
      <c r="H63" t="s">
        <v>476</v>
      </c>
    </row>
    <row r="64" spans="1:8" x14ac:dyDescent="0.3">
      <c r="A64">
        <v>2024</v>
      </c>
      <c r="B64" t="s">
        <v>387</v>
      </c>
      <c r="D64" t="s">
        <v>33</v>
      </c>
      <c r="E64" s="1">
        <v>8.0000000000000004E-4</v>
      </c>
      <c r="F64">
        <v>0</v>
      </c>
      <c r="G64" t="str">
        <f>IF(Euro[[#This Row],[MANDATY]]&gt;0,"TAK","NIE")</f>
        <v>NIE</v>
      </c>
      <c r="H64" t="s">
        <v>476</v>
      </c>
    </row>
    <row r="65" spans="1:8" x14ac:dyDescent="0.3">
      <c r="A65">
        <v>2024</v>
      </c>
      <c r="B65" t="s">
        <v>357</v>
      </c>
      <c r="C65" t="s">
        <v>358</v>
      </c>
      <c r="D65" t="s">
        <v>33</v>
      </c>
      <c r="E65" s="1">
        <v>4.0000000000000002E-4</v>
      </c>
      <c r="F65">
        <v>0</v>
      </c>
      <c r="G65" t="str">
        <f>IF(Euro[[#This Row],[MANDATY]]&gt;0,"TAK","NIE")</f>
        <v>NIE</v>
      </c>
      <c r="H65" t="s">
        <v>476</v>
      </c>
    </row>
    <row r="66" spans="1:8" x14ac:dyDescent="0.3">
      <c r="A66">
        <v>2024</v>
      </c>
      <c r="B66" t="s">
        <v>388</v>
      </c>
      <c r="D66" t="s">
        <v>33</v>
      </c>
      <c r="E66" s="1">
        <v>2.0000000000000001E-4</v>
      </c>
      <c r="F66">
        <v>0</v>
      </c>
      <c r="G66" t="str">
        <f>IF(Euro[[#This Row],[MANDATY]]&gt;0,"TAK","NIE")</f>
        <v>NIE</v>
      </c>
      <c r="H66" t="s">
        <v>476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634F-36E9-4B0B-B750-DE132830AF23}">
  <dimension ref="A1:L541"/>
  <sheetViews>
    <sheetView topLeftCell="B1" workbookViewId="0">
      <selection activeCell="G30" sqref="G30"/>
    </sheetView>
  </sheetViews>
  <sheetFormatPr defaultRowHeight="14.4" x14ac:dyDescent="0.3"/>
  <cols>
    <col min="1" max="1" width="6.77734375" bestFit="1" customWidth="1"/>
    <col min="2" max="2" width="80.88671875" bestFit="1" customWidth="1"/>
    <col min="3" max="3" width="11.6640625" bestFit="1" customWidth="1"/>
    <col min="4" max="4" width="12.88671875" bestFit="1" customWidth="1"/>
    <col min="6" max="6" width="11.33203125" bestFit="1" customWidth="1"/>
    <col min="7" max="7" width="15.109375" bestFit="1" customWidth="1"/>
    <col min="8" max="8" width="12.88671875" bestFit="1" customWidth="1"/>
    <col min="9" max="9" width="11.33203125" bestFit="1" customWidth="1"/>
    <col min="10" max="10" width="16.109375" bestFit="1" customWidth="1"/>
    <col min="11" max="11" width="16.33203125" bestFit="1" customWidth="1"/>
  </cols>
  <sheetData>
    <row r="1" spans="1:12" x14ac:dyDescent="0.3">
      <c r="A1" t="s">
        <v>0</v>
      </c>
      <c r="B1" t="s">
        <v>5</v>
      </c>
      <c r="C1" t="s">
        <v>6</v>
      </c>
      <c r="D1" t="s">
        <v>4</v>
      </c>
      <c r="E1" t="s">
        <v>211</v>
      </c>
      <c r="F1" t="s">
        <v>212</v>
      </c>
      <c r="G1" t="s">
        <v>398</v>
      </c>
      <c r="H1" t="s">
        <v>473</v>
      </c>
      <c r="I1" t="s">
        <v>1</v>
      </c>
      <c r="J1" t="s">
        <v>2</v>
      </c>
      <c r="K1" t="s">
        <v>3</v>
      </c>
      <c r="L1" t="s">
        <v>400</v>
      </c>
    </row>
    <row r="2" spans="1:12" x14ac:dyDescent="0.3">
      <c r="A2">
        <v>1991</v>
      </c>
      <c r="B2" t="s">
        <v>213</v>
      </c>
      <c r="C2" t="s">
        <v>214</v>
      </c>
      <c r="D2" t="s">
        <v>19</v>
      </c>
      <c r="E2">
        <v>0.1232</v>
      </c>
      <c r="F2">
        <v>62</v>
      </c>
      <c r="G2" t="s">
        <v>399</v>
      </c>
      <c r="H2" t="s">
        <v>474</v>
      </c>
    </row>
    <row r="3" spans="1:12" x14ac:dyDescent="0.3">
      <c r="A3">
        <v>1991</v>
      </c>
      <c r="B3" t="s">
        <v>75</v>
      </c>
      <c r="C3" t="s">
        <v>76</v>
      </c>
      <c r="D3" t="s">
        <v>24</v>
      </c>
      <c r="E3">
        <v>0.11990000000000001</v>
      </c>
      <c r="F3">
        <v>60</v>
      </c>
      <c r="G3" t="s">
        <v>399</v>
      </c>
      <c r="H3" t="s">
        <v>474</v>
      </c>
    </row>
    <row r="4" spans="1:12" x14ac:dyDescent="0.3">
      <c r="A4">
        <v>1991</v>
      </c>
      <c r="B4" t="s">
        <v>215</v>
      </c>
      <c r="C4" t="s">
        <v>216</v>
      </c>
      <c r="D4" t="s">
        <v>33</v>
      </c>
      <c r="E4">
        <v>8.7400000000000005E-2</v>
      </c>
      <c r="F4">
        <v>49</v>
      </c>
      <c r="G4" t="s">
        <v>399</v>
      </c>
      <c r="H4" t="s">
        <v>474</v>
      </c>
    </row>
    <row r="5" spans="1:12" x14ac:dyDescent="0.3">
      <c r="A5">
        <v>1991</v>
      </c>
      <c r="B5" t="s">
        <v>29</v>
      </c>
      <c r="C5" t="s">
        <v>30</v>
      </c>
      <c r="D5" t="s">
        <v>11</v>
      </c>
      <c r="E5">
        <v>8.6699999999999999E-2</v>
      </c>
      <c r="F5">
        <v>48</v>
      </c>
      <c r="G5" t="s">
        <v>399</v>
      </c>
      <c r="H5" t="s">
        <v>474</v>
      </c>
    </row>
    <row r="6" spans="1:12" x14ac:dyDescent="0.3">
      <c r="A6">
        <v>1991</v>
      </c>
      <c r="B6" t="s">
        <v>217</v>
      </c>
      <c r="C6" t="s">
        <v>35</v>
      </c>
      <c r="D6" t="s">
        <v>33</v>
      </c>
      <c r="E6">
        <v>7.4999999999999997E-2</v>
      </c>
      <c r="F6">
        <v>46</v>
      </c>
      <c r="G6" t="s">
        <v>399</v>
      </c>
      <c r="H6" t="s">
        <v>474</v>
      </c>
    </row>
    <row r="7" spans="1:12" x14ac:dyDescent="0.3">
      <c r="A7">
        <v>1991</v>
      </c>
      <c r="B7" t="s">
        <v>218</v>
      </c>
      <c r="C7" t="s">
        <v>13</v>
      </c>
      <c r="D7" t="s">
        <v>11</v>
      </c>
      <c r="E7">
        <v>8.7099999999999997E-2</v>
      </c>
      <c r="F7">
        <v>44</v>
      </c>
      <c r="G7" t="s">
        <v>399</v>
      </c>
      <c r="H7" t="s">
        <v>474</v>
      </c>
    </row>
    <row r="8" spans="1:12" x14ac:dyDescent="0.3">
      <c r="A8">
        <v>1991</v>
      </c>
      <c r="B8" t="s">
        <v>219</v>
      </c>
      <c r="C8" t="s">
        <v>220</v>
      </c>
      <c r="D8" t="s">
        <v>11</v>
      </c>
      <c r="E8">
        <v>7.4899999999999994E-2</v>
      </c>
      <c r="F8">
        <v>37</v>
      </c>
      <c r="G8" t="s">
        <v>399</v>
      </c>
      <c r="H8" t="s">
        <v>474</v>
      </c>
    </row>
    <row r="9" spans="1:12" x14ac:dyDescent="0.3">
      <c r="A9">
        <v>1991</v>
      </c>
      <c r="B9" t="s">
        <v>221</v>
      </c>
      <c r="C9" t="s">
        <v>222</v>
      </c>
      <c r="D9" t="s">
        <v>11</v>
      </c>
      <c r="E9">
        <v>5.4699999999999999E-2</v>
      </c>
      <c r="F9">
        <v>28</v>
      </c>
      <c r="G9" t="s">
        <v>399</v>
      </c>
      <c r="H9" t="s">
        <v>474</v>
      </c>
    </row>
    <row r="10" spans="1:12" x14ac:dyDescent="0.3">
      <c r="A10">
        <v>1991</v>
      </c>
      <c r="B10" t="s">
        <v>223</v>
      </c>
      <c r="D10" t="s">
        <v>53</v>
      </c>
      <c r="E10">
        <v>5.0500000000000003E-2</v>
      </c>
      <c r="F10">
        <v>27</v>
      </c>
      <c r="G10" t="s">
        <v>399</v>
      </c>
      <c r="H10" t="s">
        <v>474</v>
      </c>
    </row>
    <row r="11" spans="1:12" x14ac:dyDescent="0.3">
      <c r="A11">
        <v>1991</v>
      </c>
      <c r="B11" t="s">
        <v>224</v>
      </c>
      <c r="C11" t="s">
        <v>225</v>
      </c>
      <c r="D11" t="s">
        <v>53</v>
      </c>
      <c r="E11">
        <v>3.27E-2</v>
      </c>
      <c r="F11">
        <v>16</v>
      </c>
      <c r="G11" t="s">
        <v>399</v>
      </c>
      <c r="H11" t="s">
        <v>474</v>
      </c>
    </row>
    <row r="12" spans="1:12" x14ac:dyDescent="0.3">
      <c r="A12">
        <v>1991</v>
      </c>
      <c r="B12" t="s">
        <v>226</v>
      </c>
      <c r="C12" t="s">
        <v>227</v>
      </c>
      <c r="D12" t="s">
        <v>53</v>
      </c>
      <c r="E12">
        <v>1.18E-2</v>
      </c>
      <c r="F12">
        <v>7</v>
      </c>
      <c r="G12" t="s">
        <v>399</v>
      </c>
      <c r="H12" t="s">
        <v>474</v>
      </c>
    </row>
    <row r="13" spans="1:12" x14ac:dyDescent="0.3">
      <c r="A13">
        <v>1991</v>
      </c>
      <c r="B13" t="s">
        <v>228</v>
      </c>
      <c r="C13" t="s">
        <v>229</v>
      </c>
      <c r="D13" t="s">
        <v>11</v>
      </c>
      <c r="E13">
        <v>2.3599999999999999E-2</v>
      </c>
      <c r="F13">
        <v>5</v>
      </c>
      <c r="G13" t="s">
        <v>399</v>
      </c>
      <c r="H13" t="s">
        <v>474</v>
      </c>
    </row>
    <row r="14" spans="1:12" x14ac:dyDescent="0.3">
      <c r="A14">
        <v>1991</v>
      </c>
      <c r="B14" t="s">
        <v>230</v>
      </c>
      <c r="C14" t="s">
        <v>231</v>
      </c>
      <c r="D14" t="s">
        <v>24</v>
      </c>
      <c r="E14">
        <v>2.06E-2</v>
      </c>
      <c r="F14">
        <v>4</v>
      </c>
      <c r="G14" t="s">
        <v>399</v>
      </c>
      <c r="H14" t="s">
        <v>474</v>
      </c>
    </row>
    <row r="15" spans="1:12" x14ac:dyDescent="0.3">
      <c r="A15">
        <v>1991</v>
      </c>
      <c r="B15" t="s">
        <v>232</v>
      </c>
      <c r="C15" t="s">
        <v>233</v>
      </c>
      <c r="D15" t="s">
        <v>11</v>
      </c>
      <c r="E15">
        <v>1.12E-2</v>
      </c>
      <c r="F15">
        <v>4</v>
      </c>
      <c r="G15" t="s">
        <v>399</v>
      </c>
      <c r="H15" t="s">
        <v>474</v>
      </c>
    </row>
    <row r="16" spans="1:12" x14ac:dyDescent="0.3">
      <c r="A16">
        <v>1991</v>
      </c>
      <c r="B16" t="s">
        <v>234</v>
      </c>
      <c r="C16" t="s">
        <v>235</v>
      </c>
      <c r="D16" t="s">
        <v>33</v>
      </c>
      <c r="E16">
        <v>2.3E-3</v>
      </c>
      <c r="F16">
        <v>4</v>
      </c>
      <c r="G16" t="s">
        <v>399</v>
      </c>
      <c r="H16" t="s">
        <v>474</v>
      </c>
    </row>
    <row r="17" spans="1:8" x14ac:dyDescent="0.3">
      <c r="A17">
        <v>1991</v>
      </c>
      <c r="B17" t="s">
        <v>62</v>
      </c>
      <c r="C17" t="s">
        <v>63</v>
      </c>
      <c r="D17" t="s">
        <v>33</v>
      </c>
      <c r="E17">
        <v>2.2599999999999999E-2</v>
      </c>
      <c r="F17">
        <v>3</v>
      </c>
      <c r="G17" t="s">
        <v>399</v>
      </c>
      <c r="H17" t="s">
        <v>474</v>
      </c>
    </row>
    <row r="18" spans="1:8" x14ac:dyDescent="0.3">
      <c r="A18">
        <v>1991</v>
      </c>
      <c r="B18" t="s">
        <v>236</v>
      </c>
      <c r="C18" t="s">
        <v>237</v>
      </c>
      <c r="D18" t="s">
        <v>24</v>
      </c>
      <c r="E18">
        <v>4.7000000000000002E-3</v>
      </c>
      <c r="F18">
        <v>3</v>
      </c>
      <c r="G18" t="s">
        <v>399</v>
      </c>
      <c r="H18" t="s">
        <v>474</v>
      </c>
    </row>
    <row r="19" spans="1:8" x14ac:dyDescent="0.3">
      <c r="A19">
        <v>1991</v>
      </c>
      <c r="B19" t="s">
        <v>238</v>
      </c>
      <c r="C19" t="s">
        <v>239</v>
      </c>
      <c r="D19" t="s">
        <v>33</v>
      </c>
      <c r="E19">
        <v>3.5999999999999999E-3</v>
      </c>
      <c r="F19">
        <v>2</v>
      </c>
      <c r="G19" t="s">
        <v>399</v>
      </c>
      <c r="H19" t="s">
        <v>474</v>
      </c>
    </row>
    <row r="20" spans="1:8" x14ac:dyDescent="0.3">
      <c r="A20">
        <v>1991</v>
      </c>
      <c r="B20" t="s">
        <v>137</v>
      </c>
      <c r="C20" t="s">
        <v>138</v>
      </c>
      <c r="D20" t="s">
        <v>19</v>
      </c>
      <c r="E20">
        <v>1.4200000000000001E-2</v>
      </c>
      <c r="F20">
        <v>1</v>
      </c>
      <c r="G20" t="s">
        <v>399</v>
      </c>
      <c r="H20" t="s">
        <v>474</v>
      </c>
    </row>
    <row r="21" spans="1:8" x14ac:dyDescent="0.3">
      <c r="A21">
        <v>1991</v>
      </c>
      <c r="B21" t="s">
        <v>240</v>
      </c>
      <c r="C21" t="s">
        <v>241</v>
      </c>
      <c r="D21" t="s">
        <v>24</v>
      </c>
      <c r="E21">
        <v>4.5999999999999999E-3</v>
      </c>
      <c r="F21">
        <v>1</v>
      </c>
      <c r="G21" t="s">
        <v>399</v>
      </c>
      <c r="H21" t="s">
        <v>474</v>
      </c>
    </row>
    <row r="22" spans="1:8" x14ac:dyDescent="0.3">
      <c r="A22">
        <v>1991</v>
      </c>
      <c r="B22" t="s">
        <v>242</v>
      </c>
      <c r="D22" t="s">
        <v>11</v>
      </c>
      <c r="E22">
        <v>3.7000000000000002E-3</v>
      </c>
      <c r="F22">
        <v>1</v>
      </c>
      <c r="G22" t="s">
        <v>399</v>
      </c>
      <c r="H22" t="s">
        <v>474</v>
      </c>
    </row>
    <row r="23" spans="1:8" x14ac:dyDescent="0.3">
      <c r="A23">
        <v>1991</v>
      </c>
      <c r="B23" t="s">
        <v>243</v>
      </c>
      <c r="D23" t="s">
        <v>11</v>
      </c>
      <c r="E23">
        <v>2.5000000000000001E-3</v>
      </c>
      <c r="F23">
        <v>1</v>
      </c>
      <c r="G23" t="s">
        <v>399</v>
      </c>
      <c r="H23" t="s">
        <v>474</v>
      </c>
    </row>
    <row r="24" spans="1:8" x14ac:dyDescent="0.3">
      <c r="A24">
        <v>1991</v>
      </c>
      <c r="B24" t="s">
        <v>244</v>
      </c>
      <c r="D24" t="s">
        <v>11</v>
      </c>
      <c r="E24">
        <v>2.5000000000000001E-3</v>
      </c>
      <c r="F24">
        <v>1</v>
      </c>
      <c r="G24" t="s">
        <v>399</v>
      </c>
      <c r="H24" t="s">
        <v>474</v>
      </c>
    </row>
    <row r="25" spans="1:8" x14ac:dyDescent="0.3">
      <c r="A25">
        <v>1991</v>
      </c>
      <c r="B25" t="s">
        <v>245</v>
      </c>
      <c r="D25" t="s">
        <v>11</v>
      </c>
      <c r="E25">
        <v>2.3999999999999998E-3</v>
      </c>
      <c r="F25">
        <v>1</v>
      </c>
      <c r="G25" t="s">
        <v>399</v>
      </c>
      <c r="H25" t="s">
        <v>474</v>
      </c>
    </row>
    <row r="26" spans="1:8" x14ac:dyDescent="0.3">
      <c r="A26">
        <v>1991</v>
      </c>
      <c r="B26" t="s">
        <v>246</v>
      </c>
      <c r="C26" t="s">
        <v>247</v>
      </c>
      <c r="D26" t="s">
        <v>53</v>
      </c>
      <c r="E26">
        <v>2.0999999999999999E-3</v>
      </c>
      <c r="F26">
        <v>1</v>
      </c>
      <c r="G26" t="s">
        <v>399</v>
      </c>
      <c r="H26" t="s">
        <v>474</v>
      </c>
    </row>
    <row r="27" spans="1:8" x14ac:dyDescent="0.3">
      <c r="A27">
        <v>1991</v>
      </c>
      <c r="B27" t="s">
        <v>248</v>
      </c>
      <c r="D27" t="s">
        <v>11</v>
      </c>
      <c r="E27">
        <v>1.6999999999999999E-3</v>
      </c>
      <c r="F27">
        <v>1</v>
      </c>
      <c r="G27" t="s">
        <v>399</v>
      </c>
      <c r="H27" t="s">
        <v>474</v>
      </c>
    </row>
    <row r="28" spans="1:8" x14ac:dyDescent="0.3">
      <c r="A28">
        <v>1991</v>
      </c>
      <c r="B28" t="s">
        <v>249</v>
      </c>
      <c r="D28" t="s">
        <v>19</v>
      </c>
      <c r="E28">
        <v>1.1999999999999999E-3</v>
      </c>
      <c r="F28">
        <v>1</v>
      </c>
      <c r="G28" t="s">
        <v>399</v>
      </c>
      <c r="H28" t="s">
        <v>474</v>
      </c>
    </row>
    <row r="29" spans="1:8" x14ac:dyDescent="0.3">
      <c r="A29">
        <v>1991</v>
      </c>
      <c r="B29" t="s">
        <v>250</v>
      </c>
      <c r="D29" t="s">
        <v>11</v>
      </c>
      <c r="E29">
        <v>8.0000000000000004E-4</v>
      </c>
      <c r="F29">
        <v>1</v>
      </c>
      <c r="G29" t="s">
        <v>399</v>
      </c>
      <c r="H29" t="s">
        <v>474</v>
      </c>
    </row>
    <row r="30" spans="1:8" x14ac:dyDescent="0.3">
      <c r="A30">
        <v>1991</v>
      </c>
      <c r="B30" t="s">
        <v>251</v>
      </c>
      <c r="D30" t="s">
        <v>19</v>
      </c>
      <c r="E30">
        <v>2.0000000000000001E-4</v>
      </c>
      <c r="F30">
        <v>1</v>
      </c>
      <c r="G30" t="s">
        <v>399</v>
      </c>
      <c r="H30" t="s">
        <v>474</v>
      </c>
    </row>
    <row r="31" spans="1:8" x14ac:dyDescent="0.3">
      <c r="A31">
        <v>1993</v>
      </c>
      <c r="B31" t="s">
        <v>75</v>
      </c>
      <c r="C31" t="s">
        <v>76</v>
      </c>
      <c r="D31" t="s">
        <v>24</v>
      </c>
      <c r="E31">
        <v>0.2041</v>
      </c>
      <c r="F31">
        <v>171</v>
      </c>
      <c r="G31" t="s">
        <v>399</v>
      </c>
      <c r="H31" t="s">
        <v>474</v>
      </c>
    </row>
    <row r="32" spans="1:8" x14ac:dyDescent="0.3">
      <c r="A32">
        <v>1993</v>
      </c>
      <c r="B32" t="s">
        <v>29</v>
      </c>
      <c r="C32" t="s">
        <v>30</v>
      </c>
      <c r="D32" t="s">
        <v>11</v>
      </c>
      <c r="E32">
        <v>0.154</v>
      </c>
      <c r="F32">
        <v>132</v>
      </c>
      <c r="G32" t="s">
        <v>399</v>
      </c>
      <c r="H32" t="s">
        <v>474</v>
      </c>
    </row>
    <row r="33" spans="1:8" x14ac:dyDescent="0.3">
      <c r="A33">
        <v>1993</v>
      </c>
      <c r="B33" t="s">
        <v>213</v>
      </c>
      <c r="C33" t="s">
        <v>214</v>
      </c>
      <c r="D33" t="s">
        <v>19</v>
      </c>
      <c r="E33">
        <v>0.10589999999999999</v>
      </c>
      <c r="F33">
        <v>74</v>
      </c>
      <c r="G33" t="s">
        <v>399</v>
      </c>
      <c r="H33" t="s">
        <v>474</v>
      </c>
    </row>
    <row r="34" spans="1:8" x14ac:dyDescent="0.3">
      <c r="A34">
        <v>1993</v>
      </c>
      <c r="B34" t="s">
        <v>54</v>
      </c>
      <c r="C34" t="s">
        <v>63</v>
      </c>
      <c r="D34" t="s">
        <v>24</v>
      </c>
      <c r="E34">
        <v>7.2800000000000004E-2</v>
      </c>
      <c r="F34">
        <v>41</v>
      </c>
      <c r="G34" t="s">
        <v>399</v>
      </c>
      <c r="H34" t="s">
        <v>474</v>
      </c>
    </row>
    <row r="35" spans="1:8" x14ac:dyDescent="0.3">
      <c r="A35">
        <v>1993</v>
      </c>
      <c r="B35" t="s">
        <v>217</v>
      </c>
      <c r="C35" t="s">
        <v>35</v>
      </c>
      <c r="D35" t="s">
        <v>33</v>
      </c>
      <c r="E35">
        <v>5.7700000000000001E-2</v>
      </c>
      <c r="F35">
        <v>22</v>
      </c>
      <c r="G35" t="s">
        <v>399</v>
      </c>
      <c r="H35" t="s">
        <v>474</v>
      </c>
    </row>
    <row r="36" spans="1:8" x14ac:dyDescent="0.3">
      <c r="A36">
        <v>1993</v>
      </c>
      <c r="B36" t="s">
        <v>252</v>
      </c>
      <c r="C36" t="s">
        <v>253</v>
      </c>
      <c r="D36" t="s">
        <v>11</v>
      </c>
      <c r="E36">
        <v>5.4100000000000002E-2</v>
      </c>
      <c r="F36">
        <v>16</v>
      </c>
      <c r="G36" t="s">
        <v>399</v>
      </c>
      <c r="H36" t="s">
        <v>474</v>
      </c>
    </row>
    <row r="37" spans="1:8" x14ac:dyDescent="0.3">
      <c r="A37">
        <v>1993</v>
      </c>
      <c r="B37" t="s">
        <v>226</v>
      </c>
      <c r="C37" t="s">
        <v>227</v>
      </c>
      <c r="D37" t="s">
        <v>53</v>
      </c>
      <c r="E37">
        <v>4.4000000000000003E-3</v>
      </c>
      <c r="F37">
        <v>3</v>
      </c>
      <c r="G37" t="s">
        <v>399</v>
      </c>
      <c r="H37" t="s">
        <v>474</v>
      </c>
    </row>
    <row r="38" spans="1:8" x14ac:dyDescent="0.3">
      <c r="A38">
        <v>1993</v>
      </c>
      <c r="B38" t="s">
        <v>254</v>
      </c>
      <c r="C38" t="s">
        <v>255</v>
      </c>
      <c r="D38" t="s">
        <v>53</v>
      </c>
      <c r="E38">
        <v>1.6999999999999999E-3</v>
      </c>
      <c r="F38">
        <v>1</v>
      </c>
      <c r="G38" t="s">
        <v>399</v>
      </c>
      <c r="H38" t="s">
        <v>474</v>
      </c>
    </row>
    <row r="39" spans="1:8" x14ac:dyDescent="0.3">
      <c r="A39">
        <v>1993</v>
      </c>
      <c r="B39" t="s">
        <v>256</v>
      </c>
      <c r="D39" t="s">
        <v>33</v>
      </c>
      <c r="E39">
        <v>6.3700000000000007E-2</v>
      </c>
      <c r="F39">
        <v>0</v>
      </c>
      <c r="G39" t="s">
        <v>477</v>
      </c>
      <c r="H39" t="s">
        <v>474</v>
      </c>
    </row>
    <row r="40" spans="1:8" x14ac:dyDescent="0.3">
      <c r="A40">
        <v>1993</v>
      </c>
      <c r="B40" t="s">
        <v>223</v>
      </c>
      <c r="D40" t="s">
        <v>53</v>
      </c>
      <c r="E40">
        <v>4.9000000000000002E-2</v>
      </c>
      <c r="F40">
        <v>0</v>
      </c>
      <c r="G40" t="s">
        <v>477</v>
      </c>
      <c r="H40" t="s">
        <v>474</v>
      </c>
    </row>
    <row r="41" spans="1:8" x14ac:dyDescent="0.3">
      <c r="A41">
        <v>1993</v>
      </c>
      <c r="B41" t="s">
        <v>218</v>
      </c>
      <c r="C41" t="s">
        <v>13</v>
      </c>
      <c r="D41" t="s">
        <v>11</v>
      </c>
      <c r="E41">
        <v>4.4200000000000003E-2</v>
      </c>
      <c r="F41">
        <v>0</v>
      </c>
      <c r="G41" t="s">
        <v>477</v>
      </c>
      <c r="H41" t="s">
        <v>474</v>
      </c>
    </row>
    <row r="42" spans="1:8" x14ac:dyDescent="0.3">
      <c r="A42">
        <v>1993</v>
      </c>
      <c r="B42" t="s">
        <v>219</v>
      </c>
      <c r="C42" t="s">
        <v>220</v>
      </c>
      <c r="D42" t="s">
        <v>11</v>
      </c>
      <c r="E42">
        <v>3.9899999999999998E-2</v>
      </c>
      <c r="F42">
        <v>0</v>
      </c>
      <c r="G42" t="s">
        <v>477</v>
      </c>
      <c r="H42" t="s">
        <v>474</v>
      </c>
    </row>
    <row r="43" spans="1:8" x14ac:dyDescent="0.3">
      <c r="A43">
        <v>1993</v>
      </c>
      <c r="B43" t="s">
        <v>62</v>
      </c>
      <c r="C43" t="s">
        <v>63</v>
      </c>
      <c r="D43" t="s">
        <v>33</v>
      </c>
      <c r="E43">
        <v>3.1800000000000002E-2</v>
      </c>
      <c r="F43">
        <v>0</v>
      </c>
      <c r="G43" t="s">
        <v>477</v>
      </c>
      <c r="H43" t="s">
        <v>474</v>
      </c>
    </row>
    <row r="44" spans="1:8" x14ac:dyDescent="0.3">
      <c r="A44">
        <v>1993</v>
      </c>
      <c r="B44" t="s">
        <v>257</v>
      </c>
      <c r="D44" t="s">
        <v>24</v>
      </c>
      <c r="E44">
        <v>2.7799999999999998E-2</v>
      </c>
      <c r="F44">
        <v>0</v>
      </c>
      <c r="G44" t="s">
        <v>477</v>
      </c>
      <c r="H44" t="s">
        <v>474</v>
      </c>
    </row>
    <row r="45" spans="1:8" x14ac:dyDescent="0.3">
      <c r="A45">
        <v>1993</v>
      </c>
      <c r="B45" t="s">
        <v>236</v>
      </c>
      <c r="C45" t="s">
        <v>237</v>
      </c>
      <c r="D45" t="s">
        <v>24</v>
      </c>
      <c r="E45">
        <v>2.7400000000000001E-2</v>
      </c>
      <c r="F45">
        <v>0</v>
      </c>
      <c r="G45" t="s">
        <v>477</v>
      </c>
      <c r="H45" t="s">
        <v>474</v>
      </c>
    </row>
    <row r="46" spans="1:8" x14ac:dyDescent="0.3">
      <c r="A46">
        <v>1993</v>
      </c>
      <c r="B46" t="s">
        <v>258</v>
      </c>
      <c r="D46" t="s">
        <v>33</v>
      </c>
      <c r="E46">
        <v>2.7E-2</v>
      </c>
      <c r="F46">
        <v>0</v>
      </c>
      <c r="G46" t="s">
        <v>477</v>
      </c>
      <c r="H46" t="s">
        <v>474</v>
      </c>
    </row>
    <row r="47" spans="1:8" x14ac:dyDescent="0.3">
      <c r="A47">
        <v>1993</v>
      </c>
      <c r="B47" t="s">
        <v>221</v>
      </c>
      <c r="C47" t="s">
        <v>222</v>
      </c>
      <c r="D47" t="s">
        <v>11</v>
      </c>
      <c r="E47">
        <v>2.3699999999999999E-2</v>
      </c>
      <c r="F47">
        <v>0</v>
      </c>
      <c r="G47" t="s">
        <v>477</v>
      </c>
      <c r="H47" t="s">
        <v>474</v>
      </c>
    </row>
    <row r="48" spans="1:8" x14ac:dyDescent="0.3">
      <c r="A48">
        <v>1993</v>
      </c>
      <c r="B48" t="s">
        <v>238</v>
      </c>
      <c r="C48" t="s">
        <v>239</v>
      </c>
      <c r="D48" t="s">
        <v>33</v>
      </c>
      <c r="E48">
        <v>1.9E-3</v>
      </c>
      <c r="F48">
        <v>0</v>
      </c>
      <c r="G48" t="s">
        <v>477</v>
      </c>
      <c r="H48" t="s">
        <v>474</v>
      </c>
    </row>
    <row r="49" spans="1:8" x14ac:dyDescent="0.3">
      <c r="A49">
        <v>1993</v>
      </c>
      <c r="B49" t="s">
        <v>259</v>
      </c>
      <c r="D49" t="s">
        <v>53</v>
      </c>
      <c r="E49">
        <v>1.6000000000000001E-3</v>
      </c>
      <c r="F49">
        <v>0</v>
      </c>
      <c r="G49" t="s">
        <v>477</v>
      </c>
      <c r="H49" t="s">
        <v>474</v>
      </c>
    </row>
    <row r="50" spans="1:8" x14ac:dyDescent="0.3">
      <c r="A50">
        <v>1993</v>
      </c>
      <c r="B50" t="s">
        <v>260</v>
      </c>
      <c r="D50" t="s">
        <v>33</v>
      </c>
      <c r="E50">
        <v>1.1999999999999999E-3</v>
      </c>
      <c r="F50">
        <v>0</v>
      </c>
      <c r="G50" t="s">
        <v>477</v>
      </c>
      <c r="H50" t="s">
        <v>474</v>
      </c>
    </row>
    <row r="51" spans="1:8" x14ac:dyDescent="0.3">
      <c r="A51">
        <v>1993</v>
      </c>
      <c r="B51" t="s">
        <v>261</v>
      </c>
      <c r="C51" t="s">
        <v>262</v>
      </c>
      <c r="D51" t="s">
        <v>33</v>
      </c>
      <c r="E51">
        <v>1.1000000000000001E-3</v>
      </c>
      <c r="F51">
        <v>0</v>
      </c>
      <c r="G51" t="s">
        <v>477</v>
      </c>
      <c r="H51" t="s">
        <v>474</v>
      </c>
    </row>
    <row r="52" spans="1:8" x14ac:dyDescent="0.3">
      <c r="A52">
        <v>1993</v>
      </c>
      <c r="B52" t="s">
        <v>224</v>
      </c>
      <c r="C52" t="s">
        <v>225</v>
      </c>
      <c r="D52" t="s">
        <v>53</v>
      </c>
      <c r="E52">
        <v>1E-3</v>
      </c>
      <c r="F52">
        <v>0</v>
      </c>
      <c r="G52" t="s">
        <v>477</v>
      </c>
      <c r="H52" t="s">
        <v>474</v>
      </c>
    </row>
    <row r="53" spans="1:8" x14ac:dyDescent="0.3">
      <c r="A53">
        <v>1993</v>
      </c>
      <c r="B53" t="s">
        <v>263</v>
      </c>
      <c r="D53" t="s">
        <v>53</v>
      </c>
      <c r="E53">
        <v>1E-3</v>
      </c>
      <c r="F53">
        <v>0</v>
      </c>
      <c r="G53" t="s">
        <v>477</v>
      </c>
      <c r="H53" t="s">
        <v>474</v>
      </c>
    </row>
    <row r="54" spans="1:8" x14ac:dyDescent="0.3">
      <c r="A54">
        <v>1993</v>
      </c>
      <c r="B54" t="s">
        <v>264</v>
      </c>
      <c r="D54" t="s">
        <v>53</v>
      </c>
      <c r="E54">
        <v>6.9999999999999999E-4</v>
      </c>
      <c r="F54">
        <v>0</v>
      </c>
      <c r="G54" t="s">
        <v>477</v>
      </c>
      <c r="H54" t="s">
        <v>474</v>
      </c>
    </row>
    <row r="55" spans="1:8" x14ac:dyDescent="0.3">
      <c r="A55">
        <v>1993</v>
      </c>
      <c r="B55" t="s">
        <v>226</v>
      </c>
      <c r="C55" t="s">
        <v>227</v>
      </c>
      <c r="D55" t="s">
        <v>53</v>
      </c>
      <c r="E55">
        <v>6.9999999999999999E-4</v>
      </c>
      <c r="F55">
        <v>0</v>
      </c>
      <c r="G55" t="s">
        <v>477</v>
      </c>
      <c r="H55" t="s">
        <v>474</v>
      </c>
    </row>
    <row r="56" spans="1:8" x14ac:dyDescent="0.3">
      <c r="A56">
        <v>1993</v>
      </c>
      <c r="B56" t="s">
        <v>265</v>
      </c>
      <c r="D56" t="s">
        <v>53</v>
      </c>
      <c r="E56">
        <v>5.0000000000000001E-4</v>
      </c>
      <c r="F56">
        <v>0</v>
      </c>
      <c r="G56" t="s">
        <v>477</v>
      </c>
      <c r="H56" t="s">
        <v>474</v>
      </c>
    </row>
    <row r="57" spans="1:8" x14ac:dyDescent="0.3">
      <c r="A57">
        <v>1993</v>
      </c>
      <c r="B57" t="s">
        <v>266</v>
      </c>
      <c r="D57" t="s">
        <v>24</v>
      </c>
      <c r="E57">
        <v>5.0000000000000001E-4</v>
      </c>
      <c r="F57">
        <v>0</v>
      </c>
      <c r="G57" t="s">
        <v>477</v>
      </c>
      <c r="H57" t="s">
        <v>474</v>
      </c>
    </row>
    <row r="58" spans="1:8" x14ac:dyDescent="0.3">
      <c r="A58">
        <v>1993</v>
      </c>
      <c r="B58" t="s">
        <v>267</v>
      </c>
      <c r="D58" t="s">
        <v>53</v>
      </c>
      <c r="E58">
        <v>2.0000000000000001E-4</v>
      </c>
      <c r="F58">
        <v>0</v>
      </c>
      <c r="G58" t="s">
        <v>477</v>
      </c>
      <c r="H58" t="s">
        <v>474</v>
      </c>
    </row>
    <row r="59" spans="1:8" x14ac:dyDescent="0.3">
      <c r="A59">
        <v>1993</v>
      </c>
      <c r="B59" t="s">
        <v>268</v>
      </c>
      <c r="D59" t="s">
        <v>11</v>
      </c>
      <c r="E59">
        <v>2.0000000000000001E-4</v>
      </c>
      <c r="F59">
        <v>0</v>
      </c>
      <c r="G59" t="s">
        <v>477</v>
      </c>
      <c r="H59" t="s">
        <v>474</v>
      </c>
    </row>
    <row r="60" spans="1:8" x14ac:dyDescent="0.3">
      <c r="A60">
        <v>1993</v>
      </c>
      <c r="B60" t="s">
        <v>269</v>
      </c>
      <c r="D60" t="s">
        <v>24</v>
      </c>
      <c r="E60">
        <v>1E-4</v>
      </c>
      <c r="F60">
        <v>0</v>
      </c>
      <c r="G60" t="s">
        <v>477</v>
      </c>
      <c r="H60" t="s">
        <v>474</v>
      </c>
    </row>
    <row r="61" spans="1:8" x14ac:dyDescent="0.3">
      <c r="A61">
        <v>1993</v>
      </c>
      <c r="B61" t="s">
        <v>270</v>
      </c>
      <c r="D61" t="s">
        <v>33</v>
      </c>
      <c r="E61">
        <v>1E-4</v>
      </c>
      <c r="F61">
        <v>0</v>
      </c>
      <c r="G61" t="s">
        <v>477</v>
      </c>
      <c r="H61" t="s">
        <v>474</v>
      </c>
    </row>
    <row r="62" spans="1:8" x14ac:dyDescent="0.3">
      <c r="A62">
        <v>1993</v>
      </c>
      <c r="B62" t="s">
        <v>271</v>
      </c>
      <c r="D62" t="s">
        <v>33</v>
      </c>
      <c r="E62">
        <v>1E-4</v>
      </c>
      <c r="F62">
        <v>0</v>
      </c>
      <c r="G62" t="s">
        <v>477</v>
      </c>
      <c r="H62" t="s">
        <v>474</v>
      </c>
    </row>
    <row r="63" spans="1:8" x14ac:dyDescent="0.3">
      <c r="A63">
        <v>1993</v>
      </c>
      <c r="B63" t="s">
        <v>272</v>
      </c>
      <c r="D63" t="s">
        <v>53</v>
      </c>
      <c r="E63">
        <v>1E-4</v>
      </c>
      <c r="F63">
        <v>0</v>
      </c>
      <c r="G63" t="s">
        <v>477</v>
      </c>
      <c r="H63" t="s">
        <v>474</v>
      </c>
    </row>
    <row r="64" spans="1:8" x14ac:dyDescent="0.3">
      <c r="A64">
        <v>1993</v>
      </c>
      <c r="B64" t="s">
        <v>273</v>
      </c>
      <c r="D64" t="s">
        <v>24</v>
      </c>
      <c r="E64">
        <v>1E-4</v>
      </c>
      <c r="F64">
        <v>0</v>
      </c>
      <c r="G64" t="s">
        <v>477</v>
      </c>
      <c r="H64" t="s">
        <v>474</v>
      </c>
    </row>
    <row r="65" spans="1:8" x14ac:dyDescent="0.3">
      <c r="A65">
        <v>1993</v>
      </c>
      <c r="B65" t="s">
        <v>274</v>
      </c>
      <c r="D65" t="s">
        <v>33</v>
      </c>
      <c r="E65">
        <v>1E-4</v>
      </c>
      <c r="F65">
        <v>0</v>
      </c>
      <c r="G65" t="s">
        <v>477</v>
      </c>
      <c r="H65" t="s">
        <v>474</v>
      </c>
    </row>
    <row r="66" spans="1:8" x14ac:dyDescent="0.3">
      <c r="A66">
        <v>1997</v>
      </c>
      <c r="B66" t="s">
        <v>275</v>
      </c>
      <c r="C66" t="s">
        <v>276</v>
      </c>
      <c r="D66" t="s">
        <v>11</v>
      </c>
      <c r="E66">
        <v>0.33829999999999999</v>
      </c>
      <c r="F66">
        <v>201</v>
      </c>
      <c r="G66" t="s">
        <v>399</v>
      </c>
      <c r="H66" t="s">
        <v>474</v>
      </c>
    </row>
    <row r="67" spans="1:8" x14ac:dyDescent="0.3">
      <c r="A67">
        <v>1997</v>
      </c>
      <c r="B67" t="s">
        <v>75</v>
      </c>
      <c r="C67" t="s">
        <v>76</v>
      </c>
      <c r="D67" t="s">
        <v>24</v>
      </c>
      <c r="E67">
        <v>0.27129999999999999</v>
      </c>
      <c r="F67">
        <v>164</v>
      </c>
      <c r="G67" t="s">
        <v>399</v>
      </c>
      <c r="H67" t="s">
        <v>474</v>
      </c>
    </row>
    <row r="68" spans="1:8" x14ac:dyDescent="0.3">
      <c r="A68">
        <v>1997</v>
      </c>
      <c r="B68" t="s">
        <v>277</v>
      </c>
      <c r="C68" t="s">
        <v>44</v>
      </c>
      <c r="D68" t="s">
        <v>19</v>
      </c>
      <c r="E68">
        <v>0.13370000000000001</v>
      </c>
      <c r="F68">
        <v>80</v>
      </c>
      <c r="G68" t="s">
        <v>399</v>
      </c>
      <c r="H68" t="s">
        <v>474</v>
      </c>
    </row>
    <row r="69" spans="1:8" x14ac:dyDescent="0.3">
      <c r="A69">
        <v>1997</v>
      </c>
      <c r="B69" t="s">
        <v>29</v>
      </c>
      <c r="C69" t="s">
        <v>30</v>
      </c>
      <c r="D69" t="s">
        <v>11</v>
      </c>
      <c r="E69">
        <v>7.3099999999999998E-2</v>
      </c>
      <c r="F69">
        <v>27</v>
      </c>
      <c r="G69" t="s">
        <v>399</v>
      </c>
      <c r="H69" t="s">
        <v>474</v>
      </c>
    </row>
    <row r="70" spans="1:8" x14ac:dyDescent="0.3">
      <c r="A70">
        <v>1997</v>
      </c>
      <c r="B70" t="s">
        <v>278</v>
      </c>
      <c r="C70" t="s">
        <v>279</v>
      </c>
      <c r="D70" t="s">
        <v>33</v>
      </c>
      <c r="E70">
        <v>5.5599999999999997E-2</v>
      </c>
      <c r="F70">
        <v>6</v>
      </c>
      <c r="G70" t="s">
        <v>399</v>
      </c>
      <c r="H70" t="s">
        <v>474</v>
      </c>
    </row>
    <row r="71" spans="1:8" x14ac:dyDescent="0.3">
      <c r="A71">
        <v>1997</v>
      </c>
      <c r="B71" t="s">
        <v>280</v>
      </c>
      <c r="C71" t="s">
        <v>227</v>
      </c>
      <c r="D71" t="s">
        <v>53</v>
      </c>
      <c r="E71">
        <v>3.8999999999999998E-3</v>
      </c>
      <c r="F71">
        <v>2</v>
      </c>
      <c r="G71" t="s">
        <v>399</v>
      </c>
      <c r="H71" t="s">
        <v>474</v>
      </c>
    </row>
    <row r="72" spans="1:8" x14ac:dyDescent="0.3">
      <c r="A72">
        <v>1997</v>
      </c>
      <c r="B72" t="s">
        <v>54</v>
      </c>
      <c r="C72" t="s">
        <v>55</v>
      </c>
      <c r="D72" t="s">
        <v>24</v>
      </c>
      <c r="E72">
        <v>4.7399999999999998E-2</v>
      </c>
      <c r="F72">
        <v>0</v>
      </c>
      <c r="G72" t="s">
        <v>477</v>
      </c>
      <c r="H72" t="s">
        <v>474</v>
      </c>
    </row>
    <row r="73" spans="1:8" x14ac:dyDescent="0.3">
      <c r="A73">
        <v>1997</v>
      </c>
      <c r="B73" t="s">
        <v>281</v>
      </c>
      <c r="C73" t="s">
        <v>282</v>
      </c>
      <c r="D73" t="s">
        <v>19</v>
      </c>
      <c r="E73">
        <v>2.18E-2</v>
      </c>
      <c r="F73">
        <v>0</v>
      </c>
      <c r="G73" t="s">
        <v>477</v>
      </c>
      <c r="H73" t="s">
        <v>474</v>
      </c>
    </row>
    <row r="74" spans="1:8" x14ac:dyDescent="0.3">
      <c r="A74">
        <v>1997</v>
      </c>
      <c r="B74" t="s">
        <v>283</v>
      </c>
      <c r="D74" t="s">
        <v>33</v>
      </c>
      <c r="E74">
        <v>2.0299999999999999E-2</v>
      </c>
      <c r="F74">
        <v>0</v>
      </c>
      <c r="G74" t="s">
        <v>477</v>
      </c>
      <c r="H74" t="s">
        <v>474</v>
      </c>
    </row>
    <row r="75" spans="1:8" x14ac:dyDescent="0.3">
      <c r="A75">
        <v>1997</v>
      </c>
      <c r="B75" t="s">
        <v>284</v>
      </c>
      <c r="D75" t="s">
        <v>24</v>
      </c>
      <c r="E75">
        <v>1.6299999999999999E-2</v>
      </c>
      <c r="F75">
        <v>0</v>
      </c>
      <c r="G75" t="s">
        <v>477</v>
      </c>
      <c r="H75" t="s">
        <v>474</v>
      </c>
    </row>
    <row r="76" spans="1:8" x14ac:dyDescent="0.3">
      <c r="A76">
        <v>1997</v>
      </c>
      <c r="B76" t="s">
        <v>285</v>
      </c>
      <c r="C76" t="s">
        <v>286</v>
      </c>
      <c r="D76" t="s">
        <v>11</v>
      </c>
      <c r="E76">
        <v>1.3599999999999999E-2</v>
      </c>
      <c r="F76">
        <v>0</v>
      </c>
      <c r="G76" t="s">
        <v>477</v>
      </c>
      <c r="H76" t="s">
        <v>474</v>
      </c>
    </row>
    <row r="77" spans="1:8" x14ac:dyDescent="0.3">
      <c r="A77">
        <v>1997</v>
      </c>
      <c r="B77" t="s">
        <v>287</v>
      </c>
      <c r="D77" t="s">
        <v>53</v>
      </c>
      <c r="E77">
        <v>1.2999999999999999E-3</v>
      </c>
      <c r="F77">
        <v>0</v>
      </c>
      <c r="G77" t="s">
        <v>477</v>
      </c>
      <c r="H77" t="s">
        <v>474</v>
      </c>
    </row>
    <row r="78" spans="1:8" x14ac:dyDescent="0.3">
      <c r="A78">
        <v>1997</v>
      </c>
      <c r="B78" t="s">
        <v>288</v>
      </c>
      <c r="D78" t="s">
        <v>19</v>
      </c>
      <c r="E78">
        <v>1E-3</v>
      </c>
      <c r="F78">
        <v>0</v>
      </c>
      <c r="G78" t="s">
        <v>477</v>
      </c>
      <c r="H78" t="s">
        <v>474</v>
      </c>
    </row>
    <row r="79" spans="1:8" x14ac:dyDescent="0.3">
      <c r="A79">
        <v>1997</v>
      </c>
      <c r="B79" t="s">
        <v>257</v>
      </c>
      <c r="D79" t="s">
        <v>24</v>
      </c>
      <c r="E79">
        <v>8.0000000000000004E-4</v>
      </c>
      <c r="F79">
        <v>0</v>
      </c>
      <c r="G79" t="s">
        <v>477</v>
      </c>
      <c r="H79" t="s">
        <v>474</v>
      </c>
    </row>
    <row r="80" spans="1:8" x14ac:dyDescent="0.3">
      <c r="A80">
        <v>1997</v>
      </c>
      <c r="B80" t="s">
        <v>261</v>
      </c>
      <c r="C80" t="s">
        <v>262</v>
      </c>
      <c r="D80" t="s">
        <v>33</v>
      </c>
      <c r="E80">
        <v>6.9999999999999999E-4</v>
      </c>
      <c r="F80">
        <v>0</v>
      </c>
      <c r="G80" t="s">
        <v>477</v>
      </c>
      <c r="H80" t="s">
        <v>474</v>
      </c>
    </row>
    <row r="81" spans="1:8" x14ac:dyDescent="0.3">
      <c r="A81">
        <v>1997</v>
      </c>
      <c r="B81" t="s">
        <v>289</v>
      </c>
      <c r="D81" t="s">
        <v>53</v>
      </c>
      <c r="E81">
        <v>5.0000000000000001E-4</v>
      </c>
      <c r="F81">
        <v>0</v>
      </c>
      <c r="G81" t="s">
        <v>477</v>
      </c>
      <c r="H81" t="s">
        <v>474</v>
      </c>
    </row>
    <row r="82" spans="1:8" x14ac:dyDescent="0.3">
      <c r="A82">
        <v>1997</v>
      </c>
      <c r="B82" t="s">
        <v>290</v>
      </c>
      <c r="D82" t="s">
        <v>53</v>
      </c>
      <c r="E82">
        <v>2.9999999999999997E-4</v>
      </c>
      <c r="F82">
        <v>0</v>
      </c>
      <c r="G82" t="s">
        <v>477</v>
      </c>
      <c r="H82" t="s">
        <v>474</v>
      </c>
    </row>
    <row r="83" spans="1:8" x14ac:dyDescent="0.3">
      <c r="A83">
        <v>1997</v>
      </c>
      <c r="B83" t="s">
        <v>291</v>
      </c>
      <c r="D83" t="s">
        <v>53</v>
      </c>
      <c r="E83">
        <v>1E-4</v>
      </c>
      <c r="F83">
        <v>0</v>
      </c>
      <c r="G83" t="s">
        <v>477</v>
      </c>
      <c r="H83" t="s">
        <v>474</v>
      </c>
    </row>
    <row r="84" spans="1:8" x14ac:dyDescent="0.3">
      <c r="A84">
        <v>1997</v>
      </c>
      <c r="B84" t="s">
        <v>292</v>
      </c>
      <c r="D84" t="s">
        <v>53</v>
      </c>
      <c r="E84">
        <v>1E-4</v>
      </c>
      <c r="F84">
        <v>0</v>
      </c>
      <c r="G84" t="s">
        <v>477</v>
      </c>
      <c r="H84" t="s">
        <v>474</v>
      </c>
    </row>
    <row r="85" spans="1:8" x14ac:dyDescent="0.3">
      <c r="A85">
        <v>1997</v>
      </c>
      <c r="B85" t="s">
        <v>293</v>
      </c>
      <c r="D85" t="s">
        <v>24</v>
      </c>
      <c r="E85">
        <v>1E-4</v>
      </c>
      <c r="F85">
        <v>0</v>
      </c>
      <c r="G85" t="s">
        <v>477</v>
      </c>
      <c r="H85" t="s">
        <v>474</v>
      </c>
    </row>
    <row r="86" spans="1:8" x14ac:dyDescent="0.3">
      <c r="A86">
        <v>1997</v>
      </c>
      <c r="B86" t="s">
        <v>294</v>
      </c>
      <c r="D86" t="s">
        <v>53</v>
      </c>
      <c r="E86">
        <v>1E-4</v>
      </c>
      <c r="F86">
        <v>0</v>
      </c>
      <c r="G86" t="s">
        <v>477</v>
      </c>
      <c r="H86" t="s">
        <v>474</v>
      </c>
    </row>
    <row r="87" spans="1:8" x14ac:dyDescent="0.3">
      <c r="A87">
        <v>2001</v>
      </c>
      <c r="B87" t="s">
        <v>295</v>
      </c>
      <c r="C87" t="s">
        <v>296</v>
      </c>
      <c r="D87" t="s">
        <v>24</v>
      </c>
      <c r="E87">
        <v>0.41039999999999999</v>
      </c>
      <c r="F87">
        <v>216</v>
      </c>
      <c r="G87" t="s">
        <v>399</v>
      </c>
      <c r="H87" t="s">
        <v>474</v>
      </c>
    </row>
    <row r="88" spans="1:8" x14ac:dyDescent="0.3">
      <c r="A88">
        <v>2001</v>
      </c>
      <c r="B88" t="s">
        <v>110</v>
      </c>
      <c r="C88" t="s">
        <v>111</v>
      </c>
      <c r="D88" t="s">
        <v>11</v>
      </c>
      <c r="E88">
        <v>0.1268</v>
      </c>
      <c r="F88">
        <v>65</v>
      </c>
      <c r="G88" t="s">
        <v>399</v>
      </c>
      <c r="H88" t="s">
        <v>474</v>
      </c>
    </row>
    <row r="89" spans="1:8" x14ac:dyDescent="0.3">
      <c r="A89">
        <v>2001</v>
      </c>
      <c r="B89" t="s">
        <v>257</v>
      </c>
      <c r="D89" t="s">
        <v>24</v>
      </c>
      <c r="E89">
        <v>0.10199999999999999</v>
      </c>
      <c r="F89">
        <v>53</v>
      </c>
      <c r="G89" t="s">
        <v>399</v>
      </c>
      <c r="H89" t="s">
        <v>474</v>
      </c>
    </row>
    <row r="90" spans="1:8" x14ac:dyDescent="0.3">
      <c r="A90">
        <v>2001</v>
      </c>
      <c r="B90" t="s">
        <v>297</v>
      </c>
      <c r="C90" t="s">
        <v>107</v>
      </c>
      <c r="D90" t="s">
        <v>33</v>
      </c>
      <c r="E90">
        <v>9.5000000000000001E-2</v>
      </c>
      <c r="F90">
        <v>44</v>
      </c>
      <c r="G90" t="s">
        <v>399</v>
      </c>
      <c r="H90" t="s">
        <v>474</v>
      </c>
    </row>
    <row r="91" spans="1:8" x14ac:dyDescent="0.3">
      <c r="A91">
        <v>2001</v>
      </c>
      <c r="B91" t="s">
        <v>29</v>
      </c>
      <c r="C91" t="s">
        <v>30</v>
      </c>
      <c r="D91" t="s">
        <v>11</v>
      </c>
      <c r="E91">
        <v>8.9800000000000005E-2</v>
      </c>
      <c r="F91">
        <v>42</v>
      </c>
      <c r="G91" t="s">
        <v>399</v>
      </c>
      <c r="H91" t="s">
        <v>474</v>
      </c>
    </row>
    <row r="92" spans="1:8" x14ac:dyDescent="0.3">
      <c r="A92">
        <v>2001</v>
      </c>
      <c r="B92" t="s">
        <v>298</v>
      </c>
      <c r="C92" t="s">
        <v>299</v>
      </c>
      <c r="D92" t="s">
        <v>33</v>
      </c>
      <c r="E92">
        <v>7.8700000000000006E-2</v>
      </c>
      <c r="F92">
        <v>38</v>
      </c>
      <c r="G92" t="s">
        <v>399</v>
      </c>
      <c r="H92" t="s">
        <v>474</v>
      </c>
    </row>
    <row r="93" spans="1:8" x14ac:dyDescent="0.3">
      <c r="A93">
        <v>2001</v>
      </c>
      <c r="B93" t="s">
        <v>226</v>
      </c>
      <c r="C93" t="s">
        <v>227</v>
      </c>
      <c r="D93" t="s">
        <v>53</v>
      </c>
      <c r="E93">
        <v>3.5999999999999999E-3</v>
      </c>
      <c r="F93">
        <v>2</v>
      </c>
      <c r="G93" t="s">
        <v>399</v>
      </c>
      <c r="H93" t="s">
        <v>474</v>
      </c>
    </row>
    <row r="94" spans="1:8" x14ac:dyDescent="0.3">
      <c r="A94">
        <v>2001</v>
      </c>
      <c r="B94" t="s">
        <v>300</v>
      </c>
      <c r="D94" t="s">
        <v>33</v>
      </c>
      <c r="E94">
        <v>5.6000000000000001E-2</v>
      </c>
      <c r="F94">
        <v>0</v>
      </c>
      <c r="G94" t="s">
        <v>477</v>
      </c>
      <c r="H94" t="s">
        <v>474</v>
      </c>
    </row>
    <row r="95" spans="1:8" x14ac:dyDescent="0.3">
      <c r="A95">
        <v>2001</v>
      </c>
      <c r="B95" t="s">
        <v>301</v>
      </c>
      <c r="C95" t="s">
        <v>44</v>
      </c>
      <c r="D95" t="s">
        <v>19</v>
      </c>
      <c r="E95">
        <v>3.1E-2</v>
      </c>
      <c r="F95">
        <v>0</v>
      </c>
      <c r="G95" t="s">
        <v>477</v>
      </c>
      <c r="H95" t="s">
        <v>474</v>
      </c>
    </row>
    <row r="96" spans="1:8" x14ac:dyDescent="0.3">
      <c r="A96">
        <v>2001</v>
      </c>
      <c r="B96" t="s">
        <v>302</v>
      </c>
      <c r="D96" t="s">
        <v>19</v>
      </c>
      <c r="E96">
        <v>4.1999999999999997E-3</v>
      </c>
      <c r="F96">
        <v>0</v>
      </c>
      <c r="G96" t="s">
        <v>477</v>
      </c>
      <c r="H96" t="s">
        <v>474</v>
      </c>
    </row>
    <row r="97" spans="1:8" x14ac:dyDescent="0.3">
      <c r="A97">
        <v>2001</v>
      </c>
      <c r="B97" t="s">
        <v>97</v>
      </c>
      <c r="C97" t="s">
        <v>98</v>
      </c>
      <c r="D97" t="s">
        <v>24</v>
      </c>
      <c r="E97">
        <v>1E-3</v>
      </c>
      <c r="F97">
        <v>0</v>
      </c>
      <c r="G97" t="s">
        <v>477</v>
      </c>
      <c r="H97" t="s">
        <v>474</v>
      </c>
    </row>
    <row r="98" spans="1:8" x14ac:dyDescent="0.3">
      <c r="A98">
        <v>2001</v>
      </c>
      <c r="B98" t="s">
        <v>303</v>
      </c>
      <c r="C98" t="s">
        <v>227</v>
      </c>
      <c r="D98" t="s">
        <v>53</v>
      </c>
      <c r="E98">
        <v>5.9999999999999995E-4</v>
      </c>
      <c r="F98">
        <v>0</v>
      </c>
      <c r="G98" t="s">
        <v>477</v>
      </c>
      <c r="H98" t="s">
        <v>474</v>
      </c>
    </row>
    <row r="99" spans="1:8" x14ac:dyDescent="0.3">
      <c r="A99">
        <v>2001</v>
      </c>
      <c r="B99" t="s">
        <v>120</v>
      </c>
      <c r="C99" t="s">
        <v>121</v>
      </c>
      <c r="D99" t="s">
        <v>53</v>
      </c>
      <c r="E99">
        <v>5.9999999999999995E-4</v>
      </c>
      <c r="F99">
        <v>0</v>
      </c>
      <c r="G99" t="s">
        <v>477</v>
      </c>
      <c r="H99" t="s">
        <v>474</v>
      </c>
    </row>
    <row r="100" spans="1:8" x14ac:dyDescent="0.3">
      <c r="A100">
        <v>2001</v>
      </c>
      <c r="B100" t="s">
        <v>261</v>
      </c>
      <c r="C100" t="s">
        <v>262</v>
      </c>
      <c r="D100" t="s">
        <v>33</v>
      </c>
      <c r="E100">
        <v>2.0000000000000001E-4</v>
      </c>
      <c r="F100">
        <v>0</v>
      </c>
      <c r="G100" t="s">
        <v>477</v>
      </c>
      <c r="H100" t="s">
        <v>474</v>
      </c>
    </row>
    <row r="101" spans="1:8" x14ac:dyDescent="0.3">
      <c r="A101">
        <v>2005</v>
      </c>
      <c r="B101" t="s">
        <v>297</v>
      </c>
      <c r="C101" t="s">
        <v>107</v>
      </c>
      <c r="D101" t="s">
        <v>33</v>
      </c>
      <c r="E101">
        <v>0.26989999999999997</v>
      </c>
      <c r="F101">
        <v>155</v>
      </c>
      <c r="G101" t="s">
        <v>399</v>
      </c>
      <c r="H101" t="s">
        <v>474</v>
      </c>
    </row>
    <row r="102" spans="1:8" x14ac:dyDescent="0.3">
      <c r="A102">
        <v>2005</v>
      </c>
      <c r="B102" t="s">
        <v>110</v>
      </c>
      <c r="C102" t="s">
        <v>111</v>
      </c>
      <c r="D102" t="s">
        <v>11</v>
      </c>
      <c r="E102">
        <v>0.2414</v>
      </c>
      <c r="F102">
        <v>133</v>
      </c>
      <c r="G102" t="s">
        <v>399</v>
      </c>
      <c r="H102" t="s">
        <v>474</v>
      </c>
    </row>
    <row r="103" spans="1:8" x14ac:dyDescent="0.3">
      <c r="A103">
        <v>2005</v>
      </c>
      <c r="B103" t="s">
        <v>257</v>
      </c>
      <c r="D103" t="s">
        <v>24</v>
      </c>
      <c r="E103">
        <v>0.11409999999999999</v>
      </c>
      <c r="F103">
        <v>56</v>
      </c>
      <c r="G103" t="s">
        <v>399</v>
      </c>
      <c r="H103" t="s">
        <v>474</v>
      </c>
    </row>
    <row r="104" spans="1:8" x14ac:dyDescent="0.3">
      <c r="A104">
        <v>2005</v>
      </c>
      <c r="B104" t="s">
        <v>75</v>
      </c>
      <c r="C104" t="s">
        <v>76</v>
      </c>
      <c r="D104" t="s">
        <v>24</v>
      </c>
      <c r="E104">
        <v>0.11310000000000001</v>
      </c>
      <c r="F104">
        <v>55</v>
      </c>
      <c r="G104" t="s">
        <v>399</v>
      </c>
      <c r="H104" t="s">
        <v>474</v>
      </c>
    </row>
    <row r="105" spans="1:8" x14ac:dyDescent="0.3">
      <c r="A105">
        <v>2005</v>
      </c>
      <c r="B105" t="s">
        <v>298</v>
      </c>
      <c r="C105" t="s">
        <v>299</v>
      </c>
      <c r="D105" t="s">
        <v>33</v>
      </c>
      <c r="E105">
        <v>7.9699999999999993E-2</v>
      </c>
      <c r="F105">
        <v>34</v>
      </c>
      <c r="G105" t="s">
        <v>399</v>
      </c>
      <c r="H105" t="s">
        <v>474</v>
      </c>
    </row>
    <row r="106" spans="1:8" x14ac:dyDescent="0.3">
      <c r="A106">
        <v>2005</v>
      </c>
      <c r="B106" t="s">
        <v>29</v>
      </c>
      <c r="C106" t="s">
        <v>30</v>
      </c>
      <c r="D106" t="s">
        <v>11</v>
      </c>
      <c r="E106">
        <v>6.9599999999999995E-2</v>
      </c>
      <c r="F106">
        <v>25</v>
      </c>
      <c r="G106" t="s">
        <v>399</v>
      </c>
      <c r="H106" t="s">
        <v>474</v>
      </c>
    </row>
    <row r="107" spans="1:8" x14ac:dyDescent="0.3">
      <c r="A107">
        <v>2005</v>
      </c>
      <c r="B107" t="s">
        <v>226</v>
      </c>
      <c r="C107" t="s">
        <v>227</v>
      </c>
      <c r="D107" t="s">
        <v>53</v>
      </c>
      <c r="E107">
        <v>2.8999999999999998E-3</v>
      </c>
      <c r="F107">
        <v>2</v>
      </c>
      <c r="G107" t="s">
        <v>399</v>
      </c>
      <c r="H107" t="s">
        <v>474</v>
      </c>
    </row>
    <row r="108" spans="1:8" x14ac:dyDescent="0.3">
      <c r="A108">
        <v>2005</v>
      </c>
      <c r="B108" t="s">
        <v>114</v>
      </c>
      <c r="C108" t="s">
        <v>115</v>
      </c>
      <c r="D108" t="s">
        <v>24</v>
      </c>
      <c r="E108">
        <v>3.8899999999999997E-2</v>
      </c>
      <c r="F108">
        <v>0</v>
      </c>
      <c r="G108" t="s">
        <v>477</v>
      </c>
      <c r="H108" t="s">
        <v>474</v>
      </c>
    </row>
    <row r="109" spans="1:8" x14ac:dyDescent="0.3">
      <c r="A109">
        <v>2005</v>
      </c>
      <c r="B109" t="s">
        <v>304</v>
      </c>
      <c r="C109" t="s">
        <v>305</v>
      </c>
      <c r="D109" t="s">
        <v>19</v>
      </c>
      <c r="E109">
        <v>2.4500000000000001E-2</v>
      </c>
      <c r="F109">
        <v>0</v>
      </c>
      <c r="G109" t="s">
        <v>477</v>
      </c>
      <c r="H109" t="s">
        <v>474</v>
      </c>
    </row>
    <row r="110" spans="1:8" x14ac:dyDescent="0.3">
      <c r="A110">
        <v>2005</v>
      </c>
      <c r="B110" t="s">
        <v>306</v>
      </c>
      <c r="C110" t="s">
        <v>135</v>
      </c>
      <c r="D110" t="s">
        <v>33</v>
      </c>
      <c r="E110">
        <v>1.5699999999999999E-2</v>
      </c>
      <c r="F110">
        <v>0</v>
      </c>
      <c r="G110" t="s">
        <v>477</v>
      </c>
      <c r="H110" t="s">
        <v>474</v>
      </c>
    </row>
    <row r="111" spans="1:8" x14ac:dyDescent="0.3">
      <c r="A111">
        <v>2005</v>
      </c>
      <c r="B111" t="s">
        <v>307</v>
      </c>
      <c r="C111" t="s">
        <v>308</v>
      </c>
      <c r="D111" t="s">
        <v>33</v>
      </c>
      <c r="E111">
        <v>1.0500000000000001E-2</v>
      </c>
      <c r="F111">
        <v>0</v>
      </c>
      <c r="G111" t="s">
        <v>477</v>
      </c>
      <c r="H111" t="s">
        <v>474</v>
      </c>
    </row>
    <row r="112" spans="1:8" x14ac:dyDescent="0.3">
      <c r="A112">
        <v>2005</v>
      </c>
      <c r="B112" t="s">
        <v>309</v>
      </c>
      <c r="C112" t="s">
        <v>310</v>
      </c>
      <c r="D112" t="s">
        <v>24</v>
      </c>
      <c r="E112">
        <v>7.7000000000000002E-3</v>
      </c>
      <c r="F112">
        <v>0</v>
      </c>
      <c r="G112" t="s">
        <v>477</v>
      </c>
      <c r="H112" t="s">
        <v>474</v>
      </c>
    </row>
    <row r="113" spans="1:8" x14ac:dyDescent="0.3">
      <c r="A113">
        <v>2005</v>
      </c>
      <c r="B113" t="s">
        <v>122</v>
      </c>
      <c r="C113" t="s">
        <v>123</v>
      </c>
      <c r="D113" t="s">
        <v>33</v>
      </c>
      <c r="E113">
        <v>2.8999999999999998E-3</v>
      </c>
      <c r="F113">
        <v>0</v>
      </c>
      <c r="G113" t="s">
        <v>477</v>
      </c>
      <c r="H113" t="s">
        <v>474</v>
      </c>
    </row>
    <row r="114" spans="1:8" x14ac:dyDescent="0.3">
      <c r="A114">
        <v>2005</v>
      </c>
      <c r="B114" t="s">
        <v>311</v>
      </c>
      <c r="C114" t="s">
        <v>312</v>
      </c>
      <c r="D114" t="s">
        <v>33</v>
      </c>
      <c r="E114">
        <v>2.8E-3</v>
      </c>
      <c r="F114">
        <v>0</v>
      </c>
      <c r="G114" t="s">
        <v>477</v>
      </c>
      <c r="H114" t="s">
        <v>474</v>
      </c>
    </row>
    <row r="115" spans="1:8" x14ac:dyDescent="0.3">
      <c r="A115">
        <v>2005</v>
      </c>
      <c r="B115" t="s">
        <v>53</v>
      </c>
      <c r="C115" t="s">
        <v>53</v>
      </c>
      <c r="D115" t="s">
        <v>53</v>
      </c>
      <c r="E115">
        <v>1.9E-3</v>
      </c>
      <c r="F115">
        <v>0</v>
      </c>
      <c r="G115" t="s">
        <v>477</v>
      </c>
      <c r="H115" t="s">
        <v>474</v>
      </c>
    </row>
    <row r="116" spans="1:8" x14ac:dyDescent="0.3">
      <c r="A116">
        <v>2005</v>
      </c>
      <c r="B116" t="s">
        <v>313</v>
      </c>
      <c r="C116" t="s">
        <v>314</v>
      </c>
      <c r="D116" t="s">
        <v>53</v>
      </c>
      <c r="E116">
        <v>1.4E-3</v>
      </c>
      <c r="F116">
        <v>0</v>
      </c>
      <c r="G116" t="s">
        <v>477</v>
      </c>
      <c r="H116" t="s">
        <v>474</v>
      </c>
    </row>
    <row r="117" spans="1:8" x14ac:dyDescent="0.3">
      <c r="A117">
        <v>2005</v>
      </c>
      <c r="B117" t="s">
        <v>315</v>
      </c>
      <c r="D117" t="s">
        <v>53</v>
      </c>
      <c r="E117">
        <v>1E-3</v>
      </c>
      <c r="F117">
        <v>0</v>
      </c>
      <c r="G117" t="s">
        <v>477</v>
      </c>
      <c r="H117" t="s">
        <v>474</v>
      </c>
    </row>
    <row r="118" spans="1:8" x14ac:dyDescent="0.3">
      <c r="A118">
        <v>2005</v>
      </c>
      <c r="B118" t="s">
        <v>316</v>
      </c>
      <c r="D118" t="s">
        <v>33</v>
      </c>
      <c r="E118">
        <v>6.9999999999999999E-4</v>
      </c>
      <c r="F118">
        <v>0</v>
      </c>
      <c r="G118" t="s">
        <v>477</v>
      </c>
      <c r="H118" t="s">
        <v>474</v>
      </c>
    </row>
    <row r="119" spans="1:8" x14ac:dyDescent="0.3">
      <c r="A119">
        <v>2005</v>
      </c>
      <c r="B119" t="s">
        <v>317</v>
      </c>
      <c r="C119" t="s">
        <v>318</v>
      </c>
      <c r="D119" t="s">
        <v>33</v>
      </c>
      <c r="E119">
        <v>5.9999999999999995E-4</v>
      </c>
      <c r="F119">
        <v>0</v>
      </c>
      <c r="G119" t="s">
        <v>477</v>
      </c>
      <c r="H119" t="s">
        <v>474</v>
      </c>
    </row>
    <row r="120" spans="1:8" x14ac:dyDescent="0.3">
      <c r="A120">
        <v>2005</v>
      </c>
      <c r="B120" t="s">
        <v>319</v>
      </c>
      <c r="D120" t="s">
        <v>53</v>
      </c>
      <c r="E120">
        <v>5.0000000000000001E-4</v>
      </c>
      <c r="F120">
        <v>0</v>
      </c>
      <c r="G120" t="s">
        <v>477</v>
      </c>
      <c r="H120" t="s">
        <v>474</v>
      </c>
    </row>
    <row r="121" spans="1:8" x14ac:dyDescent="0.3">
      <c r="A121">
        <v>2005</v>
      </c>
      <c r="B121" t="s">
        <v>320</v>
      </c>
      <c r="C121" t="s">
        <v>231</v>
      </c>
      <c r="D121" t="s">
        <v>11</v>
      </c>
      <c r="E121">
        <v>1E-4</v>
      </c>
      <c r="F121">
        <v>0</v>
      </c>
      <c r="G121" t="s">
        <v>477</v>
      </c>
      <c r="H121" t="s">
        <v>474</v>
      </c>
    </row>
    <row r="122" spans="1:8" x14ac:dyDescent="0.3">
      <c r="A122">
        <v>2005</v>
      </c>
      <c r="B122" t="s">
        <v>321</v>
      </c>
      <c r="D122" t="s">
        <v>19</v>
      </c>
      <c r="E122">
        <v>1E-4</v>
      </c>
      <c r="F122">
        <v>0</v>
      </c>
      <c r="G122" t="s">
        <v>477</v>
      </c>
      <c r="H122" t="s">
        <v>474</v>
      </c>
    </row>
    <row r="123" spans="1:8" x14ac:dyDescent="0.3">
      <c r="A123">
        <v>2007</v>
      </c>
      <c r="B123" t="s">
        <v>110</v>
      </c>
      <c r="C123" t="s">
        <v>111</v>
      </c>
      <c r="D123" t="s">
        <v>11</v>
      </c>
      <c r="E123">
        <v>0.41510000000000002</v>
      </c>
      <c r="F123">
        <v>209</v>
      </c>
      <c r="G123" t="s">
        <v>399</v>
      </c>
      <c r="H123" t="s">
        <v>474</v>
      </c>
    </row>
    <row r="124" spans="1:8" x14ac:dyDescent="0.3">
      <c r="A124">
        <v>2007</v>
      </c>
      <c r="B124" t="s">
        <v>297</v>
      </c>
      <c r="C124" t="s">
        <v>107</v>
      </c>
      <c r="D124" t="s">
        <v>33</v>
      </c>
      <c r="E124">
        <v>0.3211</v>
      </c>
      <c r="F124">
        <v>166</v>
      </c>
      <c r="G124" t="s">
        <v>399</v>
      </c>
      <c r="H124" t="s">
        <v>474</v>
      </c>
    </row>
    <row r="125" spans="1:8" x14ac:dyDescent="0.3">
      <c r="A125">
        <v>2007</v>
      </c>
      <c r="B125" t="s">
        <v>322</v>
      </c>
      <c r="C125" t="s">
        <v>323</v>
      </c>
      <c r="D125" t="s">
        <v>24</v>
      </c>
      <c r="E125">
        <v>0.13150000000000001</v>
      </c>
      <c r="F125">
        <v>53</v>
      </c>
      <c r="G125" t="s">
        <v>399</v>
      </c>
      <c r="H125" t="s">
        <v>474</v>
      </c>
    </row>
    <row r="126" spans="1:8" x14ac:dyDescent="0.3">
      <c r="A126">
        <v>2007</v>
      </c>
      <c r="B126" t="s">
        <v>29</v>
      </c>
      <c r="C126" t="s">
        <v>30</v>
      </c>
      <c r="D126" t="s">
        <v>11</v>
      </c>
      <c r="E126">
        <v>8.9099999999999999E-2</v>
      </c>
      <c r="F126">
        <v>31</v>
      </c>
      <c r="G126" t="s">
        <v>399</v>
      </c>
      <c r="H126" t="s">
        <v>474</v>
      </c>
    </row>
    <row r="127" spans="1:8" x14ac:dyDescent="0.3">
      <c r="A127">
        <v>2007</v>
      </c>
      <c r="B127" t="s">
        <v>226</v>
      </c>
      <c r="C127" t="s">
        <v>227</v>
      </c>
      <c r="D127" t="s">
        <v>53</v>
      </c>
      <c r="E127">
        <v>2E-3</v>
      </c>
      <c r="F127">
        <v>1</v>
      </c>
      <c r="G127" t="s">
        <v>399</v>
      </c>
      <c r="H127" t="s">
        <v>474</v>
      </c>
    </row>
    <row r="128" spans="1:8" x14ac:dyDescent="0.3">
      <c r="A128">
        <v>2007</v>
      </c>
      <c r="B128" t="s">
        <v>257</v>
      </c>
      <c r="D128" t="s">
        <v>24</v>
      </c>
      <c r="E128">
        <v>1.5299999999999999E-2</v>
      </c>
      <c r="F128">
        <v>0</v>
      </c>
      <c r="G128" t="s">
        <v>477</v>
      </c>
      <c r="H128" t="s">
        <v>474</v>
      </c>
    </row>
    <row r="129" spans="1:8" x14ac:dyDescent="0.3">
      <c r="A129">
        <v>2007</v>
      </c>
      <c r="B129" t="s">
        <v>298</v>
      </c>
      <c r="C129" t="s">
        <v>299</v>
      </c>
      <c r="D129" t="s">
        <v>33</v>
      </c>
      <c r="E129">
        <v>1.2999999999999999E-2</v>
      </c>
      <c r="F129">
        <v>0</v>
      </c>
      <c r="G129" t="s">
        <v>477</v>
      </c>
      <c r="H129" t="s">
        <v>474</v>
      </c>
    </row>
    <row r="130" spans="1:8" x14ac:dyDescent="0.3">
      <c r="A130">
        <v>2007</v>
      </c>
      <c r="B130" t="s">
        <v>309</v>
      </c>
      <c r="C130" t="s">
        <v>310</v>
      </c>
      <c r="D130" t="s">
        <v>24</v>
      </c>
      <c r="E130">
        <v>9.9000000000000008E-3</v>
      </c>
      <c r="F130">
        <v>0</v>
      </c>
      <c r="G130" t="s">
        <v>477</v>
      </c>
      <c r="H130" t="s">
        <v>474</v>
      </c>
    </row>
    <row r="131" spans="1:8" x14ac:dyDescent="0.3">
      <c r="A131">
        <v>2007</v>
      </c>
      <c r="B131" t="s">
        <v>324</v>
      </c>
      <c r="C131" t="s">
        <v>325</v>
      </c>
      <c r="D131" t="s">
        <v>19</v>
      </c>
      <c r="E131">
        <v>2.8E-3</v>
      </c>
      <c r="F131">
        <v>0</v>
      </c>
      <c r="G131" t="s">
        <v>477</v>
      </c>
      <c r="H131" t="s">
        <v>474</v>
      </c>
    </row>
    <row r="132" spans="1:8" x14ac:dyDescent="0.3">
      <c r="A132">
        <v>2007</v>
      </c>
      <c r="B132" t="s">
        <v>326</v>
      </c>
      <c r="D132" t="s">
        <v>33</v>
      </c>
      <c r="E132">
        <v>2.0000000000000001E-4</v>
      </c>
      <c r="F132">
        <v>0</v>
      </c>
      <c r="G132" t="s">
        <v>477</v>
      </c>
      <c r="H132" t="s">
        <v>474</v>
      </c>
    </row>
    <row r="133" spans="1:8" x14ac:dyDescent="0.3">
      <c r="A133">
        <v>2011</v>
      </c>
      <c r="B133" t="s">
        <v>110</v>
      </c>
      <c r="C133" t="s">
        <v>111</v>
      </c>
      <c r="D133" t="s">
        <v>11</v>
      </c>
      <c r="E133">
        <v>0.39179999999999998</v>
      </c>
      <c r="F133">
        <v>207</v>
      </c>
      <c r="G133" t="s">
        <v>399</v>
      </c>
      <c r="H133" t="s">
        <v>474</v>
      </c>
    </row>
    <row r="134" spans="1:8" x14ac:dyDescent="0.3">
      <c r="A134">
        <v>2011</v>
      </c>
      <c r="B134" t="s">
        <v>297</v>
      </c>
      <c r="C134" t="s">
        <v>107</v>
      </c>
      <c r="D134" t="s">
        <v>33</v>
      </c>
      <c r="E134">
        <v>0.2989</v>
      </c>
      <c r="F134">
        <v>157</v>
      </c>
      <c r="G134" t="s">
        <v>399</v>
      </c>
      <c r="H134" t="s">
        <v>474</v>
      </c>
    </row>
    <row r="135" spans="1:8" x14ac:dyDescent="0.3">
      <c r="A135">
        <v>2011</v>
      </c>
      <c r="B135" t="s">
        <v>327</v>
      </c>
      <c r="C135" t="s">
        <v>308</v>
      </c>
      <c r="D135" t="s">
        <v>24</v>
      </c>
      <c r="E135">
        <v>0.1002</v>
      </c>
      <c r="F135">
        <v>40</v>
      </c>
      <c r="G135" t="s">
        <v>399</v>
      </c>
      <c r="H135" t="s">
        <v>474</v>
      </c>
    </row>
    <row r="136" spans="1:8" x14ac:dyDescent="0.3">
      <c r="A136">
        <v>2011</v>
      </c>
      <c r="B136" t="s">
        <v>29</v>
      </c>
      <c r="C136" t="s">
        <v>30</v>
      </c>
      <c r="D136" t="s">
        <v>11</v>
      </c>
      <c r="E136">
        <v>8.3599999999999994E-2</v>
      </c>
      <c r="F136">
        <v>28</v>
      </c>
      <c r="G136" t="s">
        <v>399</v>
      </c>
      <c r="H136" t="s">
        <v>474</v>
      </c>
    </row>
    <row r="137" spans="1:8" x14ac:dyDescent="0.3">
      <c r="A137">
        <v>2011</v>
      </c>
      <c r="B137" t="s">
        <v>75</v>
      </c>
      <c r="C137" t="s">
        <v>76</v>
      </c>
      <c r="D137" t="s">
        <v>24</v>
      </c>
      <c r="E137">
        <v>8.2400000000000001E-2</v>
      </c>
      <c r="F137">
        <v>27</v>
      </c>
      <c r="G137" t="s">
        <v>399</v>
      </c>
      <c r="H137" t="s">
        <v>474</v>
      </c>
    </row>
    <row r="138" spans="1:8" x14ac:dyDescent="0.3">
      <c r="A138">
        <v>2011</v>
      </c>
      <c r="B138" t="s">
        <v>226</v>
      </c>
      <c r="C138" t="s">
        <v>227</v>
      </c>
      <c r="D138" t="s">
        <v>53</v>
      </c>
      <c r="E138">
        <v>1.9E-3</v>
      </c>
      <c r="F138">
        <v>1</v>
      </c>
      <c r="G138" t="s">
        <v>399</v>
      </c>
      <c r="H138" t="s">
        <v>474</v>
      </c>
    </row>
    <row r="139" spans="1:8" x14ac:dyDescent="0.3">
      <c r="A139">
        <v>2011</v>
      </c>
      <c r="B139" t="s">
        <v>328</v>
      </c>
      <c r="C139" t="s">
        <v>329</v>
      </c>
      <c r="D139" t="s">
        <v>11</v>
      </c>
      <c r="E139">
        <v>2.1899999999999999E-2</v>
      </c>
      <c r="F139">
        <v>0</v>
      </c>
      <c r="G139" t="s">
        <v>477</v>
      </c>
      <c r="H139" t="s">
        <v>474</v>
      </c>
    </row>
    <row r="140" spans="1:8" x14ac:dyDescent="0.3">
      <c r="A140">
        <v>2011</v>
      </c>
      <c r="B140" t="s">
        <v>150</v>
      </c>
      <c r="C140" t="s">
        <v>151</v>
      </c>
      <c r="D140" t="s">
        <v>33</v>
      </c>
      <c r="E140">
        <v>1.06E-2</v>
      </c>
      <c r="F140">
        <v>0</v>
      </c>
      <c r="G140" t="s">
        <v>477</v>
      </c>
      <c r="H140" t="s">
        <v>474</v>
      </c>
    </row>
    <row r="141" spans="1:8" x14ac:dyDescent="0.3">
      <c r="A141">
        <v>2011</v>
      </c>
      <c r="B141" t="s">
        <v>330</v>
      </c>
      <c r="C141" t="s">
        <v>310</v>
      </c>
      <c r="D141" t="s">
        <v>24</v>
      </c>
      <c r="E141">
        <v>5.4999999999999997E-3</v>
      </c>
      <c r="F141">
        <v>0</v>
      </c>
      <c r="G141" t="s">
        <v>477</v>
      </c>
      <c r="H141" t="s">
        <v>474</v>
      </c>
    </row>
    <row r="142" spans="1:8" x14ac:dyDescent="0.3">
      <c r="A142">
        <v>2011</v>
      </c>
      <c r="B142" t="s">
        <v>33</v>
      </c>
      <c r="D142" t="s">
        <v>33</v>
      </c>
      <c r="E142">
        <v>2.3999999999999998E-3</v>
      </c>
      <c r="F142">
        <v>0</v>
      </c>
      <c r="G142" t="s">
        <v>477</v>
      </c>
      <c r="H142" t="s">
        <v>474</v>
      </c>
    </row>
    <row r="143" spans="1:8" x14ac:dyDescent="0.3">
      <c r="A143">
        <v>2011</v>
      </c>
      <c r="B143" t="s">
        <v>257</v>
      </c>
      <c r="D143" t="s">
        <v>24</v>
      </c>
      <c r="E143">
        <v>6.9999999999999999E-4</v>
      </c>
      <c r="F143">
        <v>0</v>
      </c>
      <c r="G143" t="s">
        <v>477</v>
      </c>
      <c r="H143" t="s">
        <v>474</v>
      </c>
    </row>
    <row r="144" spans="1:8" x14ac:dyDescent="0.3">
      <c r="A144">
        <v>2015</v>
      </c>
      <c r="B144" t="s">
        <v>297</v>
      </c>
      <c r="C144" t="s">
        <v>107</v>
      </c>
      <c r="D144" t="s">
        <v>11</v>
      </c>
      <c r="E144">
        <v>0.37580000000000002</v>
      </c>
      <c r="F144">
        <v>235</v>
      </c>
      <c r="G144" t="s">
        <v>399</v>
      </c>
      <c r="H144" t="s">
        <v>474</v>
      </c>
    </row>
    <row r="145" spans="1:8" x14ac:dyDescent="0.3">
      <c r="A145">
        <v>2015</v>
      </c>
      <c r="B145" t="s">
        <v>110</v>
      </c>
      <c r="C145" t="s">
        <v>111</v>
      </c>
      <c r="D145" t="s">
        <v>19</v>
      </c>
      <c r="E145">
        <v>0.2409</v>
      </c>
      <c r="F145">
        <v>138</v>
      </c>
      <c r="G145" t="s">
        <v>399</v>
      </c>
      <c r="H145" t="s">
        <v>474</v>
      </c>
    </row>
    <row r="146" spans="1:8" x14ac:dyDescent="0.3">
      <c r="A146">
        <v>2015</v>
      </c>
      <c r="B146" t="s">
        <v>331</v>
      </c>
      <c r="D146" t="s">
        <v>11</v>
      </c>
      <c r="E146">
        <v>8.8099999999999998E-2</v>
      </c>
      <c r="F146">
        <v>42</v>
      </c>
      <c r="G146" t="s">
        <v>399</v>
      </c>
      <c r="H146" t="s">
        <v>474</v>
      </c>
    </row>
    <row r="147" spans="1:8" x14ac:dyDescent="0.3">
      <c r="A147">
        <v>2015</v>
      </c>
      <c r="B147" t="s">
        <v>332</v>
      </c>
      <c r="C147" t="s">
        <v>333</v>
      </c>
      <c r="D147" t="s">
        <v>11</v>
      </c>
      <c r="E147">
        <v>7.5999999999999998E-2</v>
      </c>
      <c r="F147">
        <v>28</v>
      </c>
      <c r="G147" t="s">
        <v>399</v>
      </c>
      <c r="H147" t="s">
        <v>474</v>
      </c>
    </row>
    <row r="148" spans="1:8" x14ac:dyDescent="0.3">
      <c r="A148">
        <v>2015</v>
      </c>
      <c r="B148" t="s">
        <v>29</v>
      </c>
      <c r="C148" t="s">
        <v>30</v>
      </c>
      <c r="D148" t="s">
        <v>11</v>
      </c>
      <c r="E148">
        <v>5.1299999999999998E-2</v>
      </c>
      <c r="F148">
        <v>16</v>
      </c>
      <c r="G148" t="s">
        <v>399</v>
      </c>
      <c r="H148" t="s">
        <v>474</v>
      </c>
    </row>
    <row r="149" spans="1:8" x14ac:dyDescent="0.3">
      <c r="A149">
        <v>2015</v>
      </c>
      <c r="B149" t="s">
        <v>226</v>
      </c>
      <c r="C149" t="s">
        <v>227</v>
      </c>
      <c r="D149" t="s">
        <v>53</v>
      </c>
      <c r="E149">
        <v>1.8E-3</v>
      </c>
      <c r="F149">
        <v>1</v>
      </c>
      <c r="G149" t="s">
        <v>399</v>
      </c>
      <c r="H149" t="s">
        <v>474</v>
      </c>
    </row>
    <row r="150" spans="1:8" x14ac:dyDescent="0.3">
      <c r="A150">
        <v>2015</v>
      </c>
      <c r="B150" t="s">
        <v>334</v>
      </c>
      <c r="D150" t="s">
        <v>24</v>
      </c>
      <c r="E150">
        <v>7.5499999999999998E-2</v>
      </c>
      <c r="F150">
        <v>0</v>
      </c>
      <c r="G150" t="s">
        <v>477</v>
      </c>
      <c r="H150" t="s">
        <v>474</v>
      </c>
    </row>
    <row r="151" spans="1:8" x14ac:dyDescent="0.3">
      <c r="A151">
        <v>2015</v>
      </c>
      <c r="B151" t="s">
        <v>335</v>
      </c>
      <c r="C151" t="s">
        <v>335</v>
      </c>
      <c r="D151" t="s">
        <v>33</v>
      </c>
      <c r="E151">
        <v>4.7600000000000003E-2</v>
      </c>
      <c r="F151">
        <v>0</v>
      </c>
      <c r="G151" t="s">
        <v>477</v>
      </c>
      <c r="H151" t="s">
        <v>474</v>
      </c>
    </row>
    <row r="152" spans="1:8" x14ac:dyDescent="0.3">
      <c r="A152">
        <v>2015</v>
      </c>
      <c r="B152" t="s">
        <v>197</v>
      </c>
      <c r="D152" t="s">
        <v>24</v>
      </c>
      <c r="E152">
        <v>3.6200000000000003E-2</v>
      </c>
      <c r="F152">
        <v>0</v>
      </c>
      <c r="G152" t="s">
        <v>477</v>
      </c>
      <c r="H152" t="s">
        <v>474</v>
      </c>
    </row>
    <row r="153" spans="1:8" x14ac:dyDescent="0.3">
      <c r="A153">
        <v>2015</v>
      </c>
      <c r="B153" t="s">
        <v>336</v>
      </c>
      <c r="C153" t="s">
        <v>337</v>
      </c>
      <c r="D153" t="s">
        <v>11</v>
      </c>
      <c r="E153">
        <v>2.8E-3</v>
      </c>
      <c r="F153">
        <v>0</v>
      </c>
      <c r="G153" t="s">
        <v>477</v>
      </c>
      <c r="H153" t="s">
        <v>474</v>
      </c>
    </row>
    <row r="154" spans="1:8" x14ac:dyDescent="0.3">
      <c r="A154">
        <v>2015</v>
      </c>
      <c r="B154" t="s">
        <v>338</v>
      </c>
      <c r="D154" t="s">
        <v>53</v>
      </c>
      <c r="E154">
        <v>1.1999999999999999E-3</v>
      </c>
      <c r="F154">
        <v>0</v>
      </c>
      <c r="G154" t="s">
        <v>477</v>
      </c>
      <c r="H154" t="s">
        <v>474</v>
      </c>
    </row>
    <row r="155" spans="1:8" x14ac:dyDescent="0.3">
      <c r="A155">
        <v>2015</v>
      </c>
      <c r="B155" t="s">
        <v>339</v>
      </c>
      <c r="D155" t="s">
        <v>53</v>
      </c>
      <c r="E155">
        <v>1E-3</v>
      </c>
      <c r="F155">
        <v>0</v>
      </c>
      <c r="G155" t="s">
        <v>477</v>
      </c>
      <c r="H155" t="s">
        <v>474</v>
      </c>
    </row>
    <row r="156" spans="1:8" x14ac:dyDescent="0.3">
      <c r="A156">
        <v>2015</v>
      </c>
      <c r="B156" t="s">
        <v>340</v>
      </c>
      <c r="D156" t="s">
        <v>33</v>
      </c>
      <c r="E156">
        <v>8.9999999999999998E-4</v>
      </c>
      <c r="F156">
        <v>0</v>
      </c>
      <c r="G156" t="s">
        <v>477</v>
      </c>
      <c r="H156" t="s">
        <v>474</v>
      </c>
    </row>
    <row r="157" spans="1:8" x14ac:dyDescent="0.3">
      <c r="A157">
        <v>2015</v>
      </c>
      <c r="B157" t="s">
        <v>150</v>
      </c>
      <c r="C157" t="s">
        <v>151</v>
      </c>
      <c r="D157" t="s">
        <v>33</v>
      </c>
      <c r="E157">
        <v>2.9999999999999997E-4</v>
      </c>
      <c r="F157">
        <v>0</v>
      </c>
      <c r="G157" t="s">
        <v>477</v>
      </c>
      <c r="H157" t="s">
        <v>474</v>
      </c>
    </row>
    <row r="158" spans="1:8" x14ac:dyDescent="0.3">
      <c r="A158">
        <v>2015</v>
      </c>
      <c r="B158" t="s">
        <v>257</v>
      </c>
      <c r="D158" t="s">
        <v>24</v>
      </c>
      <c r="E158">
        <v>2.9999999999999997E-4</v>
      </c>
      <c r="F158">
        <v>0</v>
      </c>
      <c r="G158" t="s">
        <v>477</v>
      </c>
      <c r="H158" t="s">
        <v>474</v>
      </c>
    </row>
    <row r="159" spans="1:8" x14ac:dyDescent="0.3">
      <c r="A159">
        <v>2015</v>
      </c>
      <c r="B159" t="s">
        <v>341</v>
      </c>
      <c r="D159" t="s">
        <v>53</v>
      </c>
      <c r="E159">
        <v>2.9999999999999997E-4</v>
      </c>
      <c r="F159">
        <v>0</v>
      </c>
      <c r="G159" t="s">
        <v>477</v>
      </c>
      <c r="H159" t="s">
        <v>474</v>
      </c>
    </row>
    <row r="160" spans="1:8" x14ac:dyDescent="0.3">
      <c r="A160">
        <v>2015</v>
      </c>
      <c r="B160" t="s">
        <v>342</v>
      </c>
      <c r="D160" t="s">
        <v>53</v>
      </c>
      <c r="E160">
        <v>1E-4</v>
      </c>
      <c r="F160">
        <v>0</v>
      </c>
      <c r="G160" t="s">
        <v>477</v>
      </c>
      <c r="H160" t="s">
        <v>474</v>
      </c>
    </row>
    <row r="161" spans="1:8" x14ac:dyDescent="0.3">
      <c r="A161">
        <v>2019</v>
      </c>
      <c r="B161" t="s">
        <v>297</v>
      </c>
      <c r="C161" t="s">
        <v>107</v>
      </c>
      <c r="D161" t="s">
        <v>11</v>
      </c>
      <c r="E161">
        <v>0.43590000000000001</v>
      </c>
      <c r="F161">
        <v>235</v>
      </c>
      <c r="G161" t="s">
        <v>399</v>
      </c>
      <c r="H161" t="s">
        <v>474</v>
      </c>
    </row>
    <row r="162" spans="1:8" x14ac:dyDescent="0.3">
      <c r="A162">
        <v>2019</v>
      </c>
      <c r="B162" t="s">
        <v>343</v>
      </c>
      <c r="C162" t="s">
        <v>344</v>
      </c>
      <c r="D162" t="s">
        <v>19</v>
      </c>
      <c r="E162">
        <v>0.27400000000000002</v>
      </c>
      <c r="F162">
        <v>134</v>
      </c>
      <c r="G162" t="s">
        <v>399</v>
      </c>
      <c r="H162" t="s">
        <v>474</v>
      </c>
    </row>
    <row r="163" spans="1:8" x14ac:dyDescent="0.3">
      <c r="A163">
        <v>2019</v>
      </c>
      <c r="B163" t="s">
        <v>75</v>
      </c>
      <c r="C163" t="s">
        <v>76</v>
      </c>
      <c r="D163" t="s">
        <v>24</v>
      </c>
      <c r="E163">
        <v>0.12559999999999999</v>
      </c>
      <c r="F163">
        <v>49</v>
      </c>
      <c r="G163" t="s">
        <v>399</v>
      </c>
      <c r="H163" t="s">
        <v>474</v>
      </c>
    </row>
    <row r="164" spans="1:8" x14ac:dyDescent="0.3">
      <c r="A164">
        <v>2019</v>
      </c>
      <c r="B164" t="s">
        <v>29</v>
      </c>
      <c r="C164" t="s">
        <v>30</v>
      </c>
      <c r="D164" t="s">
        <v>11</v>
      </c>
      <c r="E164">
        <v>8.5500000000000007E-2</v>
      </c>
      <c r="F164">
        <v>30</v>
      </c>
      <c r="G164" t="s">
        <v>399</v>
      </c>
      <c r="H164" t="s">
        <v>474</v>
      </c>
    </row>
    <row r="165" spans="1:8" x14ac:dyDescent="0.3">
      <c r="A165">
        <v>2019</v>
      </c>
      <c r="B165" t="s">
        <v>345</v>
      </c>
      <c r="C165" t="s">
        <v>335</v>
      </c>
      <c r="D165" t="s">
        <v>33</v>
      </c>
      <c r="E165">
        <v>6.8099999999999994E-2</v>
      </c>
      <c r="F165">
        <v>11</v>
      </c>
      <c r="G165" t="s">
        <v>399</v>
      </c>
      <c r="H165" t="s">
        <v>474</v>
      </c>
    </row>
    <row r="166" spans="1:8" x14ac:dyDescent="0.3">
      <c r="A166">
        <v>2019</v>
      </c>
      <c r="B166" t="s">
        <v>226</v>
      </c>
      <c r="C166" t="s">
        <v>227</v>
      </c>
      <c r="D166" t="s">
        <v>53</v>
      </c>
      <c r="E166">
        <v>1.6999999999999999E-3</v>
      </c>
      <c r="F166">
        <v>1</v>
      </c>
      <c r="G166" t="s">
        <v>399</v>
      </c>
      <c r="H166" t="s">
        <v>474</v>
      </c>
    </row>
    <row r="167" spans="1:8" x14ac:dyDescent="0.3">
      <c r="A167">
        <v>2019</v>
      </c>
      <c r="B167" t="s">
        <v>210</v>
      </c>
      <c r="D167" t="s">
        <v>53</v>
      </c>
      <c r="E167">
        <v>7.7999999999999996E-3</v>
      </c>
      <c r="F167">
        <v>0</v>
      </c>
      <c r="G167" t="s">
        <v>477</v>
      </c>
      <c r="H167" t="s">
        <v>474</v>
      </c>
    </row>
    <row r="168" spans="1:8" x14ac:dyDescent="0.3">
      <c r="A168">
        <v>2019</v>
      </c>
      <c r="B168" t="s">
        <v>346</v>
      </c>
      <c r="D168" t="s">
        <v>33</v>
      </c>
      <c r="E168">
        <v>1E-3</v>
      </c>
      <c r="F168">
        <v>0</v>
      </c>
      <c r="G168" t="s">
        <v>477</v>
      </c>
      <c r="H168" t="s">
        <v>474</v>
      </c>
    </row>
    <row r="169" spans="1:8" x14ac:dyDescent="0.3">
      <c r="A169">
        <v>2019</v>
      </c>
      <c r="B169" t="s">
        <v>347</v>
      </c>
      <c r="C169" t="s">
        <v>348</v>
      </c>
      <c r="D169" t="s">
        <v>24</v>
      </c>
      <c r="E169">
        <v>2.9999999999999997E-4</v>
      </c>
      <c r="F169">
        <v>0</v>
      </c>
      <c r="G169" t="s">
        <v>477</v>
      </c>
      <c r="H169" t="s">
        <v>474</v>
      </c>
    </row>
    <row r="170" spans="1:8" x14ac:dyDescent="0.3">
      <c r="A170">
        <v>2019</v>
      </c>
      <c r="B170" t="s">
        <v>33</v>
      </c>
      <c r="D170" t="s">
        <v>33</v>
      </c>
      <c r="E170">
        <v>1E-4</v>
      </c>
      <c r="F170">
        <v>0</v>
      </c>
      <c r="G170" t="s">
        <v>477</v>
      </c>
      <c r="H170" t="s">
        <v>474</v>
      </c>
    </row>
    <row r="171" spans="1:8" x14ac:dyDescent="0.3">
      <c r="A171">
        <v>2023</v>
      </c>
      <c r="B171" t="s">
        <v>297</v>
      </c>
      <c r="C171" t="s">
        <v>107</v>
      </c>
      <c r="D171" t="s">
        <v>11</v>
      </c>
      <c r="E171">
        <v>0.3538</v>
      </c>
      <c r="F171">
        <v>194</v>
      </c>
      <c r="G171" t="s">
        <v>399</v>
      </c>
      <c r="H171" t="s">
        <v>474</v>
      </c>
    </row>
    <row r="172" spans="1:8" x14ac:dyDescent="0.3">
      <c r="A172">
        <v>2023</v>
      </c>
      <c r="B172" t="s">
        <v>343</v>
      </c>
      <c r="C172" t="s">
        <v>344</v>
      </c>
      <c r="D172" t="s">
        <v>19</v>
      </c>
      <c r="E172">
        <v>0.307</v>
      </c>
      <c r="F172">
        <v>157</v>
      </c>
      <c r="G172" t="s">
        <v>399</v>
      </c>
      <c r="H172" t="s">
        <v>474</v>
      </c>
    </row>
    <row r="173" spans="1:8" x14ac:dyDescent="0.3">
      <c r="A173">
        <v>2023</v>
      </c>
      <c r="B173" t="s">
        <v>349</v>
      </c>
      <c r="D173" t="s">
        <v>11</v>
      </c>
      <c r="E173">
        <v>0.14399999999999999</v>
      </c>
      <c r="F173">
        <v>65</v>
      </c>
      <c r="G173" t="s">
        <v>399</v>
      </c>
      <c r="H173" t="s">
        <v>474</v>
      </c>
    </row>
    <row r="174" spans="1:8" x14ac:dyDescent="0.3">
      <c r="A174">
        <v>2023</v>
      </c>
      <c r="B174" t="s">
        <v>199</v>
      </c>
      <c r="D174" t="s">
        <v>24</v>
      </c>
      <c r="E174">
        <v>8.6099999999999996E-2</v>
      </c>
      <c r="F174">
        <v>26</v>
      </c>
      <c r="G174" t="s">
        <v>399</v>
      </c>
      <c r="H174" t="s">
        <v>474</v>
      </c>
    </row>
    <row r="175" spans="1:8" x14ac:dyDescent="0.3">
      <c r="A175">
        <v>2023</v>
      </c>
      <c r="B175" t="s">
        <v>350</v>
      </c>
      <c r="D175" t="s">
        <v>33</v>
      </c>
      <c r="E175">
        <v>7.1599999999999997E-2</v>
      </c>
      <c r="F175">
        <v>18</v>
      </c>
      <c r="G175" t="s">
        <v>399</v>
      </c>
      <c r="H175" t="s">
        <v>474</v>
      </c>
    </row>
    <row r="176" spans="1:8" x14ac:dyDescent="0.3">
      <c r="A176">
        <v>2023</v>
      </c>
      <c r="B176" t="s">
        <v>210</v>
      </c>
      <c r="D176" t="s">
        <v>53</v>
      </c>
      <c r="E176">
        <v>1.8599999999999998E-2</v>
      </c>
      <c r="F176">
        <v>0</v>
      </c>
      <c r="G176" t="s">
        <v>477</v>
      </c>
      <c r="H176" t="s">
        <v>474</v>
      </c>
    </row>
    <row r="177" spans="1:12" x14ac:dyDescent="0.3">
      <c r="A177">
        <v>2023</v>
      </c>
      <c r="B177" t="s">
        <v>351</v>
      </c>
      <c r="C177" t="s">
        <v>352</v>
      </c>
      <c r="D177" t="s">
        <v>33</v>
      </c>
      <c r="E177">
        <v>1.6299999999999999E-2</v>
      </c>
      <c r="F177">
        <v>0</v>
      </c>
      <c r="G177" t="s">
        <v>477</v>
      </c>
      <c r="H177" t="s">
        <v>474</v>
      </c>
    </row>
    <row r="178" spans="1:12" x14ac:dyDescent="0.3">
      <c r="A178">
        <v>2023</v>
      </c>
      <c r="B178" t="s">
        <v>226</v>
      </c>
      <c r="C178" t="s">
        <v>227</v>
      </c>
      <c r="D178" t="s">
        <v>53</v>
      </c>
      <c r="E178">
        <v>1.1999999999999999E-3</v>
      </c>
      <c r="F178">
        <v>0</v>
      </c>
      <c r="G178" t="s">
        <v>477</v>
      </c>
      <c r="H178" t="s">
        <v>474</v>
      </c>
    </row>
    <row r="179" spans="1:12" x14ac:dyDescent="0.3">
      <c r="A179">
        <v>2023</v>
      </c>
      <c r="B179" t="s">
        <v>353</v>
      </c>
      <c r="C179" t="s">
        <v>354</v>
      </c>
      <c r="D179" t="s">
        <v>24</v>
      </c>
      <c r="E179">
        <v>1.1999999999999999E-3</v>
      </c>
      <c r="F179">
        <v>0</v>
      </c>
      <c r="G179" t="s">
        <v>477</v>
      </c>
      <c r="H179" t="s">
        <v>474</v>
      </c>
    </row>
    <row r="180" spans="1:12" x14ac:dyDescent="0.3">
      <c r="A180">
        <v>2023</v>
      </c>
      <c r="B180" t="s">
        <v>355</v>
      </c>
      <c r="D180" t="s">
        <v>53</v>
      </c>
      <c r="E180">
        <v>2.0000000000000001E-4</v>
      </c>
      <c r="F180">
        <v>0</v>
      </c>
      <c r="G180" t="s">
        <v>477</v>
      </c>
      <c r="H180" t="s">
        <v>474</v>
      </c>
    </row>
    <row r="181" spans="1:12" x14ac:dyDescent="0.3">
      <c r="A181">
        <v>2023</v>
      </c>
      <c r="B181" t="s">
        <v>356</v>
      </c>
      <c r="D181" t="s">
        <v>53</v>
      </c>
      <c r="E181">
        <v>1E-4</v>
      </c>
      <c r="F181">
        <v>0</v>
      </c>
      <c r="G181" t="s">
        <v>477</v>
      </c>
      <c r="H181" t="s">
        <v>474</v>
      </c>
    </row>
    <row r="182" spans="1:12" x14ac:dyDescent="0.3">
      <c r="A182">
        <v>2023</v>
      </c>
      <c r="B182" t="s">
        <v>357</v>
      </c>
      <c r="C182" t="s">
        <v>358</v>
      </c>
      <c r="D182" t="s">
        <v>33</v>
      </c>
      <c r="E182">
        <v>0</v>
      </c>
      <c r="F182">
        <v>0</v>
      </c>
      <c r="G182" t="s">
        <v>477</v>
      </c>
      <c r="H182" t="s">
        <v>474</v>
      </c>
    </row>
    <row r="183" spans="1:12" x14ac:dyDescent="0.3">
      <c r="A183">
        <v>1990</v>
      </c>
      <c r="B183" t="s">
        <v>12</v>
      </c>
      <c r="C183" t="s">
        <v>13</v>
      </c>
      <c r="D183" t="s">
        <v>11</v>
      </c>
      <c r="H183" t="s">
        <v>7</v>
      </c>
      <c r="I183" t="s">
        <v>8</v>
      </c>
      <c r="J183" t="s">
        <v>9</v>
      </c>
      <c r="K183" t="s">
        <v>10</v>
      </c>
      <c r="L183">
        <v>0.39960000000000001</v>
      </c>
    </row>
    <row r="184" spans="1:12" x14ac:dyDescent="0.3">
      <c r="A184">
        <v>1990</v>
      </c>
      <c r="B184" t="s">
        <v>16</v>
      </c>
      <c r="D184" t="s">
        <v>11</v>
      </c>
      <c r="H184" t="s">
        <v>7</v>
      </c>
      <c r="I184" t="s">
        <v>14</v>
      </c>
      <c r="J184" t="s">
        <v>15</v>
      </c>
      <c r="K184" t="s">
        <v>395</v>
      </c>
      <c r="L184">
        <v>0.23100000000000001</v>
      </c>
    </row>
    <row r="185" spans="1:12" x14ac:dyDescent="0.3">
      <c r="A185">
        <v>1990</v>
      </c>
      <c r="B185" t="s">
        <v>20</v>
      </c>
      <c r="C185" t="s">
        <v>21</v>
      </c>
      <c r="D185" t="s">
        <v>19</v>
      </c>
      <c r="H185" t="s">
        <v>7</v>
      </c>
      <c r="I185" t="s">
        <v>17</v>
      </c>
      <c r="J185" t="s">
        <v>18</v>
      </c>
      <c r="K185" t="s">
        <v>395</v>
      </c>
      <c r="L185">
        <v>0.18079999999999999</v>
      </c>
    </row>
    <row r="186" spans="1:12" x14ac:dyDescent="0.3">
      <c r="A186">
        <v>1990</v>
      </c>
      <c r="B186" t="s">
        <v>25</v>
      </c>
      <c r="C186" t="s">
        <v>26</v>
      </c>
      <c r="D186" t="s">
        <v>24</v>
      </c>
      <c r="H186" t="s">
        <v>7</v>
      </c>
      <c r="I186" t="s">
        <v>22</v>
      </c>
      <c r="J186" t="s">
        <v>23</v>
      </c>
      <c r="K186" t="s">
        <v>395</v>
      </c>
      <c r="L186">
        <v>9.2100000000000001E-2</v>
      </c>
    </row>
    <row r="187" spans="1:12" x14ac:dyDescent="0.3">
      <c r="A187">
        <v>1990</v>
      </c>
      <c r="B187" t="s">
        <v>29</v>
      </c>
      <c r="C187" t="s">
        <v>30</v>
      </c>
      <c r="D187" t="s">
        <v>11</v>
      </c>
      <c r="H187" t="s">
        <v>7</v>
      </c>
      <c r="I187" t="s">
        <v>27</v>
      </c>
      <c r="J187" t="s">
        <v>28</v>
      </c>
      <c r="K187" t="s">
        <v>396</v>
      </c>
      <c r="L187">
        <v>7.1499999999999994E-2</v>
      </c>
    </row>
    <row r="188" spans="1:12" x14ac:dyDescent="0.3">
      <c r="A188">
        <v>1990</v>
      </c>
      <c r="B188" t="s">
        <v>34</v>
      </c>
      <c r="C188" t="s">
        <v>35</v>
      </c>
      <c r="D188" t="s">
        <v>33</v>
      </c>
      <c r="H188" t="s">
        <v>7</v>
      </c>
      <c r="I188" t="s">
        <v>31</v>
      </c>
      <c r="J188" t="s">
        <v>32</v>
      </c>
      <c r="K188" t="s">
        <v>395</v>
      </c>
      <c r="L188">
        <v>2.5000000000000001E-2</v>
      </c>
    </row>
    <row r="189" spans="1:12" x14ac:dyDescent="0.3">
      <c r="A189">
        <v>1995</v>
      </c>
      <c r="B189" t="s">
        <v>25</v>
      </c>
      <c r="C189" t="s">
        <v>26</v>
      </c>
      <c r="D189" t="s">
        <v>19</v>
      </c>
      <c r="H189" t="s">
        <v>7</v>
      </c>
      <c r="I189" t="s">
        <v>36</v>
      </c>
      <c r="J189" t="s">
        <v>37</v>
      </c>
      <c r="K189" t="s">
        <v>396</v>
      </c>
      <c r="L189">
        <v>0.35110000000000002</v>
      </c>
    </row>
    <row r="190" spans="1:12" x14ac:dyDescent="0.3">
      <c r="A190">
        <v>1995</v>
      </c>
      <c r="B190" t="s">
        <v>39</v>
      </c>
      <c r="C190" t="s">
        <v>40</v>
      </c>
      <c r="D190" t="s">
        <v>19</v>
      </c>
      <c r="H190" t="s">
        <v>7</v>
      </c>
      <c r="I190" t="s">
        <v>8</v>
      </c>
      <c r="J190" t="s">
        <v>38</v>
      </c>
      <c r="K190" t="s">
        <v>10</v>
      </c>
      <c r="L190">
        <v>0.33110000000000001</v>
      </c>
    </row>
    <row r="191" spans="1:12" x14ac:dyDescent="0.3">
      <c r="A191">
        <v>1995</v>
      </c>
      <c r="B191" t="s">
        <v>43</v>
      </c>
      <c r="C191" t="s">
        <v>44</v>
      </c>
      <c r="D191" t="s">
        <v>24</v>
      </c>
      <c r="H191" t="s">
        <v>7</v>
      </c>
      <c r="I191" t="s">
        <v>41</v>
      </c>
      <c r="J191" t="s">
        <v>42</v>
      </c>
      <c r="K191" t="s">
        <v>395</v>
      </c>
      <c r="L191">
        <v>9.2200000000000004E-2</v>
      </c>
    </row>
    <row r="192" spans="1:12" x14ac:dyDescent="0.3">
      <c r="A192">
        <v>1995</v>
      </c>
      <c r="B192" t="s">
        <v>47</v>
      </c>
      <c r="C192" t="s">
        <v>48</v>
      </c>
      <c r="D192" t="s">
        <v>33</v>
      </c>
      <c r="H192" t="s">
        <v>7</v>
      </c>
      <c r="I192" t="s">
        <v>45</v>
      </c>
      <c r="J192" t="s">
        <v>46</v>
      </c>
      <c r="K192" t="s">
        <v>395</v>
      </c>
      <c r="L192">
        <v>6.8599999999999994E-2</v>
      </c>
    </row>
    <row r="193" spans="1:12" x14ac:dyDescent="0.3">
      <c r="A193">
        <v>1995</v>
      </c>
      <c r="B193" t="s">
        <v>29</v>
      </c>
      <c r="C193" t="s">
        <v>30</v>
      </c>
      <c r="D193" t="s">
        <v>11</v>
      </c>
      <c r="H193" t="s">
        <v>7</v>
      </c>
      <c r="I193" t="s">
        <v>49</v>
      </c>
      <c r="J193" t="s">
        <v>50</v>
      </c>
      <c r="K193" t="s">
        <v>395</v>
      </c>
      <c r="L193">
        <v>4.3099999999999999E-2</v>
      </c>
    </row>
    <row r="194" spans="1:12" x14ac:dyDescent="0.3">
      <c r="A194">
        <v>1995</v>
      </c>
      <c r="B194" t="s">
        <v>54</v>
      </c>
      <c r="C194" t="s">
        <v>55</v>
      </c>
      <c r="D194" t="s">
        <v>53</v>
      </c>
      <c r="H194" t="s">
        <v>7</v>
      </c>
      <c r="I194" t="s">
        <v>51</v>
      </c>
      <c r="J194" t="s">
        <v>52</v>
      </c>
      <c r="K194" t="s">
        <v>395</v>
      </c>
      <c r="L194">
        <v>3.5299999999999998E-2</v>
      </c>
    </row>
    <row r="195" spans="1:12" x14ac:dyDescent="0.3">
      <c r="A195">
        <v>1995</v>
      </c>
      <c r="B195" t="s">
        <v>58</v>
      </c>
      <c r="C195" t="s">
        <v>59</v>
      </c>
      <c r="D195" t="s">
        <v>11</v>
      </c>
      <c r="H195" t="s">
        <v>7</v>
      </c>
      <c r="I195" t="s">
        <v>56</v>
      </c>
      <c r="J195" t="s">
        <v>57</v>
      </c>
      <c r="K195" t="s">
        <v>395</v>
      </c>
      <c r="L195">
        <v>2.76E-2</v>
      </c>
    </row>
    <row r="196" spans="1:12" x14ac:dyDescent="0.3">
      <c r="A196">
        <v>1995</v>
      </c>
      <c r="B196" t="s">
        <v>62</v>
      </c>
      <c r="C196" t="s">
        <v>63</v>
      </c>
      <c r="D196" t="s">
        <v>33</v>
      </c>
      <c r="H196" t="s">
        <v>7</v>
      </c>
      <c r="I196" t="s">
        <v>60</v>
      </c>
      <c r="J196" t="s">
        <v>61</v>
      </c>
      <c r="K196" t="s">
        <v>395</v>
      </c>
      <c r="L196">
        <v>2.4E-2</v>
      </c>
    </row>
    <row r="197" spans="1:12" x14ac:dyDescent="0.3">
      <c r="A197">
        <v>1995</v>
      </c>
      <c r="B197" t="s">
        <v>66</v>
      </c>
      <c r="C197" t="s">
        <v>67</v>
      </c>
      <c r="D197" t="s">
        <v>24</v>
      </c>
      <c r="H197" t="s">
        <v>7</v>
      </c>
      <c r="I197" t="s">
        <v>64</v>
      </c>
      <c r="J197" t="s">
        <v>65</v>
      </c>
      <c r="K197" t="s">
        <v>10</v>
      </c>
      <c r="L197">
        <v>1.32E-2</v>
      </c>
    </row>
    <row r="198" spans="1:12" x14ac:dyDescent="0.3">
      <c r="A198">
        <v>1995</v>
      </c>
      <c r="B198" t="s">
        <v>69</v>
      </c>
      <c r="D198" t="s">
        <v>33</v>
      </c>
      <c r="H198" t="s">
        <v>7</v>
      </c>
      <c r="I198" t="s">
        <v>45</v>
      </c>
      <c r="J198" t="s">
        <v>68</v>
      </c>
      <c r="K198" t="s">
        <v>395</v>
      </c>
      <c r="L198">
        <v>1.12E-2</v>
      </c>
    </row>
    <row r="199" spans="1:12" x14ac:dyDescent="0.3">
      <c r="A199">
        <v>1995</v>
      </c>
      <c r="B199" t="s">
        <v>69</v>
      </c>
      <c r="D199" t="s">
        <v>53</v>
      </c>
      <c r="H199" t="s">
        <v>7</v>
      </c>
      <c r="I199" t="s">
        <v>17</v>
      </c>
      <c r="J199" t="s">
        <v>70</v>
      </c>
      <c r="K199" t="s">
        <v>395</v>
      </c>
      <c r="L199">
        <v>1.5E-3</v>
      </c>
    </row>
    <row r="200" spans="1:12" x14ac:dyDescent="0.3">
      <c r="A200">
        <v>1995</v>
      </c>
      <c r="B200" t="s">
        <v>69</v>
      </c>
      <c r="D200" t="s">
        <v>33</v>
      </c>
      <c r="H200" t="s">
        <v>7</v>
      </c>
      <c r="I200" t="s">
        <v>71</v>
      </c>
      <c r="J200" t="s">
        <v>72</v>
      </c>
      <c r="K200" t="s">
        <v>10</v>
      </c>
      <c r="L200">
        <v>6.9999999999999999E-4</v>
      </c>
    </row>
    <row r="201" spans="1:12" x14ac:dyDescent="0.3">
      <c r="A201">
        <v>1995</v>
      </c>
      <c r="B201" t="s">
        <v>74</v>
      </c>
      <c r="D201" t="s">
        <v>33</v>
      </c>
      <c r="H201" t="s">
        <v>7</v>
      </c>
      <c r="I201" t="s">
        <v>31</v>
      </c>
      <c r="J201" t="s">
        <v>73</v>
      </c>
      <c r="K201" t="s">
        <v>396</v>
      </c>
      <c r="L201">
        <v>4.0000000000000002E-4</v>
      </c>
    </row>
    <row r="202" spans="1:12" x14ac:dyDescent="0.3">
      <c r="A202">
        <v>2000</v>
      </c>
      <c r="B202" t="s">
        <v>75</v>
      </c>
      <c r="C202" t="s">
        <v>76</v>
      </c>
      <c r="D202" t="s">
        <v>19</v>
      </c>
      <c r="H202" t="s">
        <v>7</v>
      </c>
      <c r="I202" t="s">
        <v>36</v>
      </c>
      <c r="J202" t="s">
        <v>37</v>
      </c>
      <c r="K202" t="s">
        <v>396</v>
      </c>
      <c r="L202">
        <v>0.53900000000000003</v>
      </c>
    </row>
    <row r="203" spans="1:12" x14ac:dyDescent="0.3">
      <c r="A203">
        <v>2000</v>
      </c>
      <c r="B203" t="s">
        <v>78</v>
      </c>
      <c r="C203" t="s">
        <v>79</v>
      </c>
      <c r="D203" t="s">
        <v>11</v>
      </c>
      <c r="H203" t="s">
        <v>7</v>
      </c>
      <c r="I203" t="s">
        <v>64</v>
      </c>
      <c r="J203" t="s">
        <v>77</v>
      </c>
      <c r="K203" t="s">
        <v>395</v>
      </c>
      <c r="L203">
        <v>0.17299999999999999</v>
      </c>
    </row>
    <row r="204" spans="1:12" x14ac:dyDescent="0.3">
      <c r="A204">
        <v>2000</v>
      </c>
      <c r="B204" t="s">
        <v>82</v>
      </c>
      <c r="C204" t="s">
        <v>83</v>
      </c>
      <c r="D204" t="s">
        <v>11</v>
      </c>
      <c r="H204" t="s">
        <v>7</v>
      </c>
      <c r="I204" t="s">
        <v>80</v>
      </c>
      <c r="J204" t="s">
        <v>81</v>
      </c>
      <c r="K204" t="s">
        <v>395</v>
      </c>
      <c r="L204">
        <v>0.15570000000000001</v>
      </c>
    </row>
    <row r="205" spans="1:12" x14ac:dyDescent="0.3">
      <c r="A205">
        <v>2000</v>
      </c>
      <c r="B205" t="s">
        <v>29</v>
      </c>
      <c r="C205" t="s">
        <v>30</v>
      </c>
      <c r="D205" t="s">
        <v>53</v>
      </c>
      <c r="H205" t="s">
        <v>7</v>
      </c>
      <c r="I205" t="s">
        <v>84</v>
      </c>
      <c r="J205" t="s">
        <v>85</v>
      </c>
      <c r="K205" t="s">
        <v>395</v>
      </c>
      <c r="L205">
        <v>5.9499999999999997E-2</v>
      </c>
    </row>
    <row r="206" spans="1:12" x14ac:dyDescent="0.3">
      <c r="A206">
        <v>2000</v>
      </c>
      <c r="B206" t="s">
        <v>66</v>
      </c>
      <c r="C206" t="s">
        <v>67</v>
      </c>
      <c r="D206" t="s">
        <v>24</v>
      </c>
      <c r="H206" t="s">
        <v>7</v>
      </c>
      <c r="I206" t="s">
        <v>64</v>
      </c>
      <c r="J206" t="s">
        <v>65</v>
      </c>
      <c r="K206" t="s">
        <v>10</v>
      </c>
      <c r="L206">
        <v>3.0499999999999999E-2</v>
      </c>
    </row>
    <row r="207" spans="1:12" x14ac:dyDescent="0.3">
      <c r="A207">
        <v>2000</v>
      </c>
      <c r="B207" t="s">
        <v>62</v>
      </c>
      <c r="C207" t="s">
        <v>63</v>
      </c>
      <c r="D207" t="s">
        <v>33</v>
      </c>
      <c r="H207" t="s">
        <v>7</v>
      </c>
      <c r="I207" t="s">
        <v>60</v>
      </c>
      <c r="J207" t="s">
        <v>61</v>
      </c>
      <c r="K207" t="s">
        <v>395</v>
      </c>
      <c r="L207">
        <v>1.43E-2</v>
      </c>
    </row>
    <row r="208" spans="1:12" x14ac:dyDescent="0.3">
      <c r="A208">
        <v>2000</v>
      </c>
      <c r="B208" t="s">
        <v>86</v>
      </c>
      <c r="C208" t="s">
        <v>87</v>
      </c>
      <c r="D208" t="s">
        <v>11</v>
      </c>
      <c r="H208" t="s">
        <v>7</v>
      </c>
      <c r="I208" t="s">
        <v>8</v>
      </c>
      <c r="J208" t="s">
        <v>38</v>
      </c>
      <c r="K208" t="s">
        <v>10</v>
      </c>
      <c r="L208">
        <v>1.01E-2</v>
      </c>
    </row>
    <row r="209" spans="1:12" x14ac:dyDescent="0.3">
      <c r="A209">
        <v>2000</v>
      </c>
      <c r="B209" t="s">
        <v>90</v>
      </c>
      <c r="C209" t="s">
        <v>91</v>
      </c>
      <c r="D209" t="s">
        <v>33</v>
      </c>
      <c r="H209" t="s">
        <v>7</v>
      </c>
      <c r="I209" t="s">
        <v>88</v>
      </c>
      <c r="J209" t="s">
        <v>89</v>
      </c>
      <c r="K209" t="s">
        <v>395</v>
      </c>
      <c r="L209">
        <v>7.9000000000000008E-3</v>
      </c>
    </row>
    <row r="210" spans="1:12" x14ac:dyDescent="0.3">
      <c r="A210">
        <v>2000</v>
      </c>
      <c r="B210" t="s">
        <v>94</v>
      </c>
      <c r="D210" t="s">
        <v>33</v>
      </c>
      <c r="H210" t="s">
        <v>7</v>
      </c>
      <c r="I210" t="s">
        <v>92</v>
      </c>
      <c r="J210" t="s">
        <v>93</v>
      </c>
      <c r="K210" t="s">
        <v>395</v>
      </c>
      <c r="L210">
        <v>5.1000000000000004E-3</v>
      </c>
    </row>
    <row r="211" spans="1:12" x14ac:dyDescent="0.3">
      <c r="A211">
        <v>2000</v>
      </c>
      <c r="B211" t="s">
        <v>97</v>
      </c>
      <c r="C211" t="s">
        <v>98</v>
      </c>
      <c r="D211" t="s">
        <v>24</v>
      </c>
      <c r="H211" t="s">
        <v>7</v>
      </c>
      <c r="I211" t="s">
        <v>95</v>
      </c>
      <c r="J211" t="s">
        <v>96</v>
      </c>
      <c r="K211" t="s">
        <v>395</v>
      </c>
      <c r="L211">
        <v>2.2000000000000001E-3</v>
      </c>
    </row>
    <row r="212" spans="1:12" x14ac:dyDescent="0.3">
      <c r="A212">
        <v>2000</v>
      </c>
      <c r="B212" t="s">
        <v>100</v>
      </c>
      <c r="C212" t="s">
        <v>40</v>
      </c>
      <c r="D212" t="s">
        <v>33</v>
      </c>
      <c r="H212" t="s">
        <v>7</v>
      </c>
      <c r="I212" t="s">
        <v>51</v>
      </c>
      <c r="J212" t="s">
        <v>99</v>
      </c>
      <c r="K212" t="s">
        <v>395</v>
      </c>
      <c r="L212">
        <v>1.6000000000000001E-3</v>
      </c>
    </row>
    <row r="213" spans="1:12" x14ac:dyDescent="0.3">
      <c r="A213">
        <v>2000</v>
      </c>
      <c r="B213" t="s">
        <v>103</v>
      </c>
      <c r="D213" t="s">
        <v>53</v>
      </c>
      <c r="H213" t="s">
        <v>7</v>
      </c>
      <c r="I213" t="s">
        <v>101</v>
      </c>
      <c r="J213" t="s">
        <v>102</v>
      </c>
      <c r="K213" t="s">
        <v>395</v>
      </c>
      <c r="L213">
        <v>1E-3</v>
      </c>
    </row>
    <row r="214" spans="1:12" x14ac:dyDescent="0.3">
      <c r="A214">
        <v>2005</v>
      </c>
      <c r="B214" t="s">
        <v>106</v>
      </c>
      <c r="C214" t="s">
        <v>107</v>
      </c>
      <c r="D214" t="s">
        <v>11</v>
      </c>
      <c r="H214" t="s">
        <v>7</v>
      </c>
      <c r="I214" t="s">
        <v>104</v>
      </c>
      <c r="J214" t="s">
        <v>105</v>
      </c>
      <c r="K214" t="s">
        <v>395</v>
      </c>
      <c r="L214">
        <v>0.33100000000000002</v>
      </c>
    </row>
    <row r="215" spans="1:12" x14ac:dyDescent="0.3">
      <c r="A215">
        <v>2005</v>
      </c>
      <c r="B215" t="s">
        <v>110</v>
      </c>
      <c r="C215" t="s">
        <v>111</v>
      </c>
      <c r="D215" t="s">
        <v>19</v>
      </c>
      <c r="H215" t="s">
        <v>7</v>
      </c>
      <c r="I215" t="s">
        <v>108</v>
      </c>
      <c r="J215" t="s">
        <v>109</v>
      </c>
      <c r="K215" t="s">
        <v>395</v>
      </c>
      <c r="L215">
        <v>0.36330000000000001</v>
      </c>
    </row>
    <row r="216" spans="1:12" x14ac:dyDescent="0.3">
      <c r="A216">
        <v>2005</v>
      </c>
      <c r="B216" t="s">
        <v>66</v>
      </c>
      <c r="C216" t="s">
        <v>67</v>
      </c>
      <c r="D216" t="s">
        <v>24</v>
      </c>
      <c r="H216" t="s">
        <v>7</v>
      </c>
      <c r="I216" t="s">
        <v>64</v>
      </c>
      <c r="J216" t="s">
        <v>65</v>
      </c>
      <c r="K216" t="s">
        <v>10</v>
      </c>
      <c r="L216">
        <v>0.15110000000000001</v>
      </c>
    </row>
    <row r="217" spans="1:12" x14ac:dyDescent="0.3">
      <c r="A217">
        <v>2005</v>
      </c>
      <c r="B217" t="s">
        <v>114</v>
      </c>
      <c r="C217" t="s">
        <v>115</v>
      </c>
      <c r="D217" t="s">
        <v>19</v>
      </c>
      <c r="H217" t="s">
        <v>7</v>
      </c>
      <c r="I217" t="s">
        <v>112</v>
      </c>
      <c r="J217" t="s">
        <v>113</v>
      </c>
      <c r="K217" t="s">
        <v>395</v>
      </c>
      <c r="L217">
        <v>0.1033</v>
      </c>
    </row>
    <row r="218" spans="1:12" x14ac:dyDescent="0.3">
      <c r="A218">
        <v>2005</v>
      </c>
      <c r="B218" t="s">
        <v>29</v>
      </c>
      <c r="C218" t="s">
        <v>30</v>
      </c>
      <c r="D218" t="s">
        <v>53</v>
      </c>
      <c r="H218" t="s">
        <v>7</v>
      </c>
      <c r="I218" t="s">
        <v>84</v>
      </c>
      <c r="J218" t="s">
        <v>85</v>
      </c>
      <c r="K218" t="s">
        <v>395</v>
      </c>
      <c r="L218">
        <v>1.7999999999999999E-2</v>
      </c>
    </row>
    <row r="219" spans="1:12" x14ac:dyDescent="0.3">
      <c r="A219">
        <v>2005</v>
      </c>
      <c r="B219" t="s">
        <v>62</v>
      </c>
      <c r="C219" t="s">
        <v>63</v>
      </c>
      <c r="D219" t="s">
        <v>33</v>
      </c>
      <c r="H219" t="s">
        <v>7</v>
      </c>
      <c r="I219" t="s">
        <v>60</v>
      </c>
      <c r="J219" t="s">
        <v>61</v>
      </c>
      <c r="K219" t="s">
        <v>395</v>
      </c>
      <c r="L219">
        <v>1.43E-2</v>
      </c>
    </row>
    <row r="220" spans="1:12" x14ac:dyDescent="0.3">
      <c r="A220">
        <v>2005</v>
      </c>
      <c r="B220" t="s">
        <v>69</v>
      </c>
      <c r="D220" t="s">
        <v>11</v>
      </c>
      <c r="H220" t="s">
        <v>7</v>
      </c>
      <c r="I220" t="s">
        <v>116</v>
      </c>
      <c r="J220" t="s">
        <v>117</v>
      </c>
      <c r="K220" t="s">
        <v>395</v>
      </c>
      <c r="L220">
        <v>1.26E-2</v>
      </c>
    </row>
    <row r="221" spans="1:12" x14ac:dyDescent="0.3">
      <c r="A221">
        <v>2005</v>
      </c>
      <c r="B221" t="s">
        <v>69</v>
      </c>
      <c r="D221" t="s">
        <v>53</v>
      </c>
      <c r="H221" t="s">
        <v>7</v>
      </c>
      <c r="I221" t="s">
        <v>118</v>
      </c>
      <c r="J221" t="s">
        <v>119</v>
      </c>
      <c r="K221" t="s">
        <v>395</v>
      </c>
      <c r="L221">
        <v>2.0999999999999999E-3</v>
      </c>
    </row>
    <row r="222" spans="1:12" x14ac:dyDescent="0.3">
      <c r="A222">
        <v>2005</v>
      </c>
      <c r="B222" t="s">
        <v>120</v>
      </c>
      <c r="C222" t="s">
        <v>121</v>
      </c>
      <c r="D222" t="s">
        <v>53</v>
      </c>
      <c r="H222" t="s">
        <v>7</v>
      </c>
      <c r="I222" t="s">
        <v>14</v>
      </c>
      <c r="J222" t="s">
        <v>15</v>
      </c>
      <c r="K222" t="s">
        <v>396</v>
      </c>
      <c r="L222">
        <v>1.6000000000000001E-3</v>
      </c>
    </row>
    <row r="223" spans="1:12" x14ac:dyDescent="0.3">
      <c r="A223">
        <v>2005</v>
      </c>
      <c r="B223" t="s">
        <v>122</v>
      </c>
      <c r="C223" t="s">
        <v>123</v>
      </c>
      <c r="D223" t="s">
        <v>33</v>
      </c>
      <c r="H223" t="s">
        <v>7</v>
      </c>
      <c r="I223" t="s">
        <v>31</v>
      </c>
      <c r="J223" t="s">
        <v>73</v>
      </c>
      <c r="K223" t="s">
        <v>396</v>
      </c>
      <c r="L223">
        <v>1.2999999999999999E-3</v>
      </c>
    </row>
    <row r="224" spans="1:12" x14ac:dyDescent="0.3">
      <c r="A224">
        <v>2005</v>
      </c>
      <c r="B224" t="s">
        <v>125</v>
      </c>
      <c r="C224" t="s">
        <v>126</v>
      </c>
      <c r="D224" t="s">
        <v>33</v>
      </c>
      <c r="H224" t="s">
        <v>7</v>
      </c>
      <c r="I224" t="s">
        <v>45</v>
      </c>
      <c r="J224" t="s">
        <v>124</v>
      </c>
      <c r="K224" t="s">
        <v>395</v>
      </c>
      <c r="L224">
        <v>6.9999999999999999E-4</v>
      </c>
    </row>
    <row r="225" spans="1:12" x14ac:dyDescent="0.3">
      <c r="A225">
        <v>2005</v>
      </c>
      <c r="B225" t="s">
        <v>129</v>
      </c>
      <c r="D225" t="s">
        <v>33</v>
      </c>
      <c r="H225" t="s">
        <v>7</v>
      </c>
      <c r="I225" t="s">
        <v>127</v>
      </c>
      <c r="J225" t="s">
        <v>128</v>
      </c>
      <c r="K225" t="s">
        <v>395</v>
      </c>
      <c r="L225">
        <v>5.9999999999999995E-4</v>
      </c>
    </row>
    <row r="226" spans="1:12" x14ac:dyDescent="0.3">
      <c r="A226">
        <v>2010</v>
      </c>
      <c r="B226" t="s">
        <v>110</v>
      </c>
      <c r="C226" t="s">
        <v>111</v>
      </c>
      <c r="D226" t="s">
        <v>19</v>
      </c>
      <c r="H226" t="s">
        <v>7</v>
      </c>
      <c r="I226" t="s">
        <v>130</v>
      </c>
      <c r="J226" t="s">
        <v>131</v>
      </c>
      <c r="K226" t="s">
        <v>395</v>
      </c>
      <c r="L226">
        <v>0.41539999999999999</v>
      </c>
    </row>
    <row r="227" spans="1:12" x14ac:dyDescent="0.3">
      <c r="A227">
        <v>2010</v>
      </c>
      <c r="B227" t="s">
        <v>106</v>
      </c>
      <c r="C227" t="s">
        <v>107</v>
      </c>
      <c r="D227" t="s">
        <v>11</v>
      </c>
      <c r="H227" t="s">
        <v>7</v>
      </c>
      <c r="I227" t="s">
        <v>84</v>
      </c>
      <c r="J227" t="s">
        <v>105</v>
      </c>
      <c r="K227" t="s">
        <v>395</v>
      </c>
      <c r="L227">
        <v>0.36459999999999998</v>
      </c>
    </row>
    <row r="228" spans="1:12" x14ac:dyDescent="0.3">
      <c r="A228">
        <v>2010</v>
      </c>
      <c r="B228" t="s">
        <v>75</v>
      </c>
      <c r="C228" t="s">
        <v>76</v>
      </c>
      <c r="D228" t="s">
        <v>19</v>
      </c>
      <c r="H228" t="s">
        <v>7</v>
      </c>
      <c r="I228" t="s">
        <v>132</v>
      </c>
      <c r="J228" t="s">
        <v>133</v>
      </c>
      <c r="K228" t="s">
        <v>395</v>
      </c>
      <c r="L228">
        <v>0.1368</v>
      </c>
    </row>
    <row r="229" spans="1:12" x14ac:dyDescent="0.3">
      <c r="A229">
        <v>2010</v>
      </c>
      <c r="B229" t="s">
        <v>134</v>
      </c>
      <c r="C229" t="s">
        <v>135</v>
      </c>
      <c r="D229" t="s">
        <v>33</v>
      </c>
      <c r="H229" t="s">
        <v>7</v>
      </c>
      <c r="I229" t="s">
        <v>60</v>
      </c>
      <c r="J229" t="s">
        <v>61</v>
      </c>
      <c r="K229" t="s">
        <v>395</v>
      </c>
      <c r="L229">
        <v>2.4799999999999999E-2</v>
      </c>
    </row>
    <row r="230" spans="1:12" x14ac:dyDescent="0.3">
      <c r="A230">
        <v>2010</v>
      </c>
      <c r="B230" t="s">
        <v>29</v>
      </c>
      <c r="C230" t="s">
        <v>30</v>
      </c>
      <c r="D230" t="s">
        <v>53</v>
      </c>
      <c r="H230" t="s">
        <v>7</v>
      </c>
      <c r="I230" t="s">
        <v>136</v>
      </c>
      <c r="J230" t="s">
        <v>50</v>
      </c>
      <c r="K230" t="s">
        <v>395</v>
      </c>
      <c r="L230">
        <v>1.7500000000000002E-2</v>
      </c>
    </row>
    <row r="231" spans="1:12" x14ac:dyDescent="0.3">
      <c r="A231">
        <v>2010</v>
      </c>
      <c r="B231" t="s">
        <v>137</v>
      </c>
      <c r="C231" t="s">
        <v>138</v>
      </c>
      <c r="D231" t="s">
        <v>11</v>
      </c>
      <c r="H231" t="s">
        <v>7</v>
      </c>
      <c r="I231" t="s">
        <v>64</v>
      </c>
      <c r="J231" t="s">
        <v>77</v>
      </c>
      <c r="K231" t="s">
        <v>395</v>
      </c>
      <c r="L231">
        <v>1.44E-2</v>
      </c>
    </row>
    <row r="232" spans="1:12" x14ac:dyDescent="0.3">
      <c r="A232">
        <v>2010</v>
      </c>
      <c r="B232" t="s">
        <v>66</v>
      </c>
      <c r="C232" t="s">
        <v>67</v>
      </c>
      <c r="D232" t="s">
        <v>24</v>
      </c>
      <c r="H232" t="s">
        <v>7</v>
      </c>
      <c r="I232" t="s">
        <v>64</v>
      </c>
      <c r="J232" t="s">
        <v>65</v>
      </c>
      <c r="K232" t="s">
        <v>10</v>
      </c>
      <c r="L232">
        <v>1.2800000000000001E-2</v>
      </c>
    </row>
    <row r="233" spans="1:12" x14ac:dyDescent="0.3">
      <c r="A233">
        <v>2010</v>
      </c>
      <c r="B233" t="s">
        <v>140</v>
      </c>
      <c r="D233" t="s">
        <v>33</v>
      </c>
      <c r="H233" t="s">
        <v>7</v>
      </c>
      <c r="I233" t="s">
        <v>112</v>
      </c>
      <c r="J233" t="s">
        <v>139</v>
      </c>
      <c r="K233" t="s">
        <v>395</v>
      </c>
      <c r="L233">
        <v>1.06E-2</v>
      </c>
    </row>
    <row r="234" spans="1:12" x14ac:dyDescent="0.3">
      <c r="A234">
        <v>2010</v>
      </c>
      <c r="B234" t="s">
        <v>143</v>
      </c>
      <c r="D234" t="s">
        <v>24</v>
      </c>
      <c r="H234" t="s">
        <v>7</v>
      </c>
      <c r="I234" t="s">
        <v>141</v>
      </c>
      <c r="J234" t="s">
        <v>142</v>
      </c>
      <c r="K234" t="s">
        <v>396</v>
      </c>
      <c r="L234">
        <v>1.8E-3</v>
      </c>
    </row>
    <row r="235" spans="1:12" x14ac:dyDescent="0.3">
      <c r="A235">
        <v>2010</v>
      </c>
      <c r="B235" t="s">
        <v>69</v>
      </c>
      <c r="D235" t="s">
        <v>53</v>
      </c>
      <c r="H235" t="s">
        <v>7</v>
      </c>
      <c r="I235" t="s">
        <v>144</v>
      </c>
      <c r="J235" t="s">
        <v>145</v>
      </c>
      <c r="K235" t="s">
        <v>395</v>
      </c>
      <c r="L235">
        <v>1.2999999999999999E-3</v>
      </c>
    </row>
    <row r="236" spans="1:12" x14ac:dyDescent="0.3">
      <c r="A236">
        <v>2015</v>
      </c>
      <c r="B236" t="s">
        <v>106</v>
      </c>
      <c r="C236" t="s">
        <v>107</v>
      </c>
      <c r="D236" t="s">
        <v>11</v>
      </c>
      <c r="H236" t="s">
        <v>7</v>
      </c>
      <c r="I236" t="s">
        <v>146</v>
      </c>
      <c r="J236" t="s">
        <v>147</v>
      </c>
      <c r="K236" t="s">
        <v>395</v>
      </c>
      <c r="L236">
        <v>0.34760000000000002</v>
      </c>
    </row>
    <row r="237" spans="1:12" x14ac:dyDescent="0.3">
      <c r="A237">
        <v>2015</v>
      </c>
      <c r="B237" t="s">
        <v>110</v>
      </c>
      <c r="C237" t="s">
        <v>111</v>
      </c>
      <c r="D237" t="s">
        <v>19</v>
      </c>
      <c r="H237" t="s">
        <v>7</v>
      </c>
      <c r="I237" t="s">
        <v>130</v>
      </c>
      <c r="J237" t="s">
        <v>131</v>
      </c>
      <c r="K237" t="s">
        <v>395</v>
      </c>
      <c r="L237">
        <v>0.3377</v>
      </c>
    </row>
    <row r="238" spans="1:12" x14ac:dyDescent="0.3">
      <c r="A238">
        <v>2015</v>
      </c>
      <c r="B238" t="s">
        <v>69</v>
      </c>
      <c r="D238" t="s">
        <v>11</v>
      </c>
      <c r="H238" t="s">
        <v>7</v>
      </c>
      <c r="I238" t="s">
        <v>148</v>
      </c>
      <c r="J238" t="s">
        <v>149</v>
      </c>
      <c r="K238" t="s">
        <v>396</v>
      </c>
      <c r="L238">
        <v>0.20799999999999999</v>
      </c>
    </row>
    <row r="239" spans="1:12" x14ac:dyDescent="0.3">
      <c r="A239">
        <v>2015</v>
      </c>
      <c r="B239" t="s">
        <v>150</v>
      </c>
      <c r="C239" t="s">
        <v>151</v>
      </c>
      <c r="D239" t="s">
        <v>33</v>
      </c>
      <c r="H239" t="s">
        <v>7</v>
      </c>
      <c r="I239" t="s">
        <v>60</v>
      </c>
      <c r="J239" t="s">
        <v>61</v>
      </c>
      <c r="K239" t="s">
        <v>395</v>
      </c>
      <c r="L239">
        <v>3.2599999999999997E-2</v>
      </c>
    </row>
    <row r="240" spans="1:12" x14ac:dyDescent="0.3">
      <c r="A240">
        <v>2015</v>
      </c>
      <c r="B240" t="s">
        <v>75</v>
      </c>
      <c r="C240" t="s">
        <v>76</v>
      </c>
      <c r="D240" t="s">
        <v>19</v>
      </c>
      <c r="H240" t="s">
        <v>7</v>
      </c>
      <c r="I240" t="s">
        <v>152</v>
      </c>
      <c r="J240" t="s">
        <v>153</v>
      </c>
      <c r="K240" t="s">
        <v>395</v>
      </c>
      <c r="L240">
        <v>2.3800000000000002E-2</v>
      </c>
    </row>
    <row r="241" spans="1:12" x14ac:dyDescent="0.3">
      <c r="A241">
        <v>2015</v>
      </c>
      <c r="B241" t="s">
        <v>29</v>
      </c>
      <c r="C241" t="s">
        <v>30</v>
      </c>
      <c r="D241" t="s">
        <v>53</v>
      </c>
      <c r="H241" t="s">
        <v>7</v>
      </c>
      <c r="I241" t="s">
        <v>127</v>
      </c>
      <c r="J241" t="s">
        <v>154</v>
      </c>
      <c r="K241" t="s">
        <v>395</v>
      </c>
      <c r="L241">
        <v>1.6E-2</v>
      </c>
    </row>
    <row r="242" spans="1:12" x14ac:dyDescent="0.3">
      <c r="A242">
        <v>2015</v>
      </c>
      <c r="B242" t="s">
        <v>156</v>
      </c>
      <c r="D242" t="s">
        <v>24</v>
      </c>
      <c r="H242" t="s">
        <v>7</v>
      </c>
      <c r="I242" t="s">
        <v>60</v>
      </c>
      <c r="J242" t="s">
        <v>155</v>
      </c>
      <c r="K242" t="s">
        <v>395</v>
      </c>
      <c r="L242">
        <v>1.4200000000000001E-2</v>
      </c>
    </row>
    <row r="243" spans="1:12" x14ac:dyDescent="0.3">
      <c r="A243">
        <v>2015</v>
      </c>
      <c r="B243" t="s">
        <v>69</v>
      </c>
      <c r="D243" t="s">
        <v>33</v>
      </c>
      <c r="H243" t="s">
        <v>7</v>
      </c>
      <c r="I243" t="s">
        <v>132</v>
      </c>
      <c r="J243" t="s">
        <v>157</v>
      </c>
      <c r="K243" t="s">
        <v>395</v>
      </c>
      <c r="L243">
        <v>8.3000000000000001E-3</v>
      </c>
    </row>
    <row r="244" spans="1:12" x14ac:dyDescent="0.3">
      <c r="A244">
        <v>2015</v>
      </c>
      <c r="B244" t="s">
        <v>160</v>
      </c>
      <c r="C244" t="s">
        <v>161</v>
      </c>
      <c r="D244" t="s">
        <v>33</v>
      </c>
      <c r="H244" t="s">
        <v>7</v>
      </c>
      <c r="I244" t="s">
        <v>80</v>
      </c>
      <c r="J244" t="s">
        <v>158</v>
      </c>
      <c r="K244" t="s">
        <v>159</v>
      </c>
      <c r="L244">
        <v>5.1999999999999998E-3</v>
      </c>
    </row>
    <row r="245" spans="1:12" x14ac:dyDescent="0.3">
      <c r="A245">
        <v>2015</v>
      </c>
      <c r="B245" t="s">
        <v>164</v>
      </c>
      <c r="D245" t="s">
        <v>33</v>
      </c>
      <c r="H245" t="s">
        <v>7</v>
      </c>
      <c r="I245" t="s">
        <v>162</v>
      </c>
      <c r="J245" t="s">
        <v>163</v>
      </c>
      <c r="K245" t="s">
        <v>395</v>
      </c>
      <c r="L245">
        <v>4.5999999999999999E-3</v>
      </c>
    </row>
    <row r="246" spans="1:12" x14ac:dyDescent="0.3">
      <c r="A246">
        <v>2015</v>
      </c>
      <c r="B246" t="s">
        <v>166</v>
      </c>
      <c r="C246" t="s">
        <v>151</v>
      </c>
      <c r="D246" t="s">
        <v>19</v>
      </c>
      <c r="H246" t="s">
        <v>7</v>
      </c>
      <c r="I246" t="s">
        <v>148</v>
      </c>
      <c r="J246" t="s">
        <v>165</v>
      </c>
      <c r="K246" t="s">
        <v>395</v>
      </c>
      <c r="L246">
        <v>2E-3</v>
      </c>
    </row>
    <row r="247" spans="1:12" x14ac:dyDescent="0.3">
      <c r="A247">
        <v>2020</v>
      </c>
      <c r="B247" t="s">
        <v>106</v>
      </c>
      <c r="C247" t="s">
        <v>107</v>
      </c>
      <c r="D247" t="s">
        <v>11</v>
      </c>
      <c r="H247" t="s">
        <v>7</v>
      </c>
      <c r="I247" t="s">
        <v>146</v>
      </c>
      <c r="J247" t="s">
        <v>147</v>
      </c>
      <c r="K247" t="s">
        <v>395</v>
      </c>
      <c r="L247">
        <v>0.435</v>
      </c>
    </row>
    <row r="248" spans="1:12" x14ac:dyDescent="0.3">
      <c r="A248">
        <v>2020</v>
      </c>
      <c r="B248" t="s">
        <v>110</v>
      </c>
      <c r="C248" t="s">
        <v>111</v>
      </c>
      <c r="D248" t="s">
        <v>19</v>
      </c>
      <c r="H248" t="s">
        <v>7</v>
      </c>
      <c r="I248" t="s">
        <v>167</v>
      </c>
      <c r="J248" t="s">
        <v>168</v>
      </c>
      <c r="K248" t="s">
        <v>395</v>
      </c>
      <c r="L248">
        <v>0.30459999999999998</v>
      </c>
    </row>
    <row r="249" spans="1:12" x14ac:dyDescent="0.3">
      <c r="A249">
        <v>2020</v>
      </c>
      <c r="B249" t="s">
        <v>69</v>
      </c>
      <c r="D249" t="s">
        <v>53</v>
      </c>
      <c r="H249" t="s">
        <v>7</v>
      </c>
      <c r="I249" t="s">
        <v>169</v>
      </c>
      <c r="J249" t="s">
        <v>170</v>
      </c>
      <c r="K249" t="s">
        <v>396</v>
      </c>
      <c r="L249">
        <v>0.13869999999999999</v>
      </c>
    </row>
    <row r="250" spans="1:12" x14ac:dyDescent="0.3">
      <c r="A250">
        <v>2020</v>
      </c>
      <c r="B250" t="s">
        <v>173</v>
      </c>
      <c r="C250" t="s">
        <v>174</v>
      </c>
      <c r="D250" t="s">
        <v>33</v>
      </c>
      <c r="H250" t="s">
        <v>7</v>
      </c>
      <c r="I250" t="s">
        <v>171</v>
      </c>
      <c r="J250" t="s">
        <v>172</v>
      </c>
      <c r="K250" t="s">
        <v>396</v>
      </c>
      <c r="L250">
        <v>6.7799999999999999E-2</v>
      </c>
    </row>
    <row r="251" spans="1:12" x14ac:dyDescent="0.3">
      <c r="A251">
        <v>2020</v>
      </c>
      <c r="B251" t="s">
        <v>29</v>
      </c>
      <c r="C251" t="s">
        <v>30</v>
      </c>
      <c r="D251" t="s">
        <v>53</v>
      </c>
      <c r="H251" t="s">
        <v>7</v>
      </c>
      <c r="I251" t="s">
        <v>175</v>
      </c>
      <c r="J251" t="s">
        <v>176</v>
      </c>
      <c r="K251" t="s">
        <v>395</v>
      </c>
      <c r="L251">
        <v>2.3599999999999999E-2</v>
      </c>
    </row>
    <row r="252" spans="1:12" x14ac:dyDescent="0.3">
      <c r="A252">
        <v>2020</v>
      </c>
      <c r="B252" t="s">
        <v>179</v>
      </c>
      <c r="D252" t="s">
        <v>24</v>
      </c>
      <c r="H252" t="s">
        <v>7</v>
      </c>
      <c r="I252" t="s">
        <v>177</v>
      </c>
      <c r="J252" t="s">
        <v>178</v>
      </c>
      <c r="K252" t="s">
        <v>395</v>
      </c>
      <c r="L252">
        <v>2.2200000000000001E-2</v>
      </c>
    </row>
    <row r="253" spans="1:12" x14ac:dyDescent="0.3">
      <c r="A253">
        <v>2020</v>
      </c>
      <c r="B253" t="s">
        <v>150</v>
      </c>
      <c r="D253" t="s">
        <v>33</v>
      </c>
      <c r="H253" t="s">
        <v>7</v>
      </c>
      <c r="I253" t="s">
        <v>14</v>
      </c>
      <c r="J253" t="s">
        <v>180</v>
      </c>
      <c r="K253" t="s">
        <v>396</v>
      </c>
      <c r="L253">
        <v>2.3E-3</v>
      </c>
    </row>
    <row r="254" spans="1:12" x14ac:dyDescent="0.3">
      <c r="A254">
        <v>2020</v>
      </c>
      <c r="B254" t="s">
        <v>182</v>
      </c>
      <c r="D254" t="s">
        <v>11</v>
      </c>
      <c r="H254" t="s">
        <v>7</v>
      </c>
      <c r="I254" t="s">
        <v>112</v>
      </c>
      <c r="J254" t="s">
        <v>181</v>
      </c>
      <c r="K254" t="s">
        <v>396</v>
      </c>
      <c r="L254">
        <v>1.6999999999999999E-3</v>
      </c>
    </row>
    <row r="255" spans="1:12" x14ac:dyDescent="0.3">
      <c r="A255">
        <v>2020</v>
      </c>
      <c r="B255" t="s">
        <v>164</v>
      </c>
      <c r="D255" t="s">
        <v>19</v>
      </c>
      <c r="H255" t="s">
        <v>7</v>
      </c>
      <c r="I255" t="s">
        <v>148</v>
      </c>
      <c r="J255" t="s">
        <v>165</v>
      </c>
      <c r="K255" t="s">
        <v>395</v>
      </c>
      <c r="L255">
        <v>1.4E-3</v>
      </c>
    </row>
    <row r="256" spans="1:12" x14ac:dyDescent="0.3">
      <c r="A256">
        <v>2020</v>
      </c>
      <c r="B256" t="s">
        <v>54</v>
      </c>
      <c r="C256" t="s">
        <v>55</v>
      </c>
      <c r="D256" t="s">
        <v>24</v>
      </c>
      <c r="H256" t="s">
        <v>7</v>
      </c>
      <c r="I256" t="s">
        <v>183</v>
      </c>
      <c r="J256" t="s">
        <v>184</v>
      </c>
      <c r="K256" t="s">
        <v>395</v>
      </c>
      <c r="L256">
        <v>1.4E-3</v>
      </c>
    </row>
    <row r="257" spans="1:12" x14ac:dyDescent="0.3">
      <c r="A257">
        <v>2020</v>
      </c>
      <c r="B257" t="s">
        <v>187</v>
      </c>
      <c r="D257" t="s">
        <v>33</v>
      </c>
      <c r="H257" t="s">
        <v>7</v>
      </c>
      <c r="I257" t="s">
        <v>185</v>
      </c>
      <c r="J257" t="s">
        <v>186</v>
      </c>
      <c r="K257" t="s">
        <v>395</v>
      </c>
      <c r="L257">
        <v>1.1000000000000001E-3</v>
      </c>
    </row>
    <row r="258" spans="1:12" x14ac:dyDescent="0.3">
      <c r="A258">
        <v>2025</v>
      </c>
      <c r="B258" t="s">
        <v>106</v>
      </c>
      <c r="C258" t="s">
        <v>107</v>
      </c>
      <c r="D258" t="s">
        <v>11</v>
      </c>
      <c r="H258" t="s">
        <v>7</v>
      </c>
      <c r="I258" t="s">
        <v>188</v>
      </c>
      <c r="J258" t="s">
        <v>189</v>
      </c>
      <c r="K258" t="s">
        <v>395</v>
      </c>
      <c r="L258">
        <v>0.2954</v>
      </c>
    </row>
    <row r="259" spans="1:12" x14ac:dyDescent="0.3">
      <c r="A259">
        <v>2025</v>
      </c>
      <c r="B259" t="s">
        <v>110</v>
      </c>
      <c r="C259" t="s">
        <v>111</v>
      </c>
      <c r="D259" t="s">
        <v>19</v>
      </c>
      <c r="H259" t="s">
        <v>7</v>
      </c>
      <c r="I259" t="s">
        <v>167</v>
      </c>
      <c r="J259" t="s">
        <v>168</v>
      </c>
      <c r="K259" t="s">
        <v>395</v>
      </c>
      <c r="L259">
        <v>0.31359999999999999</v>
      </c>
    </row>
    <row r="260" spans="1:12" x14ac:dyDescent="0.3">
      <c r="A260">
        <v>2025</v>
      </c>
      <c r="B260" t="s">
        <v>173</v>
      </c>
      <c r="D260" t="s">
        <v>33</v>
      </c>
      <c r="H260" t="s">
        <v>7</v>
      </c>
      <c r="I260" t="s">
        <v>190</v>
      </c>
      <c r="J260" t="s">
        <v>191</v>
      </c>
      <c r="K260" t="s">
        <v>395</v>
      </c>
      <c r="L260">
        <v>0.14810000000000001</v>
      </c>
    </row>
    <row r="261" spans="1:12" x14ac:dyDescent="0.3">
      <c r="A261">
        <v>2025</v>
      </c>
      <c r="B261" t="s">
        <v>192</v>
      </c>
      <c r="D261" t="s">
        <v>33</v>
      </c>
      <c r="H261" t="s">
        <v>7</v>
      </c>
      <c r="I261" t="s">
        <v>132</v>
      </c>
      <c r="J261" t="s">
        <v>157</v>
      </c>
      <c r="K261" t="s">
        <v>395</v>
      </c>
      <c r="L261">
        <v>6.3399999999999998E-2</v>
      </c>
    </row>
    <row r="262" spans="1:12" x14ac:dyDescent="0.3">
      <c r="A262">
        <v>2025</v>
      </c>
      <c r="B262" t="s">
        <v>194</v>
      </c>
      <c r="D262" t="s">
        <v>53</v>
      </c>
      <c r="H262" t="s">
        <v>7</v>
      </c>
      <c r="I262" t="s">
        <v>193</v>
      </c>
      <c r="J262" t="s">
        <v>170</v>
      </c>
      <c r="K262" t="s">
        <v>396</v>
      </c>
      <c r="L262">
        <v>4.99E-2</v>
      </c>
    </row>
    <row r="263" spans="1:12" x14ac:dyDescent="0.3">
      <c r="A263">
        <v>2025</v>
      </c>
      <c r="B263" t="s">
        <v>197</v>
      </c>
      <c r="D263" t="s">
        <v>24</v>
      </c>
      <c r="H263" t="s">
        <v>7</v>
      </c>
      <c r="I263" t="s">
        <v>195</v>
      </c>
      <c r="J263" t="s">
        <v>196</v>
      </c>
      <c r="K263" t="s">
        <v>395</v>
      </c>
      <c r="L263">
        <v>4.8599999999999997E-2</v>
      </c>
    </row>
    <row r="264" spans="1:12" x14ac:dyDescent="0.3">
      <c r="A264">
        <v>2025</v>
      </c>
      <c r="B264" t="s">
        <v>199</v>
      </c>
      <c r="D264" t="s">
        <v>24</v>
      </c>
      <c r="H264" t="s">
        <v>7</v>
      </c>
      <c r="I264" t="s">
        <v>152</v>
      </c>
      <c r="J264" t="s">
        <v>198</v>
      </c>
      <c r="K264" t="s">
        <v>395</v>
      </c>
      <c r="L264">
        <v>4.2299999999999997E-2</v>
      </c>
    </row>
    <row r="265" spans="1:12" x14ac:dyDescent="0.3">
      <c r="A265">
        <v>2025</v>
      </c>
      <c r="B265" t="s">
        <v>69</v>
      </c>
      <c r="D265" t="s">
        <v>53</v>
      </c>
      <c r="H265" t="s">
        <v>7</v>
      </c>
      <c r="I265" t="s">
        <v>171</v>
      </c>
      <c r="J265" t="s">
        <v>200</v>
      </c>
      <c r="K265" t="s">
        <v>396</v>
      </c>
      <c r="L265">
        <v>1.24E-2</v>
      </c>
    </row>
    <row r="266" spans="1:12" x14ac:dyDescent="0.3">
      <c r="A266">
        <v>2025</v>
      </c>
      <c r="B266" t="s">
        <v>69</v>
      </c>
      <c r="D266" t="s">
        <v>24</v>
      </c>
      <c r="H266" t="s">
        <v>7</v>
      </c>
      <c r="I266" t="s">
        <v>201</v>
      </c>
      <c r="J266" t="s">
        <v>202</v>
      </c>
      <c r="K266" t="s">
        <v>395</v>
      </c>
      <c r="L266">
        <v>1.09E-2</v>
      </c>
    </row>
    <row r="267" spans="1:12" x14ac:dyDescent="0.3">
      <c r="A267">
        <v>2025</v>
      </c>
      <c r="B267" t="s">
        <v>203</v>
      </c>
      <c r="D267" t="s">
        <v>11</v>
      </c>
      <c r="H267" t="s">
        <v>7</v>
      </c>
      <c r="I267" t="s">
        <v>112</v>
      </c>
      <c r="J267" t="s">
        <v>181</v>
      </c>
      <c r="K267" t="s">
        <v>396</v>
      </c>
      <c r="L267">
        <v>7.7000000000000002E-3</v>
      </c>
    </row>
    <row r="268" spans="1:12" x14ac:dyDescent="0.3">
      <c r="A268">
        <v>2025</v>
      </c>
      <c r="B268" t="s">
        <v>206</v>
      </c>
      <c r="D268" t="s">
        <v>53</v>
      </c>
      <c r="H268" t="s">
        <v>7</v>
      </c>
      <c r="I268" t="s">
        <v>204</v>
      </c>
      <c r="J268" t="s">
        <v>205</v>
      </c>
      <c r="K268" t="s">
        <v>395</v>
      </c>
      <c r="L268">
        <v>4.8999999999999998E-3</v>
      </c>
    </row>
    <row r="269" spans="1:12" x14ac:dyDescent="0.3">
      <c r="A269">
        <v>2025</v>
      </c>
      <c r="B269" t="s">
        <v>69</v>
      </c>
      <c r="D269" t="s">
        <v>24</v>
      </c>
      <c r="H269" t="s">
        <v>7</v>
      </c>
      <c r="I269" t="s">
        <v>207</v>
      </c>
      <c r="J269" t="s">
        <v>208</v>
      </c>
      <c r="K269" t="s">
        <v>396</v>
      </c>
      <c r="L269">
        <v>1.9E-3</v>
      </c>
    </row>
    <row r="270" spans="1:12" x14ac:dyDescent="0.3">
      <c r="A270">
        <v>2025</v>
      </c>
      <c r="B270" t="s">
        <v>210</v>
      </c>
      <c r="D270" t="s">
        <v>11</v>
      </c>
      <c r="H270" t="s">
        <v>7</v>
      </c>
      <c r="I270" t="s">
        <v>112</v>
      </c>
      <c r="J270" t="s">
        <v>209</v>
      </c>
      <c r="K270" t="s">
        <v>395</v>
      </c>
      <c r="L270">
        <v>8.9999999999999998E-4</v>
      </c>
    </row>
    <row r="271" spans="1:12" x14ac:dyDescent="0.3">
      <c r="A271">
        <v>1991</v>
      </c>
      <c r="B271" t="s">
        <v>213</v>
      </c>
      <c r="C271" t="s">
        <v>214</v>
      </c>
      <c r="D271" t="s">
        <v>19</v>
      </c>
      <c r="F271">
        <v>21</v>
      </c>
      <c r="G271" t="s">
        <v>399</v>
      </c>
      <c r="H271" t="s">
        <v>475</v>
      </c>
      <c r="L271">
        <v>0.16420000000000001</v>
      </c>
    </row>
    <row r="272" spans="1:12" x14ac:dyDescent="0.3">
      <c r="A272">
        <v>1991</v>
      </c>
      <c r="B272" t="s">
        <v>223</v>
      </c>
      <c r="D272" t="s">
        <v>53</v>
      </c>
      <c r="F272">
        <v>11</v>
      </c>
      <c r="G272" t="s">
        <v>399</v>
      </c>
      <c r="H272" t="s">
        <v>475</v>
      </c>
      <c r="L272">
        <v>9.6799999999999997E-2</v>
      </c>
    </row>
    <row r="273" spans="1:12" x14ac:dyDescent="0.3">
      <c r="A273">
        <v>1991</v>
      </c>
      <c r="B273" t="s">
        <v>218</v>
      </c>
      <c r="D273" t="s">
        <v>11</v>
      </c>
      <c r="F273">
        <v>9</v>
      </c>
      <c r="G273" t="s">
        <v>399</v>
      </c>
      <c r="H273" t="s">
        <v>475</v>
      </c>
      <c r="L273">
        <v>9.0399999999999994E-2</v>
      </c>
    </row>
    <row r="274" spans="1:12" x14ac:dyDescent="0.3">
      <c r="A274">
        <v>1991</v>
      </c>
      <c r="B274" t="s">
        <v>215</v>
      </c>
      <c r="D274" t="s">
        <v>33</v>
      </c>
      <c r="F274">
        <v>9</v>
      </c>
      <c r="G274" t="s">
        <v>399</v>
      </c>
      <c r="H274" t="s">
        <v>475</v>
      </c>
      <c r="L274">
        <v>8.7800000000000003E-2</v>
      </c>
    </row>
    <row r="275" spans="1:12" x14ac:dyDescent="0.3">
      <c r="A275">
        <v>1991</v>
      </c>
      <c r="B275" t="s">
        <v>29</v>
      </c>
      <c r="C275" t="s">
        <v>30</v>
      </c>
      <c r="D275" t="s">
        <v>11</v>
      </c>
      <c r="F275">
        <v>8</v>
      </c>
      <c r="G275" t="s">
        <v>399</v>
      </c>
      <c r="H275" t="s">
        <v>475</v>
      </c>
      <c r="L275">
        <v>7.4999999999999997E-2</v>
      </c>
    </row>
    <row r="276" spans="1:12" x14ac:dyDescent="0.3">
      <c r="A276">
        <v>1991</v>
      </c>
      <c r="B276" t="s">
        <v>221</v>
      </c>
      <c r="C276" t="s">
        <v>401</v>
      </c>
      <c r="D276" t="s">
        <v>11</v>
      </c>
      <c r="F276">
        <v>7</v>
      </c>
      <c r="G276" t="s">
        <v>399</v>
      </c>
      <c r="H276" t="s">
        <v>475</v>
      </c>
      <c r="L276">
        <v>3.8699999999999998E-2</v>
      </c>
    </row>
    <row r="277" spans="1:12" x14ac:dyDescent="0.3">
      <c r="A277">
        <v>1991</v>
      </c>
      <c r="B277" t="s">
        <v>219</v>
      </c>
      <c r="C277" t="s">
        <v>220</v>
      </c>
      <c r="D277" t="s">
        <v>11</v>
      </c>
      <c r="F277">
        <v>6</v>
      </c>
      <c r="G277" t="s">
        <v>399</v>
      </c>
      <c r="H277" t="s">
        <v>475</v>
      </c>
      <c r="L277">
        <v>6.5299999999999997E-2</v>
      </c>
    </row>
    <row r="278" spans="1:12" x14ac:dyDescent="0.3">
      <c r="A278">
        <v>1991</v>
      </c>
      <c r="B278" t="s">
        <v>75</v>
      </c>
      <c r="C278" t="s">
        <v>76</v>
      </c>
      <c r="D278" t="s">
        <v>24</v>
      </c>
      <c r="F278">
        <v>4</v>
      </c>
      <c r="G278" t="s">
        <v>399</v>
      </c>
      <c r="H278" t="s">
        <v>475</v>
      </c>
      <c r="L278">
        <v>0.1061</v>
      </c>
    </row>
    <row r="279" spans="1:12" x14ac:dyDescent="0.3">
      <c r="A279">
        <v>1991</v>
      </c>
      <c r="B279" t="s">
        <v>217</v>
      </c>
      <c r="C279" t="s">
        <v>35</v>
      </c>
      <c r="D279" t="s">
        <v>33</v>
      </c>
      <c r="F279">
        <v>4</v>
      </c>
      <c r="G279" t="s">
        <v>399</v>
      </c>
      <c r="H279" t="s">
        <v>475</v>
      </c>
      <c r="L279">
        <v>4.6699999999999998E-2</v>
      </c>
    </row>
    <row r="280" spans="1:12" x14ac:dyDescent="0.3">
      <c r="A280">
        <v>1991</v>
      </c>
      <c r="B280" t="s">
        <v>232</v>
      </c>
      <c r="C280" t="s">
        <v>233</v>
      </c>
      <c r="D280" t="s">
        <v>11</v>
      </c>
      <c r="F280">
        <v>3</v>
      </c>
      <c r="G280" t="s">
        <v>399</v>
      </c>
      <c r="H280" t="s">
        <v>475</v>
      </c>
      <c r="L280">
        <v>2.2200000000000001E-2</v>
      </c>
    </row>
    <row r="281" spans="1:12" x14ac:dyDescent="0.3">
      <c r="A281">
        <v>1991</v>
      </c>
      <c r="B281" t="s">
        <v>228</v>
      </c>
      <c r="D281" t="s">
        <v>11</v>
      </c>
      <c r="F281">
        <v>1</v>
      </c>
      <c r="G281" t="s">
        <v>399</v>
      </c>
      <c r="H281" t="s">
        <v>475</v>
      </c>
      <c r="L281">
        <v>1.17E-2</v>
      </c>
    </row>
    <row r="282" spans="1:12" x14ac:dyDescent="0.3">
      <c r="A282">
        <v>1991</v>
      </c>
      <c r="B282" t="s">
        <v>402</v>
      </c>
      <c r="D282" t="s">
        <v>53</v>
      </c>
      <c r="F282">
        <v>1</v>
      </c>
      <c r="G282" t="s">
        <v>399</v>
      </c>
      <c r="H282" t="s">
        <v>475</v>
      </c>
      <c r="L282">
        <v>6.7999999999999996E-3</v>
      </c>
    </row>
    <row r="283" spans="1:12" x14ac:dyDescent="0.3">
      <c r="A283">
        <v>1991</v>
      </c>
      <c r="B283" t="s">
        <v>403</v>
      </c>
      <c r="D283" t="s">
        <v>53</v>
      </c>
      <c r="F283">
        <v>1</v>
      </c>
      <c r="G283" t="s">
        <v>399</v>
      </c>
      <c r="H283" t="s">
        <v>475</v>
      </c>
      <c r="L283">
        <v>5.0000000000000001E-3</v>
      </c>
    </row>
    <row r="284" spans="1:12" x14ac:dyDescent="0.3">
      <c r="A284">
        <v>1991</v>
      </c>
      <c r="B284" t="s">
        <v>404</v>
      </c>
      <c r="D284" t="s">
        <v>11</v>
      </c>
      <c r="F284">
        <v>1</v>
      </c>
      <c r="G284" t="s">
        <v>399</v>
      </c>
      <c r="H284" t="s">
        <v>475</v>
      </c>
      <c r="L284">
        <v>4.0000000000000001E-3</v>
      </c>
    </row>
    <row r="285" spans="1:12" x14ac:dyDescent="0.3">
      <c r="A285">
        <v>1991</v>
      </c>
      <c r="B285" t="s">
        <v>405</v>
      </c>
      <c r="D285" t="s">
        <v>11</v>
      </c>
      <c r="F285">
        <v>1</v>
      </c>
      <c r="G285" t="s">
        <v>399</v>
      </c>
      <c r="H285" t="s">
        <v>475</v>
      </c>
      <c r="L285">
        <v>4.0000000000000001E-3</v>
      </c>
    </row>
    <row r="286" spans="1:12" x14ac:dyDescent="0.3">
      <c r="A286">
        <v>1991</v>
      </c>
      <c r="B286" t="s">
        <v>226</v>
      </c>
      <c r="C286" t="s">
        <v>227</v>
      </c>
      <c r="D286" t="s">
        <v>53</v>
      </c>
      <c r="F286">
        <v>1</v>
      </c>
      <c r="G286" t="s">
        <v>399</v>
      </c>
      <c r="H286" t="s">
        <v>475</v>
      </c>
      <c r="L286">
        <v>3.5999999999999999E-3</v>
      </c>
    </row>
    <row r="287" spans="1:12" x14ac:dyDescent="0.3">
      <c r="A287">
        <v>1991</v>
      </c>
      <c r="B287" t="s">
        <v>39</v>
      </c>
      <c r="C287" t="s">
        <v>40</v>
      </c>
      <c r="D287" t="s">
        <v>33</v>
      </c>
      <c r="F287">
        <v>1</v>
      </c>
      <c r="G287" t="s">
        <v>399</v>
      </c>
      <c r="H287" t="s">
        <v>475</v>
      </c>
      <c r="L287">
        <v>3.0999999999999999E-3</v>
      </c>
    </row>
    <row r="288" spans="1:12" x14ac:dyDescent="0.3">
      <c r="A288">
        <v>1991</v>
      </c>
      <c r="B288" t="s">
        <v>406</v>
      </c>
      <c r="D288" t="s">
        <v>33</v>
      </c>
      <c r="F288">
        <v>1</v>
      </c>
      <c r="G288" t="s">
        <v>399</v>
      </c>
      <c r="H288" t="s">
        <v>475</v>
      </c>
      <c r="L288">
        <v>2.8E-3</v>
      </c>
    </row>
    <row r="289" spans="1:12" x14ac:dyDescent="0.3">
      <c r="A289">
        <v>1991</v>
      </c>
      <c r="B289" t="s">
        <v>407</v>
      </c>
      <c r="D289" t="s">
        <v>53</v>
      </c>
      <c r="F289">
        <v>1</v>
      </c>
      <c r="G289" t="s">
        <v>399</v>
      </c>
      <c r="H289" t="s">
        <v>475</v>
      </c>
      <c r="L289">
        <v>2.7000000000000001E-3</v>
      </c>
    </row>
    <row r="290" spans="1:12" x14ac:dyDescent="0.3">
      <c r="A290">
        <v>1991</v>
      </c>
      <c r="B290" t="s">
        <v>408</v>
      </c>
      <c r="C290" t="s">
        <v>409</v>
      </c>
      <c r="D290" t="s">
        <v>11</v>
      </c>
      <c r="F290">
        <v>1</v>
      </c>
      <c r="G290" t="s">
        <v>399</v>
      </c>
      <c r="H290" t="s">
        <v>475</v>
      </c>
      <c r="L290">
        <v>2.5999999999999999E-3</v>
      </c>
    </row>
    <row r="291" spans="1:12" x14ac:dyDescent="0.3">
      <c r="A291">
        <v>1991</v>
      </c>
      <c r="B291" t="s">
        <v>410</v>
      </c>
      <c r="D291" t="s">
        <v>53</v>
      </c>
      <c r="F291">
        <v>1</v>
      </c>
      <c r="G291" t="s">
        <v>399</v>
      </c>
      <c r="H291" t="s">
        <v>475</v>
      </c>
      <c r="L291">
        <v>2.3E-3</v>
      </c>
    </row>
    <row r="292" spans="1:12" x14ac:dyDescent="0.3">
      <c r="A292">
        <v>1991</v>
      </c>
      <c r="B292" t="s">
        <v>411</v>
      </c>
      <c r="D292" t="s">
        <v>53</v>
      </c>
      <c r="F292">
        <v>1</v>
      </c>
      <c r="G292" t="s">
        <v>399</v>
      </c>
      <c r="H292" t="s">
        <v>475</v>
      </c>
      <c r="L292">
        <v>2E-3</v>
      </c>
    </row>
    <row r="293" spans="1:12" x14ac:dyDescent="0.3">
      <c r="A293">
        <v>1991</v>
      </c>
      <c r="B293" t="s">
        <v>412</v>
      </c>
      <c r="D293" t="s">
        <v>53</v>
      </c>
      <c r="F293">
        <v>1</v>
      </c>
      <c r="G293" t="s">
        <v>399</v>
      </c>
      <c r="H293" t="s">
        <v>475</v>
      </c>
      <c r="L293">
        <v>1.9E-3</v>
      </c>
    </row>
    <row r="294" spans="1:12" x14ac:dyDescent="0.3">
      <c r="A294">
        <v>1991</v>
      </c>
      <c r="B294" t="s">
        <v>413</v>
      </c>
      <c r="D294" t="s">
        <v>53</v>
      </c>
      <c r="F294">
        <v>1</v>
      </c>
      <c r="G294" t="s">
        <v>399</v>
      </c>
      <c r="H294" t="s">
        <v>475</v>
      </c>
      <c r="L294">
        <v>1.6999999999999999E-3</v>
      </c>
    </row>
    <row r="295" spans="1:12" x14ac:dyDescent="0.3">
      <c r="A295">
        <v>1991</v>
      </c>
      <c r="B295" t="s">
        <v>414</v>
      </c>
      <c r="D295" t="s">
        <v>53</v>
      </c>
      <c r="F295">
        <v>1</v>
      </c>
      <c r="G295" t="s">
        <v>399</v>
      </c>
      <c r="H295" t="s">
        <v>475</v>
      </c>
      <c r="L295">
        <v>1.6000000000000001E-3</v>
      </c>
    </row>
    <row r="296" spans="1:12" x14ac:dyDescent="0.3">
      <c r="A296">
        <v>1991</v>
      </c>
      <c r="B296" t="s">
        <v>415</v>
      </c>
      <c r="D296" t="s">
        <v>53</v>
      </c>
      <c r="F296">
        <v>1</v>
      </c>
      <c r="G296" t="s">
        <v>399</v>
      </c>
      <c r="H296" t="s">
        <v>475</v>
      </c>
      <c r="L296">
        <v>1.5E-3</v>
      </c>
    </row>
    <row r="297" spans="1:12" x14ac:dyDescent="0.3">
      <c r="A297">
        <v>1991</v>
      </c>
      <c r="B297" t="s">
        <v>416</v>
      </c>
      <c r="D297" t="s">
        <v>53</v>
      </c>
      <c r="F297">
        <v>1</v>
      </c>
      <c r="G297" t="s">
        <v>399</v>
      </c>
      <c r="H297" t="s">
        <v>475</v>
      </c>
      <c r="L297">
        <v>1E-3</v>
      </c>
    </row>
    <row r="298" spans="1:12" x14ac:dyDescent="0.3">
      <c r="A298">
        <v>1991</v>
      </c>
      <c r="B298" t="s">
        <v>417</v>
      </c>
      <c r="D298" t="s">
        <v>53</v>
      </c>
      <c r="F298">
        <v>1</v>
      </c>
      <c r="G298" t="s">
        <v>399</v>
      </c>
      <c r="H298" t="s">
        <v>475</v>
      </c>
      <c r="L298">
        <v>8.9999999999999998E-4</v>
      </c>
    </row>
    <row r="299" spans="1:12" x14ac:dyDescent="0.3">
      <c r="A299">
        <v>1991</v>
      </c>
      <c r="B299" t="s">
        <v>137</v>
      </c>
      <c r="C299" t="s">
        <v>138</v>
      </c>
      <c r="D299" t="s">
        <v>19</v>
      </c>
      <c r="F299">
        <v>0</v>
      </c>
      <c r="G299" t="s">
        <v>477</v>
      </c>
      <c r="H299" t="s">
        <v>475</v>
      </c>
      <c r="L299">
        <v>1.9800000000000002E-2</v>
      </c>
    </row>
    <row r="300" spans="1:12" x14ac:dyDescent="0.3">
      <c r="A300">
        <v>1991</v>
      </c>
      <c r="B300" t="s">
        <v>236</v>
      </c>
      <c r="C300" t="s">
        <v>237</v>
      </c>
      <c r="D300" t="s">
        <v>24</v>
      </c>
      <c r="F300">
        <v>0</v>
      </c>
      <c r="G300" t="s">
        <v>477</v>
      </c>
      <c r="H300" t="s">
        <v>475</v>
      </c>
      <c r="L300">
        <v>1.8200000000000001E-2</v>
      </c>
    </row>
    <row r="301" spans="1:12" x14ac:dyDescent="0.3">
      <c r="A301">
        <v>1991</v>
      </c>
      <c r="B301" t="s">
        <v>62</v>
      </c>
      <c r="C301" t="s">
        <v>63</v>
      </c>
      <c r="D301" t="s">
        <v>33</v>
      </c>
      <c r="F301">
        <v>0</v>
      </c>
      <c r="G301" t="s">
        <v>477</v>
      </c>
      <c r="H301" t="s">
        <v>475</v>
      </c>
      <c r="L301">
        <v>1.6199999999999999E-2</v>
      </c>
    </row>
    <row r="302" spans="1:12" x14ac:dyDescent="0.3">
      <c r="A302">
        <v>1991</v>
      </c>
      <c r="B302" t="s">
        <v>245</v>
      </c>
      <c r="D302" t="s">
        <v>11</v>
      </c>
      <c r="F302">
        <v>0</v>
      </c>
      <c r="G302" t="s">
        <v>477</v>
      </c>
      <c r="H302" t="s">
        <v>475</v>
      </c>
      <c r="L302">
        <v>3.0999999999999999E-3</v>
      </c>
    </row>
    <row r="303" spans="1:12" x14ac:dyDescent="0.3">
      <c r="A303">
        <v>1991</v>
      </c>
      <c r="B303" t="s">
        <v>230</v>
      </c>
      <c r="C303" t="s">
        <v>231</v>
      </c>
      <c r="D303" t="s">
        <v>24</v>
      </c>
      <c r="F303">
        <v>0</v>
      </c>
      <c r="G303" t="s">
        <v>477</v>
      </c>
      <c r="H303" t="s">
        <v>475</v>
      </c>
      <c r="L303">
        <v>2.5999999999999999E-3</v>
      </c>
    </row>
    <row r="304" spans="1:12" x14ac:dyDescent="0.3">
      <c r="A304">
        <v>1991</v>
      </c>
      <c r="B304" t="s">
        <v>234</v>
      </c>
      <c r="D304" t="s">
        <v>11</v>
      </c>
      <c r="F304">
        <v>0</v>
      </c>
      <c r="G304" t="s">
        <v>477</v>
      </c>
      <c r="H304" t="s">
        <v>475</v>
      </c>
      <c r="L304">
        <v>2.5000000000000001E-3</v>
      </c>
    </row>
    <row r="305" spans="1:12" x14ac:dyDescent="0.3">
      <c r="A305">
        <v>1991</v>
      </c>
      <c r="B305" t="s">
        <v>248</v>
      </c>
      <c r="D305" t="s">
        <v>53</v>
      </c>
      <c r="F305">
        <v>0</v>
      </c>
      <c r="G305" t="s">
        <v>477</v>
      </c>
      <c r="H305" t="s">
        <v>475</v>
      </c>
      <c r="L305">
        <v>2.3999999999999998E-3</v>
      </c>
    </row>
    <row r="306" spans="1:12" x14ac:dyDescent="0.3">
      <c r="A306">
        <v>1991</v>
      </c>
      <c r="B306" t="s">
        <v>246</v>
      </c>
      <c r="C306" t="s">
        <v>247</v>
      </c>
      <c r="D306" t="s">
        <v>53</v>
      </c>
      <c r="F306">
        <v>0</v>
      </c>
      <c r="G306" t="s">
        <v>477</v>
      </c>
      <c r="H306" t="s">
        <v>475</v>
      </c>
      <c r="L306">
        <v>1.6999999999999999E-3</v>
      </c>
    </row>
    <row r="307" spans="1:12" x14ac:dyDescent="0.3">
      <c r="A307">
        <v>1991</v>
      </c>
      <c r="B307" t="s">
        <v>418</v>
      </c>
      <c r="D307" t="s">
        <v>53</v>
      </c>
      <c r="F307">
        <v>0</v>
      </c>
      <c r="G307" t="s">
        <v>477</v>
      </c>
      <c r="H307" t="s">
        <v>475</v>
      </c>
      <c r="L307">
        <v>1.1999999999999999E-3</v>
      </c>
    </row>
    <row r="308" spans="1:12" x14ac:dyDescent="0.3">
      <c r="A308">
        <v>1991</v>
      </c>
      <c r="B308" t="s">
        <v>419</v>
      </c>
      <c r="F308">
        <v>0</v>
      </c>
      <c r="G308" t="s">
        <v>477</v>
      </c>
      <c r="H308" t="s">
        <v>475</v>
      </c>
      <c r="L308">
        <v>7.9799999999999996E-2</v>
      </c>
    </row>
    <row r="309" spans="1:12" x14ac:dyDescent="0.3">
      <c r="A309">
        <v>1995</v>
      </c>
      <c r="B309" t="s">
        <v>75</v>
      </c>
      <c r="C309" t="s">
        <v>76</v>
      </c>
      <c r="D309" t="s">
        <v>24</v>
      </c>
      <c r="F309">
        <v>37</v>
      </c>
      <c r="G309" t="s">
        <v>399</v>
      </c>
      <c r="H309" t="s">
        <v>475</v>
      </c>
      <c r="L309">
        <v>0.1845</v>
      </c>
    </row>
    <row r="310" spans="1:12" x14ac:dyDescent="0.3">
      <c r="A310">
        <v>1995</v>
      </c>
      <c r="B310" t="s">
        <v>29</v>
      </c>
      <c r="C310" t="s">
        <v>30</v>
      </c>
      <c r="D310" t="s">
        <v>11</v>
      </c>
      <c r="F310">
        <v>36</v>
      </c>
      <c r="G310" t="s">
        <v>399</v>
      </c>
      <c r="H310" t="s">
        <v>475</v>
      </c>
      <c r="L310">
        <v>0.1174</v>
      </c>
    </row>
    <row r="311" spans="1:12" x14ac:dyDescent="0.3">
      <c r="A311">
        <v>1995</v>
      </c>
      <c r="B311" t="s">
        <v>223</v>
      </c>
      <c r="D311" t="s">
        <v>53</v>
      </c>
      <c r="F311">
        <v>9</v>
      </c>
      <c r="G311" t="s">
        <v>399</v>
      </c>
      <c r="H311" t="s">
        <v>475</v>
      </c>
      <c r="L311">
        <v>9.2899999999999996E-2</v>
      </c>
    </row>
    <row r="312" spans="1:12" x14ac:dyDescent="0.3">
      <c r="A312">
        <v>1995</v>
      </c>
      <c r="B312" t="s">
        <v>213</v>
      </c>
      <c r="C312" t="s">
        <v>214</v>
      </c>
      <c r="D312" t="s">
        <v>19</v>
      </c>
      <c r="F312">
        <v>4</v>
      </c>
      <c r="G312" t="s">
        <v>399</v>
      </c>
      <c r="H312" t="s">
        <v>475</v>
      </c>
      <c r="L312">
        <v>0.11119999999999999</v>
      </c>
    </row>
    <row r="313" spans="1:12" x14ac:dyDescent="0.3">
      <c r="A313">
        <v>1995</v>
      </c>
      <c r="B313" t="s">
        <v>252</v>
      </c>
      <c r="C313" t="s">
        <v>253</v>
      </c>
      <c r="D313" t="s">
        <v>11</v>
      </c>
      <c r="F313">
        <v>2</v>
      </c>
      <c r="G313" t="s">
        <v>399</v>
      </c>
      <c r="H313" t="s">
        <v>475</v>
      </c>
      <c r="L313">
        <v>8.0399999999999999E-2</v>
      </c>
    </row>
    <row r="314" spans="1:12" x14ac:dyDescent="0.3">
      <c r="A314">
        <v>1995</v>
      </c>
      <c r="B314" t="s">
        <v>54</v>
      </c>
      <c r="C314" t="s">
        <v>63</v>
      </c>
      <c r="D314" t="s">
        <v>24</v>
      </c>
      <c r="F314">
        <v>2</v>
      </c>
      <c r="G314" t="s">
        <v>399</v>
      </c>
      <c r="H314" t="s">
        <v>475</v>
      </c>
      <c r="L314">
        <v>4.1099999999999998E-2</v>
      </c>
    </row>
    <row r="315" spans="1:12" x14ac:dyDescent="0.3">
      <c r="A315">
        <v>1995</v>
      </c>
      <c r="B315" t="s">
        <v>219</v>
      </c>
      <c r="C315" t="s">
        <v>220</v>
      </c>
      <c r="D315" t="s">
        <v>11</v>
      </c>
      <c r="F315">
        <v>1</v>
      </c>
      <c r="G315" t="s">
        <v>399</v>
      </c>
      <c r="H315" t="s">
        <v>475</v>
      </c>
      <c r="L315">
        <v>4.0899999999999999E-2</v>
      </c>
    </row>
    <row r="316" spans="1:12" x14ac:dyDescent="0.3">
      <c r="A316">
        <v>1995</v>
      </c>
      <c r="B316" t="s">
        <v>420</v>
      </c>
      <c r="D316" t="s">
        <v>33</v>
      </c>
      <c r="F316">
        <v>1</v>
      </c>
      <c r="G316" t="s">
        <v>399</v>
      </c>
      <c r="H316" t="s">
        <v>475</v>
      </c>
      <c r="L316">
        <v>2.23E-2</v>
      </c>
    </row>
    <row r="317" spans="1:12" x14ac:dyDescent="0.3">
      <c r="A317">
        <v>1995</v>
      </c>
      <c r="B317" t="s">
        <v>421</v>
      </c>
      <c r="C317" t="s">
        <v>401</v>
      </c>
      <c r="D317" t="s">
        <v>11</v>
      </c>
      <c r="F317">
        <v>1</v>
      </c>
      <c r="G317" t="s">
        <v>399</v>
      </c>
      <c r="H317" t="s">
        <v>475</v>
      </c>
      <c r="L317">
        <v>1.0500000000000001E-2</v>
      </c>
    </row>
    <row r="318" spans="1:12" x14ac:dyDescent="0.3">
      <c r="A318">
        <v>1995</v>
      </c>
      <c r="B318" t="s">
        <v>226</v>
      </c>
      <c r="C318" t="s">
        <v>227</v>
      </c>
      <c r="D318" t="s">
        <v>53</v>
      </c>
      <c r="F318">
        <v>1</v>
      </c>
      <c r="G318" t="s">
        <v>399</v>
      </c>
      <c r="H318" t="s">
        <v>475</v>
      </c>
      <c r="L318">
        <v>4.5999999999999999E-3</v>
      </c>
    </row>
    <row r="319" spans="1:12" x14ac:dyDescent="0.3">
      <c r="A319">
        <v>1995</v>
      </c>
      <c r="B319" t="s">
        <v>422</v>
      </c>
      <c r="D319" t="s">
        <v>11</v>
      </c>
      <c r="F319">
        <v>1</v>
      </c>
      <c r="G319" t="s">
        <v>399</v>
      </c>
      <c r="H319" t="s">
        <v>475</v>
      </c>
      <c r="L319">
        <v>4.4999999999999997E-3</v>
      </c>
    </row>
    <row r="320" spans="1:12" x14ac:dyDescent="0.3">
      <c r="A320">
        <v>1995</v>
      </c>
      <c r="B320" t="s">
        <v>423</v>
      </c>
      <c r="D320" t="s">
        <v>33</v>
      </c>
      <c r="F320">
        <v>1</v>
      </c>
      <c r="G320" t="s">
        <v>399</v>
      </c>
      <c r="H320" t="s">
        <v>475</v>
      </c>
      <c r="L320">
        <v>3.7000000000000002E-3</v>
      </c>
    </row>
    <row r="321" spans="1:12" x14ac:dyDescent="0.3">
      <c r="A321">
        <v>1995</v>
      </c>
      <c r="B321" t="s">
        <v>411</v>
      </c>
      <c r="D321" t="s">
        <v>11</v>
      </c>
      <c r="F321">
        <v>1</v>
      </c>
      <c r="G321" t="s">
        <v>399</v>
      </c>
      <c r="H321" t="s">
        <v>475</v>
      </c>
      <c r="L321">
        <v>3.0999999999999999E-3</v>
      </c>
    </row>
    <row r="322" spans="1:12" x14ac:dyDescent="0.3">
      <c r="A322">
        <v>1995</v>
      </c>
      <c r="B322" t="s">
        <v>424</v>
      </c>
      <c r="D322" t="s">
        <v>24</v>
      </c>
      <c r="F322">
        <v>1</v>
      </c>
      <c r="G322" t="s">
        <v>399</v>
      </c>
      <c r="H322" t="s">
        <v>475</v>
      </c>
      <c r="L322">
        <v>2.8E-3</v>
      </c>
    </row>
    <row r="323" spans="1:12" x14ac:dyDescent="0.3">
      <c r="A323">
        <v>1995</v>
      </c>
      <c r="B323" t="s">
        <v>425</v>
      </c>
      <c r="D323" t="s">
        <v>11</v>
      </c>
      <c r="F323">
        <v>1</v>
      </c>
      <c r="G323" t="s">
        <v>399</v>
      </c>
      <c r="H323" t="s">
        <v>475</v>
      </c>
      <c r="L323">
        <v>2.2000000000000001E-3</v>
      </c>
    </row>
    <row r="324" spans="1:12" x14ac:dyDescent="0.3">
      <c r="A324">
        <v>1995</v>
      </c>
      <c r="B324" t="s">
        <v>412</v>
      </c>
      <c r="D324" t="s">
        <v>53</v>
      </c>
      <c r="F324">
        <v>1</v>
      </c>
      <c r="G324" t="s">
        <v>399</v>
      </c>
      <c r="H324" t="s">
        <v>475</v>
      </c>
      <c r="L324">
        <v>1.6000000000000001E-3</v>
      </c>
    </row>
    <row r="325" spans="1:12" x14ac:dyDescent="0.3">
      <c r="A325">
        <v>1995</v>
      </c>
      <c r="B325" t="s">
        <v>217</v>
      </c>
      <c r="C325" t="s">
        <v>35</v>
      </c>
      <c r="D325" t="s">
        <v>33</v>
      </c>
      <c r="F325">
        <v>0</v>
      </c>
      <c r="G325" t="s">
        <v>477</v>
      </c>
      <c r="H325" t="s">
        <v>475</v>
      </c>
      <c r="L325">
        <v>6.2E-2</v>
      </c>
    </row>
    <row r="326" spans="1:12" x14ac:dyDescent="0.3">
      <c r="A326">
        <v>1995</v>
      </c>
      <c r="B326" t="s">
        <v>256</v>
      </c>
      <c r="D326" t="s">
        <v>33</v>
      </c>
      <c r="F326">
        <v>0</v>
      </c>
      <c r="G326" t="s">
        <v>477</v>
      </c>
      <c r="H326" t="s">
        <v>475</v>
      </c>
      <c r="L326">
        <v>3.2599999999999997E-2</v>
      </c>
    </row>
    <row r="327" spans="1:12" x14ac:dyDescent="0.3">
      <c r="A327">
        <v>1995</v>
      </c>
      <c r="B327" t="s">
        <v>257</v>
      </c>
      <c r="D327" t="s">
        <v>24</v>
      </c>
      <c r="F327">
        <v>0</v>
      </c>
      <c r="G327" t="s">
        <v>477</v>
      </c>
      <c r="H327" t="s">
        <v>475</v>
      </c>
      <c r="L327">
        <v>2.3800000000000002E-2</v>
      </c>
    </row>
    <row r="328" spans="1:12" x14ac:dyDescent="0.3">
      <c r="A328">
        <v>1995</v>
      </c>
      <c r="B328" t="s">
        <v>62</v>
      </c>
      <c r="C328" t="s">
        <v>63</v>
      </c>
      <c r="D328" t="s">
        <v>33</v>
      </c>
      <c r="F328">
        <v>0</v>
      </c>
      <c r="G328" t="s">
        <v>477</v>
      </c>
      <c r="H328" t="s">
        <v>475</v>
      </c>
      <c r="L328">
        <v>1.5900000000000001E-2</v>
      </c>
    </row>
    <row r="329" spans="1:12" x14ac:dyDescent="0.3">
      <c r="A329">
        <v>1995</v>
      </c>
      <c r="B329" t="s">
        <v>238</v>
      </c>
      <c r="C329" t="s">
        <v>239</v>
      </c>
      <c r="D329" t="s">
        <v>53</v>
      </c>
      <c r="F329">
        <v>0</v>
      </c>
      <c r="G329" t="s">
        <v>477</v>
      </c>
      <c r="H329" t="s">
        <v>475</v>
      </c>
      <c r="L329">
        <v>1.12E-2</v>
      </c>
    </row>
    <row r="330" spans="1:12" x14ac:dyDescent="0.3">
      <c r="A330">
        <v>1995</v>
      </c>
      <c r="B330" t="s">
        <v>258</v>
      </c>
      <c r="C330" t="s">
        <v>48</v>
      </c>
      <c r="D330" t="s">
        <v>11</v>
      </c>
      <c r="F330">
        <v>0</v>
      </c>
      <c r="G330" t="s">
        <v>477</v>
      </c>
      <c r="H330" t="s">
        <v>475</v>
      </c>
      <c r="L330">
        <v>1.06E-2</v>
      </c>
    </row>
    <row r="331" spans="1:12" x14ac:dyDescent="0.3">
      <c r="A331">
        <v>1995</v>
      </c>
      <c r="B331" t="s">
        <v>224</v>
      </c>
      <c r="C331" t="s">
        <v>225</v>
      </c>
      <c r="D331" t="s">
        <v>53</v>
      </c>
      <c r="F331">
        <v>0</v>
      </c>
      <c r="G331" t="s">
        <v>477</v>
      </c>
      <c r="H331" t="s">
        <v>475</v>
      </c>
      <c r="L331">
        <v>2.8E-3</v>
      </c>
    </row>
    <row r="332" spans="1:12" x14ac:dyDescent="0.3">
      <c r="A332">
        <v>1995</v>
      </c>
      <c r="B332" t="s">
        <v>259</v>
      </c>
      <c r="D332" t="s">
        <v>53</v>
      </c>
      <c r="F332">
        <v>0</v>
      </c>
      <c r="G332" t="s">
        <v>477</v>
      </c>
      <c r="H332" t="s">
        <v>475</v>
      </c>
      <c r="L332">
        <v>1.6999999999999999E-3</v>
      </c>
    </row>
    <row r="333" spans="1:12" x14ac:dyDescent="0.3">
      <c r="A333">
        <v>1995</v>
      </c>
      <c r="B333" t="s">
        <v>426</v>
      </c>
      <c r="D333" t="s">
        <v>33</v>
      </c>
      <c r="F333">
        <v>0</v>
      </c>
      <c r="G333" t="s">
        <v>477</v>
      </c>
      <c r="H333" t="s">
        <v>475</v>
      </c>
      <c r="L333">
        <v>1.4E-3</v>
      </c>
    </row>
    <row r="334" spans="1:12" x14ac:dyDescent="0.3">
      <c r="A334">
        <v>1995</v>
      </c>
      <c r="B334" t="s">
        <v>236</v>
      </c>
      <c r="C334" t="s">
        <v>237</v>
      </c>
      <c r="D334" t="s">
        <v>24</v>
      </c>
      <c r="F334">
        <v>0</v>
      </c>
      <c r="G334" t="s">
        <v>477</v>
      </c>
      <c r="H334" t="s">
        <v>475</v>
      </c>
      <c r="L334">
        <v>0.12</v>
      </c>
    </row>
    <row r="335" spans="1:12" x14ac:dyDescent="0.3">
      <c r="A335">
        <v>1995</v>
      </c>
      <c r="B335" t="s">
        <v>419</v>
      </c>
      <c r="F335">
        <v>0</v>
      </c>
      <c r="G335" t="s">
        <v>477</v>
      </c>
      <c r="H335" t="s">
        <v>475</v>
      </c>
      <c r="L335">
        <v>0.1132</v>
      </c>
    </row>
    <row r="336" spans="1:12" x14ac:dyDescent="0.3">
      <c r="A336">
        <v>1997</v>
      </c>
      <c r="B336" t="s">
        <v>275</v>
      </c>
      <c r="C336" t="s">
        <v>276</v>
      </c>
      <c r="D336" t="s">
        <v>11</v>
      </c>
      <c r="F336">
        <v>51</v>
      </c>
      <c r="G336" t="s">
        <v>399</v>
      </c>
      <c r="H336" t="s">
        <v>475</v>
      </c>
      <c r="L336">
        <v>0.25259999999999999</v>
      </c>
    </row>
    <row r="337" spans="1:12" x14ac:dyDescent="0.3">
      <c r="A337">
        <v>1997</v>
      </c>
      <c r="B337" t="s">
        <v>75</v>
      </c>
      <c r="D337" t="s">
        <v>24</v>
      </c>
      <c r="F337">
        <v>28</v>
      </c>
      <c r="G337" t="s">
        <v>399</v>
      </c>
      <c r="H337" t="s">
        <v>475</v>
      </c>
      <c r="L337">
        <v>0.2354</v>
      </c>
    </row>
    <row r="338" spans="1:12" x14ac:dyDescent="0.3">
      <c r="A338">
        <v>1997</v>
      </c>
      <c r="B338" t="s">
        <v>277</v>
      </c>
      <c r="C338" t="s">
        <v>44</v>
      </c>
      <c r="D338" t="s">
        <v>19</v>
      </c>
      <c r="F338">
        <v>8</v>
      </c>
      <c r="G338" t="s">
        <v>399</v>
      </c>
      <c r="H338" t="s">
        <v>475</v>
      </c>
      <c r="L338">
        <v>0.112</v>
      </c>
    </row>
    <row r="339" spans="1:12" x14ac:dyDescent="0.3">
      <c r="A339">
        <v>1997</v>
      </c>
      <c r="B339" t="s">
        <v>427</v>
      </c>
      <c r="C339" t="s">
        <v>279</v>
      </c>
      <c r="D339" t="s">
        <v>33</v>
      </c>
      <c r="F339">
        <v>5</v>
      </c>
      <c r="G339" t="s">
        <v>399</v>
      </c>
      <c r="H339" t="s">
        <v>475</v>
      </c>
      <c r="L339">
        <v>9.8400000000000001E-2</v>
      </c>
    </row>
    <row r="340" spans="1:12" x14ac:dyDescent="0.3">
      <c r="A340">
        <v>1997</v>
      </c>
      <c r="B340" t="s">
        <v>29</v>
      </c>
      <c r="C340" t="s">
        <v>30</v>
      </c>
      <c r="D340" t="s">
        <v>11</v>
      </c>
      <c r="F340">
        <v>3</v>
      </c>
      <c r="G340" t="s">
        <v>399</v>
      </c>
      <c r="H340" t="s">
        <v>475</v>
      </c>
      <c r="L340">
        <v>6.9599999999999995E-2</v>
      </c>
    </row>
    <row r="341" spans="1:12" x14ac:dyDescent="0.3">
      <c r="A341">
        <v>1997</v>
      </c>
      <c r="B341" t="s">
        <v>428</v>
      </c>
      <c r="D341" t="s">
        <v>53</v>
      </c>
      <c r="F341">
        <v>1</v>
      </c>
      <c r="G341" t="s">
        <v>399</v>
      </c>
      <c r="H341" t="s">
        <v>475</v>
      </c>
      <c r="L341">
        <v>9.2999999999999992E-3</v>
      </c>
    </row>
    <row r="342" spans="1:12" x14ac:dyDescent="0.3">
      <c r="A342">
        <v>1997</v>
      </c>
      <c r="B342" t="s">
        <v>429</v>
      </c>
      <c r="D342" t="s">
        <v>11</v>
      </c>
      <c r="F342">
        <v>1</v>
      </c>
      <c r="G342" t="s">
        <v>399</v>
      </c>
      <c r="H342" t="s">
        <v>475</v>
      </c>
      <c r="L342">
        <v>5.3E-3</v>
      </c>
    </row>
    <row r="343" spans="1:12" x14ac:dyDescent="0.3">
      <c r="A343">
        <v>1997</v>
      </c>
      <c r="B343" t="s">
        <v>430</v>
      </c>
      <c r="D343" t="s">
        <v>11</v>
      </c>
      <c r="F343">
        <v>1</v>
      </c>
      <c r="G343" t="s">
        <v>399</v>
      </c>
      <c r="H343" t="s">
        <v>475</v>
      </c>
      <c r="L343">
        <v>4.7999999999999996E-3</v>
      </c>
    </row>
    <row r="344" spans="1:12" x14ac:dyDescent="0.3">
      <c r="A344">
        <v>1997</v>
      </c>
      <c r="B344" t="s">
        <v>411</v>
      </c>
      <c r="D344" t="s">
        <v>11</v>
      </c>
      <c r="F344">
        <v>1</v>
      </c>
      <c r="G344" t="s">
        <v>399</v>
      </c>
      <c r="H344" t="s">
        <v>475</v>
      </c>
      <c r="L344">
        <v>2.2000000000000001E-3</v>
      </c>
    </row>
    <row r="345" spans="1:12" x14ac:dyDescent="0.3">
      <c r="A345">
        <v>1997</v>
      </c>
      <c r="B345" t="s">
        <v>431</v>
      </c>
      <c r="D345" t="s">
        <v>24</v>
      </c>
      <c r="F345">
        <v>1</v>
      </c>
      <c r="G345" t="s">
        <v>399</v>
      </c>
      <c r="H345" t="s">
        <v>475</v>
      </c>
      <c r="L345">
        <v>1.1999999999999999E-3</v>
      </c>
    </row>
    <row r="346" spans="1:12" x14ac:dyDescent="0.3">
      <c r="A346">
        <v>1997</v>
      </c>
      <c r="B346" t="s">
        <v>281</v>
      </c>
      <c r="C346" t="s">
        <v>282</v>
      </c>
      <c r="D346" t="s">
        <v>24</v>
      </c>
      <c r="F346">
        <v>0</v>
      </c>
      <c r="G346" t="s">
        <v>477</v>
      </c>
      <c r="H346" t="s">
        <v>475</v>
      </c>
      <c r="L346">
        <v>4.2900000000000001E-2</v>
      </c>
    </row>
    <row r="347" spans="1:12" x14ac:dyDescent="0.3">
      <c r="A347">
        <v>1997</v>
      </c>
      <c r="B347" t="s">
        <v>283</v>
      </c>
      <c r="D347" t="s">
        <v>33</v>
      </c>
      <c r="F347">
        <v>0</v>
      </c>
      <c r="G347" t="s">
        <v>477</v>
      </c>
      <c r="H347" t="s">
        <v>475</v>
      </c>
      <c r="L347">
        <v>2.1399999999999999E-2</v>
      </c>
    </row>
    <row r="348" spans="1:12" x14ac:dyDescent="0.3">
      <c r="A348">
        <v>1997</v>
      </c>
      <c r="B348" t="s">
        <v>54</v>
      </c>
      <c r="C348" t="s">
        <v>55</v>
      </c>
      <c r="D348" t="s">
        <v>24</v>
      </c>
      <c r="F348">
        <v>0</v>
      </c>
      <c r="G348" t="s">
        <v>477</v>
      </c>
      <c r="H348" t="s">
        <v>475</v>
      </c>
      <c r="L348">
        <v>2.12E-2</v>
      </c>
    </row>
    <row r="349" spans="1:12" x14ac:dyDescent="0.3">
      <c r="A349">
        <v>1997</v>
      </c>
      <c r="B349" t="s">
        <v>238</v>
      </c>
      <c r="C349" t="s">
        <v>239</v>
      </c>
      <c r="D349" t="s">
        <v>53</v>
      </c>
      <c r="F349">
        <v>0</v>
      </c>
      <c r="G349" t="s">
        <v>477</v>
      </c>
      <c r="H349" t="s">
        <v>475</v>
      </c>
      <c r="L349">
        <v>1.32E-2</v>
      </c>
    </row>
    <row r="350" spans="1:12" x14ac:dyDescent="0.3">
      <c r="A350">
        <v>1997</v>
      </c>
      <c r="B350" t="s">
        <v>285</v>
      </c>
      <c r="C350" t="s">
        <v>286</v>
      </c>
      <c r="D350" t="s">
        <v>11</v>
      </c>
      <c r="F350">
        <v>0</v>
      </c>
      <c r="G350" t="s">
        <v>477</v>
      </c>
      <c r="H350" t="s">
        <v>475</v>
      </c>
      <c r="L350">
        <v>4.7999999999999996E-3</v>
      </c>
    </row>
    <row r="351" spans="1:12" x14ac:dyDescent="0.3">
      <c r="A351">
        <v>1997</v>
      </c>
      <c r="B351" t="s">
        <v>226</v>
      </c>
      <c r="C351" t="s">
        <v>227</v>
      </c>
      <c r="D351" t="s">
        <v>53</v>
      </c>
      <c r="F351">
        <v>0</v>
      </c>
      <c r="G351" t="s">
        <v>477</v>
      </c>
      <c r="H351" t="s">
        <v>475</v>
      </c>
      <c r="L351">
        <v>4.5999999999999999E-3</v>
      </c>
    </row>
    <row r="352" spans="1:12" x14ac:dyDescent="0.3">
      <c r="A352">
        <v>1997</v>
      </c>
      <c r="B352" t="s">
        <v>257</v>
      </c>
      <c r="D352" t="s">
        <v>24</v>
      </c>
      <c r="F352">
        <v>0</v>
      </c>
      <c r="G352" t="s">
        <v>477</v>
      </c>
      <c r="H352" t="s">
        <v>475</v>
      </c>
      <c r="L352">
        <v>2E-3</v>
      </c>
    </row>
    <row r="353" spans="1:12" x14ac:dyDescent="0.3">
      <c r="A353">
        <v>1997</v>
      </c>
      <c r="B353" t="s">
        <v>284</v>
      </c>
      <c r="C353" t="s">
        <v>282</v>
      </c>
      <c r="D353" t="s">
        <v>24</v>
      </c>
      <c r="F353">
        <v>0</v>
      </c>
      <c r="G353" t="s">
        <v>477</v>
      </c>
      <c r="H353" t="s">
        <v>475</v>
      </c>
      <c r="L353">
        <v>5.9999999999999995E-4</v>
      </c>
    </row>
    <row r="354" spans="1:12" x14ac:dyDescent="0.3">
      <c r="A354">
        <v>1997</v>
      </c>
      <c r="B354" t="s">
        <v>419</v>
      </c>
      <c r="F354">
        <v>0</v>
      </c>
      <c r="G354" t="s">
        <v>477</v>
      </c>
      <c r="H354" t="s">
        <v>475</v>
      </c>
      <c r="L354">
        <v>9.8400000000000001E-2</v>
      </c>
    </row>
    <row r="355" spans="1:12" x14ac:dyDescent="0.3">
      <c r="A355">
        <v>2001</v>
      </c>
      <c r="B355" t="s">
        <v>295</v>
      </c>
      <c r="C355" t="s">
        <v>296</v>
      </c>
      <c r="D355" t="s">
        <v>24</v>
      </c>
      <c r="F355">
        <v>75</v>
      </c>
      <c r="G355" t="s">
        <v>399</v>
      </c>
      <c r="H355" t="s">
        <v>475</v>
      </c>
      <c r="L355">
        <v>0.3891</v>
      </c>
    </row>
    <row r="356" spans="1:12" x14ac:dyDescent="0.3">
      <c r="A356">
        <v>2001</v>
      </c>
      <c r="B356" t="s">
        <v>432</v>
      </c>
      <c r="D356" t="s">
        <v>53</v>
      </c>
      <c r="F356">
        <v>15</v>
      </c>
      <c r="G356" t="s">
        <v>399</v>
      </c>
      <c r="H356" t="s">
        <v>475</v>
      </c>
      <c r="L356">
        <v>0.2442</v>
      </c>
    </row>
    <row r="357" spans="1:12" x14ac:dyDescent="0.3">
      <c r="A357">
        <v>2001</v>
      </c>
      <c r="B357" t="s">
        <v>29</v>
      </c>
      <c r="C357" t="s">
        <v>30</v>
      </c>
      <c r="D357" t="s">
        <v>11</v>
      </c>
      <c r="F357">
        <v>4</v>
      </c>
      <c r="G357" t="s">
        <v>399</v>
      </c>
      <c r="H357" t="s">
        <v>475</v>
      </c>
      <c r="L357">
        <v>0.1321</v>
      </c>
    </row>
    <row r="358" spans="1:12" x14ac:dyDescent="0.3">
      <c r="A358">
        <v>2001</v>
      </c>
      <c r="B358" t="s">
        <v>257</v>
      </c>
      <c r="D358" t="s">
        <v>24</v>
      </c>
      <c r="F358">
        <v>2</v>
      </c>
      <c r="G358" t="s">
        <v>399</v>
      </c>
      <c r="H358" t="s">
        <v>475</v>
      </c>
      <c r="L358">
        <v>4.2799999999999998E-2</v>
      </c>
    </row>
    <row r="359" spans="1:12" x14ac:dyDescent="0.3">
      <c r="A359">
        <v>2001</v>
      </c>
      <c r="B359" t="s">
        <v>298</v>
      </c>
      <c r="C359" t="s">
        <v>299</v>
      </c>
      <c r="D359" t="s">
        <v>33</v>
      </c>
      <c r="F359">
        <v>2</v>
      </c>
      <c r="G359" t="s">
        <v>399</v>
      </c>
      <c r="H359" t="s">
        <v>475</v>
      </c>
      <c r="L359">
        <v>4.0500000000000001E-2</v>
      </c>
    </row>
    <row r="360" spans="1:12" x14ac:dyDescent="0.3">
      <c r="A360">
        <v>2001</v>
      </c>
      <c r="B360" t="s">
        <v>433</v>
      </c>
      <c r="D360" t="s">
        <v>33</v>
      </c>
      <c r="F360">
        <v>1</v>
      </c>
      <c r="G360" t="s">
        <v>399</v>
      </c>
      <c r="H360" t="s">
        <v>475</v>
      </c>
      <c r="L360">
        <v>5.3E-3</v>
      </c>
    </row>
    <row r="361" spans="1:12" x14ac:dyDescent="0.3">
      <c r="A361">
        <v>2001</v>
      </c>
      <c r="B361" t="s">
        <v>411</v>
      </c>
      <c r="D361" t="s">
        <v>11</v>
      </c>
      <c r="F361">
        <v>1</v>
      </c>
      <c r="G361" t="s">
        <v>399</v>
      </c>
      <c r="H361" t="s">
        <v>475</v>
      </c>
      <c r="L361">
        <v>4.1999999999999997E-3</v>
      </c>
    </row>
    <row r="362" spans="1:12" x14ac:dyDescent="0.3">
      <c r="A362">
        <v>2001</v>
      </c>
      <c r="B362" t="s">
        <v>434</v>
      </c>
      <c r="C362" t="s">
        <v>63</v>
      </c>
      <c r="D362" t="s">
        <v>33</v>
      </c>
      <c r="F362">
        <v>0</v>
      </c>
      <c r="G362" t="s">
        <v>477</v>
      </c>
      <c r="H362" t="s">
        <v>475</v>
      </c>
      <c r="L362">
        <v>1.7399999999999999E-2</v>
      </c>
    </row>
    <row r="363" spans="1:12" x14ac:dyDescent="0.3">
      <c r="A363">
        <v>2001</v>
      </c>
      <c r="B363" t="s">
        <v>302</v>
      </c>
      <c r="D363" t="s">
        <v>24</v>
      </c>
      <c r="F363">
        <v>0</v>
      </c>
      <c r="G363" t="s">
        <v>477</v>
      </c>
      <c r="H363" t="s">
        <v>475</v>
      </c>
      <c r="L363">
        <v>1.0999999999999999E-2</v>
      </c>
    </row>
    <row r="364" spans="1:12" x14ac:dyDescent="0.3">
      <c r="A364">
        <v>2001</v>
      </c>
      <c r="B364" t="s">
        <v>120</v>
      </c>
      <c r="C364" t="s">
        <v>121</v>
      </c>
      <c r="D364" t="s">
        <v>11</v>
      </c>
      <c r="F364">
        <v>0</v>
      </c>
      <c r="G364" t="s">
        <v>477</v>
      </c>
      <c r="H364" t="s">
        <v>475</v>
      </c>
      <c r="L364">
        <v>5.4000000000000003E-3</v>
      </c>
    </row>
    <row r="365" spans="1:12" x14ac:dyDescent="0.3">
      <c r="A365">
        <v>2001</v>
      </c>
      <c r="B365" t="s">
        <v>226</v>
      </c>
      <c r="C365" t="s">
        <v>227</v>
      </c>
      <c r="D365" t="s">
        <v>53</v>
      </c>
      <c r="F365">
        <v>0</v>
      </c>
      <c r="G365" t="s">
        <v>477</v>
      </c>
      <c r="H365" t="s">
        <v>475</v>
      </c>
      <c r="L365">
        <v>5.1000000000000004E-3</v>
      </c>
    </row>
    <row r="366" spans="1:12" x14ac:dyDescent="0.3">
      <c r="A366">
        <v>2001</v>
      </c>
      <c r="B366" t="s">
        <v>97</v>
      </c>
      <c r="C366" t="s">
        <v>98</v>
      </c>
      <c r="D366" t="s">
        <v>24</v>
      </c>
      <c r="F366">
        <v>0</v>
      </c>
      <c r="G366" t="s">
        <v>477</v>
      </c>
      <c r="H366" t="s">
        <v>475</v>
      </c>
      <c r="L366">
        <v>4.8999999999999998E-3</v>
      </c>
    </row>
    <row r="367" spans="1:12" x14ac:dyDescent="0.3">
      <c r="A367">
        <v>2001</v>
      </c>
      <c r="B367" t="s">
        <v>419</v>
      </c>
      <c r="F367">
        <v>0</v>
      </c>
      <c r="G367" t="s">
        <v>477</v>
      </c>
      <c r="H367" t="s">
        <v>475</v>
      </c>
      <c r="L367">
        <v>9.8100000000000007E-2</v>
      </c>
    </row>
    <row r="368" spans="1:12" x14ac:dyDescent="0.3">
      <c r="A368">
        <v>2005</v>
      </c>
      <c r="B368" t="s">
        <v>297</v>
      </c>
      <c r="C368" t="s">
        <v>107</v>
      </c>
      <c r="D368" t="s">
        <v>11</v>
      </c>
      <c r="F368">
        <v>49</v>
      </c>
      <c r="G368" t="s">
        <v>399</v>
      </c>
      <c r="H368" t="s">
        <v>475</v>
      </c>
      <c r="L368">
        <v>0.20760000000000001</v>
      </c>
    </row>
    <row r="369" spans="1:12" x14ac:dyDescent="0.3">
      <c r="A369">
        <v>2005</v>
      </c>
      <c r="B369" t="s">
        <v>110</v>
      </c>
      <c r="C369" t="s">
        <v>111</v>
      </c>
      <c r="D369" t="s">
        <v>19</v>
      </c>
      <c r="F369">
        <v>34</v>
      </c>
      <c r="G369" t="s">
        <v>399</v>
      </c>
      <c r="H369" t="s">
        <v>475</v>
      </c>
      <c r="L369">
        <v>0.16880000000000001</v>
      </c>
    </row>
    <row r="370" spans="1:12" x14ac:dyDescent="0.3">
      <c r="A370">
        <v>2005</v>
      </c>
      <c r="B370" t="s">
        <v>298</v>
      </c>
      <c r="C370" t="s">
        <v>299</v>
      </c>
      <c r="D370" t="s">
        <v>33</v>
      </c>
      <c r="F370">
        <v>7</v>
      </c>
      <c r="G370" t="s">
        <v>399</v>
      </c>
      <c r="H370" t="s">
        <v>475</v>
      </c>
      <c r="L370">
        <v>0.1237</v>
      </c>
    </row>
    <row r="371" spans="1:12" x14ac:dyDescent="0.3">
      <c r="A371">
        <v>2005</v>
      </c>
      <c r="B371" t="s">
        <v>257</v>
      </c>
      <c r="D371" t="s">
        <v>24</v>
      </c>
      <c r="F371">
        <v>3</v>
      </c>
      <c r="G371" t="s">
        <v>399</v>
      </c>
      <c r="H371" t="s">
        <v>475</v>
      </c>
      <c r="L371">
        <v>8.3400000000000002E-2</v>
      </c>
    </row>
    <row r="372" spans="1:12" x14ac:dyDescent="0.3">
      <c r="A372">
        <v>2005</v>
      </c>
      <c r="B372" t="s">
        <v>29</v>
      </c>
      <c r="C372" t="s">
        <v>30</v>
      </c>
      <c r="D372" t="s">
        <v>11</v>
      </c>
      <c r="F372">
        <v>2</v>
      </c>
      <c r="G372" t="s">
        <v>399</v>
      </c>
      <c r="H372" t="s">
        <v>475</v>
      </c>
      <c r="L372">
        <v>5.8500000000000003E-2</v>
      </c>
    </row>
    <row r="373" spans="1:12" x14ac:dyDescent="0.3">
      <c r="A373">
        <v>2005</v>
      </c>
      <c r="B373" t="s">
        <v>435</v>
      </c>
      <c r="D373" t="s">
        <v>11</v>
      </c>
      <c r="F373">
        <v>1</v>
      </c>
      <c r="G373" t="s">
        <v>399</v>
      </c>
      <c r="H373" t="s">
        <v>475</v>
      </c>
      <c r="L373">
        <v>6.1999999999999998E-3</v>
      </c>
    </row>
    <row r="374" spans="1:12" x14ac:dyDescent="0.3">
      <c r="A374">
        <v>2005</v>
      </c>
      <c r="B374" t="s">
        <v>436</v>
      </c>
      <c r="D374" t="s">
        <v>19</v>
      </c>
      <c r="F374">
        <v>1</v>
      </c>
      <c r="G374" t="s">
        <v>399</v>
      </c>
      <c r="H374" t="s">
        <v>475</v>
      </c>
      <c r="L374">
        <v>4.5999999999999999E-3</v>
      </c>
    </row>
    <row r="375" spans="1:12" x14ac:dyDescent="0.3">
      <c r="A375">
        <v>2005</v>
      </c>
      <c r="B375" t="s">
        <v>437</v>
      </c>
      <c r="D375" t="s">
        <v>19</v>
      </c>
      <c r="F375">
        <v>1</v>
      </c>
      <c r="G375" t="s">
        <v>399</v>
      </c>
      <c r="H375" t="s">
        <v>475</v>
      </c>
      <c r="L375">
        <v>4.1999999999999997E-3</v>
      </c>
    </row>
    <row r="376" spans="1:12" x14ac:dyDescent="0.3">
      <c r="A376">
        <v>2005</v>
      </c>
      <c r="B376" t="s">
        <v>438</v>
      </c>
      <c r="D376" t="s">
        <v>53</v>
      </c>
      <c r="F376">
        <v>1</v>
      </c>
      <c r="G376" t="s">
        <v>399</v>
      </c>
      <c r="H376" t="s">
        <v>475</v>
      </c>
      <c r="L376">
        <v>1.9E-3</v>
      </c>
    </row>
    <row r="377" spans="1:12" x14ac:dyDescent="0.3">
      <c r="A377">
        <v>2005</v>
      </c>
      <c r="B377" t="s">
        <v>439</v>
      </c>
      <c r="D377" t="s">
        <v>11</v>
      </c>
      <c r="F377">
        <v>1</v>
      </c>
      <c r="G377" t="s">
        <v>399</v>
      </c>
      <c r="H377" t="s">
        <v>475</v>
      </c>
      <c r="L377">
        <v>1.9E-3</v>
      </c>
    </row>
    <row r="378" spans="1:12" x14ac:dyDescent="0.3">
      <c r="A378">
        <v>2005</v>
      </c>
      <c r="B378" t="s">
        <v>75</v>
      </c>
      <c r="C378" t="s">
        <v>76</v>
      </c>
      <c r="D378" t="s">
        <v>24</v>
      </c>
      <c r="F378">
        <v>0</v>
      </c>
      <c r="G378" t="s">
        <v>477</v>
      </c>
      <c r="H378" t="s">
        <v>475</v>
      </c>
      <c r="L378">
        <v>0.1288</v>
      </c>
    </row>
    <row r="379" spans="1:12" x14ac:dyDescent="0.3">
      <c r="A379">
        <v>2005</v>
      </c>
      <c r="B379" t="s">
        <v>304</v>
      </c>
      <c r="D379" t="s">
        <v>19</v>
      </c>
      <c r="F379">
        <v>0</v>
      </c>
      <c r="G379" t="s">
        <v>477</v>
      </c>
      <c r="H379" t="s">
        <v>475</v>
      </c>
      <c r="L379">
        <v>2.8299999999999999E-2</v>
      </c>
    </row>
    <row r="380" spans="1:12" x14ac:dyDescent="0.3">
      <c r="A380">
        <v>2005</v>
      </c>
      <c r="B380" t="s">
        <v>114</v>
      </c>
      <c r="C380" t="s">
        <v>115</v>
      </c>
      <c r="D380" t="s">
        <v>24</v>
      </c>
      <c r="F380">
        <v>0</v>
      </c>
      <c r="G380" t="s">
        <v>477</v>
      </c>
      <c r="H380" t="s">
        <v>475</v>
      </c>
      <c r="L380">
        <v>2.3699999999999999E-2</v>
      </c>
    </row>
    <row r="381" spans="1:12" x14ac:dyDescent="0.3">
      <c r="A381">
        <v>2005</v>
      </c>
      <c r="B381" t="s">
        <v>306</v>
      </c>
      <c r="C381" t="s">
        <v>135</v>
      </c>
      <c r="D381" t="s">
        <v>33</v>
      </c>
      <c r="F381">
        <v>0</v>
      </c>
      <c r="G381" t="s">
        <v>477</v>
      </c>
      <c r="H381" t="s">
        <v>475</v>
      </c>
      <c r="L381">
        <v>1.55E-2</v>
      </c>
    </row>
    <row r="382" spans="1:12" x14ac:dyDescent="0.3">
      <c r="A382">
        <v>2005</v>
      </c>
      <c r="B382" t="s">
        <v>53</v>
      </c>
      <c r="D382" t="s">
        <v>11</v>
      </c>
      <c r="F382">
        <v>0</v>
      </c>
      <c r="G382" t="s">
        <v>477</v>
      </c>
      <c r="H382" t="s">
        <v>475</v>
      </c>
      <c r="L382">
        <v>1.0200000000000001E-2</v>
      </c>
    </row>
    <row r="383" spans="1:12" x14ac:dyDescent="0.3">
      <c r="A383">
        <v>2005</v>
      </c>
      <c r="B383" t="s">
        <v>307</v>
      </c>
      <c r="C383" t="s">
        <v>308</v>
      </c>
      <c r="D383" t="s">
        <v>33</v>
      </c>
      <c r="F383">
        <v>0</v>
      </c>
      <c r="G383" t="s">
        <v>477</v>
      </c>
      <c r="H383" t="s">
        <v>475</v>
      </c>
      <c r="L383">
        <v>9.7000000000000003E-3</v>
      </c>
    </row>
    <row r="384" spans="1:12" x14ac:dyDescent="0.3">
      <c r="A384">
        <v>2005</v>
      </c>
      <c r="B384" t="s">
        <v>311</v>
      </c>
      <c r="C384" t="s">
        <v>312</v>
      </c>
      <c r="D384" t="s">
        <v>33</v>
      </c>
      <c r="F384">
        <v>0</v>
      </c>
      <c r="G384" t="s">
        <v>477</v>
      </c>
      <c r="H384" t="s">
        <v>475</v>
      </c>
      <c r="L384">
        <v>7.4999999999999997E-3</v>
      </c>
    </row>
    <row r="385" spans="1:12" x14ac:dyDescent="0.3">
      <c r="A385">
        <v>2005</v>
      </c>
      <c r="B385" t="s">
        <v>122</v>
      </c>
      <c r="C385" t="s">
        <v>123</v>
      </c>
      <c r="D385" t="s">
        <v>33</v>
      </c>
      <c r="F385">
        <v>0</v>
      </c>
      <c r="G385" t="s">
        <v>477</v>
      </c>
      <c r="H385" t="s">
        <v>475</v>
      </c>
      <c r="L385">
        <v>7.0000000000000001E-3</v>
      </c>
    </row>
    <row r="386" spans="1:12" x14ac:dyDescent="0.3">
      <c r="A386">
        <v>2005</v>
      </c>
      <c r="B386" t="s">
        <v>226</v>
      </c>
      <c r="C386" t="s">
        <v>227</v>
      </c>
      <c r="D386" t="s">
        <v>53</v>
      </c>
      <c r="F386">
        <v>0</v>
      </c>
      <c r="G386" t="s">
        <v>477</v>
      </c>
      <c r="H386" t="s">
        <v>475</v>
      </c>
      <c r="L386">
        <v>3.7000000000000002E-3</v>
      </c>
    </row>
    <row r="387" spans="1:12" x14ac:dyDescent="0.3">
      <c r="A387">
        <v>2005</v>
      </c>
      <c r="B387" t="s">
        <v>313</v>
      </c>
      <c r="C387" t="s">
        <v>314</v>
      </c>
      <c r="D387" t="s">
        <v>19</v>
      </c>
      <c r="F387">
        <v>0</v>
      </c>
      <c r="G387" t="s">
        <v>477</v>
      </c>
      <c r="H387" t="s">
        <v>475</v>
      </c>
      <c r="L387">
        <v>2.7000000000000001E-3</v>
      </c>
    </row>
    <row r="388" spans="1:12" x14ac:dyDescent="0.3">
      <c r="A388">
        <v>2005</v>
      </c>
      <c r="B388" t="s">
        <v>315</v>
      </c>
      <c r="D388" t="s">
        <v>11</v>
      </c>
      <c r="F388">
        <v>0</v>
      </c>
      <c r="G388" t="s">
        <v>477</v>
      </c>
      <c r="H388" t="s">
        <v>475</v>
      </c>
      <c r="L388">
        <v>1.9E-3</v>
      </c>
    </row>
    <row r="389" spans="1:12" x14ac:dyDescent="0.3">
      <c r="A389">
        <v>2005</v>
      </c>
      <c r="B389" t="s">
        <v>321</v>
      </c>
      <c r="D389" t="s">
        <v>53</v>
      </c>
      <c r="F389">
        <v>0</v>
      </c>
      <c r="G389" t="s">
        <v>477</v>
      </c>
      <c r="H389" t="s">
        <v>475</v>
      </c>
      <c r="L389">
        <v>8.0000000000000004E-4</v>
      </c>
    </row>
    <row r="390" spans="1:12" x14ac:dyDescent="0.3">
      <c r="A390">
        <v>2005</v>
      </c>
      <c r="B390" t="s">
        <v>309</v>
      </c>
      <c r="C390" t="s">
        <v>310</v>
      </c>
      <c r="D390" t="s">
        <v>24</v>
      </c>
      <c r="F390">
        <v>0</v>
      </c>
      <c r="G390" t="s">
        <v>477</v>
      </c>
      <c r="H390" t="s">
        <v>475</v>
      </c>
      <c r="L390">
        <v>5.0000000000000001E-4</v>
      </c>
    </row>
    <row r="391" spans="1:12" x14ac:dyDescent="0.3">
      <c r="A391">
        <v>2005</v>
      </c>
      <c r="B391" t="s">
        <v>440</v>
      </c>
      <c r="D391" t="s">
        <v>33</v>
      </c>
      <c r="F391">
        <v>0</v>
      </c>
      <c r="G391" t="s">
        <v>477</v>
      </c>
      <c r="H391" t="s">
        <v>475</v>
      </c>
      <c r="L391">
        <v>4.0000000000000002E-4</v>
      </c>
    </row>
    <row r="392" spans="1:12" x14ac:dyDescent="0.3">
      <c r="A392">
        <v>2005</v>
      </c>
      <c r="B392" t="s">
        <v>419</v>
      </c>
      <c r="F392">
        <v>0</v>
      </c>
      <c r="G392" t="s">
        <v>477</v>
      </c>
      <c r="H392" t="s">
        <v>475</v>
      </c>
      <c r="L392">
        <v>9.8500000000000004E-2</v>
      </c>
    </row>
    <row r="393" spans="1:12" x14ac:dyDescent="0.3">
      <c r="A393">
        <v>2007</v>
      </c>
      <c r="B393" t="s">
        <v>110</v>
      </c>
      <c r="C393" t="s">
        <v>111</v>
      </c>
      <c r="D393" t="s">
        <v>11</v>
      </c>
      <c r="F393">
        <v>60</v>
      </c>
      <c r="G393" t="s">
        <v>399</v>
      </c>
      <c r="H393" t="s">
        <v>475</v>
      </c>
      <c r="L393">
        <v>0.39140000000000003</v>
      </c>
    </row>
    <row r="394" spans="1:12" x14ac:dyDescent="0.3">
      <c r="A394">
        <v>2007</v>
      </c>
      <c r="B394" t="s">
        <v>297</v>
      </c>
      <c r="C394" t="s">
        <v>107</v>
      </c>
      <c r="D394" t="s">
        <v>11</v>
      </c>
      <c r="F394">
        <v>39</v>
      </c>
      <c r="G394" t="s">
        <v>399</v>
      </c>
      <c r="H394" t="s">
        <v>475</v>
      </c>
      <c r="L394">
        <v>0.31380000000000002</v>
      </c>
    </row>
    <row r="395" spans="1:12" x14ac:dyDescent="0.3">
      <c r="A395">
        <v>2007</v>
      </c>
      <c r="B395" t="s">
        <v>441</v>
      </c>
      <c r="D395" t="s">
        <v>24</v>
      </c>
      <c r="F395">
        <v>1</v>
      </c>
      <c r="G395" t="s">
        <v>399</v>
      </c>
      <c r="H395" t="s">
        <v>475</v>
      </c>
      <c r="L395">
        <v>5.4000000000000003E-3</v>
      </c>
    </row>
    <row r="396" spans="1:12" x14ac:dyDescent="0.3">
      <c r="A396">
        <v>2007</v>
      </c>
      <c r="B396" t="s">
        <v>322</v>
      </c>
      <c r="C396" t="s">
        <v>323</v>
      </c>
      <c r="D396" t="s">
        <v>24</v>
      </c>
      <c r="F396">
        <v>0</v>
      </c>
      <c r="G396" t="s">
        <v>477</v>
      </c>
      <c r="H396" t="s">
        <v>475</v>
      </c>
      <c r="L396">
        <v>0.14599999999999999</v>
      </c>
    </row>
    <row r="397" spans="1:12" x14ac:dyDescent="0.3">
      <c r="A397">
        <v>2007</v>
      </c>
      <c r="B397" t="s">
        <v>29</v>
      </c>
      <c r="C397" t="s">
        <v>30</v>
      </c>
      <c r="D397" t="s">
        <v>11</v>
      </c>
      <c r="F397">
        <v>0</v>
      </c>
      <c r="G397" t="s">
        <v>477</v>
      </c>
      <c r="H397" t="s">
        <v>475</v>
      </c>
      <c r="L397">
        <v>8.7999999999999995E-2</v>
      </c>
    </row>
    <row r="398" spans="1:12" x14ac:dyDescent="0.3">
      <c r="A398">
        <v>2007</v>
      </c>
      <c r="B398" t="s">
        <v>257</v>
      </c>
      <c r="D398" t="s">
        <v>24</v>
      </c>
      <c r="F398">
        <v>0</v>
      </c>
      <c r="G398" t="s">
        <v>477</v>
      </c>
      <c r="H398" t="s">
        <v>475</v>
      </c>
      <c r="L398">
        <v>1.06E-2</v>
      </c>
    </row>
    <row r="399" spans="1:12" x14ac:dyDescent="0.3">
      <c r="A399">
        <v>2007</v>
      </c>
      <c r="B399" t="s">
        <v>298</v>
      </c>
      <c r="C399" t="s">
        <v>299</v>
      </c>
      <c r="D399" t="s">
        <v>33</v>
      </c>
      <c r="F399">
        <v>0</v>
      </c>
      <c r="G399" t="s">
        <v>477</v>
      </c>
      <c r="H399" t="s">
        <v>475</v>
      </c>
      <c r="L399">
        <v>8.9999999999999993E-3</v>
      </c>
    </row>
    <row r="400" spans="1:12" x14ac:dyDescent="0.3">
      <c r="A400">
        <v>2007</v>
      </c>
      <c r="B400" t="s">
        <v>226</v>
      </c>
      <c r="C400" t="s">
        <v>227</v>
      </c>
      <c r="D400" t="s">
        <v>53</v>
      </c>
      <c r="F400">
        <v>0</v>
      </c>
      <c r="G400" t="s">
        <v>477</v>
      </c>
      <c r="H400" t="s">
        <v>475</v>
      </c>
      <c r="L400">
        <v>3.2000000000000002E-3</v>
      </c>
    </row>
    <row r="401" spans="1:12" x14ac:dyDescent="0.3">
      <c r="A401">
        <v>2007</v>
      </c>
      <c r="B401" t="s">
        <v>326</v>
      </c>
      <c r="D401" t="s">
        <v>24</v>
      </c>
      <c r="F401">
        <v>0</v>
      </c>
      <c r="G401" t="s">
        <v>477</v>
      </c>
      <c r="H401" t="s">
        <v>475</v>
      </c>
      <c r="L401">
        <v>1.5E-3</v>
      </c>
    </row>
    <row r="402" spans="1:12" x14ac:dyDescent="0.3">
      <c r="A402">
        <v>2007</v>
      </c>
      <c r="B402" t="s">
        <v>419</v>
      </c>
      <c r="F402">
        <v>0</v>
      </c>
      <c r="G402" t="s">
        <v>477</v>
      </c>
      <c r="H402" t="s">
        <v>475</v>
      </c>
      <c r="L402">
        <v>3.1E-2</v>
      </c>
    </row>
    <row r="403" spans="1:12" x14ac:dyDescent="0.3">
      <c r="A403">
        <v>2011</v>
      </c>
      <c r="B403" t="s">
        <v>110</v>
      </c>
      <c r="C403" t="s">
        <v>111</v>
      </c>
      <c r="D403" t="s">
        <v>11</v>
      </c>
      <c r="F403">
        <v>63</v>
      </c>
      <c r="G403" t="s">
        <v>399</v>
      </c>
      <c r="H403" t="s">
        <v>475</v>
      </c>
      <c r="L403">
        <v>0.36599999999999999</v>
      </c>
    </row>
    <row r="404" spans="1:12" x14ac:dyDescent="0.3">
      <c r="A404">
        <v>2011</v>
      </c>
      <c r="B404" t="s">
        <v>297</v>
      </c>
      <c r="C404" t="s">
        <v>107</v>
      </c>
      <c r="D404" t="s">
        <v>11</v>
      </c>
      <c r="F404">
        <v>31</v>
      </c>
      <c r="G404" t="s">
        <v>399</v>
      </c>
      <c r="H404" t="s">
        <v>475</v>
      </c>
      <c r="L404">
        <v>0.26939999999999997</v>
      </c>
    </row>
    <row r="405" spans="1:12" x14ac:dyDescent="0.3">
      <c r="A405">
        <v>2011</v>
      </c>
      <c r="B405" t="s">
        <v>29</v>
      </c>
      <c r="C405" t="s">
        <v>30</v>
      </c>
      <c r="D405" t="s">
        <v>53</v>
      </c>
      <c r="F405">
        <v>2</v>
      </c>
      <c r="G405" t="s">
        <v>399</v>
      </c>
      <c r="H405" t="s">
        <v>475</v>
      </c>
      <c r="L405">
        <v>9.3799999999999994E-2</v>
      </c>
    </row>
    <row r="406" spans="1:12" x14ac:dyDescent="0.3">
      <c r="A406">
        <v>2011</v>
      </c>
      <c r="B406" t="s">
        <v>442</v>
      </c>
      <c r="D406" t="s">
        <v>11</v>
      </c>
      <c r="F406">
        <v>1</v>
      </c>
      <c r="G406" t="s">
        <v>399</v>
      </c>
      <c r="H406" t="s">
        <v>475</v>
      </c>
      <c r="L406">
        <v>1.7999999999999999E-2</v>
      </c>
    </row>
    <row r="407" spans="1:12" x14ac:dyDescent="0.3">
      <c r="A407">
        <v>2011</v>
      </c>
      <c r="B407" t="s">
        <v>443</v>
      </c>
      <c r="D407" t="s">
        <v>24</v>
      </c>
      <c r="F407">
        <v>1</v>
      </c>
      <c r="G407" t="s">
        <v>399</v>
      </c>
      <c r="H407" t="s">
        <v>475</v>
      </c>
      <c r="L407">
        <v>7.1999999999999998E-3</v>
      </c>
    </row>
    <row r="408" spans="1:12" x14ac:dyDescent="0.3">
      <c r="A408">
        <v>2011</v>
      </c>
      <c r="B408" t="s">
        <v>444</v>
      </c>
      <c r="D408" t="s">
        <v>19</v>
      </c>
      <c r="F408">
        <v>1</v>
      </c>
      <c r="G408" t="s">
        <v>399</v>
      </c>
      <c r="H408" t="s">
        <v>475</v>
      </c>
      <c r="L408">
        <v>5.5999999999999999E-3</v>
      </c>
    </row>
    <row r="409" spans="1:12" x14ac:dyDescent="0.3">
      <c r="A409">
        <v>2011</v>
      </c>
      <c r="B409" t="s">
        <v>445</v>
      </c>
      <c r="D409" t="s">
        <v>24</v>
      </c>
      <c r="F409">
        <v>1</v>
      </c>
      <c r="G409" t="s">
        <v>399</v>
      </c>
      <c r="H409" t="s">
        <v>475</v>
      </c>
      <c r="L409">
        <v>2.7000000000000001E-3</v>
      </c>
    </row>
    <row r="410" spans="1:12" x14ac:dyDescent="0.3">
      <c r="A410">
        <v>2011</v>
      </c>
      <c r="B410" t="s">
        <v>75</v>
      </c>
      <c r="C410" t="s">
        <v>76</v>
      </c>
      <c r="D410" t="s">
        <v>24</v>
      </c>
      <c r="F410">
        <v>0</v>
      </c>
      <c r="G410" t="s">
        <v>477</v>
      </c>
      <c r="H410" t="s">
        <v>475</v>
      </c>
      <c r="L410">
        <v>0.09</v>
      </c>
    </row>
    <row r="411" spans="1:12" x14ac:dyDescent="0.3">
      <c r="A411">
        <v>2011</v>
      </c>
      <c r="B411" t="s">
        <v>328</v>
      </c>
      <c r="C411" t="s">
        <v>329</v>
      </c>
      <c r="D411" t="s">
        <v>11</v>
      </c>
      <c r="F411">
        <v>0</v>
      </c>
      <c r="G411" t="s">
        <v>477</v>
      </c>
      <c r="H411" t="s">
        <v>475</v>
      </c>
      <c r="L411">
        <v>7.4999999999999997E-3</v>
      </c>
    </row>
    <row r="412" spans="1:12" x14ac:dyDescent="0.3">
      <c r="A412">
        <v>2011</v>
      </c>
      <c r="B412" t="s">
        <v>33</v>
      </c>
      <c r="D412" t="s">
        <v>33</v>
      </c>
      <c r="F412">
        <v>0</v>
      </c>
      <c r="G412" t="s">
        <v>477</v>
      </c>
      <c r="H412" t="s">
        <v>475</v>
      </c>
      <c r="L412">
        <v>5.7000000000000002E-3</v>
      </c>
    </row>
    <row r="413" spans="1:12" x14ac:dyDescent="0.3">
      <c r="A413">
        <v>2011</v>
      </c>
      <c r="B413" t="s">
        <v>446</v>
      </c>
      <c r="D413" t="s">
        <v>24</v>
      </c>
      <c r="F413">
        <v>0</v>
      </c>
      <c r="G413" t="s">
        <v>477</v>
      </c>
      <c r="H413" t="s">
        <v>475</v>
      </c>
      <c r="L413">
        <v>5.3E-3</v>
      </c>
    </row>
    <row r="414" spans="1:12" x14ac:dyDescent="0.3">
      <c r="A414">
        <v>2011</v>
      </c>
      <c r="B414" t="s">
        <v>150</v>
      </c>
      <c r="C414" t="s">
        <v>151</v>
      </c>
      <c r="D414" t="s">
        <v>33</v>
      </c>
      <c r="F414">
        <v>0</v>
      </c>
      <c r="G414" t="s">
        <v>477</v>
      </c>
      <c r="H414" t="s">
        <v>475</v>
      </c>
      <c r="L414">
        <v>5.0000000000000001E-3</v>
      </c>
    </row>
    <row r="415" spans="1:12" x14ac:dyDescent="0.3">
      <c r="A415">
        <v>2011</v>
      </c>
      <c r="B415" t="s">
        <v>226</v>
      </c>
      <c r="C415" t="s">
        <v>227</v>
      </c>
      <c r="D415" t="s">
        <v>53</v>
      </c>
      <c r="F415">
        <v>0</v>
      </c>
      <c r="G415" t="s">
        <v>477</v>
      </c>
      <c r="H415" t="s">
        <v>475</v>
      </c>
      <c r="L415">
        <v>2.3999999999999998E-3</v>
      </c>
    </row>
    <row r="416" spans="1:12" x14ac:dyDescent="0.3">
      <c r="A416">
        <v>2011</v>
      </c>
      <c r="B416" t="s">
        <v>447</v>
      </c>
      <c r="D416" t="s">
        <v>24</v>
      </c>
      <c r="F416">
        <v>0</v>
      </c>
      <c r="G416" t="s">
        <v>477</v>
      </c>
      <c r="H416" t="s">
        <v>475</v>
      </c>
      <c r="L416">
        <v>1.1000000000000001E-3</v>
      </c>
    </row>
    <row r="417" spans="1:12" x14ac:dyDescent="0.3">
      <c r="A417">
        <v>2011</v>
      </c>
      <c r="B417" t="s">
        <v>419</v>
      </c>
      <c r="F417">
        <v>0</v>
      </c>
      <c r="G417" t="s">
        <v>477</v>
      </c>
      <c r="H417" t="s">
        <v>475</v>
      </c>
      <c r="L417">
        <v>0.13039999999999999</v>
      </c>
    </row>
    <row r="418" spans="1:12" x14ac:dyDescent="0.3">
      <c r="A418">
        <v>2015</v>
      </c>
      <c r="B418" t="s">
        <v>297</v>
      </c>
      <c r="C418" t="s">
        <v>107</v>
      </c>
      <c r="D418" t="s">
        <v>11</v>
      </c>
      <c r="F418">
        <v>61</v>
      </c>
      <c r="G418" t="s">
        <v>399</v>
      </c>
      <c r="H418" t="s">
        <v>475</v>
      </c>
      <c r="L418">
        <v>0.39989999999999998</v>
      </c>
    </row>
    <row r="419" spans="1:12" x14ac:dyDescent="0.3">
      <c r="A419">
        <v>2015</v>
      </c>
      <c r="B419" t="s">
        <v>110</v>
      </c>
      <c r="C419" t="s">
        <v>111</v>
      </c>
      <c r="D419" t="s">
        <v>19</v>
      </c>
      <c r="F419">
        <v>34</v>
      </c>
      <c r="G419" t="s">
        <v>399</v>
      </c>
      <c r="H419" t="s">
        <v>475</v>
      </c>
      <c r="L419">
        <v>0.28849999999999998</v>
      </c>
    </row>
    <row r="420" spans="1:12" x14ac:dyDescent="0.3">
      <c r="A420">
        <v>2015</v>
      </c>
      <c r="B420" t="s">
        <v>29</v>
      </c>
      <c r="C420" t="s">
        <v>30</v>
      </c>
      <c r="D420" t="s">
        <v>53</v>
      </c>
      <c r="F420">
        <v>1</v>
      </c>
      <c r="G420" t="s">
        <v>399</v>
      </c>
      <c r="H420" t="s">
        <v>475</v>
      </c>
      <c r="L420">
        <v>7.3999999999999996E-2</v>
      </c>
    </row>
    <row r="421" spans="1:12" x14ac:dyDescent="0.3">
      <c r="A421">
        <v>2015</v>
      </c>
      <c r="B421" t="s">
        <v>443</v>
      </c>
      <c r="D421" t="s">
        <v>24</v>
      </c>
      <c r="F421">
        <v>1</v>
      </c>
      <c r="G421" t="s">
        <v>399</v>
      </c>
      <c r="H421" t="s">
        <v>475</v>
      </c>
      <c r="L421">
        <v>8.3000000000000001E-3</v>
      </c>
    </row>
    <row r="422" spans="1:12" x14ac:dyDescent="0.3">
      <c r="A422">
        <v>2015</v>
      </c>
      <c r="B422" t="s">
        <v>448</v>
      </c>
      <c r="D422" t="s">
        <v>11</v>
      </c>
      <c r="F422">
        <v>1</v>
      </c>
      <c r="G422" t="s">
        <v>399</v>
      </c>
      <c r="H422" t="s">
        <v>475</v>
      </c>
      <c r="L422">
        <v>6.0000000000000001E-3</v>
      </c>
    </row>
    <row r="423" spans="1:12" x14ac:dyDescent="0.3">
      <c r="A423">
        <v>2015</v>
      </c>
      <c r="B423" t="s">
        <v>449</v>
      </c>
      <c r="D423" t="s">
        <v>11</v>
      </c>
      <c r="F423">
        <v>1</v>
      </c>
      <c r="G423" t="s">
        <v>399</v>
      </c>
      <c r="H423" t="s">
        <v>475</v>
      </c>
      <c r="L423">
        <v>4.3E-3</v>
      </c>
    </row>
    <row r="424" spans="1:12" x14ac:dyDescent="0.3">
      <c r="A424">
        <v>2015</v>
      </c>
      <c r="B424" t="s">
        <v>450</v>
      </c>
      <c r="D424" t="s">
        <v>33</v>
      </c>
      <c r="F424">
        <v>1</v>
      </c>
      <c r="G424" t="s">
        <v>399</v>
      </c>
      <c r="H424" t="s">
        <v>475</v>
      </c>
      <c r="L424">
        <v>2.8999999999999998E-3</v>
      </c>
    </row>
    <row r="425" spans="1:12" x14ac:dyDescent="0.3">
      <c r="A425">
        <v>2015</v>
      </c>
      <c r="B425" t="s">
        <v>334</v>
      </c>
      <c r="C425" t="s">
        <v>451</v>
      </c>
      <c r="D425" t="s">
        <v>24</v>
      </c>
      <c r="F425">
        <v>0</v>
      </c>
      <c r="G425" t="s">
        <v>477</v>
      </c>
      <c r="H425" t="s">
        <v>475</v>
      </c>
      <c r="L425">
        <v>3.9699999999999999E-2</v>
      </c>
    </row>
    <row r="426" spans="1:12" x14ac:dyDescent="0.3">
      <c r="A426">
        <v>2015</v>
      </c>
      <c r="B426" t="s">
        <v>332</v>
      </c>
      <c r="C426" t="s">
        <v>333</v>
      </c>
      <c r="D426" t="s">
        <v>11</v>
      </c>
      <c r="F426">
        <v>0</v>
      </c>
      <c r="G426" t="s">
        <v>477</v>
      </c>
      <c r="H426" t="s">
        <v>475</v>
      </c>
      <c r="L426">
        <v>2.63E-2</v>
      </c>
    </row>
    <row r="427" spans="1:12" x14ac:dyDescent="0.3">
      <c r="A427">
        <v>2015</v>
      </c>
      <c r="B427" t="s">
        <v>331</v>
      </c>
      <c r="D427" t="s">
        <v>11</v>
      </c>
      <c r="F427">
        <v>0</v>
      </c>
      <c r="G427" t="s">
        <v>477</v>
      </c>
      <c r="H427" t="s">
        <v>475</v>
      </c>
      <c r="L427">
        <v>1.38E-2</v>
      </c>
    </row>
    <row r="428" spans="1:12" x14ac:dyDescent="0.3">
      <c r="A428">
        <v>2015</v>
      </c>
      <c r="B428" t="s">
        <v>335</v>
      </c>
      <c r="C428" t="s">
        <v>335</v>
      </c>
      <c r="D428" t="s">
        <v>33</v>
      </c>
      <c r="F428">
        <v>0</v>
      </c>
      <c r="G428" t="s">
        <v>477</v>
      </c>
      <c r="H428" t="s">
        <v>475</v>
      </c>
      <c r="L428">
        <v>1.24E-2</v>
      </c>
    </row>
    <row r="429" spans="1:12" x14ac:dyDescent="0.3">
      <c r="A429">
        <v>2015</v>
      </c>
      <c r="B429" t="s">
        <v>339</v>
      </c>
      <c r="D429" t="s">
        <v>11</v>
      </c>
      <c r="F429">
        <v>0</v>
      </c>
      <c r="G429" t="s">
        <v>477</v>
      </c>
      <c r="H429" t="s">
        <v>475</v>
      </c>
      <c r="L429">
        <v>7.6E-3</v>
      </c>
    </row>
    <row r="430" spans="1:12" x14ac:dyDescent="0.3">
      <c r="A430">
        <v>2015</v>
      </c>
      <c r="B430" t="s">
        <v>342</v>
      </c>
      <c r="D430" t="s">
        <v>19</v>
      </c>
      <c r="F430">
        <v>0</v>
      </c>
      <c r="G430" t="s">
        <v>477</v>
      </c>
      <c r="H430" t="s">
        <v>475</v>
      </c>
      <c r="L430">
        <v>5.5999999999999999E-3</v>
      </c>
    </row>
    <row r="431" spans="1:12" x14ac:dyDescent="0.3">
      <c r="A431">
        <v>2015</v>
      </c>
      <c r="B431" t="s">
        <v>150</v>
      </c>
      <c r="C431" t="s">
        <v>151</v>
      </c>
      <c r="D431" t="s">
        <v>33</v>
      </c>
      <c r="F431">
        <v>0</v>
      </c>
      <c r="G431" t="s">
        <v>477</v>
      </c>
      <c r="H431" t="s">
        <v>475</v>
      </c>
      <c r="L431">
        <v>5.3E-3</v>
      </c>
    </row>
    <row r="432" spans="1:12" x14ac:dyDescent="0.3">
      <c r="A432">
        <v>2015</v>
      </c>
      <c r="B432" t="s">
        <v>226</v>
      </c>
      <c r="C432" t="s">
        <v>227</v>
      </c>
      <c r="D432" t="s">
        <v>53</v>
      </c>
      <c r="F432">
        <v>0</v>
      </c>
      <c r="G432" t="s">
        <v>477</v>
      </c>
      <c r="H432" t="s">
        <v>475</v>
      </c>
      <c r="L432">
        <v>2.7000000000000001E-3</v>
      </c>
    </row>
    <row r="433" spans="1:12" x14ac:dyDescent="0.3">
      <c r="A433">
        <v>2015</v>
      </c>
      <c r="B433" t="s">
        <v>257</v>
      </c>
      <c r="D433" t="s">
        <v>24</v>
      </c>
      <c r="F433">
        <v>0</v>
      </c>
      <c r="G433" t="s">
        <v>477</v>
      </c>
      <c r="H433" t="s">
        <v>475</v>
      </c>
      <c r="L433">
        <v>1.4E-3</v>
      </c>
    </row>
    <row r="434" spans="1:12" x14ac:dyDescent="0.3">
      <c r="A434">
        <v>2015</v>
      </c>
      <c r="B434" t="s">
        <v>341</v>
      </c>
      <c r="C434" t="s">
        <v>452</v>
      </c>
      <c r="D434" t="s">
        <v>33</v>
      </c>
      <c r="F434">
        <v>0</v>
      </c>
      <c r="G434" t="s">
        <v>477</v>
      </c>
      <c r="H434" t="s">
        <v>475</v>
      </c>
      <c r="L434">
        <v>1E-3</v>
      </c>
    </row>
    <row r="435" spans="1:12" x14ac:dyDescent="0.3">
      <c r="A435">
        <v>2015</v>
      </c>
      <c r="B435" t="s">
        <v>336</v>
      </c>
      <c r="D435" t="s">
        <v>11</v>
      </c>
      <c r="F435">
        <v>0</v>
      </c>
      <c r="G435" t="s">
        <v>477</v>
      </c>
      <c r="H435" t="s">
        <v>475</v>
      </c>
      <c r="L435">
        <v>6.9999999999999999E-4</v>
      </c>
    </row>
    <row r="436" spans="1:12" x14ac:dyDescent="0.3">
      <c r="A436">
        <v>2015</v>
      </c>
      <c r="B436" t="s">
        <v>453</v>
      </c>
      <c r="D436" t="s">
        <v>33</v>
      </c>
      <c r="F436">
        <v>0</v>
      </c>
      <c r="G436" t="s">
        <v>477</v>
      </c>
      <c r="H436" t="s">
        <v>475</v>
      </c>
      <c r="L436">
        <v>5.0000000000000001E-4</v>
      </c>
    </row>
    <row r="437" spans="1:12" x14ac:dyDescent="0.3">
      <c r="A437">
        <v>2015</v>
      </c>
      <c r="B437" t="s">
        <v>419</v>
      </c>
      <c r="F437">
        <v>0</v>
      </c>
      <c r="G437" t="s">
        <v>477</v>
      </c>
      <c r="H437" t="s">
        <v>475</v>
      </c>
      <c r="L437">
        <v>9.9099999999999994E-2</v>
      </c>
    </row>
    <row r="438" spans="1:12" x14ac:dyDescent="0.3">
      <c r="A438">
        <v>2019</v>
      </c>
      <c r="B438" t="s">
        <v>297</v>
      </c>
      <c r="C438" t="s">
        <v>107</v>
      </c>
      <c r="D438" t="s">
        <v>11</v>
      </c>
      <c r="F438">
        <v>48</v>
      </c>
      <c r="G438" t="s">
        <v>399</v>
      </c>
      <c r="H438" t="s">
        <v>475</v>
      </c>
      <c r="L438">
        <v>0.4456</v>
      </c>
    </row>
    <row r="439" spans="1:12" x14ac:dyDescent="0.3">
      <c r="A439">
        <v>2019</v>
      </c>
      <c r="B439" t="s">
        <v>110</v>
      </c>
      <c r="C439" t="s">
        <v>111</v>
      </c>
      <c r="D439" t="s">
        <v>19</v>
      </c>
      <c r="F439">
        <v>43</v>
      </c>
      <c r="G439" t="s">
        <v>399</v>
      </c>
      <c r="H439" t="s">
        <v>475</v>
      </c>
      <c r="L439">
        <v>0.35659999999999997</v>
      </c>
    </row>
    <row r="440" spans="1:12" x14ac:dyDescent="0.3">
      <c r="A440">
        <v>2019</v>
      </c>
      <c r="B440" t="s">
        <v>29</v>
      </c>
      <c r="C440" t="s">
        <v>30</v>
      </c>
      <c r="D440" t="s">
        <v>53</v>
      </c>
      <c r="F440">
        <v>3</v>
      </c>
      <c r="G440" t="s">
        <v>399</v>
      </c>
      <c r="H440" t="s">
        <v>475</v>
      </c>
      <c r="L440">
        <v>5.7200000000000001E-2</v>
      </c>
    </row>
    <row r="441" spans="1:12" x14ac:dyDescent="0.3">
      <c r="A441">
        <v>2019</v>
      </c>
      <c r="B441" t="s">
        <v>75</v>
      </c>
      <c r="C441" t="s">
        <v>76</v>
      </c>
      <c r="D441" t="s">
        <v>24</v>
      </c>
      <c r="F441">
        <v>2</v>
      </c>
      <c r="G441" t="s">
        <v>399</v>
      </c>
      <c r="H441" t="s">
        <v>475</v>
      </c>
      <c r="L441">
        <v>2.2800000000000001E-2</v>
      </c>
    </row>
    <row r="442" spans="1:12" x14ac:dyDescent="0.3">
      <c r="A442">
        <v>2019</v>
      </c>
      <c r="B442" t="s">
        <v>449</v>
      </c>
      <c r="D442" t="s">
        <v>11</v>
      </c>
      <c r="F442">
        <v>1</v>
      </c>
      <c r="G442" t="s">
        <v>399</v>
      </c>
      <c r="H442" t="s">
        <v>475</v>
      </c>
      <c r="L442">
        <v>5.7999999999999996E-3</v>
      </c>
    </row>
    <row r="443" spans="1:12" x14ac:dyDescent="0.3">
      <c r="A443">
        <v>2019</v>
      </c>
      <c r="B443" t="s">
        <v>454</v>
      </c>
      <c r="D443" t="s">
        <v>19</v>
      </c>
      <c r="F443">
        <v>1</v>
      </c>
      <c r="G443" t="s">
        <v>399</v>
      </c>
      <c r="H443" t="s">
        <v>475</v>
      </c>
      <c r="L443">
        <v>4.4000000000000003E-3</v>
      </c>
    </row>
    <row r="444" spans="1:12" x14ac:dyDescent="0.3">
      <c r="A444">
        <v>2019</v>
      </c>
      <c r="B444" t="s">
        <v>455</v>
      </c>
      <c r="D444" t="s">
        <v>19</v>
      </c>
      <c r="F444">
        <v>1</v>
      </c>
      <c r="G444" t="s">
        <v>399</v>
      </c>
      <c r="H444" t="s">
        <v>475</v>
      </c>
      <c r="L444">
        <v>3.5000000000000001E-3</v>
      </c>
    </row>
    <row r="445" spans="1:12" x14ac:dyDescent="0.3">
      <c r="A445">
        <v>2019</v>
      </c>
      <c r="B445" t="s">
        <v>456</v>
      </c>
      <c r="D445" t="s">
        <v>19</v>
      </c>
      <c r="F445">
        <v>1</v>
      </c>
      <c r="G445" t="s">
        <v>399</v>
      </c>
      <c r="H445" t="s">
        <v>475</v>
      </c>
      <c r="L445">
        <v>2.5000000000000001E-3</v>
      </c>
    </row>
    <row r="446" spans="1:12" x14ac:dyDescent="0.3">
      <c r="A446">
        <v>2019</v>
      </c>
      <c r="B446" t="s">
        <v>457</v>
      </c>
      <c r="D446" t="s">
        <v>11</v>
      </c>
      <c r="F446">
        <v>0</v>
      </c>
      <c r="G446" t="s">
        <v>477</v>
      </c>
      <c r="H446" t="s">
        <v>475</v>
      </c>
      <c r="L446">
        <v>1.8200000000000001E-2</v>
      </c>
    </row>
    <row r="447" spans="1:12" x14ac:dyDescent="0.3">
      <c r="A447">
        <v>2019</v>
      </c>
      <c r="B447" t="s">
        <v>345</v>
      </c>
      <c r="D447" t="s">
        <v>33</v>
      </c>
      <c r="F447">
        <v>0</v>
      </c>
      <c r="G447" t="s">
        <v>477</v>
      </c>
      <c r="H447" t="s">
        <v>475</v>
      </c>
      <c r="L447">
        <v>7.9000000000000008E-3</v>
      </c>
    </row>
    <row r="448" spans="1:12" x14ac:dyDescent="0.3">
      <c r="A448">
        <v>2019</v>
      </c>
      <c r="B448" t="s">
        <v>226</v>
      </c>
      <c r="C448" t="s">
        <v>227</v>
      </c>
      <c r="D448" t="s">
        <v>53</v>
      </c>
      <c r="F448">
        <v>0</v>
      </c>
      <c r="G448" t="s">
        <v>477</v>
      </c>
      <c r="H448" t="s">
        <v>475</v>
      </c>
      <c r="L448">
        <v>2.7000000000000001E-3</v>
      </c>
    </row>
    <row r="449" spans="1:12" x14ac:dyDescent="0.3">
      <c r="A449">
        <v>2019</v>
      </c>
      <c r="B449" t="s">
        <v>33</v>
      </c>
      <c r="D449" t="s">
        <v>33</v>
      </c>
      <c r="F449">
        <v>0</v>
      </c>
      <c r="G449" t="s">
        <v>477</v>
      </c>
      <c r="H449" t="s">
        <v>475</v>
      </c>
      <c r="L449">
        <v>1.1999999999999999E-3</v>
      </c>
    </row>
    <row r="450" spans="1:12" x14ac:dyDescent="0.3">
      <c r="A450">
        <v>2019</v>
      </c>
      <c r="B450" t="s">
        <v>419</v>
      </c>
      <c r="F450">
        <v>0</v>
      </c>
      <c r="G450" t="s">
        <v>477</v>
      </c>
      <c r="H450" t="s">
        <v>475</v>
      </c>
      <c r="L450">
        <v>7.1499999999999994E-2</v>
      </c>
    </row>
    <row r="451" spans="1:12" x14ac:dyDescent="0.3">
      <c r="A451">
        <v>2023</v>
      </c>
      <c r="B451" t="s">
        <v>343</v>
      </c>
      <c r="C451" t="s">
        <v>344</v>
      </c>
      <c r="D451" t="s">
        <v>19</v>
      </c>
      <c r="F451">
        <v>41</v>
      </c>
      <c r="G451" t="s">
        <v>399</v>
      </c>
      <c r="H451" t="s">
        <v>475</v>
      </c>
      <c r="L451">
        <v>0.28910000000000002</v>
      </c>
    </row>
    <row r="452" spans="1:12" x14ac:dyDescent="0.3">
      <c r="A452">
        <v>2023</v>
      </c>
      <c r="B452" t="s">
        <v>297</v>
      </c>
      <c r="C452" t="s">
        <v>107</v>
      </c>
      <c r="D452" t="s">
        <v>11</v>
      </c>
      <c r="F452">
        <v>34</v>
      </c>
      <c r="G452" t="s">
        <v>399</v>
      </c>
      <c r="H452" t="s">
        <v>475</v>
      </c>
      <c r="L452">
        <v>0.34810000000000002</v>
      </c>
    </row>
    <row r="453" spans="1:12" x14ac:dyDescent="0.3">
      <c r="A453">
        <v>2023</v>
      </c>
      <c r="B453" t="s">
        <v>349</v>
      </c>
      <c r="C453" t="s">
        <v>386</v>
      </c>
      <c r="D453" t="s">
        <v>53</v>
      </c>
      <c r="F453">
        <v>11</v>
      </c>
      <c r="G453" t="s">
        <v>399</v>
      </c>
      <c r="H453" t="s">
        <v>475</v>
      </c>
      <c r="L453">
        <v>0.115</v>
      </c>
    </row>
    <row r="454" spans="1:12" x14ac:dyDescent="0.3">
      <c r="A454">
        <v>2023</v>
      </c>
      <c r="B454" t="s">
        <v>199</v>
      </c>
      <c r="C454" t="s">
        <v>458</v>
      </c>
      <c r="D454" t="s">
        <v>24</v>
      </c>
      <c r="F454">
        <v>9</v>
      </c>
      <c r="G454" t="s">
        <v>399</v>
      </c>
      <c r="H454" t="s">
        <v>475</v>
      </c>
      <c r="L454">
        <v>5.2900000000000003E-2</v>
      </c>
    </row>
    <row r="455" spans="1:12" x14ac:dyDescent="0.3">
      <c r="A455">
        <v>2023</v>
      </c>
      <c r="B455" t="s">
        <v>459</v>
      </c>
      <c r="D455" t="s">
        <v>19</v>
      </c>
      <c r="F455">
        <v>1</v>
      </c>
      <c r="G455" t="s">
        <v>399</v>
      </c>
      <c r="H455" t="s">
        <v>475</v>
      </c>
      <c r="L455">
        <v>7.3000000000000001E-3</v>
      </c>
    </row>
    <row r="456" spans="1:12" x14ac:dyDescent="0.3">
      <c r="A456">
        <v>2023</v>
      </c>
      <c r="B456" t="s">
        <v>454</v>
      </c>
      <c r="D456" t="s">
        <v>19</v>
      </c>
      <c r="F456">
        <v>1</v>
      </c>
      <c r="G456" t="s">
        <v>399</v>
      </c>
      <c r="H456" t="s">
        <v>475</v>
      </c>
      <c r="L456">
        <v>6.4999999999999997E-3</v>
      </c>
    </row>
    <row r="457" spans="1:12" x14ac:dyDescent="0.3">
      <c r="A457">
        <v>2023</v>
      </c>
      <c r="B457" t="s">
        <v>455</v>
      </c>
      <c r="D457" t="s">
        <v>19</v>
      </c>
      <c r="F457">
        <v>1</v>
      </c>
      <c r="G457" t="s">
        <v>399</v>
      </c>
      <c r="H457" t="s">
        <v>475</v>
      </c>
      <c r="L457">
        <v>4.5999999999999999E-3</v>
      </c>
    </row>
    <row r="458" spans="1:12" x14ac:dyDescent="0.3">
      <c r="A458">
        <v>2023</v>
      </c>
      <c r="B458" t="s">
        <v>460</v>
      </c>
      <c r="D458" t="s">
        <v>11</v>
      </c>
      <c r="F458">
        <v>1</v>
      </c>
      <c r="G458" t="s">
        <v>399</v>
      </c>
      <c r="H458" t="s">
        <v>475</v>
      </c>
      <c r="L458">
        <v>3.8E-3</v>
      </c>
    </row>
    <row r="459" spans="1:12" x14ac:dyDescent="0.3">
      <c r="A459">
        <v>2023</v>
      </c>
      <c r="B459" t="s">
        <v>461</v>
      </c>
      <c r="D459" t="s">
        <v>53</v>
      </c>
      <c r="F459">
        <v>1</v>
      </c>
      <c r="G459" t="s">
        <v>399</v>
      </c>
      <c r="H459" t="s">
        <v>475</v>
      </c>
      <c r="L459">
        <v>2.3999999999999998E-3</v>
      </c>
    </row>
    <row r="460" spans="1:12" x14ac:dyDescent="0.3">
      <c r="A460">
        <v>2023</v>
      </c>
      <c r="B460" t="s">
        <v>345</v>
      </c>
      <c r="D460" t="s">
        <v>33</v>
      </c>
      <c r="F460">
        <v>0</v>
      </c>
      <c r="G460" t="s">
        <v>477</v>
      </c>
      <c r="H460" t="s">
        <v>475</v>
      </c>
      <c r="L460">
        <v>6.7500000000000004E-2</v>
      </c>
    </row>
    <row r="461" spans="1:12" x14ac:dyDescent="0.3">
      <c r="A461">
        <v>2023</v>
      </c>
      <c r="B461" t="s">
        <v>210</v>
      </c>
      <c r="D461" t="s">
        <v>11</v>
      </c>
      <c r="F461">
        <v>0</v>
      </c>
      <c r="G461" t="s">
        <v>477</v>
      </c>
      <c r="H461" t="s">
        <v>475</v>
      </c>
      <c r="L461">
        <v>4.9099999999999998E-2</v>
      </c>
    </row>
    <row r="462" spans="1:12" x14ac:dyDescent="0.3">
      <c r="A462">
        <v>2023</v>
      </c>
      <c r="B462" t="s">
        <v>462</v>
      </c>
      <c r="D462" t="s">
        <v>11</v>
      </c>
      <c r="F462">
        <v>0</v>
      </c>
      <c r="G462" t="s">
        <v>477</v>
      </c>
      <c r="H462" t="s">
        <v>475</v>
      </c>
      <c r="L462">
        <v>4.4999999999999997E-3</v>
      </c>
    </row>
    <row r="463" spans="1:12" x14ac:dyDescent="0.3">
      <c r="A463">
        <v>2023</v>
      </c>
      <c r="B463" t="s">
        <v>463</v>
      </c>
      <c r="D463" t="s">
        <v>33</v>
      </c>
      <c r="F463">
        <v>0</v>
      </c>
      <c r="G463" t="s">
        <v>477</v>
      </c>
      <c r="H463" t="s">
        <v>475</v>
      </c>
      <c r="L463">
        <v>2.7000000000000001E-3</v>
      </c>
    </row>
    <row r="464" spans="1:12" x14ac:dyDescent="0.3">
      <c r="A464">
        <v>2023</v>
      </c>
      <c r="B464" t="s">
        <v>351</v>
      </c>
      <c r="C464" t="s">
        <v>352</v>
      </c>
      <c r="D464" t="s">
        <v>33</v>
      </c>
      <c r="F464">
        <v>0</v>
      </c>
      <c r="G464" t="s">
        <v>477</v>
      </c>
      <c r="H464" t="s">
        <v>475</v>
      </c>
      <c r="L464">
        <v>2.5999999999999999E-3</v>
      </c>
    </row>
    <row r="465" spans="1:12" x14ac:dyDescent="0.3">
      <c r="A465">
        <v>2023</v>
      </c>
      <c r="B465" t="s">
        <v>464</v>
      </c>
      <c r="C465" t="s">
        <v>465</v>
      </c>
      <c r="D465" t="s">
        <v>33</v>
      </c>
      <c r="F465">
        <v>0</v>
      </c>
      <c r="G465" t="s">
        <v>477</v>
      </c>
      <c r="H465" t="s">
        <v>475</v>
      </c>
      <c r="L465">
        <v>2.3999999999999998E-3</v>
      </c>
    </row>
    <row r="466" spans="1:12" x14ac:dyDescent="0.3">
      <c r="A466">
        <v>2023</v>
      </c>
      <c r="B466" t="s">
        <v>466</v>
      </c>
      <c r="D466" t="s">
        <v>53</v>
      </c>
      <c r="F466">
        <v>0</v>
      </c>
      <c r="G466" t="s">
        <v>477</v>
      </c>
      <c r="H466" t="s">
        <v>475</v>
      </c>
      <c r="L466">
        <v>2.3E-3</v>
      </c>
    </row>
    <row r="467" spans="1:12" x14ac:dyDescent="0.3">
      <c r="A467">
        <v>2023</v>
      </c>
      <c r="B467" t="s">
        <v>467</v>
      </c>
      <c r="C467" t="s">
        <v>468</v>
      </c>
      <c r="D467" t="s">
        <v>33</v>
      </c>
      <c r="F467">
        <v>0</v>
      </c>
      <c r="G467" t="s">
        <v>477</v>
      </c>
      <c r="H467" t="s">
        <v>475</v>
      </c>
      <c r="L467">
        <v>2E-3</v>
      </c>
    </row>
    <row r="468" spans="1:12" x14ac:dyDescent="0.3">
      <c r="A468">
        <v>2023</v>
      </c>
      <c r="B468" t="s">
        <v>469</v>
      </c>
      <c r="D468" t="s">
        <v>11</v>
      </c>
      <c r="F468">
        <v>0</v>
      </c>
      <c r="G468" t="s">
        <v>477</v>
      </c>
      <c r="H468" t="s">
        <v>475</v>
      </c>
      <c r="L468">
        <v>1.9E-3</v>
      </c>
    </row>
    <row r="469" spans="1:12" x14ac:dyDescent="0.3">
      <c r="A469">
        <v>2023</v>
      </c>
      <c r="B469" t="s">
        <v>194</v>
      </c>
      <c r="D469" t="s">
        <v>53</v>
      </c>
      <c r="F469">
        <v>0</v>
      </c>
      <c r="G469" t="s">
        <v>477</v>
      </c>
      <c r="H469" t="s">
        <v>475</v>
      </c>
      <c r="L469">
        <v>1.4E-3</v>
      </c>
    </row>
    <row r="470" spans="1:12" x14ac:dyDescent="0.3">
      <c r="A470">
        <v>2023</v>
      </c>
      <c r="B470" t="s">
        <v>226</v>
      </c>
      <c r="C470" t="s">
        <v>227</v>
      </c>
      <c r="D470" t="s">
        <v>53</v>
      </c>
      <c r="F470">
        <v>0</v>
      </c>
      <c r="G470" t="s">
        <v>477</v>
      </c>
      <c r="H470" t="s">
        <v>475</v>
      </c>
      <c r="L470">
        <v>1.4E-3</v>
      </c>
    </row>
    <row r="471" spans="1:12" x14ac:dyDescent="0.3">
      <c r="A471">
        <v>2023</v>
      </c>
      <c r="B471" t="s">
        <v>470</v>
      </c>
      <c r="C471" t="s">
        <v>471</v>
      </c>
      <c r="D471" t="s">
        <v>33</v>
      </c>
      <c r="F471">
        <v>0</v>
      </c>
      <c r="G471" t="s">
        <v>477</v>
      </c>
      <c r="H471" t="s">
        <v>475</v>
      </c>
      <c r="L471">
        <v>1.1999999999999999E-3</v>
      </c>
    </row>
    <row r="472" spans="1:12" x14ac:dyDescent="0.3">
      <c r="A472">
        <v>2023</v>
      </c>
      <c r="B472" t="s">
        <v>353</v>
      </c>
      <c r="D472" t="s">
        <v>19</v>
      </c>
      <c r="F472">
        <v>0</v>
      </c>
      <c r="G472" t="s">
        <v>477</v>
      </c>
      <c r="H472" t="s">
        <v>475</v>
      </c>
      <c r="L472">
        <v>1E-3</v>
      </c>
    </row>
    <row r="473" spans="1:12" x14ac:dyDescent="0.3">
      <c r="A473">
        <v>2023</v>
      </c>
      <c r="B473" t="s">
        <v>357</v>
      </c>
      <c r="C473" t="s">
        <v>358</v>
      </c>
      <c r="D473" t="s">
        <v>33</v>
      </c>
      <c r="F473">
        <v>0</v>
      </c>
      <c r="G473" t="s">
        <v>477</v>
      </c>
      <c r="H473" t="s">
        <v>475</v>
      </c>
      <c r="L473">
        <v>6.9999999999999999E-4</v>
      </c>
    </row>
    <row r="474" spans="1:12" x14ac:dyDescent="0.3">
      <c r="A474">
        <v>2023</v>
      </c>
      <c r="B474" t="s">
        <v>472</v>
      </c>
      <c r="D474" t="s">
        <v>33</v>
      </c>
      <c r="F474">
        <v>0</v>
      </c>
      <c r="G474" t="s">
        <v>477</v>
      </c>
      <c r="H474" t="s">
        <v>475</v>
      </c>
      <c r="L474">
        <v>5.9999999999999995E-4</v>
      </c>
    </row>
    <row r="475" spans="1:12" x14ac:dyDescent="0.3">
      <c r="A475">
        <v>2023</v>
      </c>
      <c r="B475" t="s">
        <v>355</v>
      </c>
      <c r="D475" t="s">
        <v>33</v>
      </c>
      <c r="F475">
        <v>0</v>
      </c>
      <c r="G475" t="s">
        <v>477</v>
      </c>
      <c r="H475" t="s">
        <v>475</v>
      </c>
      <c r="L475">
        <v>1E-4</v>
      </c>
    </row>
    <row r="476" spans="1:12" x14ac:dyDescent="0.3">
      <c r="A476">
        <v>2023</v>
      </c>
      <c r="B476" t="s">
        <v>419</v>
      </c>
      <c r="F476">
        <v>0</v>
      </c>
      <c r="G476" t="s">
        <v>477</v>
      </c>
      <c r="H476" t="s">
        <v>475</v>
      </c>
      <c r="L476">
        <v>2.0500000000000001E-2</v>
      </c>
    </row>
    <row r="477" spans="1:12" x14ac:dyDescent="0.3">
      <c r="A477">
        <v>2004</v>
      </c>
      <c r="B477" t="s">
        <v>110</v>
      </c>
      <c r="C477" t="s">
        <v>111</v>
      </c>
      <c r="D477" t="s">
        <v>11</v>
      </c>
      <c r="E477">
        <v>0.24099999999999999</v>
      </c>
      <c r="F477">
        <v>15</v>
      </c>
      <c r="G477" t="s">
        <v>399</v>
      </c>
      <c r="H477" t="s">
        <v>476</v>
      </c>
    </row>
    <row r="478" spans="1:12" x14ac:dyDescent="0.3">
      <c r="A478">
        <v>2004</v>
      </c>
      <c r="B478" t="s">
        <v>298</v>
      </c>
      <c r="C478" t="s">
        <v>299</v>
      </c>
      <c r="D478" t="s">
        <v>33</v>
      </c>
      <c r="E478">
        <v>0.15920000000000001</v>
      </c>
      <c r="F478">
        <v>10</v>
      </c>
      <c r="G478" t="s">
        <v>399</v>
      </c>
      <c r="H478" t="s">
        <v>476</v>
      </c>
    </row>
    <row r="479" spans="1:12" x14ac:dyDescent="0.3">
      <c r="A479">
        <v>2004</v>
      </c>
      <c r="B479" t="s">
        <v>297</v>
      </c>
      <c r="C479" t="s">
        <v>107</v>
      </c>
      <c r="D479" t="s">
        <v>33</v>
      </c>
      <c r="E479">
        <v>0.12670000000000001</v>
      </c>
      <c r="F479">
        <v>7</v>
      </c>
      <c r="G479" t="s">
        <v>399</v>
      </c>
      <c r="H479" t="s">
        <v>476</v>
      </c>
    </row>
    <row r="480" spans="1:12" x14ac:dyDescent="0.3">
      <c r="A480">
        <v>2004</v>
      </c>
      <c r="B480" t="s">
        <v>257</v>
      </c>
      <c r="D480" t="s">
        <v>24</v>
      </c>
      <c r="E480">
        <v>0.10780000000000001</v>
      </c>
      <c r="F480">
        <v>6</v>
      </c>
      <c r="G480" t="s">
        <v>399</v>
      </c>
      <c r="H480" t="s">
        <v>476</v>
      </c>
    </row>
    <row r="481" spans="1:8" x14ac:dyDescent="0.3">
      <c r="A481">
        <v>2004</v>
      </c>
      <c r="B481" t="s">
        <v>295</v>
      </c>
      <c r="C481" t="s">
        <v>296</v>
      </c>
      <c r="D481" t="s">
        <v>24</v>
      </c>
      <c r="E481">
        <v>9.35E-2</v>
      </c>
      <c r="F481">
        <v>5</v>
      </c>
      <c r="G481" t="s">
        <v>399</v>
      </c>
      <c r="H481" t="s">
        <v>476</v>
      </c>
    </row>
    <row r="482" spans="1:8" x14ac:dyDescent="0.3">
      <c r="A482">
        <v>2004</v>
      </c>
      <c r="B482" t="s">
        <v>277</v>
      </c>
      <c r="C482" t="s">
        <v>44</v>
      </c>
      <c r="D482" t="s">
        <v>53</v>
      </c>
      <c r="E482">
        <v>7.3300000000000004E-2</v>
      </c>
      <c r="F482">
        <v>4</v>
      </c>
      <c r="G482" t="s">
        <v>399</v>
      </c>
      <c r="H482" t="s">
        <v>476</v>
      </c>
    </row>
    <row r="483" spans="1:8" x14ac:dyDescent="0.3">
      <c r="A483">
        <v>2004</v>
      </c>
      <c r="B483" t="s">
        <v>29</v>
      </c>
      <c r="C483" t="s">
        <v>30</v>
      </c>
      <c r="D483" t="s">
        <v>53</v>
      </c>
      <c r="E483">
        <v>6.3399999999999998E-2</v>
      </c>
      <c r="F483">
        <v>4</v>
      </c>
      <c r="G483" t="s">
        <v>399</v>
      </c>
      <c r="H483" t="s">
        <v>476</v>
      </c>
    </row>
    <row r="484" spans="1:8" x14ac:dyDescent="0.3">
      <c r="A484">
        <v>2004</v>
      </c>
      <c r="B484" t="s">
        <v>114</v>
      </c>
      <c r="C484" t="s">
        <v>115</v>
      </c>
      <c r="D484" t="s">
        <v>24</v>
      </c>
      <c r="E484">
        <v>5.33E-2</v>
      </c>
      <c r="F484">
        <v>3</v>
      </c>
      <c r="G484" t="s">
        <v>399</v>
      </c>
      <c r="H484" t="s">
        <v>476</v>
      </c>
    </row>
    <row r="485" spans="1:8" x14ac:dyDescent="0.3">
      <c r="A485">
        <v>2004</v>
      </c>
      <c r="B485" t="s">
        <v>62</v>
      </c>
      <c r="C485" t="s">
        <v>63</v>
      </c>
      <c r="D485" t="s">
        <v>33</v>
      </c>
      <c r="E485">
        <v>1.8700000000000001E-2</v>
      </c>
      <c r="F485">
        <v>0</v>
      </c>
      <c r="G485" t="s">
        <v>477</v>
      </c>
      <c r="H485" t="s">
        <v>476</v>
      </c>
    </row>
    <row r="486" spans="1:8" x14ac:dyDescent="0.3">
      <c r="A486">
        <v>2004</v>
      </c>
      <c r="B486" t="s">
        <v>359</v>
      </c>
      <c r="C486" t="s">
        <v>360</v>
      </c>
      <c r="D486" t="s">
        <v>53</v>
      </c>
      <c r="E486">
        <v>1.5599999999999999E-2</v>
      </c>
      <c r="F486">
        <v>0</v>
      </c>
      <c r="G486" t="s">
        <v>477</v>
      </c>
      <c r="H486" t="s">
        <v>476</v>
      </c>
    </row>
    <row r="487" spans="1:8" x14ac:dyDescent="0.3">
      <c r="A487">
        <v>2004</v>
      </c>
      <c r="B487" t="s">
        <v>361</v>
      </c>
      <c r="C487" t="s">
        <v>362</v>
      </c>
      <c r="D487" t="s">
        <v>53</v>
      </c>
      <c r="E487">
        <v>1.4500000000000001E-2</v>
      </c>
      <c r="F487">
        <v>0</v>
      </c>
      <c r="G487" t="s">
        <v>477</v>
      </c>
      <c r="H487" t="s">
        <v>476</v>
      </c>
    </row>
    <row r="488" spans="1:8" x14ac:dyDescent="0.3">
      <c r="A488">
        <v>2004</v>
      </c>
      <c r="B488" t="s">
        <v>363</v>
      </c>
      <c r="C488" t="s">
        <v>364</v>
      </c>
      <c r="D488" t="s">
        <v>53</v>
      </c>
      <c r="E488">
        <v>8.0000000000000002E-3</v>
      </c>
      <c r="F488">
        <v>0</v>
      </c>
      <c r="G488" t="s">
        <v>477</v>
      </c>
      <c r="H488" t="s">
        <v>476</v>
      </c>
    </row>
    <row r="489" spans="1:8" x14ac:dyDescent="0.3">
      <c r="A489">
        <v>2004</v>
      </c>
      <c r="B489" t="s">
        <v>365</v>
      </c>
      <c r="D489" t="s">
        <v>24</v>
      </c>
      <c r="E489">
        <v>6.1000000000000004E-3</v>
      </c>
      <c r="F489">
        <v>0</v>
      </c>
      <c r="G489" t="s">
        <v>477</v>
      </c>
      <c r="H489" t="s">
        <v>476</v>
      </c>
    </row>
    <row r="490" spans="1:8" x14ac:dyDescent="0.3">
      <c r="A490">
        <v>2004</v>
      </c>
      <c r="B490" t="s">
        <v>313</v>
      </c>
      <c r="C490" t="s">
        <v>314</v>
      </c>
      <c r="D490" t="s">
        <v>53</v>
      </c>
      <c r="E490">
        <v>5.7999999999999996E-3</v>
      </c>
      <c r="F490">
        <v>0</v>
      </c>
      <c r="G490" t="s">
        <v>477</v>
      </c>
      <c r="H490" t="s">
        <v>476</v>
      </c>
    </row>
    <row r="491" spans="1:8" x14ac:dyDescent="0.3">
      <c r="A491">
        <v>2004</v>
      </c>
      <c r="B491" t="s">
        <v>309</v>
      </c>
      <c r="C491" t="s">
        <v>310</v>
      </c>
      <c r="D491" t="s">
        <v>24</v>
      </c>
      <c r="E491">
        <v>5.4000000000000003E-3</v>
      </c>
      <c r="F491">
        <v>0</v>
      </c>
      <c r="G491" t="s">
        <v>477</v>
      </c>
      <c r="H491" t="s">
        <v>476</v>
      </c>
    </row>
    <row r="492" spans="1:8" x14ac:dyDescent="0.3">
      <c r="A492">
        <v>2004</v>
      </c>
      <c r="B492" t="s">
        <v>366</v>
      </c>
      <c r="C492" t="s">
        <v>367</v>
      </c>
      <c r="D492" t="s">
        <v>24</v>
      </c>
      <c r="E492">
        <v>3.0000000000000001E-3</v>
      </c>
      <c r="F492">
        <v>0</v>
      </c>
      <c r="G492" t="s">
        <v>477</v>
      </c>
      <c r="H492" t="s">
        <v>476</v>
      </c>
    </row>
    <row r="493" spans="1:8" x14ac:dyDescent="0.3">
      <c r="A493">
        <v>2004</v>
      </c>
      <c r="B493" t="s">
        <v>368</v>
      </c>
      <c r="D493" t="s">
        <v>24</v>
      </c>
      <c r="E493">
        <v>2.7000000000000001E-3</v>
      </c>
      <c r="F493">
        <v>0</v>
      </c>
      <c r="G493" t="s">
        <v>477</v>
      </c>
      <c r="H493" t="s">
        <v>476</v>
      </c>
    </row>
    <row r="494" spans="1:8" x14ac:dyDescent="0.3">
      <c r="A494">
        <v>2004</v>
      </c>
      <c r="B494" t="s">
        <v>369</v>
      </c>
      <c r="C494" t="s">
        <v>370</v>
      </c>
      <c r="D494" t="s">
        <v>24</v>
      </c>
      <c r="E494">
        <v>8.9999999999999998E-4</v>
      </c>
      <c r="F494">
        <v>0</v>
      </c>
      <c r="G494" t="s">
        <v>477</v>
      </c>
      <c r="H494" t="s">
        <v>476</v>
      </c>
    </row>
    <row r="495" spans="1:8" x14ac:dyDescent="0.3">
      <c r="A495">
        <v>2004</v>
      </c>
      <c r="B495" t="s">
        <v>371</v>
      </c>
      <c r="D495" t="s">
        <v>53</v>
      </c>
      <c r="E495">
        <v>5.0000000000000001E-4</v>
      </c>
      <c r="F495">
        <v>0</v>
      </c>
      <c r="G495" t="s">
        <v>477</v>
      </c>
      <c r="H495" t="s">
        <v>476</v>
      </c>
    </row>
    <row r="496" spans="1:8" x14ac:dyDescent="0.3">
      <c r="A496">
        <v>2004</v>
      </c>
      <c r="B496" t="s">
        <v>317</v>
      </c>
      <c r="C496" t="s">
        <v>318</v>
      </c>
      <c r="D496" t="s">
        <v>33</v>
      </c>
      <c r="E496">
        <v>4.0000000000000002E-4</v>
      </c>
      <c r="F496">
        <v>0</v>
      </c>
      <c r="G496" t="s">
        <v>477</v>
      </c>
      <c r="H496" t="s">
        <v>476</v>
      </c>
    </row>
    <row r="497" spans="1:8" x14ac:dyDescent="0.3">
      <c r="A497">
        <v>2004</v>
      </c>
      <c r="B497" t="s">
        <v>122</v>
      </c>
      <c r="C497" t="s">
        <v>123</v>
      </c>
      <c r="D497" t="s">
        <v>33</v>
      </c>
      <c r="E497">
        <v>4.0000000000000002E-4</v>
      </c>
      <c r="F497">
        <v>0</v>
      </c>
      <c r="G497" t="s">
        <v>477</v>
      </c>
      <c r="H497" t="s">
        <v>476</v>
      </c>
    </row>
    <row r="498" spans="1:8" x14ac:dyDescent="0.3">
      <c r="A498">
        <v>2009</v>
      </c>
      <c r="B498" t="s">
        <v>110</v>
      </c>
      <c r="C498" t="s">
        <v>111</v>
      </c>
      <c r="D498" t="s">
        <v>11</v>
      </c>
      <c r="E498">
        <v>0.44429999999999997</v>
      </c>
      <c r="F498">
        <v>25</v>
      </c>
      <c r="G498" t="s">
        <v>399</v>
      </c>
      <c r="H498" t="s">
        <v>476</v>
      </c>
    </row>
    <row r="499" spans="1:8" x14ac:dyDescent="0.3">
      <c r="A499">
        <v>2009</v>
      </c>
      <c r="B499" t="s">
        <v>297</v>
      </c>
      <c r="C499" t="s">
        <v>107</v>
      </c>
      <c r="D499" t="s">
        <v>33</v>
      </c>
      <c r="E499">
        <v>0.27400000000000002</v>
      </c>
      <c r="F499">
        <v>15</v>
      </c>
      <c r="G499" t="s">
        <v>399</v>
      </c>
      <c r="H499" t="s">
        <v>476</v>
      </c>
    </row>
    <row r="500" spans="1:8" x14ac:dyDescent="0.3">
      <c r="A500">
        <v>2009</v>
      </c>
      <c r="B500" t="s">
        <v>295</v>
      </c>
      <c r="C500" t="s">
        <v>296</v>
      </c>
      <c r="D500" t="s">
        <v>24</v>
      </c>
      <c r="E500">
        <v>0.1234</v>
      </c>
      <c r="F500">
        <v>7</v>
      </c>
      <c r="G500" t="s">
        <v>399</v>
      </c>
      <c r="H500" t="s">
        <v>476</v>
      </c>
    </row>
    <row r="501" spans="1:8" x14ac:dyDescent="0.3">
      <c r="A501">
        <v>2009</v>
      </c>
      <c r="B501" t="s">
        <v>29</v>
      </c>
      <c r="C501" t="s">
        <v>30</v>
      </c>
      <c r="D501" t="s">
        <v>53</v>
      </c>
      <c r="E501">
        <v>7.0099999999999996E-2</v>
      </c>
      <c r="F501">
        <v>3</v>
      </c>
      <c r="G501" t="s">
        <v>399</v>
      </c>
      <c r="H501" t="s">
        <v>476</v>
      </c>
    </row>
    <row r="502" spans="1:8" x14ac:dyDescent="0.3">
      <c r="A502">
        <v>2009</v>
      </c>
      <c r="B502" t="s">
        <v>372</v>
      </c>
      <c r="D502" t="s">
        <v>53</v>
      </c>
      <c r="E502">
        <v>2.4400000000000002E-2</v>
      </c>
      <c r="F502">
        <v>0</v>
      </c>
      <c r="G502" t="s">
        <v>477</v>
      </c>
      <c r="H502" t="s">
        <v>476</v>
      </c>
    </row>
    <row r="503" spans="1:8" x14ac:dyDescent="0.3">
      <c r="A503">
        <v>2009</v>
      </c>
      <c r="B503" t="s">
        <v>140</v>
      </c>
      <c r="D503" t="s">
        <v>33</v>
      </c>
      <c r="E503">
        <v>1.95E-2</v>
      </c>
      <c r="F503">
        <v>0</v>
      </c>
      <c r="G503" t="s">
        <v>477</v>
      </c>
      <c r="H503" t="s">
        <v>476</v>
      </c>
    </row>
    <row r="504" spans="1:8" x14ac:dyDescent="0.3">
      <c r="A504">
        <v>2009</v>
      </c>
      <c r="B504" t="s">
        <v>257</v>
      </c>
      <c r="D504" t="s">
        <v>24</v>
      </c>
      <c r="E504">
        <v>1.46E-2</v>
      </c>
      <c r="F504">
        <v>0</v>
      </c>
      <c r="G504" t="s">
        <v>477</v>
      </c>
      <c r="H504" t="s">
        <v>476</v>
      </c>
    </row>
    <row r="505" spans="1:8" x14ac:dyDescent="0.3">
      <c r="A505">
        <v>2009</v>
      </c>
      <c r="B505" t="s">
        <v>373</v>
      </c>
      <c r="D505" t="s">
        <v>33</v>
      </c>
      <c r="E505">
        <v>1.14E-2</v>
      </c>
      <c r="F505">
        <v>0</v>
      </c>
      <c r="G505" t="s">
        <v>477</v>
      </c>
      <c r="H505" t="s">
        <v>476</v>
      </c>
    </row>
    <row r="506" spans="1:8" x14ac:dyDescent="0.3">
      <c r="A506">
        <v>2009</v>
      </c>
      <c r="B506" t="s">
        <v>62</v>
      </c>
      <c r="C506" t="s">
        <v>63</v>
      </c>
      <c r="D506" t="s">
        <v>33</v>
      </c>
      <c r="E506">
        <v>1.0999999999999999E-2</v>
      </c>
      <c r="F506">
        <v>0</v>
      </c>
      <c r="G506" t="s">
        <v>477</v>
      </c>
      <c r="H506" t="s">
        <v>476</v>
      </c>
    </row>
    <row r="507" spans="1:8" x14ac:dyDescent="0.3">
      <c r="A507">
        <v>2009</v>
      </c>
      <c r="B507" t="s">
        <v>309</v>
      </c>
      <c r="C507" t="s">
        <v>310</v>
      </c>
      <c r="D507" t="s">
        <v>24</v>
      </c>
      <c r="E507">
        <v>7.0000000000000001E-3</v>
      </c>
      <c r="F507">
        <v>0</v>
      </c>
      <c r="G507" t="s">
        <v>477</v>
      </c>
      <c r="H507" t="s">
        <v>476</v>
      </c>
    </row>
    <row r="508" spans="1:8" x14ac:dyDescent="0.3">
      <c r="A508">
        <v>2009</v>
      </c>
      <c r="B508" t="s">
        <v>374</v>
      </c>
      <c r="D508" t="s">
        <v>33</v>
      </c>
      <c r="E508">
        <v>2.0000000000000001E-4</v>
      </c>
      <c r="F508">
        <v>0</v>
      </c>
      <c r="G508" t="s">
        <v>477</v>
      </c>
      <c r="H508" t="s">
        <v>476</v>
      </c>
    </row>
    <row r="509" spans="1:8" x14ac:dyDescent="0.3">
      <c r="A509">
        <v>2009</v>
      </c>
      <c r="B509" t="s">
        <v>97</v>
      </c>
      <c r="C509" t="s">
        <v>98</v>
      </c>
      <c r="D509" t="s">
        <v>24</v>
      </c>
      <c r="E509">
        <v>2.0000000000000001E-4</v>
      </c>
      <c r="F509">
        <v>0</v>
      </c>
      <c r="G509" t="s">
        <v>477</v>
      </c>
      <c r="H509" t="s">
        <v>476</v>
      </c>
    </row>
    <row r="510" spans="1:8" x14ac:dyDescent="0.3">
      <c r="A510">
        <v>2014</v>
      </c>
      <c r="B510" t="s">
        <v>110</v>
      </c>
      <c r="C510" t="s">
        <v>111</v>
      </c>
      <c r="D510" t="s">
        <v>11</v>
      </c>
      <c r="E510">
        <v>0.32129999999999997</v>
      </c>
      <c r="F510">
        <v>19</v>
      </c>
      <c r="G510" t="s">
        <v>399</v>
      </c>
      <c r="H510" t="s">
        <v>476</v>
      </c>
    </row>
    <row r="511" spans="1:8" x14ac:dyDescent="0.3">
      <c r="A511">
        <v>2014</v>
      </c>
      <c r="B511" t="s">
        <v>297</v>
      </c>
      <c r="C511" t="s">
        <v>107</v>
      </c>
      <c r="D511" t="s">
        <v>33</v>
      </c>
      <c r="E511">
        <v>0.31780000000000003</v>
      </c>
      <c r="F511">
        <v>19</v>
      </c>
      <c r="G511" t="s">
        <v>399</v>
      </c>
      <c r="H511" t="s">
        <v>476</v>
      </c>
    </row>
    <row r="512" spans="1:8" x14ac:dyDescent="0.3">
      <c r="A512">
        <v>2014</v>
      </c>
      <c r="B512" t="s">
        <v>295</v>
      </c>
      <c r="C512" t="s">
        <v>296</v>
      </c>
      <c r="D512" t="s">
        <v>24</v>
      </c>
      <c r="E512">
        <v>9.4399999999999998E-2</v>
      </c>
      <c r="F512">
        <v>5</v>
      </c>
      <c r="G512" t="s">
        <v>399</v>
      </c>
      <c r="H512" t="s">
        <v>476</v>
      </c>
    </row>
    <row r="513" spans="1:8" x14ac:dyDescent="0.3">
      <c r="A513">
        <v>2014</v>
      </c>
      <c r="B513" t="s">
        <v>375</v>
      </c>
      <c r="C513" t="s">
        <v>376</v>
      </c>
      <c r="D513" t="s">
        <v>33</v>
      </c>
      <c r="E513">
        <v>7.1499999999999994E-2</v>
      </c>
      <c r="F513">
        <v>4</v>
      </c>
      <c r="G513" t="s">
        <v>399</v>
      </c>
      <c r="H513" t="s">
        <v>476</v>
      </c>
    </row>
    <row r="514" spans="1:8" x14ac:dyDescent="0.3">
      <c r="A514">
        <v>2014</v>
      </c>
      <c r="B514" t="s">
        <v>29</v>
      </c>
      <c r="C514" t="s">
        <v>30</v>
      </c>
      <c r="D514" t="s">
        <v>53</v>
      </c>
      <c r="E514">
        <v>6.8000000000000005E-2</v>
      </c>
      <c r="F514">
        <v>4</v>
      </c>
      <c r="G514" t="s">
        <v>399</v>
      </c>
      <c r="H514" t="s">
        <v>476</v>
      </c>
    </row>
    <row r="515" spans="1:8" x14ac:dyDescent="0.3">
      <c r="A515">
        <v>2014</v>
      </c>
      <c r="B515" t="s">
        <v>377</v>
      </c>
      <c r="C515" t="s">
        <v>231</v>
      </c>
      <c r="D515" t="s">
        <v>33</v>
      </c>
      <c r="E515">
        <v>3.9800000000000002E-2</v>
      </c>
      <c r="F515">
        <v>0</v>
      </c>
      <c r="G515" t="s">
        <v>477</v>
      </c>
      <c r="H515" t="s">
        <v>476</v>
      </c>
    </row>
    <row r="516" spans="1:8" x14ac:dyDescent="0.3">
      <c r="A516">
        <v>2014</v>
      </c>
      <c r="B516" t="s">
        <v>378</v>
      </c>
      <c r="D516" t="s">
        <v>24</v>
      </c>
      <c r="E516">
        <v>3.5799999999999998E-2</v>
      </c>
      <c r="F516">
        <v>0</v>
      </c>
      <c r="G516" t="s">
        <v>477</v>
      </c>
      <c r="H516" t="s">
        <v>476</v>
      </c>
    </row>
    <row r="517" spans="1:8" x14ac:dyDescent="0.3">
      <c r="A517">
        <v>2014</v>
      </c>
      <c r="B517" t="s">
        <v>379</v>
      </c>
      <c r="D517" t="s">
        <v>33</v>
      </c>
      <c r="E517">
        <v>3.1600000000000003E-2</v>
      </c>
      <c r="F517">
        <v>0</v>
      </c>
      <c r="G517" t="s">
        <v>477</v>
      </c>
      <c r="H517" t="s">
        <v>476</v>
      </c>
    </row>
    <row r="518" spans="1:8" x14ac:dyDescent="0.3">
      <c r="A518">
        <v>2014</v>
      </c>
      <c r="B518" t="s">
        <v>160</v>
      </c>
      <c r="C518" t="s">
        <v>161</v>
      </c>
      <c r="D518" t="s">
        <v>33</v>
      </c>
      <c r="E518">
        <v>1.4E-2</v>
      </c>
      <c r="F518">
        <v>0</v>
      </c>
      <c r="G518" t="s">
        <v>477</v>
      </c>
      <c r="H518" t="s">
        <v>476</v>
      </c>
    </row>
    <row r="519" spans="1:8" x14ac:dyDescent="0.3">
      <c r="A519">
        <v>2014</v>
      </c>
      <c r="B519" t="s">
        <v>368</v>
      </c>
      <c r="D519" t="s">
        <v>24</v>
      </c>
      <c r="E519">
        <v>3.2000000000000002E-3</v>
      </c>
      <c r="F519">
        <v>0</v>
      </c>
      <c r="G519" t="s">
        <v>477</v>
      </c>
      <c r="H519" t="s">
        <v>476</v>
      </c>
    </row>
    <row r="520" spans="1:8" x14ac:dyDescent="0.3">
      <c r="A520">
        <v>2014</v>
      </c>
      <c r="B520" t="s">
        <v>380</v>
      </c>
      <c r="C520" t="s">
        <v>381</v>
      </c>
      <c r="D520" t="s">
        <v>53</v>
      </c>
      <c r="E520">
        <v>2.3E-3</v>
      </c>
      <c r="F520">
        <v>0</v>
      </c>
      <c r="G520" t="s">
        <v>477</v>
      </c>
      <c r="H520" t="s">
        <v>476</v>
      </c>
    </row>
    <row r="521" spans="1:8" x14ac:dyDescent="0.3">
      <c r="A521">
        <v>2014</v>
      </c>
      <c r="B521" t="s">
        <v>257</v>
      </c>
      <c r="D521" t="s">
        <v>24</v>
      </c>
      <c r="E521">
        <v>4.0000000000000002E-4</v>
      </c>
      <c r="F521">
        <v>0</v>
      </c>
      <c r="G521" t="s">
        <v>477</v>
      </c>
      <c r="H521" t="s">
        <v>476</v>
      </c>
    </row>
    <row r="522" spans="1:8" x14ac:dyDescent="0.3">
      <c r="A522">
        <v>2019</v>
      </c>
      <c r="B522" t="s">
        <v>297</v>
      </c>
      <c r="C522" t="s">
        <v>107</v>
      </c>
      <c r="D522" t="s">
        <v>11</v>
      </c>
      <c r="E522">
        <v>0.45379999999999998</v>
      </c>
      <c r="F522">
        <v>27</v>
      </c>
      <c r="G522" t="s">
        <v>399</v>
      </c>
      <c r="H522" t="s">
        <v>476</v>
      </c>
    </row>
    <row r="523" spans="1:8" x14ac:dyDescent="0.3">
      <c r="A523">
        <v>2019</v>
      </c>
      <c r="B523" t="s">
        <v>343</v>
      </c>
      <c r="C523" t="s">
        <v>344</v>
      </c>
      <c r="D523" t="s">
        <v>19</v>
      </c>
      <c r="E523">
        <v>0.38469999999999999</v>
      </c>
      <c r="F523">
        <v>22</v>
      </c>
      <c r="G523" t="s">
        <v>399</v>
      </c>
      <c r="H523" t="s">
        <v>476</v>
      </c>
    </row>
    <row r="524" spans="1:8" x14ac:dyDescent="0.3">
      <c r="A524">
        <v>2019</v>
      </c>
      <c r="B524" t="s">
        <v>179</v>
      </c>
      <c r="D524" t="s">
        <v>24</v>
      </c>
      <c r="E524">
        <v>6.0600000000000001E-2</v>
      </c>
      <c r="F524">
        <v>3</v>
      </c>
      <c r="G524" t="s">
        <v>399</v>
      </c>
      <c r="H524" t="s">
        <v>476</v>
      </c>
    </row>
    <row r="525" spans="1:8" x14ac:dyDescent="0.3">
      <c r="A525">
        <v>2019</v>
      </c>
      <c r="B525" t="s">
        <v>350</v>
      </c>
      <c r="C525" t="s">
        <v>174</v>
      </c>
      <c r="D525" t="s">
        <v>33</v>
      </c>
      <c r="E525">
        <v>4.5499999999999999E-2</v>
      </c>
      <c r="F525">
        <v>0</v>
      </c>
      <c r="G525" t="s">
        <v>477</v>
      </c>
      <c r="H525" t="s">
        <v>476</v>
      </c>
    </row>
    <row r="526" spans="1:8" x14ac:dyDescent="0.3">
      <c r="A526">
        <v>2019</v>
      </c>
      <c r="B526" t="s">
        <v>331</v>
      </c>
      <c r="D526" t="s">
        <v>11</v>
      </c>
      <c r="E526">
        <v>3.6900000000000002E-2</v>
      </c>
      <c r="F526">
        <v>0</v>
      </c>
      <c r="G526" t="s">
        <v>477</v>
      </c>
      <c r="H526" t="s">
        <v>476</v>
      </c>
    </row>
    <row r="527" spans="1:8" x14ac:dyDescent="0.3">
      <c r="A527">
        <v>2019</v>
      </c>
      <c r="B527" t="s">
        <v>382</v>
      </c>
      <c r="D527" t="s">
        <v>24</v>
      </c>
      <c r="E527">
        <v>1.24E-2</v>
      </c>
      <c r="F527">
        <v>0</v>
      </c>
      <c r="G527" t="s">
        <v>477</v>
      </c>
      <c r="H527" t="s">
        <v>476</v>
      </c>
    </row>
    <row r="528" spans="1:8" x14ac:dyDescent="0.3">
      <c r="A528">
        <v>2019</v>
      </c>
      <c r="B528" t="s">
        <v>383</v>
      </c>
      <c r="D528" t="s">
        <v>53</v>
      </c>
      <c r="E528">
        <v>5.4000000000000003E-3</v>
      </c>
      <c r="F528">
        <v>0</v>
      </c>
      <c r="G528" t="s">
        <v>477</v>
      </c>
      <c r="H528" t="s">
        <v>476</v>
      </c>
    </row>
    <row r="529" spans="1:8" x14ac:dyDescent="0.3">
      <c r="A529">
        <v>2019</v>
      </c>
      <c r="B529" t="s">
        <v>384</v>
      </c>
      <c r="C529" t="s">
        <v>384</v>
      </c>
      <c r="D529" t="s">
        <v>33</v>
      </c>
      <c r="E529">
        <v>5.9999999999999995E-4</v>
      </c>
      <c r="F529">
        <v>0</v>
      </c>
      <c r="G529" t="s">
        <v>477</v>
      </c>
      <c r="H529" t="s">
        <v>476</v>
      </c>
    </row>
    <row r="530" spans="1:8" x14ac:dyDescent="0.3">
      <c r="A530">
        <v>2019</v>
      </c>
      <c r="B530" t="s">
        <v>385</v>
      </c>
      <c r="D530" t="s">
        <v>33</v>
      </c>
      <c r="E530">
        <v>2.0000000000000001E-4</v>
      </c>
      <c r="F530">
        <v>0</v>
      </c>
      <c r="G530" t="s">
        <v>477</v>
      </c>
      <c r="H530" t="s">
        <v>476</v>
      </c>
    </row>
    <row r="531" spans="1:8" x14ac:dyDescent="0.3">
      <c r="A531">
        <v>2024</v>
      </c>
      <c r="B531" t="s">
        <v>343</v>
      </c>
      <c r="C531" t="s">
        <v>344</v>
      </c>
      <c r="D531" t="s">
        <v>19</v>
      </c>
      <c r="E531">
        <v>0.37059999999999998</v>
      </c>
      <c r="F531">
        <v>21</v>
      </c>
      <c r="G531" t="s">
        <v>399</v>
      </c>
      <c r="H531" t="s">
        <v>476</v>
      </c>
    </row>
    <row r="532" spans="1:8" x14ac:dyDescent="0.3">
      <c r="A532">
        <v>2024</v>
      </c>
      <c r="B532" t="s">
        <v>297</v>
      </c>
      <c r="C532" t="s">
        <v>107</v>
      </c>
      <c r="D532" t="s">
        <v>11</v>
      </c>
      <c r="E532">
        <v>0.36159999999999998</v>
      </c>
      <c r="F532">
        <v>20</v>
      </c>
      <c r="G532" t="s">
        <v>399</v>
      </c>
      <c r="H532" t="s">
        <v>476</v>
      </c>
    </row>
    <row r="533" spans="1:8" x14ac:dyDescent="0.3">
      <c r="A533">
        <v>2024</v>
      </c>
      <c r="B533" t="s">
        <v>350</v>
      </c>
      <c r="C533" t="s">
        <v>350</v>
      </c>
      <c r="D533" t="s">
        <v>33</v>
      </c>
      <c r="E533">
        <v>0.1208</v>
      </c>
      <c r="F533">
        <v>6</v>
      </c>
      <c r="G533" t="s">
        <v>399</v>
      </c>
      <c r="H533" t="s">
        <v>476</v>
      </c>
    </row>
    <row r="534" spans="1:8" x14ac:dyDescent="0.3">
      <c r="A534">
        <v>2024</v>
      </c>
      <c r="B534" t="s">
        <v>349</v>
      </c>
      <c r="C534" t="s">
        <v>386</v>
      </c>
      <c r="D534" t="s">
        <v>53</v>
      </c>
      <c r="E534">
        <v>6.9099999999999995E-2</v>
      </c>
      <c r="F534">
        <v>3</v>
      </c>
      <c r="G534" t="s">
        <v>399</v>
      </c>
      <c r="H534" t="s">
        <v>476</v>
      </c>
    </row>
    <row r="535" spans="1:8" x14ac:dyDescent="0.3">
      <c r="A535">
        <v>2024</v>
      </c>
      <c r="B535" t="s">
        <v>24</v>
      </c>
      <c r="D535" t="s">
        <v>24</v>
      </c>
      <c r="E535">
        <v>6.3E-2</v>
      </c>
      <c r="F535">
        <v>3</v>
      </c>
      <c r="G535" t="s">
        <v>399</v>
      </c>
      <c r="H535" t="s">
        <v>476</v>
      </c>
    </row>
    <row r="536" spans="1:8" x14ac:dyDescent="0.3">
      <c r="A536">
        <v>2024</v>
      </c>
      <c r="B536" t="s">
        <v>210</v>
      </c>
      <c r="D536" t="s">
        <v>53</v>
      </c>
      <c r="E536">
        <v>9.2999999999999992E-3</v>
      </c>
      <c r="F536">
        <v>0</v>
      </c>
      <c r="G536" t="s">
        <v>477</v>
      </c>
      <c r="H536" t="s">
        <v>476</v>
      </c>
    </row>
    <row r="537" spans="1:8" x14ac:dyDescent="0.3">
      <c r="A537">
        <v>2024</v>
      </c>
      <c r="B537" t="s">
        <v>384</v>
      </c>
      <c r="C537" t="s">
        <v>384</v>
      </c>
      <c r="D537" t="s">
        <v>33</v>
      </c>
      <c r="E537">
        <v>2.5000000000000001E-3</v>
      </c>
      <c r="F537">
        <v>0</v>
      </c>
      <c r="G537" t="s">
        <v>477</v>
      </c>
      <c r="H537" t="s">
        <v>476</v>
      </c>
    </row>
    <row r="538" spans="1:8" x14ac:dyDescent="0.3">
      <c r="A538">
        <v>2024</v>
      </c>
      <c r="B538" t="s">
        <v>355</v>
      </c>
      <c r="D538" t="s">
        <v>33</v>
      </c>
      <c r="E538">
        <v>1.6999999999999999E-3</v>
      </c>
      <c r="F538">
        <v>0</v>
      </c>
      <c r="G538" t="s">
        <v>477</v>
      </c>
      <c r="H538" t="s">
        <v>476</v>
      </c>
    </row>
    <row r="539" spans="1:8" x14ac:dyDescent="0.3">
      <c r="A539">
        <v>2024</v>
      </c>
      <c r="B539" t="s">
        <v>387</v>
      </c>
      <c r="D539" t="s">
        <v>33</v>
      </c>
      <c r="E539">
        <v>8.0000000000000004E-4</v>
      </c>
      <c r="F539">
        <v>0</v>
      </c>
      <c r="G539" t="s">
        <v>477</v>
      </c>
      <c r="H539" t="s">
        <v>476</v>
      </c>
    </row>
    <row r="540" spans="1:8" x14ac:dyDescent="0.3">
      <c r="A540">
        <v>2024</v>
      </c>
      <c r="B540" t="s">
        <v>357</v>
      </c>
      <c r="C540" t="s">
        <v>358</v>
      </c>
      <c r="D540" t="s">
        <v>33</v>
      </c>
      <c r="E540">
        <v>4.0000000000000002E-4</v>
      </c>
      <c r="F540">
        <v>0</v>
      </c>
      <c r="G540" t="s">
        <v>477</v>
      </c>
      <c r="H540" t="s">
        <v>476</v>
      </c>
    </row>
    <row r="541" spans="1:8" x14ac:dyDescent="0.3">
      <c r="A541">
        <v>2024</v>
      </c>
      <c r="B541" t="s">
        <v>388</v>
      </c>
      <c r="D541" t="s">
        <v>33</v>
      </c>
      <c r="E541">
        <v>2.0000000000000001E-4</v>
      </c>
      <c r="F541">
        <v>0</v>
      </c>
      <c r="G541" t="s">
        <v>477</v>
      </c>
      <c r="H541" t="s">
        <v>476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0E04-C239-414C-8934-75891DA13A31}">
  <dimension ref="A1:B11"/>
  <sheetViews>
    <sheetView workbookViewId="0">
      <selection activeCell="A13" sqref="A13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13.33203125" bestFit="1" customWidth="1"/>
    <col min="4" max="4" width="8.21875" bestFit="1" customWidth="1"/>
    <col min="5" max="5" width="7" bestFit="1" customWidth="1"/>
    <col min="6" max="6" width="7.6640625" bestFit="1" customWidth="1"/>
    <col min="7" max="8" width="13.5546875" bestFit="1" customWidth="1"/>
  </cols>
  <sheetData>
    <row r="1" spans="1:2" x14ac:dyDescent="0.3">
      <c r="A1" s="3" t="s">
        <v>398</v>
      </c>
      <c r="B1" t="s">
        <v>399</v>
      </c>
    </row>
    <row r="2" spans="1:2" x14ac:dyDescent="0.3">
      <c r="A2" s="3" t="s">
        <v>0</v>
      </c>
      <c r="B2" t="s">
        <v>478</v>
      </c>
    </row>
    <row r="3" spans="1:2" x14ac:dyDescent="0.3">
      <c r="A3" s="3" t="s">
        <v>473</v>
      </c>
      <c r="B3" t="s">
        <v>474</v>
      </c>
    </row>
    <row r="5" spans="1:2" x14ac:dyDescent="0.3">
      <c r="A5" s="3" t="s">
        <v>390</v>
      </c>
      <c r="B5" t="s">
        <v>397</v>
      </c>
    </row>
    <row r="6" spans="1:2" x14ac:dyDescent="0.3">
      <c r="A6" s="4" t="s">
        <v>19</v>
      </c>
      <c r="B6">
        <v>648</v>
      </c>
    </row>
    <row r="7" spans="1:2" x14ac:dyDescent="0.3">
      <c r="A7" s="4" t="s">
        <v>11</v>
      </c>
      <c r="B7">
        <v>2133</v>
      </c>
    </row>
    <row r="8" spans="1:2" x14ac:dyDescent="0.3">
      <c r="A8" s="4" t="s">
        <v>53</v>
      </c>
      <c r="B8">
        <v>65</v>
      </c>
    </row>
    <row r="9" spans="1:2" x14ac:dyDescent="0.3">
      <c r="A9" s="4" t="s">
        <v>24</v>
      </c>
      <c r="B9">
        <v>1019</v>
      </c>
    </row>
    <row r="10" spans="1:2" x14ac:dyDescent="0.3">
      <c r="A10" s="4" t="s">
        <v>33</v>
      </c>
      <c r="B10">
        <v>755</v>
      </c>
    </row>
    <row r="11" spans="1:2" x14ac:dyDescent="0.3">
      <c r="A11" s="4" t="s">
        <v>391</v>
      </c>
      <c r="B11">
        <v>4620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9F9F-DC99-424B-90FA-D72EFD2FCE38}">
  <dimension ref="A1:B78"/>
  <sheetViews>
    <sheetView workbookViewId="0">
      <selection activeCell="B15" sqref="A1:B15"/>
    </sheetView>
  </sheetViews>
  <sheetFormatPr defaultRowHeight="14.4" x14ac:dyDescent="0.3"/>
  <cols>
    <col min="1" max="1" width="88.109375" bestFit="1" customWidth="1"/>
    <col min="2" max="2" width="15.5546875" bestFit="1" customWidth="1"/>
  </cols>
  <sheetData>
    <row r="1" spans="1:2" x14ac:dyDescent="0.3">
      <c r="A1" s="3" t="s">
        <v>398</v>
      </c>
      <c r="B1" t="s">
        <v>399</v>
      </c>
    </row>
    <row r="2" spans="1:2" x14ac:dyDescent="0.3">
      <c r="A2" s="3" t="s">
        <v>0</v>
      </c>
      <c r="B2" t="s">
        <v>478</v>
      </c>
    </row>
    <row r="3" spans="1:2" x14ac:dyDescent="0.3">
      <c r="A3" s="3" t="s">
        <v>473</v>
      </c>
      <c r="B3" t="s">
        <v>475</v>
      </c>
    </row>
    <row r="5" spans="1:2" x14ac:dyDescent="0.3">
      <c r="A5" s="3" t="s">
        <v>390</v>
      </c>
      <c r="B5" t="s">
        <v>397</v>
      </c>
    </row>
    <row r="6" spans="1:2" x14ac:dyDescent="0.3">
      <c r="A6" s="4" t="s">
        <v>415</v>
      </c>
      <c r="B6">
        <v>1</v>
      </c>
    </row>
    <row r="7" spans="1:2" x14ac:dyDescent="0.3">
      <c r="A7" s="4" t="s">
        <v>420</v>
      </c>
      <c r="B7">
        <v>1</v>
      </c>
    </row>
    <row r="8" spans="1:2" x14ac:dyDescent="0.3">
      <c r="A8" s="4" t="s">
        <v>275</v>
      </c>
      <c r="B8">
        <v>51</v>
      </c>
    </row>
    <row r="9" spans="1:2" x14ac:dyDescent="0.3">
      <c r="A9" s="4" t="s">
        <v>422</v>
      </c>
      <c r="B9">
        <v>1</v>
      </c>
    </row>
    <row r="10" spans="1:2" x14ac:dyDescent="0.3">
      <c r="A10" s="4" t="s">
        <v>460</v>
      </c>
      <c r="B10">
        <v>1</v>
      </c>
    </row>
    <row r="11" spans="1:2" x14ac:dyDescent="0.3">
      <c r="A11" s="4" t="s">
        <v>252</v>
      </c>
      <c r="B11">
        <v>2</v>
      </c>
    </row>
    <row r="12" spans="1:2" x14ac:dyDescent="0.3">
      <c r="A12" s="4" t="s">
        <v>432</v>
      </c>
      <c r="B12">
        <v>15</v>
      </c>
    </row>
    <row r="13" spans="1:2" x14ac:dyDescent="0.3">
      <c r="A13" s="4" t="s">
        <v>437</v>
      </c>
      <c r="B13">
        <v>1</v>
      </c>
    </row>
    <row r="14" spans="1:2" x14ac:dyDescent="0.3">
      <c r="A14" s="4" t="s">
        <v>428</v>
      </c>
      <c r="B14">
        <v>1</v>
      </c>
    </row>
    <row r="15" spans="1:2" x14ac:dyDescent="0.3">
      <c r="A15" s="4" t="s">
        <v>228</v>
      </c>
      <c r="B15">
        <v>1</v>
      </c>
    </row>
    <row r="16" spans="1:2" x14ac:dyDescent="0.3">
      <c r="A16" s="4" t="s">
        <v>441</v>
      </c>
      <c r="B16">
        <v>1</v>
      </c>
    </row>
    <row r="17" spans="1:2" x14ac:dyDescent="0.3">
      <c r="A17" s="4" t="s">
        <v>445</v>
      </c>
      <c r="B17">
        <v>1</v>
      </c>
    </row>
    <row r="18" spans="1:2" x14ac:dyDescent="0.3">
      <c r="A18" s="4" t="s">
        <v>456</v>
      </c>
      <c r="B18">
        <v>1</v>
      </c>
    </row>
    <row r="19" spans="1:2" x14ac:dyDescent="0.3">
      <c r="A19" s="4" t="s">
        <v>450</v>
      </c>
      <c r="B19">
        <v>1</v>
      </c>
    </row>
    <row r="20" spans="1:2" x14ac:dyDescent="0.3">
      <c r="A20" s="4" t="s">
        <v>411</v>
      </c>
      <c r="B20">
        <v>4</v>
      </c>
    </row>
    <row r="21" spans="1:2" x14ac:dyDescent="0.3">
      <c r="A21" s="4" t="s">
        <v>403</v>
      </c>
      <c r="B21">
        <v>1</v>
      </c>
    </row>
    <row r="22" spans="1:2" x14ac:dyDescent="0.3">
      <c r="A22" s="4" t="s">
        <v>431</v>
      </c>
      <c r="B22">
        <v>1</v>
      </c>
    </row>
    <row r="23" spans="1:2" x14ac:dyDescent="0.3">
      <c r="A23" s="4" t="s">
        <v>448</v>
      </c>
      <c r="B23">
        <v>1</v>
      </c>
    </row>
    <row r="24" spans="1:2" x14ac:dyDescent="0.3">
      <c r="A24" s="4" t="s">
        <v>412</v>
      </c>
      <c r="B24">
        <v>2</v>
      </c>
    </row>
    <row r="25" spans="1:2" x14ac:dyDescent="0.3">
      <c r="A25" s="4" t="s">
        <v>461</v>
      </c>
      <c r="B25">
        <v>1</v>
      </c>
    </row>
    <row r="26" spans="1:2" x14ac:dyDescent="0.3">
      <c r="A26" s="4" t="s">
        <v>444</v>
      </c>
      <c r="B26">
        <v>1</v>
      </c>
    </row>
    <row r="27" spans="1:2" x14ac:dyDescent="0.3">
      <c r="A27" s="4" t="s">
        <v>436</v>
      </c>
      <c r="B27">
        <v>1</v>
      </c>
    </row>
    <row r="28" spans="1:2" x14ac:dyDescent="0.3">
      <c r="A28" s="4" t="s">
        <v>408</v>
      </c>
      <c r="B28">
        <v>1</v>
      </c>
    </row>
    <row r="29" spans="1:2" x14ac:dyDescent="0.3">
      <c r="A29" s="4" t="s">
        <v>423</v>
      </c>
      <c r="B29">
        <v>1</v>
      </c>
    </row>
    <row r="30" spans="1:2" x14ac:dyDescent="0.3">
      <c r="A30" s="4" t="s">
        <v>343</v>
      </c>
      <c r="B30">
        <v>41</v>
      </c>
    </row>
    <row r="31" spans="1:2" x14ac:dyDescent="0.3">
      <c r="A31" s="4" t="s">
        <v>416</v>
      </c>
      <c r="B31">
        <v>1</v>
      </c>
    </row>
    <row r="32" spans="1:2" x14ac:dyDescent="0.3">
      <c r="A32" s="4" t="s">
        <v>405</v>
      </c>
      <c r="B32">
        <v>1</v>
      </c>
    </row>
    <row r="33" spans="1:2" x14ac:dyDescent="0.3">
      <c r="A33" s="4" t="s">
        <v>217</v>
      </c>
      <c r="B33">
        <v>4</v>
      </c>
    </row>
    <row r="34" spans="1:2" x14ac:dyDescent="0.3">
      <c r="A34" s="4" t="s">
        <v>219</v>
      </c>
      <c r="B34">
        <v>7</v>
      </c>
    </row>
    <row r="35" spans="1:2" x14ac:dyDescent="0.3">
      <c r="A35" s="4" t="s">
        <v>410</v>
      </c>
      <c r="B35">
        <v>1</v>
      </c>
    </row>
    <row r="36" spans="1:2" x14ac:dyDescent="0.3">
      <c r="A36" s="4" t="s">
        <v>454</v>
      </c>
      <c r="B36">
        <v>2</v>
      </c>
    </row>
    <row r="37" spans="1:2" x14ac:dyDescent="0.3">
      <c r="A37" s="4" t="s">
        <v>433</v>
      </c>
      <c r="B37">
        <v>1</v>
      </c>
    </row>
    <row r="38" spans="1:2" x14ac:dyDescent="0.3">
      <c r="A38" s="4" t="s">
        <v>449</v>
      </c>
      <c r="B38">
        <v>2</v>
      </c>
    </row>
    <row r="39" spans="1:2" x14ac:dyDescent="0.3">
      <c r="A39" s="4" t="s">
        <v>298</v>
      </c>
      <c r="B39">
        <v>9</v>
      </c>
    </row>
    <row r="40" spans="1:2" x14ac:dyDescent="0.3">
      <c r="A40" s="4" t="s">
        <v>404</v>
      </c>
      <c r="B40">
        <v>1</v>
      </c>
    </row>
    <row r="41" spans="1:2" x14ac:dyDescent="0.3">
      <c r="A41" s="4" t="s">
        <v>435</v>
      </c>
      <c r="B41">
        <v>1</v>
      </c>
    </row>
    <row r="42" spans="1:2" x14ac:dyDescent="0.3">
      <c r="A42" s="4" t="s">
        <v>443</v>
      </c>
      <c r="B42">
        <v>2</v>
      </c>
    </row>
    <row r="43" spans="1:2" x14ac:dyDescent="0.3">
      <c r="A43" s="4" t="s">
        <v>430</v>
      </c>
      <c r="B43">
        <v>1</v>
      </c>
    </row>
    <row r="44" spans="1:2" x14ac:dyDescent="0.3">
      <c r="A44" s="4" t="s">
        <v>439</v>
      </c>
      <c r="B44">
        <v>1</v>
      </c>
    </row>
    <row r="45" spans="1:2" x14ac:dyDescent="0.3">
      <c r="A45" s="4" t="s">
        <v>226</v>
      </c>
      <c r="B45">
        <v>2</v>
      </c>
    </row>
    <row r="46" spans="1:2" x14ac:dyDescent="0.3">
      <c r="A46" s="4" t="s">
        <v>413</v>
      </c>
      <c r="B46">
        <v>1</v>
      </c>
    </row>
    <row r="47" spans="1:2" x14ac:dyDescent="0.3">
      <c r="A47" s="4" t="s">
        <v>223</v>
      </c>
      <c r="B47">
        <v>20</v>
      </c>
    </row>
    <row r="48" spans="1:2" x14ac:dyDescent="0.3">
      <c r="A48" s="4" t="s">
        <v>425</v>
      </c>
      <c r="B48">
        <v>1</v>
      </c>
    </row>
    <row r="49" spans="1:2" x14ac:dyDescent="0.3">
      <c r="A49" s="4" t="s">
        <v>199</v>
      </c>
      <c r="B49">
        <v>9</v>
      </c>
    </row>
    <row r="50" spans="1:2" x14ac:dyDescent="0.3">
      <c r="A50" s="4" t="s">
        <v>438</v>
      </c>
      <c r="B50">
        <v>1</v>
      </c>
    </row>
    <row r="51" spans="1:2" x14ac:dyDescent="0.3">
      <c r="A51" s="4" t="s">
        <v>232</v>
      </c>
      <c r="B51">
        <v>3</v>
      </c>
    </row>
    <row r="52" spans="1:2" x14ac:dyDescent="0.3">
      <c r="A52" s="4" t="s">
        <v>110</v>
      </c>
      <c r="B52">
        <v>234</v>
      </c>
    </row>
    <row r="53" spans="1:2" x14ac:dyDescent="0.3">
      <c r="A53" s="4" t="s">
        <v>29</v>
      </c>
      <c r="B53">
        <v>59</v>
      </c>
    </row>
    <row r="54" spans="1:2" x14ac:dyDescent="0.3">
      <c r="A54" s="4" t="s">
        <v>421</v>
      </c>
      <c r="B54">
        <v>1</v>
      </c>
    </row>
    <row r="55" spans="1:2" x14ac:dyDescent="0.3">
      <c r="A55" s="4" t="s">
        <v>221</v>
      </c>
      <c r="B55">
        <v>7</v>
      </c>
    </row>
    <row r="56" spans="1:2" x14ac:dyDescent="0.3">
      <c r="A56" s="4" t="s">
        <v>218</v>
      </c>
      <c r="B56">
        <v>9</v>
      </c>
    </row>
    <row r="57" spans="1:2" x14ac:dyDescent="0.3">
      <c r="A57" s="4" t="s">
        <v>297</v>
      </c>
      <c r="B57">
        <v>262</v>
      </c>
    </row>
    <row r="58" spans="1:2" x14ac:dyDescent="0.3">
      <c r="A58" s="4" t="s">
        <v>429</v>
      </c>
      <c r="B58">
        <v>1</v>
      </c>
    </row>
    <row r="59" spans="1:2" x14ac:dyDescent="0.3">
      <c r="A59" s="4" t="s">
        <v>442</v>
      </c>
      <c r="B59">
        <v>1</v>
      </c>
    </row>
    <row r="60" spans="1:2" x14ac:dyDescent="0.3">
      <c r="A60" s="4" t="s">
        <v>407</v>
      </c>
      <c r="B60">
        <v>1</v>
      </c>
    </row>
    <row r="61" spans="1:2" x14ac:dyDescent="0.3">
      <c r="A61" s="4" t="s">
        <v>417</v>
      </c>
      <c r="B61">
        <v>1</v>
      </c>
    </row>
    <row r="62" spans="1:2" x14ac:dyDescent="0.3">
      <c r="A62" s="4" t="s">
        <v>427</v>
      </c>
      <c r="B62">
        <v>5</v>
      </c>
    </row>
    <row r="63" spans="1:2" x14ac:dyDescent="0.3">
      <c r="A63" s="4" t="s">
        <v>257</v>
      </c>
      <c r="B63">
        <v>5</v>
      </c>
    </row>
    <row r="64" spans="1:2" x14ac:dyDescent="0.3">
      <c r="A64" s="4" t="s">
        <v>75</v>
      </c>
      <c r="B64">
        <v>71</v>
      </c>
    </row>
    <row r="65" spans="1:2" x14ac:dyDescent="0.3">
      <c r="A65" s="4" t="s">
        <v>295</v>
      </c>
      <c r="B65">
        <v>75</v>
      </c>
    </row>
    <row r="66" spans="1:2" x14ac:dyDescent="0.3">
      <c r="A66" s="4" t="s">
        <v>424</v>
      </c>
      <c r="B66">
        <v>1</v>
      </c>
    </row>
    <row r="67" spans="1:2" x14ac:dyDescent="0.3">
      <c r="A67" s="4" t="s">
        <v>39</v>
      </c>
      <c r="B67">
        <v>1</v>
      </c>
    </row>
    <row r="68" spans="1:2" x14ac:dyDescent="0.3">
      <c r="A68" s="4" t="s">
        <v>349</v>
      </c>
      <c r="B68">
        <v>11</v>
      </c>
    </row>
    <row r="69" spans="1:2" x14ac:dyDescent="0.3">
      <c r="A69" s="4" t="s">
        <v>213</v>
      </c>
      <c r="B69">
        <v>25</v>
      </c>
    </row>
    <row r="70" spans="1:2" x14ac:dyDescent="0.3">
      <c r="A70" s="4" t="s">
        <v>54</v>
      </c>
      <c r="B70">
        <v>2</v>
      </c>
    </row>
    <row r="71" spans="1:2" x14ac:dyDescent="0.3">
      <c r="A71" s="4" t="s">
        <v>414</v>
      </c>
      <c r="B71">
        <v>1</v>
      </c>
    </row>
    <row r="72" spans="1:2" x14ac:dyDescent="0.3">
      <c r="A72" s="4" t="s">
        <v>277</v>
      </c>
      <c r="B72">
        <v>8</v>
      </c>
    </row>
    <row r="73" spans="1:2" x14ac:dyDescent="0.3">
      <c r="A73" s="4" t="s">
        <v>455</v>
      </c>
      <c r="B73">
        <v>2</v>
      </c>
    </row>
    <row r="74" spans="1:2" x14ac:dyDescent="0.3">
      <c r="A74" s="4" t="s">
        <v>215</v>
      </c>
      <c r="B74">
        <v>9</v>
      </c>
    </row>
    <row r="75" spans="1:2" x14ac:dyDescent="0.3">
      <c r="A75" s="4" t="s">
        <v>406</v>
      </c>
      <c r="B75">
        <v>1</v>
      </c>
    </row>
    <row r="76" spans="1:2" x14ac:dyDescent="0.3">
      <c r="A76" s="4" t="s">
        <v>402</v>
      </c>
      <c r="B76">
        <v>1</v>
      </c>
    </row>
    <row r="77" spans="1:2" x14ac:dyDescent="0.3">
      <c r="A77" s="4" t="s">
        <v>459</v>
      </c>
      <c r="B77">
        <v>1</v>
      </c>
    </row>
    <row r="78" spans="1:2" x14ac:dyDescent="0.3">
      <c r="A78" s="4" t="s">
        <v>391</v>
      </c>
      <c r="B7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77A6-6DF5-42FB-A339-2268BE916FC8}">
  <dimension ref="A1:B20"/>
  <sheetViews>
    <sheetView workbookViewId="0">
      <selection activeCell="B8" sqref="B8"/>
    </sheetView>
  </sheetViews>
  <sheetFormatPr defaultRowHeight="14.4" x14ac:dyDescent="0.3"/>
  <cols>
    <col min="1" max="1" width="35.6640625" bestFit="1" customWidth="1"/>
    <col min="2" max="2" width="15.109375" bestFit="1" customWidth="1"/>
  </cols>
  <sheetData>
    <row r="1" spans="1:2" x14ac:dyDescent="0.3">
      <c r="A1" s="3" t="s">
        <v>398</v>
      </c>
      <c r="B1" t="s">
        <v>399</v>
      </c>
    </row>
    <row r="2" spans="1:2" x14ac:dyDescent="0.3">
      <c r="A2" s="3" t="s">
        <v>0</v>
      </c>
      <c r="B2" t="s">
        <v>478</v>
      </c>
    </row>
    <row r="3" spans="1:2" x14ac:dyDescent="0.3">
      <c r="A3" s="3" t="s">
        <v>473</v>
      </c>
      <c r="B3" t="s">
        <v>476</v>
      </c>
    </row>
    <row r="5" spans="1:2" x14ac:dyDescent="0.3">
      <c r="A5" s="3" t="s">
        <v>390</v>
      </c>
      <c r="B5" t="s">
        <v>389</v>
      </c>
    </row>
    <row r="6" spans="1:2" x14ac:dyDescent="0.3">
      <c r="A6" s="4" t="s">
        <v>343</v>
      </c>
      <c r="B6" s="2">
        <v>0.75529999999999997</v>
      </c>
    </row>
    <row r="7" spans="1:2" x14ac:dyDescent="0.3">
      <c r="A7" s="4" t="s">
        <v>350</v>
      </c>
      <c r="B7" s="2">
        <v>0.1208</v>
      </c>
    </row>
    <row r="8" spans="1:2" x14ac:dyDescent="0.3">
      <c r="A8" s="4" t="s">
        <v>24</v>
      </c>
      <c r="B8" s="2">
        <v>6.3E-2</v>
      </c>
    </row>
    <row r="9" spans="1:2" x14ac:dyDescent="0.3">
      <c r="A9" s="4" t="s">
        <v>298</v>
      </c>
      <c r="B9" s="2">
        <v>0.15920000000000001</v>
      </c>
    </row>
    <row r="10" spans="1:2" x14ac:dyDescent="0.3">
      <c r="A10" s="4" t="s">
        <v>375</v>
      </c>
      <c r="B10">
        <v>7.1499999999999994E-2</v>
      </c>
    </row>
    <row r="11" spans="1:2" x14ac:dyDescent="0.3">
      <c r="A11" s="4" t="s">
        <v>110</v>
      </c>
      <c r="B11" s="2">
        <v>1.0065999999999999</v>
      </c>
    </row>
    <row r="12" spans="1:2" x14ac:dyDescent="0.3">
      <c r="A12" s="4" t="s">
        <v>29</v>
      </c>
      <c r="B12" s="2">
        <v>0.20150000000000001</v>
      </c>
    </row>
    <row r="13" spans="1:2" x14ac:dyDescent="0.3">
      <c r="A13" s="4" t="s">
        <v>297</v>
      </c>
      <c r="B13" s="2">
        <v>1.5339</v>
      </c>
    </row>
    <row r="14" spans="1:2" x14ac:dyDescent="0.3">
      <c r="A14" s="4" t="s">
        <v>257</v>
      </c>
      <c r="B14" s="2">
        <v>0.10780000000000001</v>
      </c>
    </row>
    <row r="15" spans="1:2" x14ac:dyDescent="0.3">
      <c r="A15" s="4" t="s">
        <v>114</v>
      </c>
      <c r="B15" s="2">
        <v>5.33E-2</v>
      </c>
    </row>
    <row r="16" spans="1:2" x14ac:dyDescent="0.3">
      <c r="A16" s="4" t="s">
        <v>295</v>
      </c>
      <c r="B16" s="2">
        <v>0.31130000000000002</v>
      </c>
    </row>
    <row r="17" spans="1:2" x14ac:dyDescent="0.3">
      <c r="A17" s="4" t="s">
        <v>349</v>
      </c>
      <c r="B17" s="2">
        <v>6.9099999999999995E-2</v>
      </c>
    </row>
    <row r="18" spans="1:2" x14ac:dyDescent="0.3">
      <c r="A18" s="4" t="s">
        <v>277</v>
      </c>
      <c r="B18" s="2">
        <v>7.3300000000000004E-2</v>
      </c>
    </row>
    <row r="19" spans="1:2" x14ac:dyDescent="0.3">
      <c r="A19" s="4" t="s">
        <v>179</v>
      </c>
      <c r="B19" s="2">
        <v>6.0600000000000001E-2</v>
      </c>
    </row>
    <row r="20" spans="1:2" x14ac:dyDescent="0.3">
      <c r="A20" s="4" t="s">
        <v>391</v>
      </c>
      <c r="B20">
        <v>4.5872000000000002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65FA-D393-4857-99DF-FE2CE620E898}">
  <dimension ref="A2:G11"/>
  <sheetViews>
    <sheetView workbookViewId="0">
      <selection activeCell="F7" sqref="F7"/>
    </sheetView>
  </sheetViews>
  <sheetFormatPr defaultRowHeight="14.4" x14ac:dyDescent="0.3"/>
  <cols>
    <col min="1" max="2" width="16.5546875" bestFit="1" customWidth="1"/>
    <col min="3" max="3" width="13.33203125" bestFit="1" customWidth="1"/>
    <col min="4" max="4" width="8.21875" bestFit="1" customWidth="1"/>
    <col min="5" max="5" width="6.77734375" bestFit="1" customWidth="1"/>
    <col min="6" max="6" width="7.6640625" bestFit="1" customWidth="1"/>
    <col min="7" max="7" width="13.5546875" bestFit="1" customWidth="1"/>
  </cols>
  <sheetData>
    <row r="2" spans="1:7" x14ac:dyDescent="0.3">
      <c r="A2" s="3" t="s">
        <v>473</v>
      </c>
      <c r="B2" t="s">
        <v>7</v>
      </c>
    </row>
    <row r="3" spans="1:7" x14ac:dyDescent="0.3">
      <c r="A3" s="3" t="s">
        <v>0</v>
      </c>
      <c r="B3" t="s">
        <v>478</v>
      </c>
    </row>
    <row r="5" spans="1:7" x14ac:dyDescent="0.3">
      <c r="A5" s="3" t="s">
        <v>394</v>
      </c>
      <c r="B5" s="3" t="s">
        <v>392</v>
      </c>
    </row>
    <row r="6" spans="1:7" x14ac:dyDescent="0.3">
      <c r="A6" s="3" t="s">
        <v>390</v>
      </c>
      <c r="B6" t="s">
        <v>19</v>
      </c>
      <c r="C6" t="s">
        <v>11</v>
      </c>
      <c r="D6" t="s">
        <v>53</v>
      </c>
      <c r="E6" t="s">
        <v>24</v>
      </c>
      <c r="F6" t="s">
        <v>33</v>
      </c>
      <c r="G6" t="s">
        <v>391</v>
      </c>
    </row>
    <row r="7" spans="1:7" x14ac:dyDescent="0.3">
      <c r="A7" s="4" t="s">
        <v>159</v>
      </c>
      <c r="F7">
        <v>1</v>
      </c>
      <c r="G7">
        <v>1</v>
      </c>
    </row>
    <row r="8" spans="1:7" x14ac:dyDescent="0.3">
      <c r="A8" s="4" t="s">
        <v>396</v>
      </c>
      <c r="B8">
        <v>2</v>
      </c>
      <c r="C8">
        <v>4</v>
      </c>
      <c r="D8">
        <v>4</v>
      </c>
      <c r="E8">
        <v>2</v>
      </c>
      <c r="F8">
        <v>4</v>
      </c>
      <c r="G8">
        <v>16</v>
      </c>
    </row>
    <row r="9" spans="1:7" x14ac:dyDescent="0.3">
      <c r="A9" s="4" t="s">
        <v>395</v>
      </c>
      <c r="B9">
        <v>11</v>
      </c>
      <c r="C9">
        <v>13</v>
      </c>
      <c r="D9">
        <v>11</v>
      </c>
      <c r="E9">
        <v>9</v>
      </c>
      <c r="F9">
        <v>19</v>
      </c>
      <c r="G9">
        <v>63</v>
      </c>
    </row>
    <row r="10" spans="1:7" x14ac:dyDescent="0.3">
      <c r="A10" s="4" t="s">
        <v>10</v>
      </c>
      <c r="B10">
        <v>1</v>
      </c>
      <c r="C10">
        <v>2</v>
      </c>
      <c r="E10">
        <v>4</v>
      </c>
      <c r="F10">
        <v>1</v>
      </c>
      <c r="G10">
        <v>8</v>
      </c>
    </row>
    <row r="11" spans="1:7" x14ac:dyDescent="0.3">
      <c r="A11" s="4" t="s">
        <v>391</v>
      </c>
      <c r="B11">
        <v>14</v>
      </c>
      <c r="C11">
        <v>19</v>
      </c>
      <c r="D11">
        <v>15</v>
      </c>
      <c r="E11">
        <v>15</v>
      </c>
      <c r="F11">
        <v>25</v>
      </c>
      <c r="G11">
        <v>88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8 5 a a b 5 - 0 7 f c - 4 c 1 e - 9 5 b c - 0 a 1 5 d a d 3 5 b 9 0 "   x m l n s = " h t t p : / / s c h e m a s . m i c r o s o f t . c o m / D a t a M a s h u p " > A A A A A H 8 E A A B Q S w M E F A A C A A g A + 6 D S W q A Y G u C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S v I 0 Q 3 w s d G H c W 3 0 o X 6 w A w B Q S w M E F A A C A A g A + 6 D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u g 0 l r 5 s I j u f w E A A H M F A A A T A B w A R m 9 y b X V s Y X M v U 2 V j d G l v b j E u b S C i G A A o o B Q A A A A A A A A A A A A A A A A A A A A A A A A A A A D V l F F r g l A Y h u 8 F / 8 P B b g w k C s Y Y j C 4 O J i G W h g p R 0 Y X W G b P 0 n D g e o Z I u N t g v 2 t W u N / / X j g r V s i 7 W Y G z e C O 9 3 v v f l P J 9 + M Z q x g G D g l O / W v S i I Q v z o U T T n 2 i I C b R A i J g q A P 9 k b f X + d Z 8 + E i 9 p 6 h s K G m l C K M B s S u v Q J W c r 1 d G J 6 E W p L e a s 0 3 U 1 U g h k / M B W F A J + Y H C c N K N p u 5 v z g l X H 7 / u N M p b S p S e M o Q J h f j g C 2 W U n c z f X 8 E D V c 6 u H 4 g d B I J W E S Y X e z Q r G 8 D 1 X S V L I t Q 1 K A j t n t T S M v 7 x S Q S n p f 1 7 j K r R B g a M 0 K 0 Y T j o e 4 Y V q U w H B n O 2 I U 1 u d m 8 a 9 V V z T z T P L C 6 P d g Z V X V o u z q s y I 5 h W 2 5 F 7 W Z P l r P 3 w E n k I 1 o U D O h q X c s + M d r V D y M 5 J f T 1 G 8 D e t V M p e n 9 h I t / i d A n 2 R X 5 9 a H a g O z o T S 5 b e N l m A g U d Z g C q G P + O u J Z R c i T 1 v / T f U e 3 8 J e o d k z x 8 v s 6 2 H A 9 S 6 R L + E p p L I D z C S 0 3 z T K Y c F p p R / j F I M 8 D j 3 s P c + A V B L A Q I t A B Q A A g A I A P u g 0 l q g G B r g p w A A A P c A A A A S A A A A A A A A A A A A A A A A A A A A A A B D b 2 5 m a W c v U G F j a 2 F n Z S 5 4 b W x Q S w E C L Q A U A A I A C A D 7 o N J a U 3 I 4 L J s A A A D h A A A A E w A A A A A A A A A A A A A A A A D z A A A A W 0 N v b n R l b n R f V H l w Z X N d L n h t b F B L A Q I t A B Q A A g A I A P u g 0 l r 5 s I j u f w E A A H M F A A A T A A A A A A A A A A A A A A A A A N s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3 A A A A A A A A o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p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z U 1 Z j Q 3 N j U t M z g 3 Z S 0 0 N D F m L W I 3 Y 2 E t M j Y 2 N m M y O W F k N W J k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a m 0 v x b l y w 7 N k x Y J v L n t S T 0 s s M H 0 m c X V v d D s s J n F 1 b 3 Q 7 U 2 V j d G l v b j E v U 2 V q b S / F u X L D s 2 T F g m 8 u e 1 B B U l R J Q S w x f S Z x d W 9 0 O y w m c X V v d D t T Z W N 0 a W 9 u M S 9 T Z W p t L 8 W 5 c s O z Z M W C b y 5 7 U 0 t S T 1 Q s M n 0 m c X V v d D s s J n F 1 b 3 Q 7 U 2 V j d G l v b j E v U 2 V q b S / F u X L D s 2 T F g m 8 u e 1 B P R 0 x B R F k s M 3 0 m c X V v d D s s J n F 1 b 3 Q 7 U 2 V j d G l v b j E v U 2 V q b S / F u X L D s 2 T F g m 8 u e 0 d M T 1 N Z L D R 9 J n F 1 b 3 Q 7 L C Z x d W 9 0 O 1 N l Y 3 R p b 2 4 x L 1 N l a m 0 v x b l y w 7 N k x Y J v L n t N Q U 5 E Q V R Z L D V 9 J n F 1 b 3 Q 7 L C Z x d W 9 0 O 1 N l Y 3 R p b 2 4 x L 1 N l a m 0 v x b l y w 7 N k x Y J v L n t Q b 2 t h e n V q I F B h c n R p Z S w 2 f S Z x d W 9 0 O y w m c X V v d D t T Z W N 0 a W 9 u M S 9 T Z W p t L 8 W 5 c s O z Z M W C b y 5 7 S 0 F U R U d P U k l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a m 0 v x b l y w 7 N k x Y J v L n t S T 0 s s M H 0 m c X V v d D s s J n F 1 b 3 Q 7 U 2 V j d G l v b j E v U 2 V q b S / F u X L D s 2 T F g m 8 u e 1 B B U l R J Q S w x f S Z x d W 9 0 O y w m c X V v d D t T Z W N 0 a W 9 u M S 9 T Z W p t L 8 W 5 c s O z Z M W C b y 5 7 U 0 t S T 1 Q s M n 0 m c X V v d D s s J n F 1 b 3 Q 7 U 2 V j d G l v b j E v U 2 V q b S / F u X L D s 2 T F g m 8 u e 1 B P R 0 x B R F k s M 3 0 m c X V v d D s s J n F 1 b 3 Q 7 U 2 V j d G l v b j E v U 2 V q b S / F u X L D s 2 T F g m 8 u e 0 d M T 1 N Z L D R 9 J n F 1 b 3 Q 7 L C Z x d W 9 0 O 1 N l Y 3 R p b 2 4 x L 1 N l a m 0 v x b l y w 7 N k x Y J v L n t N Q U 5 E Q V R Z L D V 9 J n F 1 b 3 Q 7 L C Z x d W 9 0 O 1 N l Y 3 R p b 2 4 x L 1 N l a m 0 v x b l y w 7 N k x Y J v L n t Q b 2 t h e n V q I F B h c n R p Z S w 2 f S Z x d W 9 0 O y w m c X V v d D t T Z W N 0 a W 9 u M S 9 T Z W p t L 8 W 5 c s O z Z M W C b y 5 7 S 0 F U R U d P U k l B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T 0 s m c X V v d D s s J n F 1 b 3 Q 7 U E F S V E l B J n F 1 b 3 Q 7 L C Z x d W 9 0 O 1 N L U k 9 U J n F 1 b 3 Q 7 L C Z x d W 9 0 O 1 B P R 0 x B R F k m c X V v d D s s J n F 1 b 3 Q 7 R 0 x P U 1 k m c X V v d D s s J n F 1 b 3 Q 7 T U F O R E F U W S Z x d W 9 0 O y w m c X V v d D t Q b 2 t h e n V q I F B h c n R p Z S Z x d W 9 0 O y w m c X V v d D t L Q V R F R 0 9 S S U E m c X V v d D t d I i A v P j x F b n R y e S B U e X B l P S J G a W x s Q 2 9 s d W 1 u V H l w Z X M i I F Z h b H V l P S J z Q U F B Q U F B Q U F B Q U E 9 I i A v P j x F b n R y e S B U e X B l P S J G a W x s T G F z d F V w Z G F 0 Z W Q i I F Z h b H V l P S J k M j A y N S 0 w N i 0 x O F Q x N j o 0 M T o z M C 4 y M j M 4 O D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V q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Z j Y 4 Y T k 1 Y y 0 2 Y T Q y L T Q z O D Q t Y j g y N C 0 2 M m N i N D I 5 Y T M 3 O D E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e n l k Z W 5 0 L 1 p t a W V u a W 9 u b y B 0 e X A u e 1 J P S y w w f S Z x d W 9 0 O y w m c X V v d D t T Z W N 0 a W 9 u M S 9 Q c m V 6 e W R l b n Q v W m 1 p Z W 5 p b 2 5 v I H R 5 c C 5 7 S U 1 J R S w x f S Z x d W 9 0 O y w m c X V v d D t T Z W N 0 a W 9 u M S 9 Q c m V 6 e W R l b n Q v W m 1 p Z W 5 p b 2 5 v I H R 5 c C 5 7 T k F a V 0 l T S 0 8 s M n 0 m c X V v d D s s J n F 1 b 3 Q 7 U 2 V j d G l v b j E v U H J l e n l k Z W 5 0 L 1 p t a W V u a W 9 u b y B 0 e X A u e 1 d Z S 1 N a V E H C g U N F T k l F L D N 9 J n F 1 b 3 Q 7 L C Z x d W 9 0 O 1 N l Y 3 R p b 2 4 x L 1 B y Z X p 5 Z G V u d C 9 a b W l l b m l v b m 8 g d H l w L n t Q T 0 d M Q U R Z L D R 9 J n F 1 b 3 Q 7 L C Z x d W 9 0 O 1 N l Y 3 R p b 2 4 x L 1 B y Z X p 5 Z G V u d C 9 a b W l l b m l v b m 8 g d H l w L n t Q Q V J U S U E s N X 0 m c X V v d D s s J n F 1 b 3 Q 7 U 2 V j d G l v b j E v U H J l e n l k Z W 5 0 L 1 p t a W V u a W 9 u b y B 0 e X A u e 1 N L U k 9 U L D Z 9 J n F 1 b 3 Q 7 L C Z x d W 9 0 O 1 N l Y 3 R p b 2 4 x L 1 B y Z X p 5 Z G V u d C 9 a b W l l b m l v b m 8 g d H l w L n t H x Y F P U 1 k s N 3 0 m c X V v d D s s J n F 1 b 3 Q 7 U 2 V j d G l v b j E v U H J l e n l k Z W 5 0 L 1 p t a W V u a W 9 u b y B 0 e X A u e 0 t B V E V H T 1 J J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V 6 e W R l b n Q v W m 1 p Z W 5 p b 2 5 v I H R 5 c C 5 7 U k 9 L L D B 9 J n F 1 b 3 Q 7 L C Z x d W 9 0 O 1 N l Y 3 R p b 2 4 x L 1 B y Z X p 5 Z G V u d C 9 a b W l l b m l v b m 8 g d H l w L n t J T U l F L D F 9 J n F 1 b 3 Q 7 L C Z x d W 9 0 O 1 N l Y 3 R p b 2 4 x L 1 B y Z X p 5 Z G V u d C 9 a b W l l b m l v b m 8 g d H l w L n t O Q V p X S V N L T y w y f S Z x d W 9 0 O y w m c X V v d D t T Z W N 0 a W 9 u M S 9 Q c m V 6 e W R l b n Q v W m 1 p Z W 5 p b 2 5 v I H R 5 c C 5 7 V 1 l L U 1 p U Q c K B Q 0 V O S U U s M 3 0 m c X V v d D s s J n F 1 b 3 Q 7 U 2 V j d G l v b j E v U H J l e n l k Z W 5 0 L 1 p t a W V u a W 9 u b y B 0 e X A u e 1 B P R 0 x B R F k s N H 0 m c X V v d D s s J n F 1 b 3 Q 7 U 2 V j d G l v b j E v U H J l e n l k Z W 5 0 L 1 p t a W V u a W 9 u b y B 0 e X A u e 1 B B U l R J Q S w 1 f S Z x d W 9 0 O y w m c X V v d D t T Z W N 0 a W 9 u M S 9 Q c m V 6 e W R l b n Q v W m 1 p Z W 5 p b 2 5 v I H R 5 c C 5 7 U 0 t S T 1 Q s N n 0 m c X V v d D s s J n F 1 b 3 Q 7 U 2 V j d G l v b j E v U H J l e n l k Z W 5 0 L 1 p t a W V u a W 9 u b y B 0 e X A u e 0 f F g U 9 T W S w 3 f S Z x d W 9 0 O y w m c X V v d D t T Z W N 0 a W 9 u M S 9 Q c m V 6 e W R l b n Q v W m 1 p Z W 5 p b 2 5 v I H R 5 c C 5 7 S 0 F U R U d P U k l B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T 0 s m c X V v d D s s J n F 1 b 3 Q 7 S U 1 J R S Z x d W 9 0 O y w m c X V v d D t O Q V p X S V N L T y Z x d W 9 0 O y w m c X V v d D t X W U t T W l R B w o F D R U 5 J R S Z x d W 9 0 O y w m c X V v d D t Q T 0 d M Q U R Z J n F 1 b 3 Q 7 L C Z x d W 9 0 O 1 B B U l R J Q S Z x d W 9 0 O y w m c X V v d D t T S 1 J P V C Z x d W 9 0 O y w m c X V v d D t H x Y F P U 1 k m c X V v d D s s J n F 1 b 3 Q 7 S 0 F U R U d P U k l B J n F 1 b 3 Q 7 X S I g L z 4 8 R W 5 0 c n k g V H l w Z T 0 i R m l s b E N v b H V t b l R 5 c G V z I i B W Y W x 1 Z T 0 i c 0 F 3 W U d C Z 1 l H Q m d V R y I g L z 4 8 R W 5 0 c n k g V H l w Z T 0 i R m l s b E x h c 3 R V c G R h d G V k I i B W Y W x 1 Z T 0 i Z D I w M j U t M D Y t M T h U M T g 6 M D c 6 N T Q u M T A w M T M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l e n l k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5 Z G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E 4 Y T g y M D Y 5 L T B l M m Q t N G E 4 M i 1 i Z T Q 0 L T I w M T g 0 Z G N j Z G R m Z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h d C 9 a b W l l b m l v b m 8 g d H l w L n t S T 0 s s M H 0 m c X V v d D s s J n F 1 b 3 Q 7 U 2 V j d G l v b j E v U 2 V u Y X Q v W m 1 p Z W 5 p b 2 5 v I H R 5 c C 5 7 U E F S V E l B L D F 9 J n F 1 b 3 Q 7 L C Z x d W 9 0 O 1 N l Y 3 R p b 2 4 x L 1 N l b m F 0 L 1 p t a W V u a W 9 u b y B 0 e X A u e 1 N L U k 9 U L D J 9 J n F 1 b 3 Q 7 L C Z x d W 9 0 O 1 N l Y 3 R p b 2 4 x L 1 N l b m F 0 L 1 p t a W V u a W 9 u b y B 0 e X A u e 1 B P R 0 x B R F k s M 3 0 m c X V v d D s s J n F 1 b 3 Q 7 U 2 V j d G l v b j E v U 2 V u Y X Q v W m 1 p Z W 5 p b 2 5 v I H R 5 c C 5 7 R 8 W B T 1 N Z L D R 9 J n F 1 b 3 Q 7 L C Z x d W 9 0 O 1 N l Y 3 R p b 2 4 x L 1 N l b m F 0 L 1 p t a W V u a W 9 u b y B 0 e X A u e 0 1 B T k R B V F k s N X 0 m c X V v d D s s J n F 1 b 3 Q 7 U 2 V j d G l v b j E v U 2 V u Y X Q v W m 1 p Z W 5 p b 2 5 v I H R 5 c C 5 7 U G 9 r Y X p 1 a i B Q Y X J 0 a W U s N n 0 m c X V v d D s s J n F 1 b 3 Q 7 U 2 V j d G l v b j E v U 2 V u Y X Q v W m 1 p Z W 5 p b 2 5 v I H R 5 c C 5 7 S 0 F U R U d P U k l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b m F 0 L 1 p t a W V u a W 9 u b y B 0 e X A u e 1 J P S y w w f S Z x d W 9 0 O y w m c X V v d D t T Z W N 0 a W 9 u M S 9 T Z W 5 h d C 9 a b W l l b m l v b m 8 g d H l w L n t Q Q V J U S U E s M X 0 m c X V v d D s s J n F 1 b 3 Q 7 U 2 V j d G l v b j E v U 2 V u Y X Q v W m 1 p Z W 5 p b 2 5 v I H R 5 c C 5 7 U 0 t S T 1 Q s M n 0 m c X V v d D s s J n F 1 b 3 Q 7 U 2 V j d G l v b j E v U 2 V u Y X Q v W m 1 p Z W 5 p b 2 5 v I H R 5 c C 5 7 U E 9 H T E F E W S w z f S Z x d W 9 0 O y w m c X V v d D t T Z W N 0 a W 9 u M S 9 T Z W 5 h d C 9 a b W l l b m l v b m 8 g d H l w L n t H x Y F P U 1 k s N H 0 m c X V v d D s s J n F 1 b 3 Q 7 U 2 V j d G l v b j E v U 2 V u Y X Q v W m 1 p Z W 5 p b 2 5 v I H R 5 c C 5 7 T U F O R E F U W S w 1 f S Z x d W 9 0 O y w m c X V v d D t T Z W N 0 a W 9 u M S 9 T Z W 5 h d C 9 a b W l l b m l v b m 8 g d H l w L n t Q b 2 t h e n V q I F B h c n R p Z S w 2 f S Z x d W 9 0 O y w m c X V v d D t T Z W N 0 a W 9 u M S 9 T Z W 5 h d C 9 a b W l l b m l v b m 8 g d H l w L n t L Q V R F R 0 9 S S U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P S y Z x d W 9 0 O y w m c X V v d D t Q Q V J U S U E m c X V v d D s s J n F 1 b 3 Q 7 U 0 t S T 1 Q m c X V v d D s s J n F 1 b 3 Q 7 U E 9 H T E F E W S Z x d W 9 0 O y w m c X V v d D t H x Y F P U 1 k m c X V v d D s s J n F 1 b 3 Q 7 T U F O R E F U W S Z x d W 9 0 O y w m c X V v d D t Q b 2 t h e n V q I F B h c n R p Z S Z x d W 9 0 O y w m c X V v d D t L Q V R F R 0 9 S S U E m c X V v d D t d I i A v P j x F b n R y e S B U e X B l P S J G a W x s Q 2 9 s d W 1 u V H l w Z X M i I F Z h b H V l P S J z Q X d Z R 0 J n V U R C Z 1 k 9 I i A v P j x F b n R y e S B U e X B l P S J G a W x s T G F z d F V w Z G F 0 Z W Q i I F Z h b H V l P S J k M j A y N S 0 w N i 0 x O F Q x O D o w N z o 1 N C 4 x M D c x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V u Y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Y X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h j O W U x N W Y 0 L T U 4 M j k t N G Q 2 Z C 1 i M m V m L T Q 2 Z T g 0 Y j M 2 N G I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X J v L 1 p t a W V u a W 9 u b y B 0 e X A u e 1 J P S y w w f S Z x d W 9 0 O y w m c X V v d D t T Z W N 0 a W 9 u M S 9 F d X J v L 1 p t a W V u a W 9 u b y B 0 e X A u e 1 B B U l R J Q S w x f S Z x d W 9 0 O y w m c X V v d D t T Z W N 0 a W 9 u M S 9 F d X J v L 1 p t a W V u a W 9 u b y B 0 e X A u e 1 N L U k 9 U L D J 9 J n F 1 b 3 Q 7 L C Z x d W 9 0 O 1 N l Y 3 R p b 2 4 x L 0 V 1 c m 8 v W m 1 p Z W 5 p b 2 5 v I H R 5 c C 5 7 U E 9 H T E F E W S w z f S Z x d W 9 0 O y w m c X V v d D t T Z W N 0 a W 9 u M S 9 F d X J v L 1 p t a W V u a W 9 u b y B 0 e X A u e 0 d M T 1 N Z L D R 9 J n F 1 b 3 Q 7 L C Z x d W 9 0 O 1 N l Y 3 R p b 2 4 x L 0 V 1 c m 8 v W m 1 p Z W 5 p b 2 5 v I H R 5 c C 5 7 T U F O R E F U W S w 1 f S Z x d W 9 0 O y w m c X V v d D t T Z W N 0 a W 9 u M S 9 F d X J v L 1 p t a W V u a W 9 u b y B 0 e X A u e 1 B v a 2 F 6 d W o g U G F y d G l l L D Z 9 J n F 1 b 3 Q 7 L C Z x d W 9 0 O 1 N l Y 3 R p b 2 4 x L 0 V 1 c m 8 v W m 1 p Z W 5 p b 2 5 v I H R 5 c C 5 7 S 0 F U R U d P U k l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1 c m 8 v W m 1 p Z W 5 p b 2 5 v I H R 5 c C 5 7 U k 9 L L D B 9 J n F 1 b 3 Q 7 L C Z x d W 9 0 O 1 N l Y 3 R p b 2 4 x L 0 V 1 c m 8 v W m 1 p Z W 5 p b 2 5 v I H R 5 c C 5 7 U E F S V E l B L D F 9 J n F 1 b 3 Q 7 L C Z x d W 9 0 O 1 N l Y 3 R p b 2 4 x L 0 V 1 c m 8 v W m 1 p Z W 5 p b 2 5 v I H R 5 c C 5 7 U 0 t S T 1 Q s M n 0 m c X V v d D s s J n F 1 b 3 Q 7 U 2 V j d G l v b j E v R X V y b y 9 a b W l l b m l v b m 8 g d H l w L n t Q T 0 d M Q U R Z L D N 9 J n F 1 b 3 Q 7 L C Z x d W 9 0 O 1 N l Y 3 R p b 2 4 x L 0 V 1 c m 8 v W m 1 p Z W 5 p b 2 5 v I H R 5 c C 5 7 R 0 x P U 1 k s N H 0 m c X V v d D s s J n F 1 b 3 Q 7 U 2 V j d G l v b j E v R X V y b y 9 a b W l l b m l v b m 8 g d H l w L n t N Q U 5 E Q V R Z L D V 9 J n F 1 b 3 Q 7 L C Z x d W 9 0 O 1 N l Y 3 R p b 2 4 x L 0 V 1 c m 8 v W m 1 p Z W 5 p b 2 5 v I H R 5 c C 5 7 U G 9 r Y X p 1 a i B Q Y X J 0 a W U s N n 0 m c X V v d D s s J n F 1 b 3 Q 7 U 2 V j d G l v b j E v R X V y b y 9 a b W l l b m l v b m 8 g d H l w L n t L Q V R F R 0 9 S S U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P S y Z x d W 9 0 O y w m c X V v d D t Q Q V J U S U E m c X V v d D s s J n F 1 b 3 Q 7 U 0 t S T 1 Q m c X V v d D s s J n F 1 b 3 Q 7 U E 9 H T E F E W S Z x d W 9 0 O y w m c X V v d D t H T E 9 T W S Z x d W 9 0 O y w m c X V v d D t N Q U 5 E Q V R Z J n F 1 b 3 Q 7 L C Z x d W 9 0 O 1 B v a 2 F 6 d W o g U G F y d G l l J n F 1 b 3 Q 7 L C Z x d W 9 0 O 0 t B V E V H T 1 J J Q S Z x d W 9 0 O 1 0 i I C 8 + P E V u d H J 5 I F R 5 c G U 9 I k Z p b G x D b 2 x 1 b W 5 U e X B l c y I g V m F s d W U 9 I n N B d 1 l H Q m d V R E J n W T 0 i I C 8 + P E V u d H J 5 I F R 5 c G U 9 I k Z p b G x M Y X N 0 V X B k Y X R l Z C I g V m F s d W U 9 I m Q y M D I 1 L T A 2 L T E 4 V D E 4 O j A 3 O j U 0 L j E x M j U w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1 c m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y b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y V D N S U 4 M i V D N C U 4 N W N 6 Y W 5 p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M 0 N 2 U z M C 0 1 O G Z i L T Q 0 Y z U t Y m I 1 O C 1 i N z M 2 M z U z Y j N m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3 l i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8 W C x I V j e m F u a W U x L 0 F 1 d G 9 S Z W 1 v d m V k Q 2 9 s d W 1 u c z E u e 1 J P S y w w f S Z x d W 9 0 O y w m c X V v d D t T Z W N 0 a W 9 u M S 9 E b 8 W C x I V j e m F u a W U x L 0 F 1 d G 9 S Z W 1 v d m V k Q 2 9 s d W 1 u c z E u e 1 B B U l R J Q S w x f S Z x d W 9 0 O y w m c X V v d D t T Z W N 0 a W 9 u M S 9 E b 8 W C x I V j e m F u a W U x L 0 F 1 d G 9 S Z W 1 v d m V k Q 2 9 s d W 1 u c z E u e 1 N L U k 9 U L D J 9 J n F 1 b 3 Q 7 L C Z x d W 9 0 O 1 N l Y 3 R p b 2 4 x L 0 R v x Y L E h W N 6 Y W 5 p Z T E v Q X V 0 b 1 J l b W 9 2 Z W R D b 2 x 1 b W 5 z M S 5 7 U E 9 H T E F E W S w z f S Z x d W 9 0 O y w m c X V v d D t T Z W N 0 a W 9 u M S 9 E b 8 W C x I V j e m F u a W U x L 0 F 1 d G 9 S Z W 1 v d m V k Q 2 9 s d W 1 u c z E u e 0 d M T 1 N Z L D R 9 J n F 1 b 3 Q 7 L C Z x d W 9 0 O 1 N l Y 3 R p b 2 4 x L 0 R v x Y L E h W N 6 Y W 5 p Z T E v Q X V 0 b 1 J l b W 9 2 Z W R D b 2 x 1 b W 5 z M S 5 7 T U F O R E F U W S w 1 f S Z x d W 9 0 O y w m c X V v d D t T Z W N 0 a W 9 u M S 9 E b 8 W C x I V j e m F u a W U x L 0 F 1 d G 9 S Z W 1 v d m V k Q 2 9 s d W 1 u c z E u e 1 B v a 2 F 6 d W o g U G F y d G l l L D Z 9 J n F 1 b 3 Q 7 L C Z x d W 9 0 O 1 N l Y 3 R p b 2 4 x L 0 R v x Y L E h W N 6 Y W 5 p Z T E v Q X V 0 b 1 J l b W 9 2 Z W R D b 2 x 1 b W 5 z M S 5 7 S 0 F U R U d P U k l B L D d 9 J n F 1 b 3 Q 7 L C Z x d W 9 0 O 1 N l Y 3 R p b 2 4 x L 0 R v x Y L E h W N 6 Y W 5 p Z T E v Q X V 0 b 1 J l b W 9 2 Z W R D b 2 x 1 b W 5 z M S 5 7 S U 1 J R S w 4 f S Z x d W 9 0 O y w m c X V v d D t T Z W N 0 a W 9 u M S 9 E b 8 W C x I V j e m F u a W U x L 0 F 1 d G 9 S Z W 1 v d m V k Q 2 9 s d W 1 u c z E u e 0 5 B W l d J U 0 t P L D l 9 J n F 1 b 3 Q 7 L C Z x d W 9 0 O 1 N l Y 3 R p b 2 4 x L 0 R v x Y L E h W N 6 Y W 5 p Z T E v Q X V 0 b 1 J l b W 9 2 Z W R D b 2 x 1 b W 5 z M S 5 7 V 1 l L U 1 p U Q c K B Q 0 V O S U U s M T B 9 J n F 1 b 3 Q 7 L C Z x d W 9 0 O 1 N l Y 3 R p b 2 4 x L 0 R v x Y L E h W N 6 Y W 5 p Z T E v Q X V 0 b 1 J l b W 9 2 Z W R D b 2 x 1 b W 5 z M S 5 7 R 8 W B T 1 N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/ F g s S F Y 3 p h b m l l M S 9 B d X R v U m V t b 3 Z l Z E N v b H V t b n M x L n t S T 0 s s M H 0 m c X V v d D s s J n F 1 b 3 Q 7 U 2 V j d G l v b j E v R G / F g s S F Y 3 p h b m l l M S 9 B d X R v U m V t b 3 Z l Z E N v b H V t b n M x L n t Q Q V J U S U E s M X 0 m c X V v d D s s J n F 1 b 3 Q 7 U 2 V j d G l v b j E v R G / F g s S F Y 3 p h b m l l M S 9 B d X R v U m V t b 3 Z l Z E N v b H V t b n M x L n t T S 1 J P V C w y f S Z x d W 9 0 O y w m c X V v d D t T Z W N 0 a W 9 u M S 9 E b 8 W C x I V j e m F u a W U x L 0 F 1 d G 9 S Z W 1 v d m V k Q 2 9 s d W 1 u c z E u e 1 B P R 0 x B R F k s M 3 0 m c X V v d D s s J n F 1 b 3 Q 7 U 2 V j d G l v b j E v R G / F g s S F Y 3 p h b m l l M S 9 B d X R v U m V t b 3 Z l Z E N v b H V t b n M x L n t H T E 9 T W S w 0 f S Z x d W 9 0 O y w m c X V v d D t T Z W N 0 a W 9 u M S 9 E b 8 W C x I V j e m F u a W U x L 0 F 1 d G 9 S Z W 1 v d m V k Q 2 9 s d W 1 u c z E u e 0 1 B T k R B V F k s N X 0 m c X V v d D s s J n F 1 b 3 Q 7 U 2 V j d G l v b j E v R G / F g s S F Y 3 p h b m l l M S 9 B d X R v U m V t b 3 Z l Z E N v b H V t b n M x L n t Q b 2 t h e n V q I F B h c n R p Z S w 2 f S Z x d W 9 0 O y w m c X V v d D t T Z W N 0 a W 9 u M S 9 E b 8 W C x I V j e m F u a W U x L 0 F 1 d G 9 S Z W 1 v d m V k Q 2 9 s d W 1 u c z E u e 0 t B V E V H T 1 J J Q S w 3 f S Z x d W 9 0 O y w m c X V v d D t T Z W N 0 a W 9 u M S 9 E b 8 W C x I V j e m F u a W U x L 0 F 1 d G 9 S Z W 1 v d m V k Q 2 9 s d W 1 u c z E u e 0 l N S U U s O H 0 m c X V v d D s s J n F 1 b 3 Q 7 U 2 V j d G l v b j E v R G / F g s S F Y 3 p h b m l l M S 9 B d X R v U m V t b 3 Z l Z E N v b H V t b n M x L n t O Q V p X S V N L T y w 5 f S Z x d W 9 0 O y w m c X V v d D t T Z W N 0 a W 9 u M S 9 E b 8 W C x I V j e m F u a W U x L 0 F 1 d G 9 S Z W 1 v d m V k Q 2 9 s d W 1 u c z E u e 1 d Z S 1 N a V E H C g U N F T k l F L D E w f S Z x d W 9 0 O y w m c X V v d D t T Z W N 0 a W 9 u M S 9 E b 8 W C x I V j e m F u a W U x L 0 F 1 d G 9 S Z W 1 v d m V k Q 2 9 s d W 1 u c z E u e 0 f F g U 9 T W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P S y Z x d W 9 0 O y w m c X V v d D t Q Q V J U S U E m c X V v d D s s J n F 1 b 3 Q 7 U 0 t S T 1 Q m c X V v d D s s J n F 1 b 3 Q 7 U E 9 H T E F E W S Z x d W 9 0 O y w m c X V v d D t H T E 9 T W S Z x d W 9 0 O y w m c X V v d D t N Q U 5 E Q V R Z J n F 1 b 3 Q 7 L C Z x d W 9 0 O 1 B v a 2 F 6 d W o g U G F y d G l l J n F 1 b 3 Q 7 L C Z x d W 9 0 O 0 t B V E V H T 1 J J Q S Z x d W 9 0 O y w m c X V v d D t J T U l F J n F 1 b 3 Q 7 L C Z x d W 9 0 O 0 5 B W l d J U 0 t P J n F 1 b 3 Q 7 L C Z x d W 9 0 O 1 d Z S 1 N a V E H C g U N F T k l F J n F 1 b 3 Q 7 L C Z x d W 9 0 O 0 f F g U 9 T W S Z x d W 9 0 O 1 0 i I C 8 + P E V u d H J 5 I F R 5 c G U 9 I k Z p b G x D b 2 x 1 b W 5 U e X B l c y I g V m F s d W U 9 I n N B Q U F B Q U F B Q U F B Q U d C Z 1 l G I i A v P j x F b n R y e S B U e X B l P S J G a W x s T G F z d F V w Z G F 0 Z W Q i I F Z h b H V l P S J k M j A y N S 0 w N i 0 x O F Q x O D o w N z o 1 N S 4 2 O T A w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w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J U M 1 J T g y J U M 0 J T g 1 Y 3 p h b m l l M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u Q W / Y O V U W j S R 4 D m m / B C w A A A A A C A A A A A A A Q Z g A A A A E A A C A A A A A j V w u 5 Z r h v B K q R t N X l 1 n c O p Y x m h I y k + H D d M Q Z v 5 R i r V A A A A A A O g A A A A A I A A C A A A A D C s y / I w L P 3 U y T y j C H P F M x s F m J h c X S V U t E 3 D o 0 E K B R o p V A A A A A J k 1 O O S R D + 2 i F H S w M y u y z l C X u + G 2 v Z e m + w v u k e D e u / y q D o o k q N p 2 R h W o F v o r P r 7 h w h c J B H 9 K q c Y + 3 E r p P H 4 X j z 0 G t U k l j C G v X 3 a 7 F Y F p L F g E A A A A D N D Z W o 2 Z 1 Q a e x k L y G u 9 d c e M 7 u A A S Q C T F z O 9 C 4 R m / I Z 9 x 1 w l d p m B l / m B Z M 4 l E a E 1 p T G t q 3 B q O P a / 7 f i Q K D f L T q + < / D a t a M a s h u p > 
</file>

<file path=customXml/itemProps1.xml><?xml version="1.0" encoding="utf-8"?>
<ds:datastoreItem xmlns:ds="http://schemas.openxmlformats.org/officeDocument/2006/customXml" ds:itemID="{02E7FA3E-5F61-4605-8610-32F5C33D5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Prezydenci</vt:lpstr>
      <vt:lpstr>Sejm</vt:lpstr>
      <vt:lpstr>Senat</vt:lpstr>
      <vt:lpstr>Europarlament</vt:lpstr>
      <vt:lpstr>Wybory</vt:lpstr>
      <vt:lpstr>Poglądy w Sejmie</vt:lpstr>
      <vt:lpstr>Senatorzy</vt:lpstr>
      <vt:lpstr>Poparcie Europarlament</vt:lpstr>
      <vt:lpstr>Wykształcenie Prezydent</vt:lpstr>
      <vt:lpstr>Poglądy</vt:lpstr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Okroj</dc:creator>
  <cp:lastModifiedBy>Rafał Okroj</cp:lastModifiedBy>
  <cp:lastPrinted>2025-06-19T10:51:18Z</cp:lastPrinted>
  <dcterms:created xsi:type="dcterms:W3CDTF">2025-06-16T13:32:51Z</dcterms:created>
  <dcterms:modified xsi:type="dcterms:W3CDTF">2025-06-19T10:53:19Z</dcterms:modified>
</cp:coreProperties>
</file>