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Harsha\Desktop\Excel\Project\"/>
    </mc:Choice>
  </mc:AlternateContent>
  <xr:revisionPtr revIDLastSave="0" documentId="13_ncr:1_{8F983ACC-77E0-48A5-A105-953D03814218}" xr6:coauthVersionLast="47" xr6:coauthVersionMax="47" xr10:uidLastSave="{00000000-0000-0000-0000-000000000000}"/>
  <bookViews>
    <workbookView xWindow="-108" yWindow="-108" windowWidth="23256" windowHeight="12456" activeTab="2" xr2:uid="{0CC1DB0D-6D14-4B4A-AC53-0B4A8DD05B67}"/>
  </bookViews>
  <sheets>
    <sheet name="Data" sheetId="1" r:id="rId1"/>
    <sheet name="Pivot_Table" sheetId="3" r:id="rId2"/>
    <sheet name="DashBoard" sheetId="2" r:id="rId3"/>
  </sheets>
  <definedNames>
    <definedName name="Average_of_Net_Revenue_Percent">Pivot_Table!$A$8</definedName>
    <definedName name="Net_Revenue">Pivot_Table!$A$4</definedName>
    <definedName name="Slicer_Business_Icon">#N/A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15" i="3" l="1"/>
  <c r="W15" i="3"/>
  <c r="W7" i="3"/>
  <c r="W8" i="3"/>
  <c r="W9" i="3"/>
  <c r="W10" i="3"/>
  <c r="W11" i="3"/>
  <c r="W12" i="3"/>
  <c r="V10" i="3"/>
  <c r="V11" i="3"/>
  <c r="V12" i="3"/>
  <c r="V13" i="3"/>
  <c r="V14" i="3"/>
  <c r="V4" i="3"/>
  <c r="V5" i="3"/>
  <c r="V6" i="3"/>
  <c r="V7" i="3"/>
  <c r="V8" i="3"/>
  <c r="W5" i="3"/>
  <c r="W6" i="3"/>
  <c r="W13" i="3"/>
  <c r="W14" i="3"/>
  <c r="W16" i="3"/>
  <c r="W4" i="3"/>
  <c r="V9" i="3"/>
  <c r="Q4" i="3"/>
  <c r="Q5" i="3"/>
  <c r="Q6" i="3"/>
  <c r="Q7" i="3"/>
  <c r="Q8" i="3"/>
  <c r="P5" i="3"/>
  <c r="P6" i="3"/>
  <c r="P7" i="3"/>
  <c r="P8" i="3"/>
  <c r="P4" i="3"/>
</calcChain>
</file>

<file path=xl/sharedStrings.xml><?xml version="1.0" encoding="utf-8"?>
<sst xmlns="http://schemas.openxmlformats.org/spreadsheetml/2006/main" count="207" uniqueCount="71">
  <si>
    <t>Month</t>
  </si>
  <si>
    <t>Business</t>
  </si>
  <si>
    <t>Business Icon</t>
  </si>
  <si>
    <t>Expenses</t>
  </si>
  <si>
    <t>Income</t>
  </si>
  <si>
    <t>CAPEX</t>
  </si>
  <si>
    <t>OPEX</t>
  </si>
  <si>
    <t>Employee Costs</t>
  </si>
  <si>
    <t>Office Supply</t>
  </si>
  <si>
    <t>Utilities</t>
  </si>
  <si>
    <t>Advertising</t>
  </si>
  <si>
    <t>Equipment</t>
  </si>
  <si>
    <t>Profits</t>
  </si>
  <si>
    <t>Debts</t>
  </si>
  <si>
    <t>Tax</t>
  </si>
  <si>
    <t>Net Revenue</t>
  </si>
  <si>
    <t>Net Revenue %</t>
  </si>
  <si>
    <t>Jan</t>
  </si>
  <si>
    <t>Headquarter</t>
  </si>
  <si>
    <t>🏢</t>
  </si>
  <si>
    <t>Feb</t>
  </si>
  <si>
    <t>Mar</t>
  </si>
  <si>
    <t>Apr</t>
  </si>
  <si>
    <t>May</t>
  </si>
  <si>
    <t>Jun</t>
  </si>
  <si>
    <t>Jul</t>
  </si>
  <si>
    <t>Aug</t>
  </si>
  <si>
    <t>Sep</t>
  </si>
  <si>
    <t>Oct</t>
  </si>
  <si>
    <t>Nov</t>
  </si>
  <si>
    <t>Dec</t>
  </si>
  <si>
    <t>Branches</t>
  </si>
  <si>
    <t>🏬</t>
  </si>
  <si>
    <t>Web Store</t>
  </si>
  <si>
    <t>🛒</t>
  </si>
  <si>
    <t>Title</t>
  </si>
  <si>
    <t>Details</t>
  </si>
  <si>
    <t>Website</t>
  </si>
  <si>
    <t>HQ Location</t>
  </si>
  <si>
    <t>Number of Employees</t>
  </si>
  <si>
    <t>Working Hours</t>
  </si>
  <si>
    <t>Chief Executive Officer</t>
  </si>
  <si>
    <t>Office Location</t>
  </si>
  <si>
    <t>Web Dev. Director</t>
  </si>
  <si>
    <t>Number of Branches</t>
  </si>
  <si>
    <t>www.global-hub.in</t>
  </si>
  <si>
    <t>Connaught Place, New Delhi, India</t>
  </si>
  <si>
    <t>6 Male, 7 Female</t>
  </si>
  <si>
    <t>09:30 am - 6:00 pm</t>
  </si>
  <si>
    <t>Rohan S. Mehta</t>
  </si>
  <si>
    <t>Electronic City, Bengaluru, India</t>
  </si>
  <si>
    <t>10 Male, 4 Female</t>
  </si>
  <si>
    <t>24/7 Service Available</t>
  </si>
  <si>
    <t>Priya K. Sharma</t>
  </si>
  <si>
    <t>www.global-hub.shop</t>
  </si>
  <si>
    <t>50 Branches</t>
  </si>
  <si>
    <t>80 Male, 35 Female</t>
  </si>
  <si>
    <t>08:00 am - 10:00 pm</t>
  </si>
  <si>
    <t>Aniket R. Verma</t>
  </si>
  <si>
    <t>Last Update</t>
  </si>
  <si>
    <t>Sum of Net Revenue</t>
  </si>
  <si>
    <t>Average of Net Revenue %</t>
  </si>
  <si>
    <t>Sum of Debts</t>
  </si>
  <si>
    <t>Sum of Tax</t>
  </si>
  <si>
    <t>Row Labels</t>
  </si>
  <si>
    <t>Grand Total</t>
  </si>
  <si>
    <t xml:space="preserve">Title </t>
  </si>
  <si>
    <t>Sum of Profits</t>
  </si>
  <si>
    <t>Indicator Value</t>
  </si>
  <si>
    <t>Indicator Shape</t>
  </si>
  <si>
    <t>Wednesday, Feb 14,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</si>
</sst>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quot;₹&quot;\ * #,##0_ ;_ &quot;₹&quot;\ * \-#,##0_ ;_ &quot;₹&quot;\ * &quot;-&quot;_ ;_ @_ "/>
    <numFmt numFmtId="43" formatCode="_ * #,##0.00_ ;_ * \-#,##0.00_ ;_ * &quot;-&quot;??_ ;_ @_ "/>
    <numFmt numFmtId="164" formatCode="_-[$$-409]* #,##0_ ;_-[$$-409]* \-#,##0\ ;_-[$$-409]* &quot;-&quot;??_ ;_-@_ "/>
    <numFmt numFmtId="165" formatCode="#,##0,\K"/>
  </numFmts>
  <fonts count="6"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0"/>
      <name val="Calibri"/>
      <family val="2"/>
      <scheme val="minor"/>
    </font>
    <font>
      <sz val="11"/>
      <color theme="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CC00FF"/>
        <bgColor indexed="64"/>
      </patternFill>
    </fill>
    <fill>
      <patternFill patternType="solid">
        <fgColor theme="1"/>
        <bgColor indexed="64"/>
      </patternFill>
    </fill>
    <fill>
      <patternFill patternType="solid">
        <fgColor rgb="FF418E8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theme="4" tint="0.39997558519241921"/>
      </bottom>
      <diagonal/>
    </border>
    <border>
      <left/>
      <right style="thin">
        <color indexed="64"/>
      </right>
      <top/>
      <bottom/>
      <diagonal/>
    </border>
  </borders>
  <cellStyleXfs count="3">
    <xf numFmtId="0" fontId="0" fillId="0" borderId="0"/>
    <xf numFmtId="0" fontId="3" fillId="0" borderId="0" applyNumberFormat="0" applyFill="0" applyBorder="0" applyAlignment="0" applyProtection="0"/>
    <xf numFmtId="43" fontId="5" fillId="0" borderId="0" applyFont="0" applyFill="0" applyBorder="0" applyAlignment="0" applyProtection="0"/>
  </cellStyleXfs>
  <cellXfs count="20">
    <xf numFmtId="0" fontId="0" fillId="0" borderId="0" xfId="0"/>
    <xf numFmtId="9" fontId="0" fillId="0" borderId="0" xfId="0" applyNumberFormat="1"/>
    <xf numFmtId="0" fontId="0" fillId="0" borderId="0" xfId="0" applyAlignment="1">
      <alignment vertical="center"/>
    </xf>
    <xf numFmtId="0" fontId="1" fillId="3" borderId="0" xfId="0" applyFont="1" applyFill="1" applyAlignment="1">
      <alignment horizontal="center" vertical="center"/>
    </xf>
    <xf numFmtId="0" fontId="0" fillId="0" borderId="1" xfId="0" applyBorder="1" applyAlignment="1">
      <alignment vertical="center"/>
    </xf>
    <xf numFmtId="0" fontId="3" fillId="0" borderId="1" xfId="1" applyBorder="1" applyAlignment="1">
      <alignment vertical="center"/>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4" borderId="0" xfId="0" applyFill="1"/>
    <xf numFmtId="0" fontId="2" fillId="5" borderId="0" xfId="0" applyFont="1" applyFill="1"/>
    <xf numFmtId="164" fontId="0" fillId="0" borderId="0" xfId="0" applyNumberFormat="1"/>
    <xf numFmtId="0" fontId="0" fillId="0" borderId="2" xfId="0" applyBorder="1"/>
    <xf numFmtId="0" fontId="0" fillId="0" borderId="0" xfId="0" pivotButton="1"/>
    <xf numFmtId="0" fontId="0" fillId="0" borderId="0" xfId="0" applyAlignment="1">
      <alignment horizontal="left"/>
    </xf>
    <xf numFmtId="0" fontId="4" fillId="5" borderId="3" xfId="0" applyFont="1" applyFill="1" applyBorder="1"/>
    <xf numFmtId="0" fontId="0" fillId="0" borderId="0" xfId="0" applyAlignment="1">
      <alignment horizontal="center" vertical="center"/>
    </xf>
    <xf numFmtId="42" fontId="0" fillId="0" borderId="0" xfId="2" applyNumberFormat="1" applyFont="1"/>
    <xf numFmtId="165" fontId="0" fillId="0" borderId="0" xfId="2" applyNumberFormat="1" applyFont="1"/>
    <xf numFmtId="0" fontId="0" fillId="0" borderId="4" xfId="0" applyBorder="1"/>
  </cellXfs>
  <cellStyles count="3">
    <cellStyle name="Comma" xfId="2" builtinId="3"/>
    <cellStyle name="Hyperlink" xfId="1" builtinId="8"/>
    <cellStyle name="Normal" xfId="0" builtinId="0"/>
  </cellStyles>
  <dxfs count="20">
    <dxf>
      <numFmt numFmtId="164" formatCode="_-[$$-409]* #,##0_ ;_-[$$-409]* \-#,##0\ ;_-[$$-409]* &quot;-&quot;??_ ;_-@_ "/>
    </dxf>
    <dxf>
      <font>
        <color theme="0"/>
      </font>
    </dxf>
    <dxf>
      <fill>
        <patternFill patternType="solid">
          <bgColor rgb="FF418E84"/>
        </patternFill>
      </fill>
    </dxf>
    <dxf>
      <numFmt numFmtId="13" formatCode="0%"/>
    </dxf>
    <dxf>
      <font>
        <color theme="0"/>
      </font>
    </dxf>
    <dxf>
      <fill>
        <patternFill patternType="solid">
          <bgColor rgb="FF418E84"/>
        </patternFill>
      </fill>
    </dxf>
    <dxf>
      <numFmt numFmtId="164" formatCode="_-[$$-409]* #,##0_ ;_-[$$-409]* \-#,##0\ ;_-[$$-409]* &quot;-&quot;??_ ;_-@_ "/>
    </dxf>
    <dxf>
      <font>
        <color theme="0"/>
      </font>
    </dxf>
    <dxf>
      <fill>
        <patternFill patternType="solid">
          <bgColor rgb="FF418E84"/>
        </patternFill>
      </fill>
    </dxf>
    <dxf>
      <numFmt numFmtId="164" formatCode="_-[$$-409]* #,##0_ ;_-[$$-409]* \-#,##0\ ;_-[$$-409]* &quot;-&quot;??_ ;_-@_ "/>
    </dxf>
    <dxf>
      <numFmt numFmtId="164" formatCode="_-[$$-409]* #,##0_ ;_-[$$-409]* \-#,##0\ ;_-[$$-409]* &quot;-&quot;??_ ;_-@_ "/>
    </dxf>
    <dxf>
      <font>
        <color theme="0"/>
      </font>
    </dxf>
    <dxf>
      <fill>
        <patternFill patternType="solid">
          <bgColor rgb="FF418E84"/>
        </patternFill>
      </fill>
    </dxf>
    <dxf>
      <numFmt numFmtId="164" formatCode="_-[$$-409]* #,##0_ ;_-[$$-409]* \-#,##0\ ;_-[$$-409]* &quot;-&quot;??_ ;_-@_ "/>
    </dxf>
    <dxf>
      <font>
        <color theme="0"/>
      </font>
    </dxf>
    <dxf>
      <fill>
        <patternFill patternType="solid">
          <bgColor rgb="FF418E84"/>
        </patternFill>
      </fill>
    </dxf>
    <dxf>
      <font>
        <b/>
        <i val="0"/>
        <sz val="48"/>
      </font>
      <fill>
        <patternFill>
          <bgColor rgb="FF171720"/>
        </patternFill>
      </fill>
      <border diagonalUp="0" diagonalDown="0">
        <left/>
        <right/>
        <top/>
        <bottom/>
        <vertical/>
        <horizontal/>
      </border>
    </dxf>
    <dxf>
      <fill>
        <patternFill>
          <bgColor rgb="FF171720"/>
        </patternFill>
      </fill>
    </dxf>
    <dxf>
      <fill>
        <gradientFill degree="90">
          <stop position="0">
            <color rgb="FF171720"/>
          </stop>
          <stop position="1">
            <color rgb="FF171720"/>
          </stop>
        </gradientFill>
      </fill>
      <border diagonalUp="0" diagonalDown="0">
        <left/>
        <right/>
        <top/>
        <bottom/>
        <vertical/>
        <horizontal/>
      </border>
    </dxf>
    <dxf>
      <fill>
        <patternFill patternType="none">
          <bgColor auto="1"/>
        </patternFill>
      </fill>
      <border diagonalUp="0" diagonalDown="0">
        <left/>
        <right/>
        <top/>
        <bottom/>
        <vertical/>
        <horizontal/>
      </border>
    </dxf>
  </dxfs>
  <tableStyles count="2" defaultTableStyle="TableStyleMedium2" defaultPivotStyle="PivotStyleLight16">
    <tableStyle name="Slicer Style 1" pivot="0" table="0" count="5" xr9:uid="{C7B0D82B-C640-45E5-BC53-655F0763A168}">
      <tableStyleElement type="wholeTable" dxfId="19"/>
      <tableStyleElement type="headerRow" dxfId="18"/>
    </tableStyle>
    <tableStyle name="Slicer Style 2" pivot="0" table="0" count="6" xr9:uid="{F9A8997C-1FB5-4E12-84E3-AE50078BC5DB}">
      <tableStyleElement type="wholeTable" dxfId="17"/>
      <tableStyleElement type="headerRow" dxfId="16"/>
    </tableStyle>
  </tableStyles>
  <colors>
    <mruColors>
      <color rgb="FF07514A"/>
      <color rgb="FF05877C"/>
      <color rgb="FF149E90"/>
      <color rgb="FF0E9A8D"/>
      <color rgb="FF0B7F74"/>
      <color rgb="FFB480D9"/>
      <color rgb="FF171720"/>
      <color rgb="FF6900B3"/>
      <color rgb="FFBD4FC0"/>
      <color rgb="FF100F15"/>
    </mruColors>
  </colors>
  <extLst>
    <ext xmlns:x14="http://schemas.microsoft.com/office/spreadsheetml/2009/9/main" uri="{46F421CA-312F-682f-3DD2-61675219B42D}">
      <x14:dxfs count="7">
        <dxf>
          <font>
            <b/>
            <i val="0"/>
            <sz val="16"/>
          </font>
          <fill>
            <gradientFill degree="270">
              <stop position="0">
                <color theme="4" tint="0.40000610370189521"/>
              </stop>
              <stop position="1">
                <color theme="4"/>
              </stop>
            </gradientFill>
          </fill>
          <border diagonalUp="0" diagonalDown="0">
            <left/>
            <right/>
            <top/>
            <bottom/>
            <vertical/>
            <horizontal/>
          </border>
        </dxf>
        <dxf>
          <fill>
            <gradientFill degree="270">
              <stop position="0">
                <color theme="0" tint="-0.25098422193060094"/>
              </stop>
              <stop position="1">
                <color theme="5" tint="0.40000610370189521"/>
              </stop>
            </gradientFill>
          </fill>
        </dxf>
        <dxf>
          <font>
            <sz val="16"/>
          </font>
          <fill>
            <gradientFill degree="270">
              <stop position="0">
                <color rgb="FF7030A0"/>
              </stop>
              <stop position="1">
                <color theme="4"/>
              </stop>
            </gradientFill>
          </fill>
          <border diagonalUp="0" diagonalDown="0">
            <left/>
            <right/>
            <top/>
            <bottom/>
            <vertical/>
            <horizontal/>
          </border>
        </dxf>
        <dxf>
          <font>
            <b/>
            <i val="0"/>
            <sz val="14"/>
          </font>
          <fill>
            <gradientFill degree="270">
              <stop position="0">
                <color theme="8" tint="0.59999389629810485"/>
              </stop>
              <stop position="1">
                <color theme="0" tint="-0.1490218817712943"/>
              </stop>
            </gradientFill>
          </fill>
          <border diagonalUp="0" diagonalDown="0">
            <left/>
            <right/>
            <top/>
            <bottom/>
            <vertical/>
            <horizontal/>
          </border>
        </dxf>
        <dxf>
          <font>
            <b/>
            <i val="0"/>
            <sz val="48"/>
          </font>
          <fill>
            <patternFill>
              <bgColor rgb="FF171720"/>
            </patternFill>
          </fill>
          <border diagonalUp="0" diagonalDown="0">
            <left/>
            <right/>
            <top/>
            <bottom/>
            <vertical/>
            <horizontal/>
          </border>
        </dxf>
        <dxf>
          <font>
            <b/>
            <i val="0"/>
            <sz val="48"/>
          </font>
          <fill>
            <patternFill patternType="solid">
              <bgColor rgb="FF171720"/>
            </patternFill>
          </fill>
          <border diagonalUp="0" diagonalDown="0">
            <left/>
            <right/>
            <top/>
            <bottom/>
            <vertical/>
            <horizontal/>
          </border>
        </dxf>
        <dxf>
          <font>
            <b/>
            <i val="0"/>
            <sz val="36"/>
          </font>
          <fill>
            <patternFill>
              <bgColor rgb="FF171720"/>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selectedItemWithData" dxfId="5"/>
            <x14:slicerStyleElement type="hoveredSelectedItemWithData" dxfId="4"/>
          </x14:slicerStyleElements>
        </x14:slicerStyle>
        <x14:slicerStyle name="Slicer Style 2">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[Animated Excel Project.xlsx]Pivot_Table!PivotTable6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921568627450983E-2"/>
          <c:y val="9.2850510677808723E-2"/>
          <c:w val="0.89215686274509809"/>
          <c:h val="0.79572887650882085"/>
        </c:manualLayout>
      </c:layout>
      <c:barChart>
        <c:barDir val="col"/>
        <c:grouping val="clustered"/>
        <c:varyColors val="0"/>
        <c:ser>
          <c:idx val="0"/>
          <c:order val="0"/>
          <c:tx>
            <c:strRef>
              <c:f>Pivot_Table!$H$3</c:f>
              <c:strCache>
                <c:ptCount val="1"/>
                <c:pt idx="0">
                  <c:v>Total</c:v>
                </c:pt>
              </c:strCache>
            </c:strRef>
          </c:tx>
          <c:spPr>
            <a:solidFill>
              <a:schemeClr val="accent1"/>
            </a:solidFill>
            <a:ln>
              <a:noFill/>
            </a:ln>
            <a:effectLst/>
          </c:spPr>
          <c:invertIfNegative val="0"/>
          <c:cat>
            <c:strRef>
              <c:f>Pivot_Table!$G$4:$G$16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Pivot_Table!$H$4:$H$16</c:f>
              <c:numCache>
                <c:formatCode>_-[$$-409]* #,##0_ ;_-[$$-409]* \-#,##0\ ;_-[$$-409]* "-"??_ ;_-@_ </c:formatCode>
                <c:ptCount val="12"/>
                <c:pt idx="0">
                  <c:v>113022</c:v>
                </c:pt>
                <c:pt idx="1">
                  <c:v>205194</c:v>
                </c:pt>
                <c:pt idx="2">
                  <c:v>104951</c:v>
                </c:pt>
                <c:pt idx="3">
                  <c:v>131505</c:v>
                </c:pt>
                <c:pt idx="4">
                  <c:v>235615</c:v>
                </c:pt>
                <c:pt idx="5">
                  <c:v>187861</c:v>
                </c:pt>
                <c:pt idx="6">
                  <c:v>128695</c:v>
                </c:pt>
                <c:pt idx="7">
                  <c:v>161550</c:v>
                </c:pt>
                <c:pt idx="8">
                  <c:v>163348</c:v>
                </c:pt>
                <c:pt idx="9">
                  <c:v>75146</c:v>
                </c:pt>
                <c:pt idx="10">
                  <c:v>155905</c:v>
                </c:pt>
                <c:pt idx="11">
                  <c:v>98769</c:v>
                </c:pt>
              </c:numCache>
            </c:numRef>
          </c:val>
          <c:extLst>
            <c:ext xmlns:c16="http://schemas.microsoft.com/office/drawing/2014/chart" uri="{C3380CC4-5D6E-409C-BE32-E72D297353CC}">
              <c16:uniqueId val="{00000002-94E1-4029-A815-468A56CD2438}"/>
            </c:ext>
          </c:extLst>
        </c:ser>
        <c:dLbls>
          <c:showLegendKey val="0"/>
          <c:showVal val="0"/>
          <c:showCatName val="0"/>
          <c:showSerName val="0"/>
          <c:showPercent val="0"/>
          <c:showBubbleSize val="0"/>
        </c:dLbls>
        <c:gapWidth val="219"/>
        <c:overlap val="-27"/>
        <c:axId val="1173917600"/>
        <c:axId val="1173917120"/>
      </c:barChart>
      <c:catAx>
        <c:axId val="1173917600"/>
        <c:scaling>
          <c:orientation val="minMax"/>
        </c:scaling>
        <c:delete val="1"/>
        <c:axPos val="b"/>
        <c:numFmt formatCode="General" sourceLinked="1"/>
        <c:majorTickMark val="none"/>
        <c:minorTickMark val="none"/>
        <c:tickLblPos val="nextTo"/>
        <c:crossAx val="1173917120"/>
        <c:crosses val="autoZero"/>
        <c:auto val="1"/>
        <c:lblAlgn val="ctr"/>
        <c:lblOffset val="100"/>
        <c:noMultiLvlLbl val="0"/>
      </c:catAx>
      <c:valAx>
        <c:axId val="1173917120"/>
        <c:scaling>
          <c:orientation val="minMax"/>
        </c:scaling>
        <c:delete val="1"/>
        <c:axPos val="l"/>
        <c:numFmt formatCode="_-[$$-409]* #,##0_ ;_-[$$-409]* \-#,##0\ ;_-[$$-409]* &quot;-&quot;??_ ;_-@_ " sourceLinked="1"/>
        <c:majorTickMark val="none"/>
        <c:minorTickMark val="none"/>
        <c:tickLblPos val="nextTo"/>
        <c:crossAx val="1173917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[Animated Excel Project.xlsx]Pivot_Table!PivotTable11</c:name>
    <c:fmtId val="2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Pivot_Table!$U$3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Pivot_Table!$T$4:$T$16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Pivot_Table!$U$4:$U$16</c:f>
              <c:numCache>
                <c:formatCode>_-[$$-409]* #,##0_ ;_-[$$-409]* \-#,##0\ ;_-[$$-409]* "-"??_ ;_-@_ </c:formatCode>
                <c:ptCount val="12"/>
                <c:pt idx="0">
                  <c:v>292888</c:v>
                </c:pt>
                <c:pt idx="1">
                  <c:v>500941</c:v>
                </c:pt>
                <c:pt idx="2">
                  <c:v>431102</c:v>
                </c:pt>
                <c:pt idx="3">
                  <c:v>470837</c:v>
                </c:pt>
                <c:pt idx="4">
                  <c:v>584865</c:v>
                </c:pt>
                <c:pt idx="5">
                  <c:v>630144</c:v>
                </c:pt>
                <c:pt idx="6">
                  <c:v>496583</c:v>
                </c:pt>
                <c:pt idx="7">
                  <c:v>504878</c:v>
                </c:pt>
                <c:pt idx="8">
                  <c:v>560031</c:v>
                </c:pt>
                <c:pt idx="9">
                  <c:v>469161</c:v>
                </c:pt>
                <c:pt idx="10">
                  <c:v>430048</c:v>
                </c:pt>
                <c:pt idx="11">
                  <c:v>440746</c:v>
                </c:pt>
              </c:numCache>
            </c:numRef>
          </c:val>
          <c:smooth val="0"/>
          <c:extLst>
            <c:ext xmlns:c16="http://schemas.microsoft.com/office/drawing/2014/chart" uri="{C3380CC4-5D6E-409C-BE32-E72D297353CC}">
              <c16:uniqueId val="{00000000-95D0-4FEA-BDBD-75221C82AC8C}"/>
            </c:ext>
          </c:extLst>
        </c:ser>
        <c:dLbls>
          <c:showLegendKey val="0"/>
          <c:showVal val="0"/>
          <c:showCatName val="0"/>
          <c:showSerName val="0"/>
          <c:showPercent val="0"/>
          <c:showBubbleSize val="0"/>
        </c:dLbls>
        <c:marker val="1"/>
        <c:smooth val="0"/>
        <c:axId val="749472208"/>
        <c:axId val="749470768"/>
      </c:lineChart>
      <c:catAx>
        <c:axId val="74947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470768"/>
        <c:crosses val="autoZero"/>
        <c:auto val="1"/>
        <c:lblAlgn val="ctr"/>
        <c:lblOffset val="100"/>
        <c:noMultiLvlLbl val="0"/>
      </c:catAx>
      <c:valAx>
        <c:axId val="749470768"/>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47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[Animated Excel Project.xlsx]Pivot_Table!PivotTable6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alpha val="4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1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1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75000"/>
              <a:alpha val="4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1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Pivot_Table!$H$3</c:f>
              <c:strCache>
                <c:ptCount val="1"/>
                <c:pt idx="0">
                  <c:v>Total</c:v>
                </c:pt>
              </c:strCache>
            </c:strRef>
          </c:tx>
          <c:spPr>
            <a:solidFill>
              <a:schemeClr val="bg1">
                <a:lumMod val="75000"/>
                <a:alpha val="4000"/>
              </a:schemeClr>
            </a:solidFill>
            <a:ln>
              <a:noFill/>
            </a:ln>
            <a:effectLst/>
          </c:spPr>
          <c:invertIfNegative val="0"/>
          <c:trendline>
            <c:spPr>
              <a:ln w="19050" cap="rnd">
                <a:solidFill>
                  <a:schemeClr val="accent2">
                    <a:lumMod val="75000"/>
                  </a:schemeClr>
                </a:solidFill>
                <a:prstDash val="sysDash"/>
              </a:ln>
              <a:effectLst/>
            </c:spPr>
            <c:trendlineType val="movingAvg"/>
            <c:period val="2"/>
            <c:dispRSqr val="0"/>
            <c:dispEq val="0"/>
          </c:trendline>
          <c:cat>
            <c:strRef>
              <c:f>Pivot_Table!$G$4:$G$16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Pivot_Table!$H$4:$H$16</c:f>
              <c:numCache>
                <c:formatCode>_-[$$-409]* #,##0_ ;_-[$$-409]* \-#,##0\ ;_-[$$-409]* "-"??_ ;_-@_ </c:formatCode>
                <c:ptCount val="12"/>
                <c:pt idx="0">
                  <c:v>113022</c:v>
                </c:pt>
                <c:pt idx="1">
                  <c:v>205194</c:v>
                </c:pt>
                <c:pt idx="2">
                  <c:v>104951</c:v>
                </c:pt>
                <c:pt idx="3">
                  <c:v>131505</c:v>
                </c:pt>
                <c:pt idx="4">
                  <c:v>235615</c:v>
                </c:pt>
                <c:pt idx="5">
                  <c:v>187861</c:v>
                </c:pt>
                <c:pt idx="6">
                  <c:v>128695</c:v>
                </c:pt>
                <c:pt idx="7">
                  <c:v>161550</c:v>
                </c:pt>
                <c:pt idx="8">
                  <c:v>163348</c:v>
                </c:pt>
                <c:pt idx="9">
                  <c:v>75146</c:v>
                </c:pt>
                <c:pt idx="10">
                  <c:v>155905</c:v>
                </c:pt>
                <c:pt idx="11">
                  <c:v>98769</c:v>
                </c:pt>
              </c:numCache>
            </c:numRef>
          </c:val>
          <c:extLst>
            <c:ext xmlns:c16="http://schemas.microsoft.com/office/drawing/2014/chart" uri="{C3380CC4-5D6E-409C-BE32-E72D297353CC}">
              <c16:uniqueId val="{00000002-55D9-4040-A45A-3D315C8933B1}"/>
            </c:ext>
          </c:extLst>
        </c:ser>
        <c:dLbls>
          <c:showLegendKey val="0"/>
          <c:showVal val="0"/>
          <c:showCatName val="0"/>
          <c:showSerName val="0"/>
          <c:showPercent val="0"/>
          <c:showBubbleSize val="0"/>
        </c:dLbls>
        <c:gapWidth val="10"/>
        <c:overlap val="100"/>
        <c:axId val="1173917600"/>
        <c:axId val="1173917120"/>
      </c:barChart>
      <c:catAx>
        <c:axId val="1173917600"/>
        <c:scaling>
          <c:orientation val="minMax"/>
        </c:scaling>
        <c:delete val="1"/>
        <c:axPos val="b"/>
        <c:numFmt formatCode="General" sourceLinked="1"/>
        <c:majorTickMark val="none"/>
        <c:minorTickMark val="none"/>
        <c:tickLblPos val="nextTo"/>
        <c:crossAx val="1173917120"/>
        <c:crosses val="autoZero"/>
        <c:auto val="1"/>
        <c:lblAlgn val="ctr"/>
        <c:lblOffset val="100"/>
        <c:noMultiLvlLbl val="0"/>
      </c:catAx>
      <c:valAx>
        <c:axId val="1173917120"/>
        <c:scaling>
          <c:orientation val="minMax"/>
        </c:scaling>
        <c:delete val="1"/>
        <c:axPos val="l"/>
        <c:numFmt formatCode="_-[$$-409]* #,##0_ ;_-[$$-409]* \-#,##0\ ;_-[$$-409]* &quot;-&quot;??_ ;_-@_ " sourceLinked="1"/>
        <c:majorTickMark val="none"/>
        <c:minorTickMark val="none"/>
        <c:tickLblPos val="nextTo"/>
        <c:crossAx val="1173917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alpha val="1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[Animated Excel Project.xlsx]Pivot_Table!PivotTable11</c:name>
    <c:fmtId val="30"/>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rnd">
            <a:solidFill>
              <a:schemeClr val="bg1"/>
            </a:solidFill>
            <a:round/>
          </a:ln>
          <a:effectLst/>
        </c:spPr>
        <c:marker>
          <c:symbol val="circle"/>
          <c:size val="9"/>
          <c:spPr>
            <a:solidFill>
              <a:srgbClr val="6900B3"/>
            </a:solidFill>
            <a:ln w="25400">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Pivot_Table!$U$3</c:f>
              <c:strCache>
                <c:ptCount val="1"/>
                <c:pt idx="0">
                  <c:v>Total</c:v>
                </c:pt>
              </c:strCache>
            </c:strRef>
          </c:tx>
          <c:spPr>
            <a:ln w="12700" cap="rnd">
              <a:solidFill>
                <a:schemeClr val="bg1"/>
              </a:solidFill>
              <a:round/>
            </a:ln>
            <a:effectLst/>
          </c:spPr>
          <c:marker>
            <c:symbol val="circle"/>
            <c:size val="9"/>
            <c:spPr>
              <a:solidFill>
                <a:srgbClr val="6900B3"/>
              </a:solidFill>
              <a:ln w="25400">
                <a:solidFill>
                  <a:schemeClr val="bg1"/>
                </a:solidFill>
              </a:ln>
              <a:effectLst/>
            </c:spPr>
          </c:marker>
          <c:cat>
            <c:strRef>
              <c:f>Pivot_Table!$T$4:$T$16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Pivot_Table!$U$4:$U$16</c:f>
              <c:numCache>
                <c:formatCode>_-[$$-409]* #,##0_ ;_-[$$-409]* \-#,##0\ ;_-[$$-409]* "-"??_ ;_-@_ </c:formatCode>
                <c:ptCount val="12"/>
                <c:pt idx="0">
                  <c:v>292888</c:v>
                </c:pt>
                <c:pt idx="1">
                  <c:v>500941</c:v>
                </c:pt>
                <c:pt idx="2">
                  <c:v>431102</c:v>
                </c:pt>
                <c:pt idx="3">
                  <c:v>470837</c:v>
                </c:pt>
                <c:pt idx="4">
                  <c:v>584865</c:v>
                </c:pt>
                <c:pt idx="5">
                  <c:v>630144</c:v>
                </c:pt>
                <c:pt idx="6">
                  <c:v>496583</c:v>
                </c:pt>
                <c:pt idx="7">
                  <c:v>504878</c:v>
                </c:pt>
                <c:pt idx="8">
                  <c:v>560031</c:v>
                </c:pt>
                <c:pt idx="9">
                  <c:v>469161</c:v>
                </c:pt>
                <c:pt idx="10">
                  <c:v>430048</c:v>
                </c:pt>
                <c:pt idx="11">
                  <c:v>440746</c:v>
                </c:pt>
              </c:numCache>
            </c:numRef>
          </c:val>
          <c:smooth val="0"/>
          <c:extLst>
            <c:ext xmlns:c16="http://schemas.microsoft.com/office/drawing/2014/chart" uri="{C3380CC4-5D6E-409C-BE32-E72D297353CC}">
              <c16:uniqueId val="{00000000-FBCD-40FE-84CC-76FBE2DCE606}"/>
            </c:ext>
          </c:extLst>
        </c:ser>
        <c:dLbls>
          <c:showLegendKey val="0"/>
          <c:showVal val="0"/>
          <c:showCatName val="0"/>
          <c:showSerName val="0"/>
          <c:showPercent val="0"/>
          <c:showBubbleSize val="0"/>
        </c:dLbls>
        <c:marker val="1"/>
        <c:smooth val="0"/>
        <c:axId val="749472208"/>
        <c:axId val="749470768"/>
      </c:lineChart>
      <c:catAx>
        <c:axId val="749472208"/>
        <c:scaling>
          <c:orientation val="minMax"/>
        </c:scaling>
        <c:delete val="0"/>
        <c:axPos val="b"/>
        <c:numFmt formatCode="General" sourceLinked="1"/>
        <c:majorTickMark val="out"/>
        <c:minorTickMark val="none"/>
        <c:tickLblPos val="nextTo"/>
        <c:spPr>
          <a:noFill/>
          <a:ln w="9525" cap="flat" cmpd="sng" algn="ctr">
            <a:solidFill>
              <a:schemeClr val="tx1">
                <a:lumMod val="75000"/>
                <a:lumOff val="25000"/>
                <a:alpha val="1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470768"/>
        <c:crosses val="autoZero"/>
        <c:auto val="1"/>
        <c:lblAlgn val="ctr"/>
        <c:lblOffset val="100"/>
        <c:noMultiLvlLbl val="0"/>
      </c:catAx>
      <c:valAx>
        <c:axId val="749470768"/>
        <c:scaling>
          <c:orientation val="minMax"/>
        </c:scaling>
        <c:delete val="0"/>
        <c:axPos val="l"/>
        <c:majorGridlines>
          <c:spPr>
            <a:ln w="9525" cap="flat" cmpd="sng" algn="ctr">
              <a:solidFill>
                <a:schemeClr val="tx1">
                  <a:lumMod val="75000"/>
                  <a:lumOff val="25000"/>
                  <a:alpha val="7000"/>
                </a:schemeClr>
              </a:solidFill>
              <a:round/>
            </a:ln>
            <a:effectLst/>
          </c:spPr>
        </c:majorGridlines>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472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chart" Target="../charts/chart3.xml"/><Relationship Id="rId7" Type="http://schemas.openxmlformats.org/officeDocument/2006/relationships/image" Target="../media/image4.svg"/><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image" Target="../media/image3.png"/><Relationship Id="rId5" Type="http://schemas.openxmlformats.org/officeDocument/2006/relationships/hyperlink" Target="https://pixabay.com/en/superhero-super-hero-hero-figure-304712/"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53340</xdr:colOff>
      <xdr:row>16</xdr:row>
      <xdr:rowOff>114300</xdr:rowOff>
    </xdr:from>
    <xdr:to>
      <xdr:col>8</xdr:col>
      <xdr:colOff>464820</xdr:colOff>
      <xdr:row>24</xdr:row>
      <xdr:rowOff>19050</xdr:rowOff>
    </xdr:to>
    <xdr:graphicFrame macro="">
      <xdr:nvGraphicFramePr>
        <xdr:cNvPr id="2" name="Chart 1">
          <a:extLst>
            <a:ext uri="{FF2B5EF4-FFF2-40B4-BE49-F238E27FC236}">
              <a16:creationId xmlns:a16="http://schemas.microsoft.com/office/drawing/2014/main" id="{78B12CB0-4336-5BB7-0449-DEB8C94221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277457</xdr:colOff>
      <xdr:row>9</xdr:row>
      <xdr:rowOff>57823</xdr:rowOff>
    </xdr:from>
    <xdr:to>
      <xdr:col>14</xdr:col>
      <xdr:colOff>402963</xdr:colOff>
      <xdr:row>23</xdr:row>
      <xdr:rowOff>14680</xdr:rowOff>
    </xdr:to>
    <mc:AlternateContent xmlns:mc="http://schemas.openxmlformats.org/markup-compatibility/2006" xmlns:a14="http://schemas.microsoft.com/office/drawing/2010/main">
      <mc:Choice Requires="a14">
        <xdr:graphicFrame macro="">
          <xdr:nvGraphicFramePr>
            <xdr:cNvPr id="5" name="Business Icon 2">
              <a:extLst>
                <a:ext uri="{FF2B5EF4-FFF2-40B4-BE49-F238E27FC236}">
                  <a16:creationId xmlns:a16="http://schemas.microsoft.com/office/drawing/2014/main" id="{36EE604E-17D4-50A6-ED14-49309B22D6B3}"/>
                </a:ext>
              </a:extLst>
            </xdr:cNvPr>
            <xdr:cNvGraphicFramePr/>
          </xdr:nvGraphicFramePr>
          <xdr:xfrm>
            <a:off x="0" y="0"/>
            <a:ext cx="0" cy="0"/>
          </xdr:xfrm>
          <a:graphic>
            <a:graphicData uri="http://schemas.microsoft.com/office/drawing/2010/slicer">
              <sle:slicer xmlns:sle="http://schemas.microsoft.com/office/drawing/2010/slicer" name="Business Icon 2"/>
            </a:graphicData>
          </a:graphic>
        </xdr:graphicFrame>
      </mc:Choice>
      <mc:Fallback xmlns="">
        <xdr:sp macro="" textlink="">
          <xdr:nvSpPr>
            <xdr:cNvPr id="0" name=""/>
            <xdr:cNvSpPr>
              <a:spLocks noTextEdit="1"/>
            </xdr:cNvSpPr>
          </xdr:nvSpPr>
          <xdr:spPr>
            <a:xfrm>
              <a:off x="9349739" y="167147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121023</xdr:colOff>
      <xdr:row>17</xdr:row>
      <xdr:rowOff>80682</xdr:rowOff>
    </xdr:from>
    <xdr:to>
      <xdr:col>22</xdr:col>
      <xdr:colOff>546847</xdr:colOff>
      <xdr:row>28</xdr:row>
      <xdr:rowOff>161364</xdr:rowOff>
    </xdr:to>
    <xdr:graphicFrame macro="">
      <xdr:nvGraphicFramePr>
        <xdr:cNvPr id="6" name="Chart 5">
          <a:extLst>
            <a:ext uri="{FF2B5EF4-FFF2-40B4-BE49-F238E27FC236}">
              <a16:creationId xmlns:a16="http://schemas.microsoft.com/office/drawing/2014/main" id="{587B8CD7-DFE3-541B-02A9-3F5D3C959B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0</xdr:row>
      <xdr:rowOff>104775</xdr:rowOff>
    </xdr:from>
    <xdr:to>
      <xdr:col>15</xdr:col>
      <xdr:colOff>26504</xdr:colOff>
      <xdr:row>23</xdr:row>
      <xdr:rowOff>65743</xdr:rowOff>
    </xdr:to>
    <xdr:sp macro="" textlink="">
      <xdr:nvSpPr>
        <xdr:cNvPr id="56" name="Rectangle: Rounded Corners 55">
          <a:extLst>
            <a:ext uri="{FF2B5EF4-FFF2-40B4-BE49-F238E27FC236}">
              <a16:creationId xmlns:a16="http://schemas.microsoft.com/office/drawing/2014/main" id="{296D2D9A-A835-43B4-9550-94F3F62094A2}"/>
            </a:ext>
          </a:extLst>
        </xdr:cNvPr>
        <xdr:cNvSpPr/>
      </xdr:nvSpPr>
      <xdr:spPr>
        <a:xfrm>
          <a:off x="85725" y="104775"/>
          <a:ext cx="9084779" cy="4228168"/>
        </a:xfrm>
        <a:prstGeom prst="roundRect">
          <a:avLst>
            <a:gd name="adj" fmla="val 5774"/>
          </a:avLst>
        </a:prstGeom>
        <a:solidFill>
          <a:srgbClr val="418E8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75390</xdr:colOff>
      <xdr:row>8</xdr:row>
      <xdr:rowOff>105404</xdr:rowOff>
    </xdr:from>
    <xdr:to>
      <xdr:col>9</xdr:col>
      <xdr:colOff>95038</xdr:colOff>
      <xdr:row>13</xdr:row>
      <xdr:rowOff>53204</xdr:rowOff>
    </xdr:to>
    <xdr:sp macro="" textlink="">
      <xdr:nvSpPr>
        <xdr:cNvPr id="21" name="Rectangle: Rounded Corners 20">
          <a:extLst>
            <a:ext uri="{FF2B5EF4-FFF2-40B4-BE49-F238E27FC236}">
              <a16:creationId xmlns:a16="http://schemas.microsoft.com/office/drawing/2014/main" id="{0AC9B803-C3E9-4CA8-9502-800E0F340199}"/>
            </a:ext>
          </a:extLst>
        </xdr:cNvPr>
        <xdr:cNvSpPr/>
      </xdr:nvSpPr>
      <xdr:spPr>
        <a:xfrm rot="1020000">
          <a:off x="4342590" y="1539757"/>
          <a:ext cx="1238848" cy="844271"/>
        </a:xfrm>
        <a:prstGeom prst="roundRect">
          <a:avLst/>
        </a:prstGeom>
        <a:gradFill flip="none" rotWithShape="1">
          <a:gsLst>
            <a:gs pos="2000">
              <a:srgbClr val="6900B3"/>
            </a:gs>
            <a:gs pos="85000">
              <a:srgbClr val="418E84"/>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86838</xdr:colOff>
      <xdr:row>1</xdr:row>
      <xdr:rowOff>95332</xdr:rowOff>
    </xdr:from>
    <xdr:to>
      <xdr:col>10</xdr:col>
      <xdr:colOff>233829</xdr:colOff>
      <xdr:row>7</xdr:row>
      <xdr:rowOff>108816</xdr:rowOff>
    </xdr:to>
    <xdr:grpSp>
      <xdr:nvGrpSpPr>
        <xdr:cNvPr id="25" name="Group 24">
          <a:extLst>
            <a:ext uri="{FF2B5EF4-FFF2-40B4-BE49-F238E27FC236}">
              <a16:creationId xmlns:a16="http://schemas.microsoft.com/office/drawing/2014/main" id="{EE9D4D96-0EE7-44D9-B0B4-01BD4F83F3C8}"/>
            </a:ext>
          </a:extLst>
        </xdr:cNvPr>
        <xdr:cNvGrpSpPr/>
      </xdr:nvGrpSpPr>
      <xdr:grpSpPr>
        <a:xfrm>
          <a:off x="4963638" y="278212"/>
          <a:ext cx="1366191" cy="1110764"/>
          <a:chOff x="4258835" y="1046928"/>
          <a:chExt cx="1366191" cy="1117953"/>
        </a:xfrm>
      </xdr:grpSpPr>
      <xdr:sp macro="" textlink="">
        <xdr:nvSpPr>
          <xdr:cNvPr id="26" name="Freeform: Shape 25">
            <a:extLst>
              <a:ext uri="{FF2B5EF4-FFF2-40B4-BE49-F238E27FC236}">
                <a16:creationId xmlns:a16="http://schemas.microsoft.com/office/drawing/2014/main" id="{C98EB082-ADCE-5D2B-EC1A-D1590C5D5C53}"/>
              </a:ext>
            </a:extLst>
          </xdr:cNvPr>
          <xdr:cNvSpPr/>
        </xdr:nvSpPr>
        <xdr:spPr>
          <a:xfrm rot="1020000">
            <a:off x="4259830" y="1579665"/>
            <a:ext cx="1238848" cy="585216"/>
          </a:xfrm>
          <a:custGeom>
            <a:avLst/>
            <a:gdLst>
              <a:gd name="connsiteX0" fmla="*/ 88151 w 1238848"/>
              <a:gd name="connsiteY0" fmla="*/ 11342 h 585216"/>
              <a:gd name="connsiteX1" fmla="*/ 144330 w 1238848"/>
              <a:gd name="connsiteY1" fmla="*/ 0 h 585216"/>
              <a:gd name="connsiteX2" fmla="*/ 1094518 w 1238848"/>
              <a:gd name="connsiteY2" fmla="*/ 0 h 585216"/>
              <a:gd name="connsiteX3" fmla="*/ 1238848 w 1238848"/>
              <a:gd name="connsiteY3" fmla="*/ 144330 h 585216"/>
              <a:gd name="connsiteX4" fmla="*/ 1238848 w 1238848"/>
              <a:gd name="connsiteY4" fmla="*/ 193190 h 585216"/>
              <a:gd name="connsiteX5" fmla="*/ 1227358 w 1238848"/>
              <a:gd name="connsiteY5" fmla="*/ 230799 h 585216"/>
              <a:gd name="connsiteX6" fmla="*/ 1142120 w 1238848"/>
              <a:gd name="connsiteY6" fmla="*/ 301063 h 585216"/>
              <a:gd name="connsiteX7" fmla="*/ 233450 w 1238848"/>
              <a:gd name="connsiteY7" fmla="*/ 578872 h 585216"/>
              <a:gd name="connsiteX8" fmla="*/ 53229 w 1238848"/>
              <a:gd name="connsiteY8" fmla="*/ 483046 h 585216"/>
              <a:gd name="connsiteX9" fmla="*/ 0 w 1238848"/>
              <a:gd name="connsiteY9" fmla="*/ 308943 h 585216"/>
              <a:gd name="connsiteX10" fmla="*/ 0 w 1238848"/>
              <a:gd name="connsiteY10" fmla="*/ 144330 h 585216"/>
              <a:gd name="connsiteX11" fmla="*/ 88151 w 1238848"/>
              <a:gd name="connsiteY11" fmla="*/ 11342 h 5852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238848" h="585216">
                <a:moveTo>
                  <a:pt x="88151" y="11342"/>
                </a:moveTo>
                <a:cubicBezTo>
                  <a:pt x="105418" y="4039"/>
                  <a:pt x="124403" y="0"/>
                  <a:pt x="144330" y="0"/>
                </a:cubicBezTo>
                <a:lnTo>
                  <a:pt x="1094518" y="0"/>
                </a:lnTo>
                <a:cubicBezTo>
                  <a:pt x="1174229" y="0"/>
                  <a:pt x="1238849" y="64619"/>
                  <a:pt x="1238848" y="144330"/>
                </a:cubicBezTo>
                <a:lnTo>
                  <a:pt x="1238848" y="193190"/>
                </a:lnTo>
                <a:lnTo>
                  <a:pt x="1227358" y="230799"/>
                </a:lnTo>
                <a:cubicBezTo>
                  <a:pt x="1210016" y="263412"/>
                  <a:pt x="1180234" y="289411"/>
                  <a:pt x="1142120" y="301063"/>
                </a:cubicBezTo>
                <a:lnTo>
                  <a:pt x="233450" y="578872"/>
                </a:lnTo>
                <a:cubicBezTo>
                  <a:pt x="157222" y="602177"/>
                  <a:pt x="76534" y="559274"/>
                  <a:pt x="53229" y="483046"/>
                </a:cubicBezTo>
                <a:lnTo>
                  <a:pt x="0" y="308943"/>
                </a:lnTo>
                <a:lnTo>
                  <a:pt x="0" y="144330"/>
                </a:lnTo>
                <a:cubicBezTo>
                  <a:pt x="0" y="84547"/>
                  <a:pt x="36348" y="33253"/>
                  <a:pt x="88151" y="11342"/>
                </a:cubicBezTo>
                <a:close/>
              </a:path>
            </a:pathLst>
          </a:custGeom>
          <a:gradFill flip="none" rotWithShape="1">
            <a:gsLst>
              <a:gs pos="2000">
                <a:srgbClr val="6900B3"/>
              </a:gs>
              <a:gs pos="85000">
                <a:srgbClr val="418E84"/>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indent="0" algn="l" defTabSz="914400" rtl="0" eaLnBrk="1" latinLnBrk="0" hangingPunct="1">
              <a:defRPr sz="1100" kern="1200">
                <a:solidFill>
                  <a:schemeClr val="lt1"/>
                </a:solidFill>
                <a:latin typeface="+mn-lt"/>
                <a:ea typeface="+mn-ea"/>
                <a:cs typeface="+mn-cs"/>
              </a:defRPr>
            </a:lvl1pPr>
            <a:lvl2pPr marL="457200" indent="0" algn="l" defTabSz="914400" rtl="0" eaLnBrk="1" latinLnBrk="0" hangingPunct="1">
              <a:defRPr sz="1100" kern="1200">
                <a:solidFill>
                  <a:schemeClr val="lt1"/>
                </a:solidFill>
                <a:latin typeface="+mn-lt"/>
                <a:ea typeface="+mn-ea"/>
                <a:cs typeface="+mn-cs"/>
              </a:defRPr>
            </a:lvl2pPr>
            <a:lvl3pPr marL="914400" indent="0" algn="l" defTabSz="914400" rtl="0" eaLnBrk="1" latinLnBrk="0" hangingPunct="1">
              <a:defRPr sz="1100" kern="1200">
                <a:solidFill>
                  <a:schemeClr val="lt1"/>
                </a:solidFill>
                <a:latin typeface="+mn-lt"/>
                <a:ea typeface="+mn-ea"/>
                <a:cs typeface="+mn-cs"/>
              </a:defRPr>
            </a:lvl3pPr>
            <a:lvl4pPr marL="1371600" indent="0" algn="l" defTabSz="914400" rtl="0" eaLnBrk="1" latinLnBrk="0" hangingPunct="1">
              <a:defRPr sz="1100" kern="1200">
                <a:solidFill>
                  <a:schemeClr val="lt1"/>
                </a:solidFill>
                <a:latin typeface="+mn-lt"/>
                <a:ea typeface="+mn-ea"/>
                <a:cs typeface="+mn-cs"/>
              </a:defRPr>
            </a:lvl4pPr>
            <a:lvl5pPr marL="1828800" indent="0" algn="l" defTabSz="914400" rtl="0" eaLnBrk="1" latinLnBrk="0" hangingPunct="1">
              <a:defRPr sz="1100" kern="1200">
                <a:solidFill>
                  <a:schemeClr val="lt1"/>
                </a:solidFill>
                <a:latin typeface="+mn-lt"/>
                <a:ea typeface="+mn-ea"/>
                <a:cs typeface="+mn-cs"/>
              </a:defRPr>
            </a:lvl5pPr>
            <a:lvl6pPr marL="2286000" indent="0" algn="l" defTabSz="914400" rtl="0" eaLnBrk="1" latinLnBrk="0" hangingPunct="1">
              <a:defRPr sz="1100" kern="1200">
                <a:solidFill>
                  <a:schemeClr val="lt1"/>
                </a:solidFill>
                <a:latin typeface="+mn-lt"/>
                <a:ea typeface="+mn-ea"/>
                <a:cs typeface="+mn-cs"/>
              </a:defRPr>
            </a:lvl6pPr>
            <a:lvl7pPr marL="2743200" indent="0" algn="l" defTabSz="914400" rtl="0" eaLnBrk="1" latinLnBrk="0" hangingPunct="1">
              <a:defRPr sz="1100" kern="1200">
                <a:solidFill>
                  <a:schemeClr val="lt1"/>
                </a:solidFill>
                <a:latin typeface="+mn-lt"/>
                <a:ea typeface="+mn-ea"/>
                <a:cs typeface="+mn-cs"/>
              </a:defRPr>
            </a:lvl7pPr>
            <a:lvl8pPr marL="3200400" indent="0" algn="l" defTabSz="914400" rtl="0" eaLnBrk="1" latinLnBrk="0" hangingPunct="1">
              <a:defRPr sz="1100" kern="1200">
                <a:solidFill>
                  <a:schemeClr val="lt1"/>
                </a:solidFill>
                <a:latin typeface="+mn-lt"/>
                <a:ea typeface="+mn-ea"/>
                <a:cs typeface="+mn-cs"/>
              </a:defRPr>
            </a:lvl8pPr>
            <a:lvl9pPr marL="3657600" indent="0" algn="l" defTabSz="914400" rtl="0" eaLnBrk="1" latinLnBrk="0" hangingPunct="1">
              <a:defRPr sz="1100" kern="1200">
                <a:solidFill>
                  <a:schemeClr val="lt1"/>
                </a:solidFill>
                <a:latin typeface="+mn-lt"/>
                <a:ea typeface="+mn-ea"/>
                <a:cs typeface="+mn-cs"/>
              </a:defRPr>
            </a:lvl9pPr>
          </a:lstStyle>
          <a:p>
            <a:pPr algn="l"/>
            <a:endParaRPr lang="en-IN" sz="1100"/>
          </a:p>
        </xdr:txBody>
      </xdr:sp>
      <xdr:sp macro="" textlink="">
        <xdr:nvSpPr>
          <xdr:cNvPr id="27" name="Freeform: Shape 26">
            <a:extLst>
              <a:ext uri="{FF2B5EF4-FFF2-40B4-BE49-F238E27FC236}">
                <a16:creationId xmlns:a16="http://schemas.microsoft.com/office/drawing/2014/main" id="{D3CD8C1B-1D83-F3EE-C034-70BC5EC90B44}"/>
              </a:ext>
            </a:extLst>
          </xdr:cNvPr>
          <xdr:cNvSpPr/>
        </xdr:nvSpPr>
        <xdr:spPr>
          <a:xfrm rot="1020000">
            <a:off x="4258835" y="1046928"/>
            <a:ext cx="1366191" cy="842345"/>
          </a:xfrm>
          <a:custGeom>
            <a:avLst/>
            <a:gdLst>
              <a:gd name="connsiteX0" fmla="*/ 102170 w 1366191"/>
              <a:gd name="connsiteY0" fmla="*/ 284152 h 842345"/>
              <a:gd name="connsiteX1" fmla="*/ 1010839 w 1366191"/>
              <a:gd name="connsiteY1" fmla="*/ 6344 h 842345"/>
              <a:gd name="connsiteX2" fmla="*/ 1191061 w 1366191"/>
              <a:gd name="connsiteY2" fmla="*/ 102169 h 842345"/>
              <a:gd name="connsiteX3" fmla="*/ 1359847 w 1366191"/>
              <a:gd name="connsiteY3" fmla="*/ 654244 h 842345"/>
              <a:gd name="connsiteX4" fmla="*/ 1365426 w 1366191"/>
              <a:gd name="connsiteY4" fmla="*/ 711285 h 842345"/>
              <a:gd name="connsiteX5" fmla="*/ 1360750 w 1366191"/>
              <a:gd name="connsiteY5" fmla="*/ 726592 h 842345"/>
              <a:gd name="connsiteX6" fmla="*/ 1360750 w 1366191"/>
              <a:gd name="connsiteY6" fmla="*/ 677732 h 842345"/>
              <a:gd name="connsiteX7" fmla="*/ 1216420 w 1366191"/>
              <a:gd name="connsiteY7" fmla="*/ 533402 h 842345"/>
              <a:gd name="connsiteX8" fmla="*/ 266232 w 1366191"/>
              <a:gd name="connsiteY8" fmla="*/ 533402 h 842345"/>
              <a:gd name="connsiteX9" fmla="*/ 121902 w 1366191"/>
              <a:gd name="connsiteY9" fmla="*/ 677732 h 842345"/>
              <a:gd name="connsiteX10" fmla="*/ 121902 w 1366191"/>
              <a:gd name="connsiteY10" fmla="*/ 842345 h 842345"/>
              <a:gd name="connsiteX11" fmla="*/ 6345 w 1366191"/>
              <a:gd name="connsiteY11" fmla="*/ 464373 h 842345"/>
              <a:gd name="connsiteX12" fmla="*/ 102170 w 1366191"/>
              <a:gd name="connsiteY12" fmla="*/ 284152 h 84234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1366191" h="842345">
                <a:moveTo>
                  <a:pt x="102170" y="284152"/>
                </a:moveTo>
                <a:lnTo>
                  <a:pt x="1010839" y="6344"/>
                </a:lnTo>
                <a:cubicBezTo>
                  <a:pt x="1087067" y="-16961"/>
                  <a:pt x="1167756" y="25941"/>
                  <a:pt x="1191061" y="102169"/>
                </a:cubicBezTo>
                <a:lnTo>
                  <a:pt x="1359847" y="654244"/>
                </a:lnTo>
                <a:cubicBezTo>
                  <a:pt x="1365673" y="673301"/>
                  <a:pt x="1367362" y="692637"/>
                  <a:pt x="1365426" y="711285"/>
                </a:cubicBezTo>
                <a:lnTo>
                  <a:pt x="1360750" y="726592"/>
                </a:lnTo>
                <a:lnTo>
                  <a:pt x="1360750" y="677732"/>
                </a:lnTo>
                <a:cubicBezTo>
                  <a:pt x="1360751" y="598021"/>
                  <a:pt x="1296131" y="533402"/>
                  <a:pt x="1216420" y="533402"/>
                </a:cubicBezTo>
                <a:lnTo>
                  <a:pt x="266232" y="533402"/>
                </a:lnTo>
                <a:cubicBezTo>
                  <a:pt x="186522" y="533402"/>
                  <a:pt x="121902" y="598021"/>
                  <a:pt x="121902" y="677732"/>
                </a:cubicBezTo>
                <a:lnTo>
                  <a:pt x="121902" y="842345"/>
                </a:lnTo>
                <a:lnTo>
                  <a:pt x="6345" y="464373"/>
                </a:lnTo>
                <a:cubicBezTo>
                  <a:pt x="-16961" y="388145"/>
                  <a:pt x="25942" y="307457"/>
                  <a:pt x="102170" y="284152"/>
                </a:cubicBezTo>
                <a:close/>
              </a:path>
            </a:pathLst>
          </a:cu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indent="0" algn="l" defTabSz="914400" rtl="0" eaLnBrk="1" latinLnBrk="0" hangingPunct="1">
              <a:defRPr sz="1100" kern="1200">
                <a:solidFill>
                  <a:schemeClr val="lt1"/>
                </a:solidFill>
                <a:latin typeface="+mn-lt"/>
                <a:ea typeface="+mn-ea"/>
                <a:cs typeface="+mn-cs"/>
              </a:defRPr>
            </a:lvl1pPr>
            <a:lvl2pPr marL="457200" indent="0" algn="l" defTabSz="914400" rtl="0" eaLnBrk="1" latinLnBrk="0" hangingPunct="1">
              <a:defRPr sz="1100" kern="1200">
                <a:solidFill>
                  <a:schemeClr val="lt1"/>
                </a:solidFill>
                <a:latin typeface="+mn-lt"/>
                <a:ea typeface="+mn-ea"/>
                <a:cs typeface="+mn-cs"/>
              </a:defRPr>
            </a:lvl2pPr>
            <a:lvl3pPr marL="914400" indent="0" algn="l" defTabSz="914400" rtl="0" eaLnBrk="1" latinLnBrk="0" hangingPunct="1">
              <a:defRPr sz="1100" kern="1200">
                <a:solidFill>
                  <a:schemeClr val="lt1"/>
                </a:solidFill>
                <a:latin typeface="+mn-lt"/>
                <a:ea typeface="+mn-ea"/>
                <a:cs typeface="+mn-cs"/>
              </a:defRPr>
            </a:lvl3pPr>
            <a:lvl4pPr marL="1371600" indent="0" algn="l" defTabSz="914400" rtl="0" eaLnBrk="1" latinLnBrk="0" hangingPunct="1">
              <a:defRPr sz="1100" kern="1200">
                <a:solidFill>
                  <a:schemeClr val="lt1"/>
                </a:solidFill>
                <a:latin typeface="+mn-lt"/>
                <a:ea typeface="+mn-ea"/>
                <a:cs typeface="+mn-cs"/>
              </a:defRPr>
            </a:lvl4pPr>
            <a:lvl5pPr marL="1828800" indent="0" algn="l" defTabSz="914400" rtl="0" eaLnBrk="1" latinLnBrk="0" hangingPunct="1">
              <a:defRPr sz="1100" kern="1200">
                <a:solidFill>
                  <a:schemeClr val="lt1"/>
                </a:solidFill>
                <a:latin typeface="+mn-lt"/>
                <a:ea typeface="+mn-ea"/>
                <a:cs typeface="+mn-cs"/>
              </a:defRPr>
            </a:lvl5pPr>
            <a:lvl6pPr marL="2286000" indent="0" algn="l" defTabSz="914400" rtl="0" eaLnBrk="1" latinLnBrk="0" hangingPunct="1">
              <a:defRPr sz="1100" kern="1200">
                <a:solidFill>
                  <a:schemeClr val="lt1"/>
                </a:solidFill>
                <a:latin typeface="+mn-lt"/>
                <a:ea typeface="+mn-ea"/>
                <a:cs typeface="+mn-cs"/>
              </a:defRPr>
            </a:lvl6pPr>
            <a:lvl7pPr marL="2743200" indent="0" algn="l" defTabSz="914400" rtl="0" eaLnBrk="1" latinLnBrk="0" hangingPunct="1">
              <a:defRPr sz="1100" kern="1200">
                <a:solidFill>
                  <a:schemeClr val="lt1"/>
                </a:solidFill>
                <a:latin typeface="+mn-lt"/>
                <a:ea typeface="+mn-ea"/>
                <a:cs typeface="+mn-cs"/>
              </a:defRPr>
            </a:lvl7pPr>
            <a:lvl8pPr marL="3200400" indent="0" algn="l" defTabSz="914400" rtl="0" eaLnBrk="1" latinLnBrk="0" hangingPunct="1">
              <a:defRPr sz="1100" kern="1200">
                <a:solidFill>
                  <a:schemeClr val="lt1"/>
                </a:solidFill>
                <a:latin typeface="+mn-lt"/>
                <a:ea typeface="+mn-ea"/>
                <a:cs typeface="+mn-cs"/>
              </a:defRPr>
            </a:lvl8pPr>
            <a:lvl9pPr marL="3657600" indent="0" algn="l" defTabSz="914400" rtl="0" eaLnBrk="1" latinLnBrk="0" hangingPunct="1">
              <a:defRPr sz="1100" kern="1200">
                <a:solidFill>
                  <a:schemeClr val="lt1"/>
                </a:solidFill>
                <a:latin typeface="+mn-lt"/>
                <a:ea typeface="+mn-ea"/>
                <a:cs typeface="+mn-cs"/>
              </a:defRPr>
            </a:lvl9pPr>
          </a:lstStyle>
          <a:p>
            <a:pPr algn="l"/>
            <a:endParaRPr lang="en-IN" sz="1100"/>
          </a:p>
        </xdr:txBody>
      </xdr:sp>
    </xdr:grpSp>
    <xdr:clientData/>
  </xdr:twoCellAnchor>
  <xdr:twoCellAnchor>
    <xdr:from>
      <xdr:col>0</xdr:col>
      <xdr:colOff>144906</xdr:colOff>
      <xdr:row>0</xdr:row>
      <xdr:rowOff>156377</xdr:rowOff>
    </xdr:from>
    <xdr:to>
      <xdr:col>15</xdr:col>
      <xdr:colOff>74579</xdr:colOff>
      <xdr:row>23</xdr:row>
      <xdr:rowOff>178185</xdr:rowOff>
    </xdr:to>
    <xdr:sp macro="" textlink="">
      <xdr:nvSpPr>
        <xdr:cNvPr id="3" name="Rectangle: Rounded Corners 2">
          <a:extLst>
            <a:ext uri="{FF2B5EF4-FFF2-40B4-BE49-F238E27FC236}">
              <a16:creationId xmlns:a16="http://schemas.microsoft.com/office/drawing/2014/main" id="{1AF8A1F1-AA92-4E15-997A-1793596A753D}"/>
            </a:ext>
          </a:extLst>
        </xdr:cNvPr>
        <xdr:cNvSpPr/>
      </xdr:nvSpPr>
      <xdr:spPr>
        <a:xfrm>
          <a:off x="144906" y="156377"/>
          <a:ext cx="9073673" cy="4228048"/>
        </a:xfrm>
        <a:prstGeom prst="roundRect">
          <a:avLst>
            <a:gd name="adj" fmla="val 5257"/>
          </a:avLst>
        </a:prstGeom>
        <a:gradFill flip="none" rotWithShape="1">
          <a:gsLst>
            <a:gs pos="33000">
              <a:srgbClr val="232227"/>
            </a:gs>
            <a:gs pos="0">
              <a:srgbClr val="1E2D31"/>
            </a:gs>
            <a:gs pos="100000">
              <a:srgbClr val="2F292D"/>
            </a:gs>
          </a:gsLst>
          <a:path path="circle">
            <a:fillToRect l="100000" t="100000"/>
          </a:path>
          <a:tileRect r="-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IN" sz="1050"/>
        </a:p>
      </xdr:txBody>
    </xdr:sp>
    <xdr:clientData/>
  </xdr:twoCellAnchor>
  <xdr:twoCellAnchor>
    <xdr:from>
      <xdr:col>0</xdr:col>
      <xdr:colOff>245612</xdr:colOff>
      <xdr:row>1</xdr:row>
      <xdr:rowOff>42671</xdr:rowOff>
    </xdr:from>
    <xdr:to>
      <xdr:col>1</xdr:col>
      <xdr:colOff>558465</xdr:colOff>
      <xdr:row>4</xdr:row>
      <xdr:rowOff>109891</xdr:rowOff>
    </xdr:to>
    <xdr:pic>
      <xdr:nvPicPr>
        <xdr:cNvPr id="7" name="Picture 6">
          <a:extLst>
            <a:ext uri="{FF2B5EF4-FFF2-40B4-BE49-F238E27FC236}">
              <a16:creationId xmlns:a16="http://schemas.microsoft.com/office/drawing/2014/main" id="{2FD130D5-DDA5-C12D-3F9E-D2FBAA856114}"/>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foregroundMark x1="51351" y1="41753" x2="51351" y2="41753"/>
                      <a14:foregroundMark x1="72587" y1="43299" x2="72587" y2="43299"/>
                      <a14:foregroundMark x1="47104" y1="67010" x2="47104" y2="67010"/>
                      <a14:backgroundMark x1="20849" y1="46907" x2="20849" y2="46907"/>
                    </a14:backgroundRemoval>
                  </a14:imgEffect>
                  <a14:imgEffect>
                    <a14:colorTemperature colorTemp="112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rot="10800000" flipH="1" flipV="1">
          <a:off x="245612" y="221965"/>
          <a:ext cx="922453" cy="605102"/>
        </a:xfrm>
        <a:prstGeom prst="rect">
          <a:avLst/>
        </a:prstGeom>
        <a:ln>
          <a:noFill/>
        </a:ln>
      </xdr:spPr>
    </xdr:pic>
    <xdr:clientData/>
  </xdr:twoCellAnchor>
  <xdr:twoCellAnchor>
    <xdr:from>
      <xdr:col>1</xdr:col>
      <xdr:colOff>498906</xdr:colOff>
      <xdr:row>2</xdr:row>
      <xdr:rowOff>29845</xdr:rowOff>
    </xdr:from>
    <xdr:to>
      <xdr:col>7</xdr:col>
      <xdr:colOff>35191</xdr:colOff>
      <xdr:row>4</xdr:row>
      <xdr:rowOff>11933</xdr:rowOff>
    </xdr:to>
    <xdr:sp macro="" textlink="">
      <xdr:nvSpPr>
        <xdr:cNvPr id="9" name="TextBox 8">
          <a:extLst>
            <a:ext uri="{FF2B5EF4-FFF2-40B4-BE49-F238E27FC236}">
              <a16:creationId xmlns:a16="http://schemas.microsoft.com/office/drawing/2014/main" id="{35BAB163-102B-4AD6-9496-74667C5DC25B}"/>
            </a:ext>
          </a:extLst>
        </xdr:cNvPr>
        <xdr:cNvSpPr txBox="1"/>
      </xdr:nvSpPr>
      <xdr:spPr>
        <a:xfrm>
          <a:off x="1108506" y="388433"/>
          <a:ext cx="3193885" cy="34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418E84"/>
              </a:solidFill>
              <a:latin typeface="Freestyle Script" panose="030804020302050B0404" pitchFamily="66" charset="0"/>
              <a:cs typeface="Arial" panose="020B0604020202020204" pitchFamily="34" charset="0"/>
            </a:rPr>
            <a:t>WELCOME</a:t>
          </a:r>
        </a:p>
      </xdr:txBody>
    </xdr:sp>
    <xdr:clientData/>
  </xdr:twoCellAnchor>
  <xdr:twoCellAnchor>
    <xdr:from>
      <xdr:col>5</xdr:col>
      <xdr:colOff>478579</xdr:colOff>
      <xdr:row>2</xdr:row>
      <xdr:rowOff>31237</xdr:rowOff>
    </xdr:from>
    <xdr:to>
      <xdr:col>7</xdr:col>
      <xdr:colOff>498227</xdr:colOff>
      <xdr:row>6</xdr:row>
      <xdr:rowOff>156205</xdr:rowOff>
    </xdr:to>
    <xdr:sp macro="" textlink="">
      <xdr:nvSpPr>
        <xdr:cNvPr id="12" name="Rectangle: Rounded Corners 11">
          <a:extLst>
            <a:ext uri="{FF2B5EF4-FFF2-40B4-BE49-F238E27FC236}">
              <a16:creationId xmlns:a16="http://schemas.microsoft.com/office/drawing/2014/main" id="{7E971D15-2572-6190-3236-870B3FFC54E9}"/>
            </a:ext>
          </a:extLst>
        </xdr:cNvPr>
        <xdr:cNvSpPr/>
      </xdr:nvSpPr>
      <xdr:spPr>
        <a:xfrm>
          <a:off x="3526579" y="389825"/>
          <a:ext cx="1238848" cy="842145"/>
        </a:xfrm>
        <a:prstGeom prst="roundRect">
          <a:avLst/>
        </a:prstGeom>
        <a:solidFill>
          <a:srgbClr val="17172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97579</xdr:colOff>
      <xdr:row>2</xdr:row>
      <xdr:rowOff>21091</xdr:rowOff>
    </xdr:from>
    <xdr:to>
      <xdr:col>10</xdr:col>
      <xdr:colOff>117227</xdr:colOff>
      <xdr:row>6</xdr:row>
      <xdr:rowOff>146059</xdr:rowOff>
    </xdr:to>
    <xdr:sp macro="" textlink="">
      <xdr:nvSpPr>
        <xdr:cNvPr id="15" name="Rectangle: Rounded Corners 14">
          <a:extLst>
            <a:ext uri="{FF2B5EF4-FFF2-40B4-BE49-F238E27FC236}">
              <a16:creationId xmlns:a16="http://schemas.microsoft.com/office/drawing/2014/main" id="{F40D0240-5A46-C5E8-E6A1-7C0CF3A9E1D5}"/>
            </a:ext>
          </a:extLst>
        </xdr:cNvPr>
        <xdr:cNvSpPr/>
      </xdr:nvSpPr>
      <xdr:spPr>
        <a:xfrm>
          <a:off x="4974379" y="379679"/>
          <a:ext cx="1238848" cy="842145"/>
        </a:xfrm>
        <a:prstGeom prst="roundRect">
          <a:avLst/>
        </a:prstGeom>
        <a:solidFill>
          <a:srgbClr val="17172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326180</xdr:colOff>
      <xdr:row>2</xdr:row>
      <xdr:rowOff>26165</xdr:rowOff>
    </xdr:from>
    <xdr:to>
      <xdr:col>12</xdr:col>
      <xdr:colOff>345828</xdr:colOff>
      <xdr:row>6</xdr:row>
      <xdr:rowOff>151133</xdr:rowOff>
    </xdr:to>
    <xdr:sp macro="" textlink="">
      <xdr:nvSpPr>
        <xdr:cNvPr id="16" name="Rectangle: Rounded Corners 15">
          <a:extLst>
            <a:ext uri="{FF2B5EF4-FFF2-40B4-BE49-F238E27FC236}">
              <a16:creationId xmlns:a16="http://schemas.microsoft.com/office/drawing/2014/main" id="{340B6A9A-27FE-852D-B8B6-ADCFD4BF6347}"/>
            </a:ext>
          </a:extLst>
        </xdr:cNvPr>
        <xdr:cNvSpPr/>
      </xdr:nvSpPr>
      <xdr:spPr>
        <a:xfrm>
          <a:off x="6422180" y="384753"/>
          <a:ext cx="1238848" cy="842145"/>
        </a:xfrm>
        <a:prstGeom prst="roundRect">
          <a:avLst/>
        </a:prstGeom>
        <a:solidFill>
          <a:srgbClr val="17172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521650</xdr:colOff>
      <xdr:row>5</xdr:row>
      <xdr:rowOff>135265</xdr:rowOff>
    </xdr:from>
    <xdr:to>
      <xdr:col>5</xdr:col>
      <xdr:colOff>44088</xdr:colOff>
      <xdr:row>15</xdr:row>
      <xdr:rowOff>125155</xdr:rowOff>
    </xdr:to>
    <xdr:sp macro="" textlink="">
      <xdr:nvSpPr>
        <xdr:cNvPr id="74" name="Rectangle: Rounded Corners 73">
          <a:extLst>
            <a:ext uri="{FF2B5EF4-FFF2-40B4-BE49-F238E27FC236}">
              <a16:creationId xmlns:a16="http://schemas.microsoft.com/office/drawing/2014/main" id="{EC2D29C7-0D18-E6BC-5FBB-D34142A5C666}"/>
            </a:ext>
          </a:extLst>
        </xdr:cNvPr>
        <xdr:cNvSpPr/>
      </xdr:nvSpPr>
      <xdr:spPr>
        <a:xfrm>
          <a:off x="521650" y="1049665"/>
          <a:ext cx="2570438" cy="1818690"/>
        </a:xfrm>
        <a:prstGeom prst="roundRect">
          <a:avLst/>
        </a:prstGeom>
        <a:solidFill>
          <a:srgbClr val="17172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IN" sz="1100">
            <a:solidFill>
              <a:schemeClr val="bg1"/>
            </a:solidFill>
            <a:latin typeface="Arial" panose="020B0604020202020204" pitchFamily="34" charset="0"/>
            <a:cs typeface="Arial" panose="020B0604020202020204" pitchFamily="34" charset="0"/>
          </a:endParaRPr>
        </a:p>
      </xdr:txBody>
    </xdr:sp>
    <xdr:clientData/>
  </xdr:twoCellAnchor>
  <xdr:twoCellAnchor>
    <xdr:from>
      <xdr:col>5</xdr:col>
      <xdr:colOff>451158</xdr:colOff>
      <xdr:row>1</xdr:row>
      <xdr:rowOff>93344</xdr:rowOff>
    </xdr:from>
    <xdr:to>
      <xdr:col>7</xdr:col>
      <xdr:colOff>598149</xdr:colOff>
      <xdr:row>7</xdr:row>
      <xdr:rowOff>106911</xdr:rowOff>
    </xdr:to>
    <xdr:grpSp>
      <xdr:nvGrpSpPr>
        <xdr:cNvPr id="22" name="Group 21">
          <a:extLst>
            <a:ext uri="{FF2B5EF4-FFF2-40B4-BE49-F238E27FC236}">
              <a16:creationId xmlns:a16="http://schemas.microsoft.com/office/drawing/2014/main" id="{F564A240-2707-70FB-97BE-A7CD5E1AF25E}"/>
            </a:ext>
          </a:extLst>
        </xdr:cNvPr>
        <xdr:cNvGrpSpPr/>
      </xdr:nvGrpSpPr>
      <xdr:grpSpPr>
        <a:xfrm>
          <a:off x="3499158" y="276224"/>
          <a:ext cx="1366191" cy="1110847"/>
          <a:chOff x="4244986" y="1030545"/>
          <a:chExt cx="1366191" cy="1117954"/>
        </a:xfrm>
      </xdr:grpSpPr>
      <xdr:sp macro="" textlink="">
        <xdr:nvSpPr>
          <xdr:cNvPr id="23" name="Freeform: Shape 22">
            <a:extLst>
              <a:ext uri="{FF2B5EF4-FFF2-40B4-BE49-F238E27FC236}">
                <a16:creationId xmlns:a16="http://schemas.microsoft.com/office/drawing/2014/main" id="{7E9374FE-72C4-098E-54A0-90E43A5618C0}"/>
              </a:ext>
            </a:extLst>
          </xdr:cNvPr>
          <xdr:cNvSpPr/>
        </xdr:nvSpPr>
        <xdr:spPr>
          <a:xfrm rot="1020000">
            <a:off x="4245981" y="1563283"/>
            <a:ext cx="1238848" cy="585216"/>
          </a:xfrm>
          <a:custGeom>
            <a:avLst/>
            <a:gdLst>
              <a:gd name="connsiteX0" fmla="*/ 88151 w 1238848"/>
              <a:gd name="connsiteY0" fmla="*/ 11342 h 585216"/>
              <a:gd name="connsiteX1" fmla="*/ 144330 w 1238848"/>
              <a:gd name="connsiteY1" fmla="*/ 0 h 585216"/>
              <a:gd name="connsiteX2" fmla="*/ 1094518 w 1238848"/>
              <a:gd name="connsiteY2" fmla="*/ 0 h 585216"/>
              <a:gd name="connsiteX3" fmla="*/ 1238848 w 1238848"/>
              <a:gd name="connsiteY3" fmla="*/ 144330 h 585216"/>
              <a:gd name="connsiteX4" fmla="*/ 1238848 w 1238848"/>
              <a:gd name="connsiteY4" fmla="*/ 193190 h 585216"/>
              <a:gd name="connsiteX5" fmla="*/ 1227358 w 1238848"/>
              <a:gd name="connsiteY5" fmla="*/ 230799 h 585216"/>
              <a:gd name="connsiteX6" fmla="*/ 1142120 w 1238848"/>
              <a:gd name="connsiteY6" fmla="*/ 301063 h 585216"/>
              <a:gd name="connsiteX7" fmla="*/ 233450 w 1238848"/>
              <a:gd name="connsiteY7" fmla="*/ 578872 h 585216"/>
              <a:gd name="connsiteX8" fmla="*/ 53229 w 1238848"/>
              <a:gd name="connsiteY8" fmla="*/ 483046 h 585216"/>
              <a:gd name="connsiteX9" fmla="*/ 0 w 1238848"/>
              <a:gd name="connsiteY9" fmla="*/ 308943 h 585216"/>
              <a:gd name="connsiteX10" fmla="*/ 0 w 1238848"/>
              <a:gd name="connsiteY10" fmla="*/ 144330 h 585216"/>
              <a:gd name="connsiteX11" fmla="*/ 88151 w 1238848"/>
              <a:gd name="connsiteY11" fmla="*/ 11342 h 5852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238848" h="585216">
                <a:moveTo>
                  <a:pt x="88151" y="11342"/>
                </a:moveTo>
                <a:cubicBezTo>
                  <a:pt x="105418" y="4039"/>
                  <a:pt x="124403" y="0"/>
                  <a:pt x="144330" y="0"/>
                </a:cubicBezTo>
                <a:lnTo>
                  <a:pt x="1094518" y="0"/>
                </a:lnTo>
                <a:cubicBezTo>
                  <a:pt x="1174229" y="0"/>
                  <a:pt x="1238849" y="64619"/>
                  <a:pt x="1238848" y="144330"/>
                </a:cubicBezTo>
                <a:lnTo>
                  <a:pt x="1238848" y="193190"/>
                </a:lnTo>
                <a:lnTo>
                  <a:pt x="1227358" y="230799"/>
                </a:lnTo>
                <a:cubicBezTo>
                  <a:pt x="1210016" y="263412"/>
                  <a:pt x="1180234" y="289411"/>
                  <a:pt x="1142120" y="301063"/>
                </a:cubicBezTo>
                <a:lnTo>
                  <a:pt x="233450" y="578872"/>
                </a:lnTo>
                <a:cubicBezTo>
                  <a:pt x="157222" y="602177"/>
                  <a:pt x="76534" y="559274"/>
                  <a:pt x="53229" y="483046"/>
                </a:cubicBezTo>
                <a:lnTo>
                  <a:pt x="0" y="308943"/>
                </a:lnTo>
                <a:lnTo>
                  <a:pt x="0" y="144330"/>
                </a:lnTo>
                <a:cubicBezTo>
                  <a:pt x="0" y="84547"/>
                  <a:pt x="36348" y="33253"/>
                  <a:pt x="88151" y="11342"/>
                </a:cubicBezTo>
                <a:close/>
              </a:path>
            </a:pathLst>
          </a:custGeom>
          <a:gradFill flip="none" rotWithShape="1">
            <a:gsLst>
              <a:gs pos="2000">
                <a:srgbClr val="6900B3"/>
              </a:gs>
              <a:gs pos="85000">
                <a:srgbClr val="418E84"/>
              </a:gs>
            </a:gsLst>
            <a:lin ang="27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indent="0" algn="l" defTabSz="914400" rtl="0" eaLnBrk="1" latinLnBrk="0" hangingPunct="1">
              <a:defRPr sz="1100" kern="1200">
                <a:solidFill>
                  <a:schemeClr val="lt1"/>
                </a:solidFill>
                <a:latin typeface="+mn-lt"/>
                <a:ea typeface="+mn-ea"/>
                <a:cs typeface="+mn-cs"/>
              </a:defRPr>
            </a:lvl1pPr>
            <a:lvl2pPr marL="457200" indent="0" algn="l" defTabSz="914400" rtl="0" eaLnBrk="1" latinLnBrk="0" hangingPunct="1">
              <a:defRPr sz="1100" kern="1200">
                <a:solidFill>
                  <a:schemeClr val="lt1"/>
                </a:solidFill>
                <a:latin typeface="+mn-lt"/>
                <a:ea typeface="+mn-ea"/>
                <a:cs typeface="+mn-cs"/>
              </a:defRPr>
            </a:lvl2pPr>
            <a:lvl3pPr marL="914400" indent="0" algn="l" defTabSz="914400" rtl="0" eaLnBrk="1" latinLnBrk="0" hangingPunct="1">
              <a:defRPr sz="1100" kern="1200">
                <a:solidFill>
                  <a:schemeClr val="lt1"/>
                </a:solidFill>
                <a:latin typeface="+mn-lt"/>
                <a:ea typeface="+mn-ea"/>
                <a:cs typeface="+mn-cs"/>
              </a:defRPr>
            </a:lvl3pPr>
            <a:lvl4pPr marL="1371600" indent="0" algn="l" defTabSz="914400" rtl="0" eaLnBrk="1" latinLnBrk="0" hangingPunct="1">
              <a:defRPr sz="1100" kern="1200">
                <a:solidFill>
                  <a:schemeClr val="lt1"/>
                </a:solidFill>
                <a:latin typeface="+mn-lt"/>
                <a:ea typeface="+mn-ea"/>
                <a:cs typeface="+mn-cs"/>
              </a:defRPr>
            </a:lvl4pPr>
            <a:lvl5pPr marL="1828800" indent="0" algn="l" defTabSz="914400" rtl="0" eaLnBrk="1" latinLnBrk="0" hangingPunct="1">
              <a:defRPr sz="1100" kern="1200">
                <a:solidFill>
                  <a:schemeClr val="lt1"/>
                </a:solidFill>
                <a:latin typeface="+mn-lt"/>
                <a:ea typeface="+mn-ea"/>
                <a:cs typeface="+mn-cs"/>
              </a:defRPr>
            </a:lvl5pPr>
            <a:lvl6pPr marL="2286000" indent="0" algn="l" defTabSz="914400" rtl="0" eaLnBrk="1" latinLnBrk="0" hangingPunct="1">
              <a:defRPr sz="1100" kern="1200">
                <a:solidFill>
                  <a:schemeClr val="lt1"/>
                </a:solidFill>
                <a:latin typeface="+mn-lt"/>
                <a:ea typeface="+mn-ea"/>
                <a:cs typeface="+mn-cs"/>
              </a:defRPr>
            </a:lvl6pPr>
            <a:lvl7pPr marL="2743200" indent="0" algn="l" defTabSz="914400" rtl="0" eaLnBrk="1" latinLnBrk="0" hangingPunct="1">
              <a:defRPr sz="1100" kern="1200">
                <a:solidFill>
                  <a:schemeClr val="lt1"/>
                </a:solidFill>
                <a:latin typeface="+mn-lt"/>
                <a:ea typeface="+mn-ea"/>
                <a:cs typeface="+mn-cs"/>
              </a:defRPr>
            </a:lvl7pPr>
            <a:lvl8pPr marL="3200400" indent="0" algn="l" defTabSz="914400" rtl="0" eaLnBrk="1" latinLnBrk="0" hangingPunct="1">
              <a:defRPr sz="1100" kern="1200">
                <a:solidFill>
                  <a:schemeClr val="lt1"/>
                </a:solidFill>
                <a:latin typeface="+mn-lt"/>
                <a:ea typeface="+mn-ea"/>
                <a:cs typeface="+mn-cs"/>
              </a:defRPr>
            </a:lvl8pPr>
            <a:lvl9pPr marL="3657600" indent="0" algn="l" defTabSz="914400" rtl="0" eaLnBrk="1" latinLnBrk="0" hangingPunct="1">
              <a:defRPr sz="1100" kern="1200">
                <a:solidFill>
                  <a:schemeClr val="lt1"/>
                </a:solidFill>
                <a:latin typeface="+mn-lt"/>
                <a:ea typeface="+mn-ea"/>
                <a:cs typeface="+mn-cs"/>
              </a:defRPr>
            </a:lvl9pPr>
          </a:lstStyle>
          <a:p>
            <a:pPr algn="l"/>
            <a:endParaRPr lang="en-IN" sz="1100"/>
          </a:p>
        </xdr:txBody>
      </xdr:sp>
      <xdr:sp macro="" textlink="">
        <xdr:nvSpPr>
          <xdr:cNvPr id="24" name="Freeform: Shape 23">
            <a:extLst>
              <a:ext uri="{FF2B5EF4-FFF2-40B4-BE49-F238E27FC236}">
                <a16:creationId xmlns:a16="http://schemas.microsoft.com/office/drawing/2014/main" id="{8ED2DB82-2AAB-BE62-57FC-1FA3EA86B509}"/>
              </a:ext>
            </a:extLst>
          </xdr:cNvPr>
          <xdr:cNvSpPr/>
        </xdr:nvSpPr>
        <xdr:spPr>
          <a:xfrm rot="1020000">
            <a:off x="4244986" y="1030545"/>
            <a:ext cx="1366191" cy="842345"/>
          </a:xfrm>
          <a:custGeom>
            <a:avLst/>
            <a:gdLst>
              <a:gd name="connsiteX0" fmla="*/ 102170 w 1366191"/>
              <a:gd name="connsiteY0" fmla="*/ 284152 h 842345"/>
              <a:gd name="connsiteX1" fmla="*/ 1010839 w 1366191"/>
              <a:gd name="connsiteY1" fmla="*/ 6344 h 842345"/>
              <a:gd name="connsiteX2" fmla="*/ 1191061 w 1366191"/>
              <a:gd name="connsiteY2" fmla="*/ 102169 h 842345"/>
              <a:gd name="connsiteX3" fmla="*/ 1359847 w 1366191"/>
              <a:gd name="connsiteY3" fmla="*/ 654244 h 842345"/>
              <a:gd name="connsiteX4" fmla="*/ 1365426 w 1366191"/>
              <a:gd name="connsiteY4" fmla="*/ 711285 h 842345"/>
              <a:gd name="connsiteX5" fmla="*/ 1360750 w 1366191"/>
              <a:gd name="connsiteY5" fmla="*/ 726592 h 842345"/>
              <a:gd name="connsiteX6" fmla="*/ 1360750 w 1366191"/>
              <a:gd name="connsiteY6" fmla="*/ 677732 h 842345"/>
              <a:gd name="connsiteX7" fmla="*/ 1216420 w 1366191"/>
              <a:gd name="connsiteY7" fmla="*/ 533402 h 842345"/>
              <a:gd name="connsiteX8" fmla="*/ 266232 w 1366191"/>
              <a:gd name="connsiteY8" fmla="*/ 533402 h 842345"/>
              <a:gd name="connsiteX9" fmla="*/ 121902 w 1366191"/>
              <a:gd name="connsiteY9" fmla="*/ 677732 h 842345"/>
              <a:gd name="connsiteX10" fmla="*/ 121902 w 1366191"/>
              <a:gd name="connsiteY10" fmla="*/ 842345 h 842345"/>
              <a:gd name="connsiteX11" fmla="*/ 6345 w 1366191"/>
              <a:gd name="connsiteY11" fmla="*/ 464373 h 842345"/>
              <a:gd name="connsiteX12" fmla="*/ 102170 w 1366191"/>
              <a:gd name="connsiteY12" fmla="*/ 284152 h 84234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1366191" h="842345">
                <a:moveTo>
                  <a:pt x="102170" y="284152"/>
                </a:moveTo>
                <a:lnTo>
                  <a:pt x="1010839" y="6344"/>
                </a:lnTo>
                <a:cubicBezTo>
                  <a:pt x="1087067" y="-16961"/>
                  <a:pt x="1167756" y="25941"/>
                  <a:pt x="1191061" y="102169"/>
                </a:cubicBezTo>
                <a:lnTo>
                  <a:pt x="1359847" y="654244"/>
                </a:lnTo>
                <a:cubicBezTo>
                  <a:pt x="1365673" y="673301"/>
                  <a:pt x="1367362" y="692637"/>
                  <a:pt x="1365426" y="711285"/>
                </a:cubicBezTo>
                <a:lnTo>
                  <a:pt x="1360750" y="726592"/>
                </a:lnTo>
                <a:lnTo>
                  <a:pt x="1360750" y="677732"/>
                </a:lnTo>
                <a:cubicBezTo>
                  <a:pt x="1360751" y="598021"/>
                  <a:pt x="1296131" y="533402"/>
                  <a:pt x="1216420" y="533402"/>
                </a:cubicBezTo>
                <a:lnTo>
                  <a:pt x="266232" y="533402"/>
                </a:lnTo>
                <a:cubicBezTo>
                  <a:pt x="186522" y="533402"/>
                  <a:pt x="121902" y="598021"/>
                  <a:pt x="121902" y="677732"/>
                </a:cubicBezTo>
                <a:lnTo>
                  <a:pt x="121902" y="842345"/>
                </a:lnTo>
                <a:lnTo>
                  <a:pt x="6345" y="464373"/>
                </a:lnTo>
                <a:cubicBezTo>
                  <a:pt x="-16961" y="388145"/>
                  <a:pt x="25942" y="307457"/>
                  <a:pt x="102170" y="284152"/>
                </a:cubicBezTo>
                <a:close/>
              </a:path>
            </a:pathLst>
          </a:cu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indent="0" algn="l" defTabSz="914400" rtl="0" eaLnBrk="1" latinLnBrk="0" hangingPunct="1">
              <a:defRPr sz="1100" kern="1200">
                <a:solidFill>
                  <a:schemeClr val="lt1"/>
                </a:solidFill>
                <a:latin typeface="+mn-lt"/>
                <a:ea typeface="+mn-ea"/>
                <a:cs typeface="+mn-cs"/>
              </a:defRPr>
            </a:lvl1pPr>
            <a:lvl2pPr marL="457200" indent="0" algn="l" defTabSz="914400" rtl="0" eaLnBrk="1" latinLnBrk="0" hangingPunct="1">
              <a:defRPr sz="1100" kern="1200">
                <a:solidFill>
                  <a:schemeClr val="lt1"/>
                </a:solidFill>
                <a:latin typeface="+mn-lt"/>
                <a:ea typeface="+mn-ea"/>
                <a:cs typeface="+mn-cs"/>
              </a:defRPr>
            </a:lvl2pPr>
            <a:lvl3pPr marL="914400" indent="0" algn="l" defTabSz="914400" rtl="0" eaLnBrk="1" latinLnBrk="0" hangingPunct="1">
              <a:defRPr sz="1100" kern="1200">
                <a:solidFill>
                  <a:schemeClr val="lt1"/>
                </a:solidFill>
                <a:latin typeface="+mn-lt"/>
                <a:ea typeface="+mn-ea"/>
                <a:cs typeface="+mn-cs"/>
              </a:defRPr>
            </a:lvl3pPr>
            <a:lvl4pPr marL="1371600" indent="0" algn="l" defTabSz="914400" rtl="0" eaLnBrk="1" latinLnBrk="0" hangingPunct="1">
              <a:defRPr sz="1100" kern="1200">
                <a:solidFill>
                  <a:schemeClr val="lt1"/>
                </a:solidFill>
                <a:latin typeface="+mn-lt"/>
                <a:ea typeface="+mn-ea"/>
                <a:cs typeface="+mn-cs"/>
              </a:defRPr>
            </a:lvl4pPr>
            <a:lvl5pPr marL="1828800" indent="0" algn="l" defTabSz="914400" rtl="0" eaLnBrk="1" latinLnBrk="0" hangingPunct="1">
              <a:defRPr sz="1100" kern="1200">
                <a:solidFill>
                  <a:schemeClr val="lt1"/>
                </a:solidFill>
                <a:latin typeface="+mn-lt"/>
                <a:ea typeface="+mn-ea"/>
                <a:cs typeface="+mn-cs"/>
              </a:defRPr>
            </a:lvl5pPr>
            <a:lvl6pPr marL="2286000" indent="0" algn="l" defTabSz="914400" rtl="0" eaLnBrk="1" latinLnBrk="0" hangingPunct="1">
              <a:defRPr sz="1100" kern="1200">
                <a:solidFill>
                  <a:schemeClr val="lt1"/>
                </a:solidFill>
                <a:latin typeface="+mn-lt"/>
                <a:ea typeface="+mn-ea"/>
                <a:cs typeface="+mn-cs"/>
              </a:defRPr>
            </a:lvl6pPr>
            <a:lvl7pPr marL="2743200" indent="0" algn="l" defTabSz="914400" rtl="0" eaLnBrk="1" latinLnBrk="0" hangingPunct="1">
              <a:defRPr sz="1100" kern="1200">
                <a:solidFill>
                  <a:schemeClr val="lt1"/>
                </a:solidFill>
                <a:latin typeface="+mn-lt"/>
                <a:ea typeface="+mn-ea"/>
                <a:cs typeface="+mn-cs"/>
              </a:defRPr>
            </a:lvl7pPr>
            <a:lvl8pPr marL="3200400" indent="0" algn="l" defTabSz="914400" rtl="0" eaLnBrk="1" latinLnBrk="0" hangingPunct="1">
              <a:defRPr sz="1100" kern="1200">
                <a:solidFill>
                  <a:schemeClr val="lt1"/>
                </a:solidFill>
                <a:latin typeface="+mn-lt"/>
                <a:ea typeface="+mn-ea"/>
                <a:cs typeface="+mn-cs"/>
              </a:defRPr>
            </a:lvl8pPr>
            <a:lvl9pPr marL="3657600" indent="0" algn="l" defTabSz="914400" rtl="0" eaLnBrk="1" latinLnBrk="0" hangingPunct="1">
              <a:defRPr sz="1100" kern="1200">
                <a:solidFill>
                  <a:schemeClr val="lt1"/>
                </a:solidFill>
                <a:latin typeface="+mn-lt"/>
                <a:ea typeface="+mn-ea"/>
                <a:cs typeface="+mn-cs"/>
              </a:defRPr>
            </a:lvl9pPr>
          </a:lstStyle>
          <a:p>
            <a:pPr algn="l"/>
            <a:endParaRPr lang="en-IN" sz="1100"/>
          </a:p>
        </xdr:txBody>
      </xdr:sp>
    </xdr:grpSp>
    <xdr:clientData/>
  </xdr:twoCellAnchor>
  <xdr:twoCellAnchor>
    <xdr:from>
      <xdr:col>5</xdr:col>
      <xdr:colOff>468057</xdr:colOff>
      <xdr:row>4</xdr:row>
      <xdr:rowOff>145830</xdr:rowOff>
    </xdr:from>
    <xdr:to>
      <xdr:col>6</xdr:col>
      <xdr:colOff>536932</xdr:colOff>
      <xdr:row>6</xdr:row>
      <xdr:rowOff>119374</xdr:rowOff>
    </xdr:to>
    <xdr:sp macro="" textlink="">
      <xdr:nvSpPr>
        <xdr:cNvPr id="19" name="TextBox 18">
          <a:extLst>
            <a:ext uri="{FF2B5EF4-FFF2-40B4-BE49-F238E27FC236}">
              <a16:creationId xmlns:a16="http://schemas.microsoft.com/office/drawing/2014/main" id="{86034F3C-E9E5-48BE-8FBD-9CA3C6A26060}"/>
            </a:ext>
          </a:extLst>
        </xdr:cNvPr>
        <xdr:cNvSpPr txBox="1"/>
      </xdr:nvSpPr>
      <xdr:spPr>
        <a:xfrm>
          <a:off x="3516057" y="872661"/>
          <a:ext cx="678475" cy="336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1">
              <a:solidFill>
                <a:schemeClr val="bg1"/>
              </a:solidFill>
              <a:latin typeface="Arial" panose="020B0604020202020204" pitchFamily="34" charset="0"/>
              <a:cs typeface="Arial" panose="020B0604020202020204" pitchFamily="34" charset="0"/>
            </a:rPr>
            <a:t>Net</a:t>
          </a:r>
          <a:r>
            <a:rPr lang="en-IN" sz="700" b="1" baseline="0">
              <a:solidFill>
                <a:schemeClr val="bg1"/>
              </a:solidFill>
              <a:latin typeface="Arial" panose="020B0604020202020204" pitchFamily="34" charset="0"/>
              <a:cs typeface="Arial" panose="020B0604020202020204" pitchFamily="34" charset="0"/>
            </a:rPr>
            <a:t> </a:t>
          </a:r>
          <a:br>
            <a:rPr lang="en-IN" sz="900" b="1" baseline="0">
              <a:solidFill>
                <a:schemeClr val="bg1"/>
              </a:solidFill>
              <a:latin typeface="Arial" panose="020B0604020202020204" pitchFamily="34" charset="0"/>
              <a:cs typeface="Arial" panose="020B0604020202020204" pitchFamily="34" charset="0"/>
            </a:rPr>
          </a:br>
          <a:r>
            <a:rPr lang="en-IN" sz="900" b="0" baseline="0">
              <a:solidFill>
                <a:schemeClr val="bg1"/>
              </a:solidFill>
              <a:latin typeface="Arial" panose="020B0604020202020204" pitchFamily="34" charset="0"/>
              <a:cs typeface="Arial" panose="020B0604020202020204" pitchFamily="34" charset="0"/>
            </a:rPr>
            <a:t>Revenue</a:t>
          </a:r>
          <a:endParaRPr lang="en-IN" sz="900" b="0">
            <a:solidFill>
              <a:schemeClr val="bg1"/>
            </a:solidFill>
            <a:latin typeface="Arial" panose="020B0604020202020204" pitchFamily="34" charset="0"/>
            <a:cs typeface="Arial" panose="020B0604020202020204" pitchFamily="34" charset="0"/>
          </a:endParaRPr>
        </a:p>
      </xdr:txBody>
    </xdr:sp>
    <xdr:clientData/>
  </xdr:twoCellAnchor>
  <xdr:twoCellAnchor>
    <xdr:from>
      <xdr:col>5</xdr:col>
      <xdr:colOff>401381</xdr:colOff>
      <xdr:row>2</xdr:row>
      <xdr:rowOff>9688</xdr:rowOff>
    </xdr:from>
    <xdr:to>
      <xdr:col>7</xdr:col>
      <xdr:colOff>520015</xdr:colOff>
      <xdr:row>4</xdr:row>
      <xdr:rowOff>24940</xdr:rowOff>
    </xdr:to>
    <xdr:sp macro="" textlink="Net_Revenue">
      <xdr:nvSpPr>
        <xdr:cNvPr id="28" name="TextBox 27">
          <a:extLst>
            <a:ext uri="{FF2B5EF4-FFF2-40B4-BE49-F238E27FC236}">
              <a16:creationId xmlns:a16="http://schemas.microsoft.com/office/drawing/2014/main" id="{B03867CC-7CF0-47F9-9D03-483D87B54B9C}"/>
            </a:ext>
          </a:extLst>
        </xdr:cNvPr>
        <xdr:cNvSpPr txBox="1"/>
      </xdr:nvSpPr>
      <xdr:spPr>
        <a:xfrm>
          <a:off x="3449381" y="368276"/>
          <a:ext cx="1337834" cy="37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46343B7D-C161-4028-8D4A-2A8568454CC5}" type="TxLink">
            <a:rPr lang="en-US" sz="1100" b="1" i="0" u="none" strike="noStrike">
              <a:solidFill>
                <a:schemeClr val="bg1"/>
              </a:solidFill>
              <a:latin typeface="Calibri"/>
              <a:ea typeface="Calibri"/>
              <a:cs typeface="Calibri"/>
            </a:rPr>
            <a:pPr algn="r"/>
            <a:t> $49,29,278 </a:t>
          </a:fld>
          <a:endParaRPr lang="en-IN" sz="900" b="1">
            <a:solidFill>
              <a:schemeClr val="bg1"/>
            </a:solidFill>
            <a:latin typeface="Arial" panose="020B0604020202020204" pitchFamily="34" charset="0"/>
            <a:cs typeface="Arial" panose="020B0604020202020204" pitchFamily="34" charset="0"/>
          </a:endParaRPr>
        </a:p>
      </xdr:txBody>
    </xdr:sp>
    <xdr:clientData/>
  </xdr:twoCellAnchor>
  <xdr:twoCellAnchor>
    <xdr:from>
      <xdr:col>7</xdr:col>
      <xdr:colOff>86629</xdr:colOff>
      <xdr:row>3</xdr:row>
      <xdr:rowOff>89626</xdr:rowOff>
    </xdr:from>
    <xdr:to>
      <xdr:col>7</xdr:col>
      <xdr:colOff>520015</xdr:colOff>
      <xdr:row>4</xdr:row>
      <xdr:rowOff>98800</xdr:rowOff>
    </xdr:to>
    <xdr:sp macro="" textlink="Average_of_Net_Revenue_Percent">
      <xdr:nvSpPr>
        <xdr:cNvPr id="29" name="TextBox 28">
          <a:extLst>
            <a:ext uri="{FF2B5EF4-FFF2-40B4-BE49-F238E27FC236}">
              <a16:creationId xmlns:a16="http://schemas.microsoft.com/office/drawing/2014/main" id="{E30567D3-772B-4A29-BD7C-D2554E1FCEC7}"/>
            </a:ext>
          </a:extLst>
        </xdr:cNvPr>
        <xdr:cNvSpPr txBox="1"/>
      </xdr:nvSpPr>
      <xdr:spPr>
        <a:xfrm>
          <a:off x="4353829" y="627508"/>
          <a:ext cx="433386" cy="188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E604B7F1-8F5D-4839-A96D-12431050EDA4}" type="TxLink">
            <a:rPr lang="en-US" sz="900" b="0" i="0" u="none" strike="noStrike">
              <a:solidFill>
                <a:srgbClr val="418E84"/>
              </a:solidFill>
              <a:latin typeface="Calibri"/>
              <a:ea typeface="Calibri"/>
              <a:cs typeface="Calibri"/>
            </a:rPr>
            <a:pPr algn="r"/>
            <a:t>2061%</a:t>
          </a:fld>
          <a:endParaRPr lang="en-US" sz="900" b="0" i="0" u="none" strike="noStrike">
            <a:solidFill>
              <a:srgbClr val="418E84"/>
            </a:solidFill>
            <a:latin typeface="Calibri"/>
            <a:ea typeface="Calibri"/>
            <a:cs typeface="Calibri"/>
          </a:endParaRPr>
        </a:p>
      </xdr:txBody>
    </xdr:sp>
    <xdr:clientData/>
  </xdr:twoCellAnchor>
  <xdr:twoCellAnchor>
    <xdr:from>
      <xdr:col>7</xdr:col>
      <xdr:colOff>110442</xdr:colOff>
      <xdr:row>4</xdr:row>
      <xdr:rowOff>75717</xdr:rowOff>
    </xdr:from>
    <xdr:to>
      <xdr:col>7</xdr:col>
      <xdr:colOff>472390</xdr:colOff>
      <xdr:row>5</xdr:row>
      <xdr:rowOff>11026</xdr:rowOff>
    </xdr:to>
    <xdr:sp macro="" textlink="Net_Revenue">
      <xdr:nvSpPr>
        <xdr:cNvPr id="30" name="TextBox 29">
          <a:extLst>
            <a:ext uri="{FF2B5EF4-FFF2-40B4-BE49-F238E27FC236}">
              <a16:creationId xmlns:a16="http://schemas.microsoft.com/office/drawing/2014/main" id="{7999EF00-89EA-4601-A96D-76EE15D82363}"/>
            </a:ext>
          </a:extLst>
        </xdr:cNvPr>
        <xdr:cNvSpPr txBox="1"/>
      </xdr:nvSpPr>
      <xdr:spPr>
        <a:xfrm>
          <a:off x="4377642" y="792893"/>
          <a:ext cx="361948" cy="114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r>
            <a:rPr lang="en-US" sz="600" b="0" i="0" u="none" strike="noStrike">
              <a:solidFill>
                <a:schemeClr val="bg2">
                  <a:lumMod val="75000"/>
                </a:schemeClr>
              </a:solidFill>
              <a:latin typeface="Calibri"/>
              <a:ea typeface="Calibri"/>
              <a:cs typeface="Calibri"/>
            </a:rPr>
            <a:t>Avg.</a:t>
          </a:r>
          <a:endParaRPr lang="en-IN" sz="600" b="0" i="0" u="none" strike="noStrike">
            <a:solidFill>
              <a:schemeClr val="bg2">
                <a:lumMod val="75000"/>
              </a:schemeClr>
            </a:solidFill>
            <a:latin typeface="Calibri"/>
            <a:ea typeface="Calibri"/>
            <a:cs typeface="Calibri"/>
          </a:endParaRPr>
        </a:p>
      </xdr:txBody>
    </xdr:sp>
    <xdr:clientData/>
  </xdr:twoCellAnchor>
  <xdr:twoCellAnchor>
    <xdr:from>
      <xdr:col>10</xdr:col>
      <xdr:colOff>388348</xdr:colOff>
      <xdr:row>2</xdr:row>
      <xdr:rowOff>60451</xdr:rowOff>
    </xdr:from>
    <xdr:to>
      <xdr:col>11</xdr:col>
      <xdr:colOff>608964</xdr:colOff>
      <xdr:row>4</xdr:row>
      <xdr:rowOff>45112</xdr:rowOff>
    </xdr:to>
    <xdr:sp macro="" textlink="">
      <xdr:nvSpPr>
        <xdr:cNvPr id="17" name="TextBox 16">
          <a:extLst>
            <a:ext uri="{FF2B5EF4-FFF2-40B4-BE49-F238E27FC236}">
              <a16:creationId xmlns:a16="http://schemas.microsoft.com/office/drawing/2014/main" id="{E65A5CAD-B82E-6E42-429B-400CCD02754F}"/>
            </a:ext>
          </a:extLst>
        </xdr:cNvPr>
        <xdr:cNvSpPr txBox="1"/>
      </xdr:nvSpPr>
      <xdr:spPr>
        <a:xfrm>
          <a:off x="6484348" y="419039"/>
          <a:ext cx="830216" cy="343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0">
              <a:solidFill>
                <a:schemeClr val="bg1"/>
              </a:solidFill>
              <a:latin typeface="Arial" panose="020B0604020202020204" pitchFamily="34" charset="0"/>
              <a:cs typeface="Arial" panose="020B0604020202020204" pitchFamily="34" charset="0"/>
            </a:rPr>
            <a:t>Corporation</a:t>
          </a:r>
          <a:r>
            <a:rPr lang="en-IN" sz="700" b="0" baseline="0">
              <a:solidFill>
                <a:schemeClr val="bg1"/>
              </a:solidFill>
              <a:latin typeface="Arial" panose="020B0604020202020204" pitchFamily="34" charset="0"/>
              <a:cs typeface="Arial" panose="020B0604020202020204" pitchFamily="34" charset="0"/>
            </a:rPr>
            <a:t> </a:t>
          </a:r>
          <a:br>
            <a:rPr lang="en-IN" sz="700" b="0" baseline="0">
              <a:solidFill>
                <a:schemeClr val="bg1"/>
              </a:solidFill>
              <a:latin typeface="Arial" panose="020B0604020202020204" pitchFamily="34" charset="0"/>
              <a:cs typeface="Arial" panose="020B0604020202020204" pitchFamily="34" charset="0"/>
            </a:rPr>
          </a:br>
          <a:r>
            <a:rPr lang="en-IN" sz="700" b="1" baseline="0">
              <a:solidFill>
                <a:schemeClr val="bg1"/>
              </a:solidFill>
              <a:latin typeface="Arial" panose="020B0604020202020204" pitchFamily="34" charset="0"/>
              <a:cs typeface="Arial" panose="020B0604020202020204" pitchFamily="34" charset="0"/>
            </a:rPr>
            <a:t>TAX</a:t>
          </a:r>
          <a:endParaRPr lang="en-IN" sz="700" b="1">
            <a:solidFill>
              <a:schemeClr val="bg1"/>
            </a:solidFill>
            <a:latin typeface="Arial" panose="020B0604020202020204" pitchFamily="34" charset="0"/>
            <a:cs typeface="Arial" panose="020B0604020202020204" pitchFamily="34" charset="0"/>
          </a:endParaRPr>
        </a:p>
      </xdr:txBody>
    </xdr:sp>
    <xdr:clientData/>
  </xdr:twoCellAnchor>
  <xdr:twoCellAnchor>
    <xdr:from>
      <xdr:col>10</xdr:col>
      <xdr:colOff>117764</xdr:colOff>
      <xdr:row>5</xdr:row>
      <xdr:rowOff>52945</xdr:rowOff>
    </xdr:from>
    <xdr:to>
      <xdr:col>11</xdr:col>
      <xdr:colOff>499879</xdr:colOff>
      <xdr:row>7</xdr:row>
      <xdr:rowOff>47742</xdr:rowOff>
    </xdr:to>
    <xdr:sp macro="" textlink="Pivot_Table!H16">
      <xdr:nvSpPr>
        <xdr:cNvPr id="38" name="TextBox 37">
          <a:extLst>
            <a:ext uri="{FF2B5EF4-FFF2-40B4-BE49-F238E27FC236}">
              <a16:creationId xmlns:a16="http://schemas.microsoft.com/office/drawing/2014/main" id="{DC2B17F0-B1E6-9170-D0F6-14CAE3C6568C}"/>
            </a:ext>
          </a:extLst>
        </xdr:cNvPr>
        <xdr:cNvSpPr txBox="1"/>
      </xdr:nvSpPr>
      <xdr:spPr>
        <a:xfrm>
          <a:off x="6213764" y="972600"/>
          <a:ext cx="991715" cy="362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91BB0362-0211-4867-AACB-2AD999540727}" type="TxLink">
            <a:rPr lang="en-US" sz="1100" b="1" i="0" u="none" strike="noStrike">
              <a:solidFill>
                <a:schemeClr val="bg1"/>
              </a:solidFill>
              <a:latin typeface="Calibri"/>
              <a:ea typeface="Calibri"/>
              <a:cs typeface="Calibri"/>
            </a:rPr>
            <a:pPr marL="0" indent="0" algn="r"/>
            <a:t> $17,61,561 </a:t>
          </a:fld>
          <a:endParaRPr lang="en-IN" sz="1100" b="1" i="0" u="none" strike="noStrike">
            <a:solidFill>
              <a:schemeClr val="bg1"/>
            </a:solidFill>
            <a:latin typeface="Calibri"/>
            <a:ea typeface="Calibri"/>
            <a:cs typeface="Calibri"/>
          </a:endParaRPr>
        </a:p>
      </xdr:txBody>
    </xdr:sp>
    <xdr:clientData/>
  </xdr:twoCellAnchor>
  <xdr:twoCellAnchor>
    <xdr:from>
      <xdr:col>8</xdr:col>
      <xdr:colOff>135935</xdr:colOff>
      <xdr:row>5</xdr:row>
      <xdr:rowOff>101935</xdr:rowOff>
    </xdr:from>
    <xdr:to>
      <xdr:col>9</xdr:col>
      <xdr:colOff>356551</xdr:colOff>
      <xdr:row>7</xdr:row>
      <xdr:rowOff>86596</xdr:rowOff>
    </xdr:to>
    <xdr:sp macro="" textlink="">
      <xdr:nvSpPr>
        <xdr:cNvPr id="64" name="TextBox 63">
          <a:extLst>
            <a:ext uri="{FF2B5EF4-FFF2-40B4-BE49-F238E27FC236}">
              <a16:creationId xmlns:a16="http://schemas.microsoft.com/office/drawing/2014/main" id="{8B6C5F39-97E3-10A7-4101-F5492AA0822B}"/>
            </a:ext>
          </a:extLst>
        </xdr:cNvPr>
        <xdr:cNvSpPr txBox="1"/>
      </xdr:nvSpPr>
      <xdr:spPr>
        <a:xfrm>
          <a:off x="5012735" y="998406"/>
          <a:ext cx="830216" cy="343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0" baseline="0">
              <a:solidFill>
                <a:schemeClr val="bg1"/>
              </a:solidFill>
              <a:latin typeface="Arial" panose="020B0604020202020204" pitchFamily="34" charset="0"/>
              <a:cs typeface="Arial" panose="020B0604020202020204" pitchFamily="34" charset="0"/>
            </a:rPr>
            <a:t>Debts</a:t>
          </a:r>
        </a:p>
        <a:p>
          <a:endParaRPr lang="en-IN" sz="700" b="0">
            <a:solidFill>
              <a:schemeClr val="bg1"/>
            </a:solidFill>
            <a:latin typeface="Arial" panose="020B0604020202020204" pitchFamily="34" charset="0"/>
            <a:cs typeface="Arial" panose="020B0604020202020204" pitchFamily="34" charset="0"/>
          </a:endParaRPr>
        </a:p>
      </xdr:txBody>
    </xdr:sp>
    <xdr:clientData/>
  </xdr:twoCellAnchor>
  <xdr:twoCellAnchor>
    <xdr:from>
      <xdr:col>10</xdr:col>
      <xdr:colOff>132522</xdr:colOff>
      <xdr:row>3</xdr:row>
      <xdr:rowOff>147479</xdr:rowOff>
    </xdr:from>
    <xdr:to>
      <xdr:col>11</xdr:col>
      <xdr:colOff>237488</xdr:colOff>
      <xdr:row>4</xdr:row>
      <xdr:rowOff>106018</xdr:rowOff>
    </xdr:to>
    <xdr:sp macro="" textlink="Average_of_Net_Revenue_Percent">
      <xdr:nvSpPr>
        <xdr:cNvPr id="65" name="TextBox 64">
          <a:extLst>
            <a:ext uri="{FF2B5EF4-FFF2-40B4-BE49-F238E27FC236}">
              <a16:creationId xmlns:a16="http://schemas.microsoft.com/office/drawing/2014/main" id="{D880C9FF-9533-EB47-9408-73D9AE4E94A2}"/>
            </a:ext>
          </a:extLst>
        </xdr:cNvPr>
        <xdr:cNvSpPr txBox="1"/>
      </xdr:nvSpPr>
      <xdr:spPr>
        <a:xfrm>
          <a:off x="6228522" y="704070"/>
          <a:ext cx="714566" cy="144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r>
            <a:rPr lang="en-IN" sz="900" b="0" i="0" u="none" strike="noStrike">
              <a:solidFill>
                <a:srgbClr val="418E84"/>
              </a:solidFill>
              <a:latin typeface="Calibri"/>
              <a:ea typeface="Calibri"/>
              <a:cs typeface="Calibri"/>
            </a:rPr>
            <a:t>6.05%</a:t>
          </a:r>
          <a:endParaRPr lang="en-US" sz="900" b="0" i="0" u="none" strike="noStrike">
            <a:solidFill>
              <a:srgbClr val="418E84"/>
            </a:solidFill>
            <a:latin typeface="Calibri"/>
            <a:ea typeface="Calibri"/>
            <a:cs typeface="Calibri"/>
          </a:endParaRPr>
        </a:p>
      </xdr:txBody>
    </xdr:sp>
    <xdr:clientData/>
  </xdr:twoCellAnchor>
  <xdr:twoCellAnchor>
    <xdr:from>
      <xdr:col>11</xdr:col>
      <xdr:colOff>48529</xdr:colOff>
      <xdr:row>4</xdr:row>
      <xdr:rowOff>10647</xdr:rowOff>
    </xdr:from>
    <xdr:to>
      <xdr:col>11</xdr:col>
      <xdr:colOff>410477</xdr:colOff>
      <xdr:row>4</xdr:row>
      <xdr:rowOff>122691</xdr:rowOff>
    </xdr:to>
    <xdr:sp macro="" textlink="Net_Revenue">
      <xdr:nvSpPr>
        <xdr:cNvPr id="66" name="TextBox 65">
          <a:extLst>
            <a:ext uri="{FF2B5EF4-FFF2-40B4-BE49-F238E27FC236}">
              <a16:creationId xmlns:a16="http://schemas.microsoft.com/office/drawing/2014/main" id="{9A8F77AB-AC52-86E5-F11A-96FEEA16F302}"/>
            </a:ext>
          </a:extLst>
        </xdr:cNvPr>
        <xdr:cNvSpPr txBox="1"/>
      </xdr:nvSpPr>
      <xdr:spPr>
        <a:xfrm>
          <a:off x="6754129" y="727823"/>
          <a:ext cx="361948" cy="112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600" b="0" i="0" u="none" strike="noStrike">
              <a:solidFill>
                <a:schemeClr val="bg2">
                  <a:lumMod val="75000"/>
                </a:schemeClr>
              </a:solidFill>
              <a:latin typeface="Calibri"/>
              <a:ea typeface="Calibri"/>
              <a:cs typeface="Calibri"/>
            </a:rPr>
            <a:t>Pct.</a:t>
          </a:r>
          <a:endParaRPr lang="en-IN" sz="300" b="0">
            <a:solidFill>
              <a:schemeClr val="bg2">
                <a:lumMod val="75000"/>
              </a:schemeClr>
            </a:solidFill>
            <a:latin typeface="Arial" panose="020B0604020202020204" pitchFamily="34" charset="0"/>
            <a:cs typeface="Arial" panose="020B0604020202020204" pitchFamily="34" charset="0"/>
          </a:endParaRPr>
        </a:p>
      </xdr:txBody>
    </xdr:sp>
    <xdr:clientData/>
  </xdr:twoCellAnchor>
  <xdr:twoCellAnchor>
    <xdr:from>
      <xdr:col>12</xdr:col>
      <xdr:colOff>527495</xdr:colOff>
      <xdr:row>2</xdr:row>
      <xdr:rowOff>16267</xdr:rowOff>
    </xdr:from>
    <xdr:to>
      <xdr:col>14</xdr:col>
      <xdr:colOff>90471</xdr:colOff>
      <xdr:row>3</xdr:row>
      <xdr:rowOff>87351</xdr:rowOff>
    </xdr:to>
    <xdr:sp macro="" textlink="">
      <xdr:nvSpPr>
        <xdr:cNvPr id="71" name="TextBox 70">
          <a:extLst>
            <a:ext uri="{FF2B5EF4-FFF2-40B4-BE49-F238E27FC236}">
              <a16:creationId xmlns:a16="http://schemas.microsoft.com/office/drawing/2014/main" id="{DF76D037-CA26-1E80-062C-694FD9C71E1B}"/>
            </a:ext>
          </a:extLst>
        </xdr:cNvPr>
        <xdr:cNvSpPr txBox="1"/>
      </xdr:nvSpPr>
      <xdr:spPr>
        <a:xfrm>
          <a:off x="7842695" y="374855"/>
          <a:ext cx="782176" cy="250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1">
              <a:solidFill>
                <a:schemeClr val="bg1"/>
              </a:solidFill>
              <a:latin typeface="Arial" panose="020B0604020202020204" pitchFamily="34" charset="0"/>
              <a:cs typeface="Arial" panose="020B0604020202020204" pitchFamily="34" charset="0"/>
            </a:rPr>
            <a:t>Last</a:t>
          </a:r>
          <a:r>
            <a:rPr lang="en-IN" sz="700" b="1" baseline="0">
              <a:solidFill>
                <a:schemeClr val="bg1"/>
              </a:solidFill>
              <a:latin typeface="Arial" panose="020B0604020202020204" pitchFamily="34" charset="0"/>
              <a:cs typeface="Arial" panose="020B0604020202020204" pitchFamily="34" charset="0"/>
            </a:rPr>
            <a:t> Update</a:t>
          </a:r>
        </a:p>
      </xdr:txBody>
    </xdr:sp>
    <xdr:clientData/>
  </xdr:twoCellAnchor>
  <xdr:twoCellAnchor>
    <xdr:from>
      <xdr:col>12</xdr:col>
      <xdr:colOff>454906</xdr:colOff>
      <xdr:row>2</xdr:row>
      <xdr:rowOff>163091</xdr:rowOff>
    </xdr:from>
    <xdr:to>
      <xdr:col>14</xdr:col>
      <xdr:colOff>30836</xdr:colOff>
      <xdr:row>4</xdr:row>
      <xdr:rowOff>169405</xdr:rowOff>
    </xdr:to>
    <xdr:sp macro="" textlink="Data!X2">
      <xdr:nvSpPr>
        <xdr:cNvPr id="72" name="TextBox 71">
          <a:extLst>
            <a:ext uri="{FF2B5EF4-FFF2-40B4-BE49-F238E27FC236}">
              <a16:creationId xmlns:a16="http://schemas.microsoft.com/office/drawing/2014/main" id="{69FBF140-0F12-6350-9AA2-D989A0D398F9}"/>
            </a:ext>
          </a:extLst>
        </xdr:cNvPr>
        <xdr:cNvSpPr txBox="1"/>
      </xdr:nvSpPr>
      <xdr:spPr>
        <a:xfrm>
          <a:off x="7770106" y="521679"/>
          <a:ext cx="795130" cy="364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C0D932BD-1F8A-4C41-977D-6CFFF852F59E}" type="TxLink">
            <a:rPr lang="en-US" sz="800" b="0" i="0" u="none" strike="noStrike">
              <a:solidFill>
                <a:schemeClr val="bg1"/>
              </a:solidFill>
              <a:latin typeface="Calibri"/>
              <a:ea typeface="Calibri"/>
              <a:cs typeface="Calibri"/>
            </a:rPr>
            <a:pPr marL="0" indent="0" algn="r"/>
            <a:t>Wednesday, Feb 14, 2025</a:t>
          </a:fld>
          <a:endParaRPr lang="en-IN" sz="800" b="0" i="0" u="none" strike="noStrike">
            <a:solidFill>
              <a:schemeClr val="bg1"/>
            </a:solidFill>
            <a:latin typeface="Calibri"/>
            <a:ea typeface="Calibri"/>
            <a:cs typeface="Calibri"/>
          </a:endParaRPr>
        </a:p>
      </xdr:txBody>
    </xdr:sp>
    <xdr:clientData/>
  </xdr:twoCellAnchor>
  <xdr:twoCellAnchor>
    <xdr:from>
      <xdr:col>2</xdr:col>
      <xdr:colOff>186048</xdr:colOff>
      <xdr:row>6</xdr:row>
      <xdr:rowOff>51152</xdr:rowOff>
    </xdr:from>
    <xdr:to>
      <xdr:col>3</xdr:col>
      <xdr:colOff>286442</xdr:colOff>
      <xdr:row>7</xdr:row>
      <xdr:rowOff>81044</xdr:rowOff>
    </xdr:to>
    <xdr:sp macro="" textlink="">
      <xdr:nvSpPr>
        <xdr:cNvPr id="76" name="TextBox 75">
          <a:extLst>
            <a:ext uri="{FF2B5EF4-FFF2-40B4-BE49-F238E27FC236}">
              <a16:creationId xmlns:a16="http://schemas.microsoft.com/office/drawing/2014/main" id="{FFBD75A9-6E3B-DA41-9275-7ACE28542051}"/>
            </a:ext>
          </a:extLst>
        </xdr:cNvPr>
        <xdr:cNvSpPr txBox="1"/>
      </xdr:nvSpPr>
      <xdr:spPr>
        <a:xfrm>
          <a:off x="1405248" y="1126917"/>
          <a:ext cx="709994" cy="209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1">
              <a:solidFill>
                <a:schemeClr val="bg1"/>
              </a:solidFill>
              <a:latin typeface="Arial" panose="020B0604020202020204" pitchFamily="34" charset="0"/>
              <a:cs typeface="Arial" panose="020B0604020202020204" pitchFamily="34" charset="0"/>
            </a:rPr>
            <a:t>Headquarter</a:t>
          </a:r>
          <a:endParaRPr lang="en-IN" sz="900" b="0">
            <a:solidFill>
              <a:schemeClr val="bg1"/>
            </a:solidFill>
            <a:latin typeface="Arial" panose="020B0604020202020204" pitchFamily="34" charset="0"/>
            <a:cs typeface="Arial" panose="020B0604020202020204" pitchFamily="34" charset="0"/>
          </a:endParaRPr>
        </a:p>
      </xdr:txBody>
    </xdr:sp>
    <xdr:clientData/>
  </xdr:twoCellAnchor>
  <xdr:twoCellAnchor>
    <xdr:from>
      <xdr:col>3</xdr:col>
      <xdr:colOff>461532</xdr:colOff>
      <xdr:row>6</xdr:row>
      <xdr:rowOff>51151</xdr:rowOff>
    </xdr:from>
    <xdr:to>
      <xdr:col>5</xdr:col>
      <xdr:colOff>83845</xdr:colOff>
      <xdr:row>7</xdr:row>
      <xdr:rowOff>125227</xdr:rowOff>
    </xdr:to>
    <xdr:sp macro="" textlink="">
      <xdr:nvSpPr>
        <xdr:cNvPr id="77" name="TextBox 76">
          <a:extLst>
            <a:ext uri="{FF2B5EF4-FFF2-40B4-BE49-F238E27FC236}">
              <a16:creationId xmlns:a16="http://schemas.microsoft.com/office/drawing/2014/main" id="{68F8AD0C-79F5-815E-55A5-2B8A8AB0D7B5}"/>
            </a:ext>
          </a:extLst>
        </xdr:cNvPr>
        <xdr:cNvSpPr txBox="1"/>
      </xdr:nvSpPr>
      <xdr:spPr>
        <a:xfrm>
          <a:off x="2290332" y="1126916"/>
          <a:ext cx="841513" cy="25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1">
              <a:solidFill>
                <a:schemeClr val="bg1"/>
              </a:solidFill>
              <a:latin typeface="Arial" panose="020B0604020202020204" pitchFamily="34" charset="0"/>
              <a:cs typeface="Arial" panose="020B0604020202020204" pitchFamily="34" charset="0"/>
            </a:rPr>
            <a:t>Branches</a:t>
          </a:r>
        </a:p>
      </xdr:txBody>
    </xdr:sp>
    <xdr:clientData/>
  </xdr:twoCellAnchor>
  <xdr:twoCellAnchor>
    <xdr:from>
      <xdr:col>1</xdr:col>
      <xdr:colOff>71077</xdr:colOff>
      <xdr:row>6</xdr:row>
      <xdr:rowOff>46658</xdr:rowOff>
    </xdr:from>
    <xdr:to>
      <xdr:col>2</xdr:col>
      <xdr:colOff>50715</xdr:colOff>
      <xdr:row>7</xdr:row>
      <xdr:rowOff>93667</xdr:rowOff>
    </xdr:to>
    <xdr:sp macro="" textlink="">
      <xdr:nvSpPr>
        <xdr:cNvPr id="78" name="TextBox 77">
          <a:extLst>
            <a:ext uri="{FF2B5EF4-FFF2-40B4-BE49-F238E27FC236}">
              <a16:creationId xmlns:a16="http://schemas.microsoft.com/office/drawing/2014/main" id="{9BEB03C8-4711-8A85-57CF-264FC20BE149}"/>
            </a:ext>
          </a:extLst>
        </xdr:cNvPr>
        <xdr:cNvSpPr txBox="1"/>
      </xdr:nvSpPr>
      <xdr:spPr>
        <a:xfrm>
          <a:off x="680677" y="1122423"/>
          <a:ext cx="589238" cy="226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1">
              <a:solidFill>
                <a:schemeClr val="bg1"/>
              </a:solidFill>
              <a:latin typeface="Arial" panose="020B0604020202020204" pitchFamily="34" charset="0"/>
              <a:cs typeface="Arial" panose="020B0604020202020204" pitchFamily="34" charset="0"/>
            </a:rPr>
            <a:t>Webstore</a:t>
          </a:r>
          <a:endParaRPr lang="en-IN" sz="900" b="0">
            <a:solidFill>
              <a:schemeClr val="bg1"/>
            </a:solidFill>
            <a:latin typeface="Arial" panose="020B0604020202020204" pitchFamily="34" charset="0"/>
            <a:cs typeface="Arial" panose="020B0604020202020204" pitchFamily="34" charset="0"/>
          </a:endParaRPr>
        </a:p>
      </xdr:txBody>
    </xdr:sp>
    <xdr:clientData/>
  </xdr:twoCellAnchor>
  <xdr:twoCellAnchor>
    <xdr:from>
      <xdr:col>1</xdr:col>
      <xdr:colOff>157869</xdr:colOff>
      <xdr:row>10</xdr:row>
      <xdr:rowOff>95511</xdr:rowOff>
    </xdr:from>
    <xdr:to>
      <xdr:col>2</xdr:col>
      <xdr:colOff>382672</xdr:colOff>
      <xdr:row>11</xdr:row>
      <xdr:rowOff>100161</xdr:rowOff>
    </xdr:to>
    <xdr:sp macro="" textlink="Pivot_Table!P4">
      <xdr:nvSpPr>
        <xdr:cNvPr id="45" name="TextBox 44">
          <a:extLst>
            <a:ext uri="{FF2B5EF4-FFF2-40B4-BE49-F238E27FC236}">
              <a16:creationId xmlns:a16="http://schemas.microsoft.com/office/drawing/2014/main" id="{1DF7A8AF-0D5C-A62B-4B60-D345FA5E1277}"/>
            </a:ext>
          </a:extLst>
        </xdr:cNvPr>
        <xdr:cNvSpPr txBox="1"/>
      </xdr:nvSpPr>
      <xdr:spPr>
        <a:xfrm>
          <a:off x="767469" y="1912588"/>
          <a:ext cx="834403" cy="186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2E6752B-00D0-4024-9550-ACA6A3F8B8F4}" type="TxLink">
            <a:rPr lang="en-US" sz="600" b="0" i="0" u="none" strike="noStrike">
              <a:solidFill>
                <a:schemeClr val="bg1">
                  <a:lumMod val="75000"/>
                </a:schemeClr>
              </a:solidFill>
              <a:latin typeface="Arial" panose="020B0604020202020204" pitchFamily="34" charset="0"/>
              <a:ea typeface="Calibri"/>
              <a:cs typeface="Arial" panose="020B0604020202020204" pitchFamily="34" charset="0"/>
            </a:rPr>
            <a:pPr algn="l"/>
            <a:t>Website</a:t>
          </a:fld>
          <a:endParaRPr lang="en-IN" sz="100" b="0">
            <a:solidFill>
              <a:schemeClr val="bg1">
                <a:lumMod val="75000"/>
              </a:schemeClr>
            </a:solidFill>
            <a:latin typeface="Arial" panose="020B0604020202020204" pitchFamily="34" charset="0"/>
            <a:cs typeface="Arial" panose="020B0604020202020204" pitchFamily="34" charset="0"/>
          </a:endParaRPr>
        </a:p>
      </xdr:txBody>
    </xdr:sp>
    <xdr:clientData/>
  </xdr:twoCellAnchor>
  <xdr:twoCellAnchor>
    <xdr:from>
      <xdr:col>1</xdr:col>
      <xdr:colOff>157869</xdr:colOff>
      <xdr:row>11</xdr:row>
      <xdr:rowOff>93937</xdr:rowOff>
    </xdr:from>
    <xdr:to>
      <xdr:col>2</xdr:col>
      <xdr:colOff>369420</xdr:colOff>
      <xdr:row>12</xdr:row>
      <xdr:rowOff>74915</xdr:rowOff>
    </xdr:to>
    <xdr:sp macro="" textlink="Pivot_Table!P5">
      <xdr:nvSpPr>
        <xdr:cNvPr id="46" name="TextBox 45">
          <a:extLst>
            <a:ext uri="{FF2B5EF4-FFF2-40B4-BE49-F238E27FC236}">
              <a16:creationId xmlns:a16="http://schemas.microsoft.com/office/drawing/2014/main" id="{8CC5BC76-127F-D65F-CD16-6628B417BDF1}"/>
            </a:ext>
          </a:extLst>
        </xdr:cNvPr>
        <xdr:cNvSpPr txBox="1"/>
      </xdr:nvSpPr>
      <xdr:spPr>
        <a:xfrm>
          <a:off x="767469" y="2092722"/>
          <a:ext cx="821151" cy="162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6772A02-14B8-4B7B-AF60-AA95999B9F29}" type="TxLink">
            <a:rPr lang="en-US" sz="600" b="0" i="0" u="none" strike="noStrike">
              <a:solidFill>
                <a:schemeClr val="bg1">
                  <a:lumMod val="75000"/>
                </a:schemeClr>
              </a:solidFill>
              <a:latin typeface="Arial" panose="020B0604020202020204" pitchFamily="34" charset="0"/>
              <a:ea typeface="Calibri"/>
              <a:cs typeface="Arial" panose="020B0604020202020204" pitchFamily="34" charset="0"/>
            </a:rPr>
            <a:pPr algn="l"/>
            <a:t>Number of Branches</a:t>
          </a:fld>
          <a:endParaRPr lang="en-IN" sz="100" b="0">
            <a:solidFill>
              <a:schemeClr val="bg1">
                <a:lumMod val="75000"/>
              </a:schemeClr>
            </a:solidFill>
            <a:latin typeface="Arial" panose="020B0604020202020204" pitchFamily="34" charset="0"/>
            <a:cs typeface="Arial" panose="020B0604020202020204" pitchFamily="34" charset="0"/>
          </a:endParaRPr>
        </a:p>
      </xdr:txBody>
    </xdr:sp>
    <xdr:clientData/>
  </xdr:twoCellAnchor>
  <xdr:twoCellAnchor>
    <xdr:from>
      <xdr:col>1</xdr:col>
      <xdr:colOff>157869</xdr:colOff>
      <xdr:row>12</xdr:row>
      <xdr:rowOff>73423</xdr:rowOff>
    </xdr:from>
    <xdr:to>
      <xdr:col>3</xdr:col>
      <xdr:colOff>24864</xdr:colOff>
      <xdr:row>13</xdr:row>
      <xdr:rowOff>25758</xdr:rowOff>
    </xdr:to>
    <xdr:sp macro="" textlink="Pivot_Table!P6">
      <xdr:nvSpPr>
        <xdr:cNvPr id="47" name="TextBox 46">
          <a:extLst>
            <a:ext uri="{FF2B5EF4-FFF2-40B4-BE49-F238E27FC236}">
              <a16:creationId xmlns:a16="http://schemas.microsoft.com/office/drawing/2014/main" id="{ABD4714E-7850-0C50-8B64-E04CEBA13C66}"/>
            </a:ext>
          </a:extLst>
        </xdr:cNvPr>
        <xdr:cNvSpPr txBox="1"/>
      </xdr:nvSpPr>
      <xdr:spPr>
        <a:xfrm>
          <a:off x="767469" y="2253915"/>
          <a:ext cx="1086195" cy="134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7A97D1C-47FE-47AA-A08A-61459F46D6A5}" type="TxLink">
            <a:rPr lang="en-US" sz="600" b="0" i="0" u="none" strike="noStrike">
              <a:solidFill>
                <a:schemeClr val="bg1">
                  <a:lumMod val="75000"/>
                </a:schemeClr>
              </a:solidFill>
              <a:latin typeface="Arial" panose="020B0604020202020204" pitchFamily="34" charset="0"/>
              <a:ea typeface="Calibri"/>
              <a:cs typeface="Arial" panose="020B0604020202020204" pitchFamily="34" charset="0"/>
            </a:rPr>
            <a:pPr algn="l"/>
            <a:t>Number of Employees</a:t>
          </a:fld>
          <a:endParaRPr lang="en-IN" sz="100" b="0">
            <a:solidFill>
              <a:schemeClr val="bg1">
                <a:lumMod val="75000"/>
              </a:schemeClr>
            </a:solidFill>
            <a:latin typeface="Arial" panose="020B0604020202020204" pitchFamily="34" charset="0"/>
            <a:cs typeface="Arial" panose="020B0604020202020204" pitchFamily="34" charset="0"/>
          </a:endParaRPr>
        </a:p>
      </xdr:txBody>
    </xdr:sp>
    <xdr:clientData/>
  </xdr:twoCellAnchor>
  <xdr:twoCellAnchor>
    <xdr:from>
      <xdr:col>1</xdr:col>
      <xdr:colOff>157869</xdr:colOff>
      <xdr:row>13</xdr:row>
      <xdr:rowOff>65536</xdr:rowOff>
    </xdr:from>
    <xdr:to>
      <xdr:col>2</xdr:col>
      <xdr:colOff>448933</xdr:colOff>
      <xdr:row>14</xdr:row>
      <xdr:rowOff>25759</xdr:rowOff>
    </xdr:to>
    <xdr:sp macro="" textlink="Pivot_Table!P7">
      <xdr:nvSpPr>
        <xdr:cNvPr id="48" name="TextBox 47">
          <a:extLst>
            <a:ext uri="{FF2B5EF4-FFF2-40B4-BE49-F238E27FC236}">
              <a16:creationId xmlns:a16="http://schemas.microsoft.com/office/drawing/2014/main" id="{8501D5C8-F82D-50D9-3927-34F67E19275D}"/>
            </a:ext>
          </a:extLst>
        </xdr:cNvPr>
        <xdr:cNvSpPr txBox="1"/>
      </xdr:nvSpPr>
      <xdr:spPr>
        <a:xfrm>
          <a:off x="767469" y="2427736"/>
          <a:ext cx="900664" cy="141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4634D11-0A47-4C70-85E3-8E78B3765EAE}" type="TxLink">
            <a:rPr lang="en-US" sz="600" b="0" i="0" u="none" strike="noStrike">
              <a:solidFill>
                <a:schemeClr val="bg1">
                  <a:lumMod val="75000"/>
                </a:schemeClr>
              </a:solidFill>
              <a:latin typeface="Arial" panose="020B0604020202020204" pitchFamily="34" charset="0"/>
              <a:ea typeface="Calibri"/>
              <a:cs typeface="Arial" panose="020B0604020202020204" pitchFamily="34" charset="0"/>
            </a:rPr>
            <a:pPr algn="l"/>
            <a:t>Working Hours</a:t>
          </a:fld>
          <a:endParaRPr lang="en-IN" sz="100" b="0">
            <a:solidFill>
              <a:schemeClr val="bg1">
                <a:lumMod val="75000"/>
              </a:schemeClr>
            </a:solidFill>
            <a:latin typeface="Arial" panose="020B0604020202020204" pitchFamily="34" charset="0"/>
            <a:cs typeface="Arial" panose="020B0604020202020204" pitchFamily="34" charset="0"/>
          </a:endParaRPr>
        </a:p>
      </xdr:txBody>
    </xdr:sp>
    <xdr:clientData/>
  </xdr:twoCellAnchor>
  <xdr:twoCellAnchor>
    <xdr:from>
      <xdr:col>1</xdr:col>
      <xdr:colOff>157869</xdr:colOff>
      <xdr:row>14</xdr:row>
      <xdr:rowOff>57646</xdr:rowOff>
    </xdr:from>
    <xdr:to>
      <xdr:col>2</xdr:col>
      <xdr:colOff>475437</xdr:colOff>
      <xdr:row>15</xdr:row>
      <xdr:rowOff>513</xdr:rowOff>
    </xdr:to>
    <xdr:sp macro="" textlink="Pivot_Table!P8">
      <xdr:nvSpPr>
        <xdr:cNvPr id="49" name="TextBox 48">
          <a:extLst>
            <a:ext uri="{FF2B5EF4-FFF2-40B4-BE49-F238E27FC236}">
              <a16:creationId xmlns:a16="http://schemas.microsoft.com/office/drawing/2014/main" id="{5311AA0E-E053-C02B-FDC9-2ADFB010F540}"/>
            </a:ext>
          </a:extLst>
        </xdr:cNvPr>
        <xdr:cNvSpPr txBox="1"/>
      </xdr:nvSpPr>
      <xdr:spPr>
        <a:xfrm>
          <a:off x="767469" y="2601554"/>
          <a:ext cx="927168" cy="124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4856BA6-FCC7-4821-AC9C-90F7133BFBB8}" type="TxLink">
            <a:rPr lang="en-US" sz="600" b="0" i="0" u="none" strike="noStrike">
              <a:solidFill>
                <a:schemeClr val="bg1">
                  <a:lumMod val="75000"/>
                </a:schemeClr>
              </a:solidFill>
              <a:latin typeface="Arial" panose="020B0604020202020204" pitchFamily="34" charset="0"/>
              <a:ea typeface="Calibri"/>
              <a:cs typeface="Arial" panose="020B0604020202020204" pitchFamily="34" charset="0"/>
            </a:rPr>
            <a:pPr algn="l"/>
            <a:t>Web Dev. Director</a:t>
          </a:fld>
          <a:endParaRPr lang="en-IN" sz="100" b="0">
            <a:solidFill>
              <a:schemeClr val="bg1">
                <a:lumMod val="75000"/>
              </a:schemeClr>
            </a:solidFill>
            <a:latin typeface="Arial" panose="020B0604020202020204" pitchFamily="34" charset="0"/>
            <a:cs typeface="Arial" panose="020B0604020202020204" pitchFamily="34" charset="0"/>
          </a:endParaRPr>
        </a:p>
      </xdr:txBody>
    </xdr:sp>
    <xdr:clientData/>
  </xdr:twoCellAnchor>
  <xdr:twoCellAnchor>
    <xdr:from>
      <xdr:col>2</xdr:col>
      <xdr:colOff>400756</xdr:colOff>
      <xdr:row>10</xdr:row>
      <xdr:rowOff>90865</xdr:rowOff>
    </xdr:from>
    <xdr:to>
      <xdr:col>4</xdr:col>
      <xdr:colOff>511053</xdr:colOff>
      <xdr:row>11</xdr:row>
      <xdr:rowOff>95515</xdr:rowOff>
    </xdr:to>
    <xdr:sp macro="" textlink="Pivot_Table!Q4">
      <xdr:nvSpPr>
        <xdr:cNvPr id="4" name="TextBox 3">
          <a:extLst>
            <a:ext uri="{FF2B5EF4-FFF2-40B4-BE49-F238E27FC236}">
              <a16:creationId xmlns:a16="http://schemas.microsoft.com/office/drawing/2014/main" id="{3008BBEC-1D3C-E24F-F288-0FED68B4B3EC}"/>
            </a:ext>
          </a:extLst>
        </xdr:cNvPr>
        <xdr:cNvSpPr txBox="1"/>
      </xdr:nvSpPr>
      <xdr:spPr>
        <a:xfrm>
          <a:off x="1619956" y="1907942"/>
          <a:ext cx="1329497" cy="186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420A3530-5487-4B20-9E49-7C6DFEBA6033}" type="TxLink">
            <a:rPr lang="en-US" sz="700" b="0" i="0" u="none" strike="noStrike">
              <a:solidFill>
                <a:schemeClr val="bg1"/>
              </a:solidFill>
              <a:latin typeface="Arial" panose="020B0604020202020204" pitchFamily="34" charset="0"/>
              <a:ea typeface="Calibri"/>
              <a:cs typeface="Arial" panose="020B0604020202020204" pitchFamily="34" charset="0"/>
            </a:rPr>
            <a:pPr marL="0" indent="0" algn="l"/>
            <a:t>www.global-hub.shop</a:t>
          </a:fld>
          <a:endParaRPr lang="en-IN" sz="700" b="0" i="0" u="none" strike="noStrike">
            <a:solidFill>
              <a:schemeClr val="bg1"/>
            </a:solidFill>
            <a:latin typeface="Arial" panose="020B0604020202020204" pitchFamily="34" charset="0"/>
            <a:ea typeface="Calibri"/>
            <a:cs typeface="Arial" panose="020B0604020202020204" pitchFamily="34" charset="0"/>
          </a:endParaRPr>
        </a:p>
      </xdr:txBody>
    </xdr:sp>
    <xdr:clientData/>
  </xdr:twoCellAnchor>
  <xdr:twoCellAnchor>
    <xdr:from>
      <xdr:col>2</xdr:col>
      <xdr:colOff>400756</xdr:colOff>
      <xdr:row>11</xdr:row>
      <xdr:rowOff>89287</xdr:rowOff>
    </xdr:from>
    <xdr:to>
      <xdr:col>5</xdr:col>
      <xdr:colOff>39565</xdr:colOff>
      <xdr:row>12</xdr:row>
      <xdr:rowOff>70265</xdr:rowOff>
    </xdr:to>
    <xdr:sp macro="" textlink="Pivot_Table!Q5">
      <xdr:nvSpPr>
        <xdr:cNvPr id="41" name="TextBox 40">
          <a:extLst>
            <a:ext uri="{FF2B5EF4-FFF2-40B4-BE49-F238E27FC236}">
              <a16:creationId xmlns:a16="http://schemas.microsoft.com/office/drawing/2014/main" id="{F7F8CF49-2B1A-F03D-082A-FFC81515C959}"/>
            </a:ext>
          </a:extLst>
        </xdr:cNvPr>
        <xdr:cNvSpPr txBox="1"/>
      </xdr:nvSpPr>
      <xdr:spPr>
        <a:xfrm>
          <a:off x="1619956" y="2088072"/>
          <a:ext cx="1467609" cy="162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50F45F7C-2574-4110-AB36-9EA097CB354C}" type="TxLink">
            <a:rPr lang="en-US" sz="700" b="0" i="0" u="none" strike="noStrike">
              <a:solidFill>
                <a:schemeClr val="bg1"/>
              </a:solidFill>
              <a:latin typeface="Arial" panose="020B0604020202020204" pitchFamily="34" charset="0"/>
              <a:ea typeface="Calibri"/>
              <a:cs typeface="Arial" panose="020B0604020202020204" pitchFamily="34" charset="0"/>
            </a:rPr>
            <a:pPr marL="0" indent="0" algn="l"/>
            <a:t>50 Branches</a:t>
          </a:fld>
          <a:endParaRPr lang="en-IN" sz="700" b="0" i="0" u="none" strike="noStrike">
            <a:solidFill>
              <a:schemeClr val="bg1"/>
            </a:solidFill>
            <a:latin typeface="Arial" panose="020B0604020202020204" pitchFamily="34" charset="0"/>
            <a:ea typeface="Calibri"/>
            <a:cs typeface="Arial" panose="020B0604020202020204" pitchFamily="34" charset="0"/>
          </a:endParaRPr>
        </a:p>
      </xdr:txBody>
    </xdr:sp>
    <xdr:clientData/>
  </xdr:twoCellAnchor>
  <xdr:twoCellAnchor>
    <xdr:from>
      <xdr:col>2</xdr:col>
      <xdr:colOff>400756</xdr:colOff>
      <xdr:row>12</xdr:row>
      <xdr:rowOff>68776</xdr:rowOff>
    </xdr:from>
    <xdr:to>
      <xdr:col>4</xdr:col>
      <xdr:colOff>544390</xdr:colOff>
      <xdr:row>13</xdr:row>
      <xdr:rowOff>33649</xdr:rowOff>
    </xdr:to>
    <xdr:sp macro="" textlink="Pivot_Table!Q6">
      <xdr:nvSpPr>
        <xdr:cNvPr id="42" name="TextBox 41">
          <a:extLst>
            <a:ext uri="{FF2B5EF4-FFF2-40B4-BE49-F238E27FC236}">
              <a16:creationId xmlns:a16="http://schemas.microsoft.com/office/drawing/2014/main" id="{DE79A11B-0A67-6731-D88E-E0B4C46ECED9}"/>
            </a:ext>
          </a:extLst>
        </xdr:cNvPr>
        <xdr:cNvSpPr txBox="1"/>
      </xdr:nvSpPr>
      <xdr:spPr>
        <a:xfrm>
          <a:off x="1619956" y="2249268"/>
          <a:ext cx="1362834" cy="146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4353A01D-9053-42AA-A1A2-FA0046EA50CB}" type="TxLink">
            <a:rPr lang="en-US" sz="700" b="0" i="0" u="none" strike="noStrike">
              <a:solidFill>
                <a:schemeClr val="bg1"/>
              </a:solidFill>
              <a:latin typeface="Arial" panose="020B0604020202020204" pitchFamily="34" charset="0"/>
              <a:ea typeface="Calibri"/>
              <a:cs typeface="Arial" panose="020B0604020202020204" pitchFamily="34" charset="0"/>
            </a:rPr>
            <a:pPr marL="0" indent="0" algn="l"/>
            <a:t>80 Male, 35 Female</a:t>
          </a:fld>
          <a:endParaRPr lang="en-IN" sz="700" b="0" i="0" u="none" strike="noStrike">
            <a:solidFill>
              <a:schemeClr val="bg1"/>
            </a:solidFill>
            <a:latin typeface="Arial" panose="020B0604020202020204" pitchFamily="34" charset="0"/>
            <a:ea typeface="Calibri"/>
            <a:cs typeface="Arial" panose="020B0604020202020204" pitchFamily="34" charset="0"/>
          </a:endParaRPr>
        </a:p>
      </xdr:txBody>
    </xdr:sp>
    <xdr:clientData/>
  </xdr:twoCellAnchor>
  <xdr:twoCellAnchor>
    <xdr:from>
      <xdr:col>2</xdr:col>
      <xdr:colOff>400756</xdr:colOff>
      <xdr:row>13</xdr:row>
      <xdr:rowOff>60888</xdr:rowOff>
    </xdr:from>
    <xdr:to>
      <xdr:col>4</xdr:col>
      <xdr:colOff>391990</xdr:colOff>
      <xdr:row>14</xdr:row>
      <xdr:rowOff>24239</xdr:rowOff>
    </xdr:to>
    <xdr:sp macro="" textlink="Pivot_Table!Q7">
      <xdr:nvSpPr>
        <xdr:cNvPr id="44" name="TextBox 43">
          <a:extLst>
            <a:ext uri="{FF2B5EF4-FFF2-40B4-BE49-F238E27FC236}">
              <a16:creationId xmlns:a16="http://schemas.microsoft.com/office/drawing/2014/main" id="{80DB33E7-0D9B-EEC8-188A-11E2D2AD49F5}"/>
            </a:ext>
          </a:extLst>
        </xdr:cNvPr>
        <xdr:cNvSpPr txBox="1"/>
      </xdr:nvSpPr>
      <xdr:spPr>
        <a:xfrm>
          <a:off x="1619956" y="2423088"/>
          <a:ext cx="1210434" cy="145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EF160D2-78A1-4A02-BB4D-D38D2FFD86C7}" type="TxLink">
            <a:rPr lang="en-US" sz="700" b="0" i="0" u="none" strike="noStrike">
              <a:solidFill>
                <a:schemeClr val="bg1"/>
              </a:solidFill>
              <a:latin typeface="Arial" panose="020B0604020202020204" pitchFamily="34" charset="0"/>
              <a:ea typeface="Calibri"/>
              <a:cs typeface="Arial" panose="020B0604020202020204" pitchFamily="34" charset="0"/>
            </a:rPr>
            <a:pPr marL="0" indent="0" algn="l"/>
            <a:t>08:00 am - 10:00 pm</a:t>
          </a:fld>
          <a:endParaRPr lang="en-IN" sz="700" b="0" i="0" u="none" strike="noStrike">
            <a:solidFill>
              <a:schemeClr val="bg1"/>
            </a:solidFill>
            <a:latin typeface="Arial" panose="020B0604020202020204" pitchFamily="34" charset="0"/>
            <a:ea typeface="Calibri"/>
            <a:cs typeface="Arial" panose="020B0604020202020204" pitchFamily="34" charset="0"/>
          </a:endParaRPr>
        </a:p>
      </xdr:txBody>
    </xdr:sp>
    <xdr:clientData/>
  </xdr:twoCellAnchor>
  <xdr:twoCellAnchor>
    <xdr:from>
      <xdr:col>2</xdr:col>
      <xdr:colOff>400756</xdr:colOff>
      <xdr:row>14</xdr:row>
      <xdr:rowOff>52992</xdr:rowOff>
    </xdr:from>
    <xdr:to>
      <xdr:col>4</xdr:col>
      <xdr:colOff>339603</xdr:colOff>
      <xdr:row>15</xdr:row>
      <xdr:rowOff>10174</xdr:rowOff>
    </xdr:to>
    <xdr:sp macro="" textlink="Pivot_Table!Q8">
      <xdr:nvSpPr>
        <xdr:cNvPr id="50" name="TextBox 49">
          <a:extLst>
            <a:ext uri="{FF2B5EF4-FFF2-40B4-BE49-F238E27FC236}">
              <a16:creationId xmlns:a16="http://schemas.microsoft.com/office/drawing/2014/main" id="{3DC81381-64D1-FE14-D2F6-98FA0D1B7230}"/>
            </a:ext>
          </a:extLst>
        </xdr:cNvPr>
        <xdr:cNvSpPr txBox="1"/>
      </xdr:nvSpPr>
      <xdr:spPr>
        <a:xfrm>
          <a:off x="1619956" y="2596900"/>
          <a:ext cx="1158047" cy="138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F5767155-2517-4B80-8993-8326BD1E2245}" type="TxLink">
            <a:rPr lang="en-US" sz="700" b="0" i="0" u="none" strike="noStrike">
              <a:solidFill>
                <a:schemeClr val="bg1"/>
              </a:solidFill>
              <a:latin typeface="Arial" panose="020B0604020202020204" pitchFamily="34" charset="0"/>
              <a:ea typeface="Calibri"/>
              <a:cs typeface="Arial" panose="020B0604020202020204" pitchFamily="34" charset="0"/>
            </a:rPr>
            <a:pPr marL="0" indent="0" algn="l"/>
            <a:t>Aniket R. Verma</a:t>
          </a:fld>
          <a:endParaRPr lang="en-IN" sz="700" b="0" i="0" u="none" strike="noStrike">
            <a:solidFill>
              <a:schemeClr val="bg1"/>
            </a:solidFill>
            <a:latin typeface="Arial" panose="020B0604020202020204" pitchFamily="34" charset="0"/>
            <a:ea typeface="Calibri"/>
            <a:cs typeface="Arial" panose="020B0604020202020204" pitchFamily="34" charset="0"/>
          </a:endParaRPr>
        </a:p>
      </xdr:txBody>
    </xdr:sp>
    <xdr:clientData/>
  </xdr:twoCellAnchor>
  <xdr:twoCellAnchor>
    <xdr:from>
      <xdr:col>8</xdr:col>
      <xdr:colOff>436684</xdr:colOff>
      <xdr:row>2</xdr:row>
      <xdr:rowOff>26351</xdr:rowOff>
    </xdr:from>
    <xdr:to>
      <xdr:col>9</xdr:col>
      <xdr:colOff>49969</xdr:colOff>
      <xdr:row>3</xdr:row>
      <xdr:rowOff>92535</xdr:rowOff>
    </xdr:to>
    <xdr:sp macro="" textlink="">
      <xdr:nvSpPr>
        <xdr:cNvPr id="35" name="Parallelogram 34">
          <a:extLst>
            <a:ext uri="{FF2B5EF4-FFF2-40B4-BE49-F238E27FC236}">
              <a16:creationId xmlns:a16="http://schemas.microsoft.com/office/drawing/2014/main" id="{0D0A2208-C107-4E9A-9230-58A20E9E07A6}"/>
            </a:ext>
          </a:extLst>
        </xdr:cNvPr>
        <xdr:cNvSpPr/>
      </xdr:nvSpPr>
      <xdr:spPr>
        <a:xfrm>
          <a:off x="5313484" y="384939"/>
          <a:ext cx="222885" cy="245478"/>
        </a:xfrm>
        <a:prstGeom prst="parallelogram">
          <a:avLst>
            <a:gd name="adj" fmla="val 32692"/>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clientData/>
  </xdr:twoCellAnchor>
  <xdr:twoCellAnchor>
    <xdr:from>
      <xdr:col>9</xdr:col>
      <xdr:colOff>77274</xdr:colOff>
      <xdr:row>2</xdr:row>
      <xdr:rowOff>124409</xdr:rowOff>
    </xdr:from>
    <xdr:to>
      <xdr:col>9</xdr:col>
      <xdr:colOff>232477</xdr:colOff>
      <xdr:row>3</xdr:row>
      <xdr:rowOff>152593</xdr:rowOff>
    </xdr:to>
    <xdr:sp macro="" textlink="">
      <xdr:nvSpPr>
        <xdr:cNvPr id="37" name="Isosceles Triangle 36">
          <a:extLst>
            <a:ext uri="{FF2B5EF4-FFF2-40B4-BE49-F238E27FC236}">
              <a16:creationId xmlns:a16="http://schemas.microsoft.com/office/drawing/2014/main" id="{F0E2394C-94DB-39FE-A1C8-1F94D823A0F0}"/>
            </a:ext>
          </a:extLst>
        </xdr:cNvPr>
        <xdr:cNvSpPr/>
      </xdr:nvSpPr>
      <xdr:spPr>
        <a:xfrm rot="14124755">
          <a:off x="5537537" y="509134"/>
          <a:ext cx="207478" cy="155203"/>
        </a:xfrm>
        <a:prstGeom prst="triangle">
          <a:avLst>
            <a:gd name="adj" fmla="val 51655"/>
          </a:avLst>
        </a:prstGeom>
        <a:solidFill>
          <a:srgbClr val="6900B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227151</xdr:colOff>
      <xdr:row>2</xdr:row>
      <xdr:rowOff>39282</xdr:rowOff>
    </xdr:from>
    <xdr:to>
      <xdr:col>8</xdr:col>
      <xdr:colOff>363132</xdr:colOff>
      <xdr:row>3</xdr:row>
      <xdr:rowOff>100571</xdr:rowOff>
    </xdr:to>
    <xdr:sp macro="" textlink="">
      <xdr:nvSpPr>
        <xdr:cNvPr id="39" name="Isosceles Triangle 38">
          <a:extLst>
            <a:ext uri="{FF2B5EF4-FFF2-40B4-BE49-F238E27FC236}">
              <a16:creationId xmlns:a16="http://schemas.microsoft.com/office/drawing/2014/main" id="{6E071DFD-250F-4D08-AA92-9FB910199D85}"/>
            </a:ext>
          </a:extLst>
        </xdr:cNvPr>
        <xdr:cNvSpPr/>
      </xdr:nvSpPr>
      <xdr:spPr>
        <a:xfrm rot="6176047">
          <a:off x="5051650" y="450171"/>
          <a:ext cx="240583" cy="135981"/>
        </a:xfrm>
        <a:prstGeom prst="triangle">
          <a:avLst>
            <a:gd name="adj" fmla="val 43288"/>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288094</xdr:colOff>
      <xdr:row>2</xdr:row>
      <xdr:rowOff>26351</xdr:rowOff>
    </xdr:from>
    <xdr:to>
      <xdr:col>8</xdr:col>
      <xdr:colOff>510979</xdr:colOff>
      <xdr:row>3</xdr:row>
      <xdr:rowOff>92535</xdr:rowOff>
    </xdr:to>
    <xdr:sp macro="" textlink="">
      <xdr:nvSpPr>
        <xdr:cNvPr id="36" name="Parallelogram 35">
          <a:extLst>
            <a:ext uri="{FF2B5EF4-FFF2-40B4-BE49-F238E27FC236}">
              <a16:creationId xmlns:a16="http://schemas.microsoft.com/office/drawing/2014/main" id="{F5CD15CC-E735-44A5-B261-C344E485DFF5}"/>
            </a:ext>
          </a:extLst>
        </xdr:cNvPr>
        <xdr:cNvSpPr/>
      </xdr:nvSpPr>
      <xdr:spPr>
        <a:xfrm>
          <a:off x="5164894" y="384939"/>
          <a:ext cx="222885" cy="245478"/>
        </a:xfrm>
        <a:prstGeom prst="parallelogram">
          <a:avLst>
            <a:gd name="adj" fmla="val 32692"/>
          </a:avLst>
        </a:prstGeom>
        <a:solidFill>
          <a:schemeClr val="tx1">
            <a:lumMod val="95000"/>
            <a:lumOff val="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clientData/>
  </xdr:twoCellAnchor>
  <xdr:twoCellAnchor>
    <xdr:from>
      <xdr:col>8</xdr:col>
      <xdr:colOff>585274</xdr:colOff>
      <xdr:row>2</xdr:row>
      <xdr:rowOff>26351</xdr:rowOff>
    </xdr:from>
    <xdr:to>
      <xdr:col>9</xdr:col>
      <xdr:colOff>198559</xdr:colOff>
      <xdr:row>3</xdr:row>
      <xdr:rowOff>92535</xdr:rowOff>
    </xdr:to>
    <xdr:sp macro="" textlink="">
      <xdr:nvSpPr>
        <xdr:cNvPr id="34" name="Parallelogram 33">
          <a:extLst>
            <a:ext uri="{FF2B5EF4-FFF2-40B4-BE49-F238E27FC236}">
              <a16:creationId xmlns:a16="http://schemas.microsoft.com/office/drawing/2014/main" id="{A0CEB1E6-2410-4F9E-BA24-84604B38D297}"/>
            </a:ext>
          </a:extLst>
        </xdr:cNvPr>
        <xdr:cNvSpPr/>
      </xdr:nvSpPr>
      <xdr:spPr>
        <a:xfrm>
          <a:off x="5462074" y="384939"/>
          <a:ext cx="222885" cy="245478"/>
        </a:xfrm>
        <a:prstGeom prst="parallelogram">
          <a:avLst>
            <a:gd name="adj" fmla="val 32692"/>
          </a:avLst>
        </a:prstGeom>
        <a:solidFill>
          <a:schemeClr val="accent3">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clientData/>
  </xdr:twoCellAnchor>
  <xdr:twoCellAnchor>
    <xdr:from>
      <xdr:col>9</xdr:col>
      <xdr:colOff>405409</xdr:colOff>
      <xdr:row>2</xdr:row>
      <xdr:rowOff>5983</xdr:rowOff>
    </xdr:from>
    <xdr:to>
      <xdr:col>9</xdr:col>
      <xdr:colOff>587309</xdr:colOff>
      <xdr:row>3</xdr:row>
      <xdr:rowOff>91370</xdr:rowOff>
    </xdr:to>
    <xdr:sp macro="" textlink="">
      <xdr:nvSpPr>
        <xdr:cNvPr id="40" name="Isosceles Triangle 39">
          <a:extLst>
            <a:ext uri="{FF2B5EF4-FFF2-40B4-BE49-F238E27FC236}">
              <a16:creationId xmlns:a16="http://schemas.microsoft.com/office/drawing/2014/main" id="{245D9912-D1CC-4E7D-81E6-002D5FA2442D}"/>
            </a:ext>
          </a:extLst>
        </xdr:cNvPr>
        <xdr:cNvSpPr/>
      </xdr:nvSpPr>
      <xdr:spPr>
        <a:xfrm rot="16842674">
          <a:off x="5850418" y="405962"/>
          <a:ext cx="264681" cy="181900"/>
        </a:xfrm>
        <a:prstGeom prst="triangle">
          <a:avLst>
            <a:gd name="adj" fmla="val 43288"/>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263329</xdr:colOff>
      <xdr:row>2</xdr:row>
      <xdr:rowOff>26351</xdr:rowOff>
    </xdr:from>
    <xdr:to>
      <xdr:col>9</xdr:col>
      <xdr:colOff>486214</xdr:colOff>
      <xdr:row>3</xdr:row>
      <xdr:rowOff>92535</xdr:rowOff>
    </xdr:to>
    <xdr:sp macro="" textlink="">
      <xdr:nvSpPr>
        <xdr:cNvPr id="33" name="Parallelogram 32">
          <a:extLst>
            <a:ext uri="{FF2B5EF4-FFF2-40B4-BE49-F238E27FC236}">
              <a16:creationId xmlns:a16="http://schemas.microsoft.com/office/drawing/2014/main" id="{83319EF2-4A7D-638C-33AD-54F2FA9F9732}"/>
            </a:ext>
          </a:extLst>
        </xdr:cNvPr>
        <xdr:cNvSpPr/>
      </xdr:nvSpPr>
      <xdr:spPr>
        <a:xfrm>
          <a:off x="5749729" y="384939"/>
          <a:ext cx="222885" cy="245478"/>
        </a:xfrm>
        <a:prstGeom prst="parallelogram">
          <a:avLst>
            <a:gd name="adj" fmla="val 32692"/>
          </a:avLst>
        </a:prstGeom>
        <a:solidFill>
          <a:schemeClr val="accent3">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clientData/>
  </xdr:twoCellAnchor>
  <xdr:twoCellAnchor>
    <xdr:from>
      <xdr:col>9</xdr:col>
      <xdr:colOff>263586</xdr:colOff>
      <xdr:row>3</xdr:row>
      <xdr:rowOff>90695</xdr:rowOff>
    </xdr:from>
    <xdr:to>
      <xdr:col>9</xdr:col>
      <xdr:colOff>413824</xdr:colOff>
      <xdr:row>4</xdr:row>
      <xdr:rowOff>59495</xdr:rowOff>
    </xdr:to>
    <xdr:sp macro="" textlink="">
      <xdr:nvSpPr>
        <xdr:cNvPr id="5" name="Isosceles Triangle 4">
          <a:extLst>
            <a:ext uri="{FF2B5EF4-FFF2-40B4-BE49-F238E27FC236}">
              <a16:creationId xmlns:a16="http://schemas.microsoft.com/office/drawing/2014/main" id="{9DDF675B-D00C-4E82-9811-8ED97DF077C2}"/>
            </a:ext>
          </a:extLst>
        </xdr:cNvPr>
        <xdr:cNvSpPr/>
      </xdr:nvSpPr>
      <xdr:spPr>
        <a:xfrm rot="10800000">
          <a:off x="5749986" y="628577"/>
          <a:ext cx="150238" cy="148094"/>
        </a:xfrm>
        <a:prstGeom prst="triangle">
          <a:avLst>
            <a:gd name="adj" fmla="val 51655"/>
          </a:avLst>
        </a:prstGeom>
        <a:solidFill>
          <a:srgbClr val="2F292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131624</xdr:colOff>
      <xdr:row>3</xdr:row>
      <xdr:rowOff>121821</xdr:rowOff>
    </xdr:from>
    <xdr:to>
      <xdr:col>9</xdr:col>
      <xdr:colOff>307848</xdr:colOff>
      <xdr:row>4</xdr:row>
      <xdr:rowOff>102083</xdr:rowOff>
    </xdr:to>
    <xdr:sp macro="" textlink="">
      <xdr:nvSpPr>
        <xdr:cNvPr id="6" name="Isosceles Triangle 5">
          <a:extLst>
            <a:ext uri="{FF2B5EF4-FFF2-40B4-BE49-F238E27FC236}">
              <a16:creationId xmlns:a16="http://schemas.microsoft.com/office/drawing/2014/main" id="{FEC0327E-76CB-4EA5-97F6-C115323A55DF}"/>
            </a:ext>
          </a:extLst>
        </xdr:cNvPr>
        <xdr:cNvSpPr/>
      </xdr:nvSpPr>
      <xdr:spPr>
        <a:xfrm rot="14668977">
          <a:off x="5626358" y="651369"/>
          <a:ext cx="159556" cy="176224"/>
        </a:xfrm>
        <a:prstGeom prst="triangle">
          <a:avLst>
            <a:gd name="adj" fmla="val 51655"/>
          </a:avLst>
        </a:prstGeom>
        <a:solidFill>
          <a:srgbClr val="66669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99238</xdr:colOff>
      <xdr:row>3</xdr:row>
      <xdr:rowOff>46369</xdr:rowOff>
    </xdr:from>
    <xdr:to>
      <xdr:col>9</xdr:col>
      <xdr:colOff>275462</xdr:colOff>
      <xdr:row>4</xdr:row>
      <xdr:rowOff>26631</xdr:rowOff>
    </xdr:to>
    <xdr:sp macro="" textlink="">
      <xdr:nvSpPr>
        <xdr:cNvPr id="10" name="Isosceles Triangle 9">
          <a:extLst>
            <a:ext uri="{FF2B5EF4-FFF2-40B4-BE49-F238E27FC236}">
              <a16:creationId xmlns:a16="http://schemas.microsoft.com/office/drawing/2014/main" id="{3BE60C9A-EEF3-43F4-AB1C-3E5F8575BCBD}"/>
            </a:ext>
          </a:extLst>
        </xdr:cNvPr>
        <xdr:cNvSpPr/>
      </xdr:nvSpPr>
      <xdr:spPr>
        <a:xfrm rot="3881366">
          <a:off x="5593972" y="575917"/>
          <a:ext cx="159556" cy="176224"/>
        </a:xfrm>
        <a:prstGeom prst="triangle">
          <a:avLst>
            <a:gd name="adj" fmla="val 51655"/>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198783</xdr:colOff>
      <xdr:row>2</xdr:row>
      <xdr:rowOff>145774</xdr:rowOff>
    </xdr:from>
    <xdr:to>
      <xdr:col>12</xdr:col>
      <xdr:colOff>482804</xdr:colOff>
      <xdr:row>7</xdr:row>
      <xdr:rowOff>92765</xdr:rowOff>
    </xdr:to>
    <xdr:graphicFrame macro="">
      <xdr:nvGraphicFramePr>
        <xdr:cNvPr id="20" name="Chart 19">
          <a:extLst>
            <a:ext uri="{FF2B5EF4-FFF2-40B4-BE49-F238E27FC236}">
              <a16:creationId xmlns:a16="http://schemas.microsoft.com/office/drawing/2014/main" id="{6E4070F9-8FCC-4897-AA7A-823FD38D4F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303333</xdr:colOff>
      <xdr:row>2</xdr:row>
      <xdr:rowOff>13469</xdr:rowOff>
    </xdr:from>
    <xdr:to>
      <xdr:col>12</xdr:col>
      <xdr:colOff>365246</xdr:colOff>
      <xdr:row>6</xdr:row>
      <xdr:rowOff>165030</xdr:rowOff>
    </xdr:to>
    <xdr:sp macro="" textlink="">
      <xdr:nvSpPr>
        <xdr:cNvPr id="31" name="Rectangle: Rounded Corners 30">
          <a:extLst>
            <a:ext uri="{FF2B5EF4-FFF2-40B4-BE49-F238E27FC236}">
              <a16:creationId xmlns:a16="http://schemas.microsoft.com/office/drawing/2014/main" id="{27A798A5-7554-6916-5EFC-56E3907EB040}"/>
            </a:ext>
          </a:extLst>
        </xdr:cNvPr>
        <xdr:cNvSpPr/>
      </xdr:nvSpPr>
      <xdr:spPr>
        <a:xfrm>
          <a:off x="6399333" y="372057"/>
          <a:ext cx="1281113" cy="868738"/>
        </a:xfrm>
        <a:prstGeom prst="roundRect">
          <a:avLst/>
        </a:prstGeom>
        <a:noFill/>
        <a:ln w="82550">
          <a:solidFill>
            <a:srgbClr val="232227"/>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103060</xdr:colOff>
      <xdr:row>2</xdr:row>
      <xdr:rowOff>25501</xdr:rowOff>
    </xdr:from>
    <xdr:to>
      <xdr:col>14</xdr:col>
      <xdr:colOff>573512</xdr:colOff>
      <xdr:row>3</xdr:row>
      <xdr:rowOff>149900</xdr:rowOff>
    </xdr:to>
    <xdr:sp macro="" textlink="">
      <xdr:nvSpPr>
        <xdr:cNvPr id="67" name="Oval 66">
          <a:extLst>
            <a:ext uri="{FF2B5EF4-FFF2-40B4-BE49-F238E27FC236}">
              <a16:creationId xmlns:a16="http://schemas.microsoft.com/office/drawing/2014/main" id="{606CA4A5-6505-5556-175F-AFFE8CDAF4B8}"/>
            </a:ext>
          </a:extLst>
        </xdr:cNvPr>
        <xdr:cNvSpPr/>
      </xdr:nvSpPr>
      <xdr:spPr>
        <a:xfrm>
          <a:off x="8637460" y="391261"/>
          <a:ext cx="470452" cy="307279"/>
        </a:xfrm>
        <a:prstGeom prst="ellipse">
          <a:avLst/>
        </a:prstGeom>
        <a:gradFill flip="none" rotWithShape="1">
          <a:gsLst>
            <a:gs pos="8000">
              <a:srgbClr val="6900B3"/>
            </a:gs>
            <a:gs pos="72000">
              <a:srgbClr val="666699"/>
            </a:gs>
          </a:gsLst>
          <a:path path="circle">
            <a:fillToRect t="100000" r="100000"/>
          </a:path>
          <a:tileRect l="-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189200</xdr:colOff>
      <xdr:row>2</xdr:row>
      <xdr:rowOff>93880</xdr:rowOff>
    </xdr:from>
    <xdr:to>
      <xdr:col>14</xdr:col>
      <xdr:colOff>460865</xdr:colOff>
      <xdr:row>3</xdr:row>
      <xdr:rowOff>89271</xdr:rowOff>
    </xdr:to>
    <xdr:pic>
      <xdr:nvPicPr>
        <xdr:cNvPr id="70" name="Picture 69">
          <a:extLst>
            <a:ext uri="{FF2B5EF4-FFF2-40B4-BE49-F238E27FC236}">
              <a16:creationId xmlns:a16="http://schemas.microsoft.com/office/drawing/2014/main" id="{A00AEE75-6DB3-42C9-F5FF-2AACB18E87B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8723600" y="459640"/>
          <a:ext cx="271665" cy="178271"/>
        </a:xfrm>
        <a:prstGeom prst="rect">
          <a:avLst/>
        </a:prstGeom>
      </xdr:spPr>
    </xdr:pic>
    <xdr:clientData/>
  </xdr:twoCellAnchor>
  <xdr:twoCellAnchor>
    <xdr:from>
      <xdr:col>1</xdr:col>
      <xdr:colOff>68803</xdr:colOff>
      <xdr:row>7</xdr:row>
      <xdr:rowOff>112921</xdr:rowOff>
    </xdr:from>
    <xdr:to>
      <xdr:col>4</xdr:col>
      <xdr:colOff>514541</xdr:colOff>
      <xdr:row>10</xdr:row>
      <xdr:rowOff>16541</xdr:rowOff>
    </xdr:to>
    <mc:AlternateContent xmlns:mc="http://schemas.openxmlformats.org/markup-compatibility/2006" xmlns:a14="http://schemas.microsoft.com/office/drawing/2010/main">
      <mc:Choice Requires="a14">
        <xdr:graphicFrame macro="">
          <xdr:nvGraphicFramePr>
            <xdr:cNvPr id="79" name="Business Icon 1">
              <a:extLst>
                <a:ext uri="{FF2B5EF4-FFF2-40B4-BE49-F238E27FC236}">
                  <a16:creationId xmlns:a16="http://schemas.microsoft.com/office/drawing/2014/main" id="{3F71C232-6013-4430-A35C-B0962CF07041}"/>
                </a:ext>
              </a:extLst>
            </xdr:cNvPr>
            <xdr:cNvGraphicFramePr/>
          </xdr:nvGraphicFramePr>
          <xdr:xfrm>
            <a:off x="0" y="0"/>
            <a:ext cx="0" cy="0"/>
          </xdr:xfrm>
          <a:graphic>
            <a:graphicData uri="http://schemas.microsoft.com/office/drawing/2010/slicer">
              <sle:slicer xmlns:sle="http://schemas.microsoft.com/office/drawing/2010/slicer" name="Business Icon 1"/>
            </a:graphicData>
          </a:graphic>
        </xdr:graphicFrame>
      </mc:Choice>
      <mc:Fallback xmlns="">
        <xdr:sp macro="" textlink="">
          <xdr:nvSpPr>
            <xdr:cNvPr id="0" name=""/>
            <xdr:cNvSpPr>
              <a:spLocks noTextEdit="1"/>
            </xdr:cNvSpPr>
          </xdr:nvSpPr>
          <xdr:spPr>
            <a:xfrm>
              <a:off x="678403" y="1367980"/>
              <a:ext cx="2274538" cy="4415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50714</xdr:colOff>
      <xdr:row>10</xdr:row>
      <xdr:rowOff>16542</xdr:rowOff>
    </xdr:from>
    <xdr:to>
      <xdr:col>4</xdr:col>
      <xdr:colOff>441653</xdr:colOff>
      <xdr:row>10</xdr:row>
      <xdr:rowOff>16542</xdr:rowOff>
    </xdr:to>
    <xdr:cxnSp macro="">
      <xdr:nvCxnSpPr>
        <xdr:cNvPr id="43" name="Straight Connector 42">
          <a:extLst>
            <a:ext uri="{FF2B5EF4-FFF2-40B4-BE49-F238E27FC236}">
              <a16:creationId xmlns:a16="http://schemas.microsoft.com/office/drawing/2014/main" id="{AEA801FC-3E2B-BAD4-57C1-B00787B6D4E7}"/>
            </a:ext>
          </a:extLst>
        </xdr:cNvPr>
        <xdr:cNvCxnSpPr/>
      </xdr:nvCxnSpPr>
      <xdr:spPr>
        <a:xfrm>
          <a:off x="660314" y="1809483"/>
          <a:ext cx="2219739"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44215</xdr:colOff>
      <xdr:row>10</xdr:row>
      <xdr:rowOff>104587</xdr:rowOff>
    </xdr:from>
    <xdr:to>
      <xdr:col>1</xdr:col>
      <xdr:colOff>218537</xdr:colOff>
      <xdr:row>14</xdr:row>
      <xdr:rowOff>72783</xdr:rowOff>
    </xdr:to>
    <xdr:sp macro="" textlink="">
      <xdr:nvSpPr>
        <xdr:cNvPr id="58" name="TextBox 57">
          <a:extLst>
            <a:ext uri="{FF2B5EF4-FFF2-40B4-BE49-F238E27FC236}">
              <a16:creationId xmlns:a16="http://schemas.microsoft.com/office/drawing/2014/main" id="{ED8A29D6-5CB7-578A-47B5-B1ABF35E02A5}"/>
            </a:ext>
          </a:extLst>
        </xdr:cNvPr>
        <xdr:cNvSpPr txBox="1"/>
      </xdr:nvSpPr>
      <xdr:spPr>
        <a:xfrm rot="16200000">
          <a:off x="393462" y="2182017"/>
          <a:ext cx="695027" cy="1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600" b="0">
              <a:solidFill>
                <a:schemeClr val="bg1">
                  <a:lumMod val="65000"/>
                </a:schemeClr>
              </a:solidFill>
              <a:latin typeface="Arial" panose="020B0604020202020204" pitchFamily="34" charset="0"/>
              <a:cs typeface="Arial" panose="020B0604020202020204" pitchFamily="34" charset="0"/>
            </a:rPr>
            <a:t>Business Info.</a:t>
          </a:r>
          <a:endParaRPr lang="en-IN" sz="800" b="0">
            <a:solidFill>
              <a:schemeClr val="bg1">
                <a:lumMod val="65000"/>
              </a:schemeClr>
            </a:solidFill>
            <a:latin typeface="Arial" panose="020B0604020202020204" pitchFamily="34" charset="0"/>
            <a:cs typeface="Arial" panose="020B0604020202020204" pitchFamily="34" charset="0"/>
          </a:endParaRPr>
        </a:p>
      </xdr:txBody>
    </xdr:sp>
    <xdr:clientData/>
  </xdr:twoCellAnchor>
  <xdr:twoCellAnchor editAs="oneCell">
    <xdr:from>
      <xdr:col>1</xdr:col>
      <xdr:colOff>65649</xdr:colOff>
      <xdr:row>14</xdr:row>
      <xdr:rowOff>39859</xdr:rowOff>
    </xdr:from>
    <xdr:to>
      <xdr:col>1</xdr:col>
      <xdr:colOff>187569</xdr:colOff>
      <xdr:row>14</xdr:row>
      <xdr:rowOff>160607</xdr:rowOff>
    </xdr:to>
    <xdr:pic>
      <xdr:nvPicPr>
        <xdr:cNvPr id="60" name="Graphic 59" descr="Information">
          <a:extLst>
            <a:ext uri="{FF2B5EF4-FFF2-40B4-BE49-F238E27FC236}">
              <a16:creationId xmlns:a16="http://schemas.microsoft.com/office/drawing/2014/main" id="{3A281DF2-D660-30A9-6543-3CB47775A842}"/>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rot="212921">
          <a:off x="675249" y="2583767"/>
          <a:ext cx="121920" cy="120748"/>
        </a:xfrm>
        <a:prstGeom prst="rect">
          <a:avLst/>
        </a:prstGeom>
      </xdr:spPr>
    </xdr:pic>
    <xdr:clientData/>
  </xdr:twoCellAnchor>
  <xdr:twoCellAnchor>
    <xdr:from>
      <xdr:col>6</xdr:col>
      <xdr:colOff>548640</xdr:colOff>
      <xdr:row>14</xdr:row>
      <xdr:rowOff>129541</xdr:rowOff>
    </xdr:from>
    <xdr:to>
      <xdr:col>11</xdr:col>
      <xdr:colOff>281940</xdr:colOff>
      <xdr:row>17</xdr:row>
      <xdr:rowOff>129541</xdr:rowOff>
    </xdr:to>
    <xdr:sp macro="" textlink="">
      <xdr:nvSpPr>
        <xdr:cNvPr id="63" name="Rectangle: Rounded Corners 62">
          <a:extLst>
            <a:ext uri="{FF2B5EF4-FFF2-40B4-BE49-F238E27FC236}">
              <a16:creationId xmlns:a16="http://schemas.microsoft.com/office/drawing/2014/main" id="{71F094C0-DA8E-C0E9-27B4-7C2ECBBE7F3D}"/>
            </a:ext>
          </a:extLst>
        </xdr:cNvPr>
        <xdr:cNvSpPr/>
      </xdr:nvSpPr>
      <xdr:spPr>
        <a:xfrm>
          <a:off x="4206240" y="2689861"/>
          <a:ext cx="2781300" cy="548640"/>
        </a:xfrm>
        <a:prstGeom prst="roundRect">
          <a:avLst/>
        </a:prstGeom>
        <a:solidFill>
          <a:srgbClr val="010101"/>
        </a:solidFill>
        <a:ln>
          <a:noFill/>
        </a:ln>
        <a:effectLst>
          <a:outerShdw blurRad="165100" dist="38100" dir="5400000" sx="102000" sy="102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IN" sz="1100">
            <a:solidFill>
              <a:schemeClr val="bg1"/>
            </a:solidFill>
            <a:latin typeface="Arial" panose="020B0604020202020204" pitchFamily="34" charset="0"/>
            <a:cs typeface="Arial" panose="020B0604020202020204" pitchFamily="34" charset="0"/>
          </a:endParaRPr>
        </a:p>
      </xdr:txBody>
    </xdr:sp>
    <xdr:clientData/>
  </xdr:twoCellAnchor>
  <xdr:twoCellAnchor>
    <xdr:from>
      <xdr:col>6</xdr:col>
      <xdr:colOff>358140</xdr:colOff>
      <xdr:row>12</xdr:row>
      <xdr:rowOff>38099</xdr:rowOff>
    </xdr:from>
    <xdr:to>
      <xdr:col>11</xdr:col>
      <xdr:colOff>480060</xdr:colOff>
      <xdr:row>16</xdr:row>
      <xdr:rowOff>175260</xdr:rowOff>
    </xdr:to>
    <xdr:sp macro="" textlink="">
      <xdr:nvSpPr>
        <xdr:cNvPr id="61" name="Rectangle: Rounded Corners 60">
          <a:extLst>
            <a:ext uri="{FF2B5EF4-FFF2-40B4-BE49-F238E27FC236}">
              <a16:creationId xmlns:a16="http://schemas.microsoft.com/office/drawing/2014/main" id="{407E3D2E-E9D8-B55E-FCAC-C3B2F77D7F3D}"/>
            </a:ext>
          </a:extLst>
        </xdr:cNvPr>
        <xdr:cNvSpPr/>
      </xdr:nvSpPr>
      <xdr:spPr>
        <a:xfrm>
          <a:off x="4015740" y="2232659"/>
          <a:ext cx="3169920" cy="868681"/>
        </a:xfrm>
        <a:prstGeom prst="roundRect">
          <a:avLst/>
        </a:prstGeom>
        <a:solidFill>
          <a:srgbClr val="100F15"/>
        </a:solidFill>
        <a:ln>
          <a:noFill/>
        </a:ln>
        <a:effectLst>
          <a:outerShdw blurRad="127000" dist="38100" dir="5400000" algn="t" rotWithShape="0">
            <a:srgbClr val="100F15">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IN" sz="1100">
            <a:solidFill>
              <a:schemeClr val="bg1"/>
            </a:solidFill>
            <a:latin typeface="Arial" panose="020B0604020202020204" pitchFamily="34" charset="0"/>
            <a:cs typeface="Arial" panose="020B0604020202020204" pitchFamily="34" charset="0"/>
          </a:endParaRPr>
        </a:p>
      </xdr:txBody>
    </xdr:sp>
    <xdr:clientData/>
  </xdr:twoCellAnchor>
  <xdr:twoCellAnchor>
    <xdr:from>
      <xdr:col>5</xdr:col>
      <xdr:colOff>563880</xdr:colOff>
      <xdr:row>7</xdr:row>
      <xdr:rowOff>83820</xdr:rowOff>
    </xdr:from>
    <xdr:to>
      <xdr:col>12</xdr:col>
      <xdr:colOff>327660</xdr:colOff>
      <xdr:row>16</xdr:row>
      <xdr:rowOff>53340</xdr:rowOff>
    </xdr:to>
    <xdr:sp macro="" textlink="">
      <xdr:nvSpPr>
        <xdr:cNvPr id="68" name="Rectangle: Rounded Corners 67">
          <a:extLst>
            <a:ext uri="{FF2B5EF4-FFF2-40B4-BE49-F238E27FC236}">
              <a16:creationId xmlns:a16="http://schemas.microsoft.com/office/drawing/2014/main" id="{A9EB0B0B-A1D1-4827-8822-73EFAB6901BA}"/>
            </a:ext>
          </a:extLst>
        </xdr:cNvPr>
        <xdr:cNvSpPr/>
      </xdr:nvSpPr>
      <xdr:spPr>
        <a:xfrm>
          <a:off x="3611880" y="1355774"/>
          <a:ext cx="4030980" cy="1604889"/>
        </a:xfrm>
        <a:prstGeom prst="roundRect">
          <a:avLst/>
        </a:prstGeom>
        <a:solidFill>
          <a:srgbClr val="17172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IN" sz="1100">
            <a:solidFill>
              <a:schemeClr val="bg1"/>
            </a:solidFill>
            <a:latin typeface="Arial" panose="020B0604020202020204" pitchFamily="34" charset="0"/>
            <a:cs typeface="Arial" panose="020B0604020202020204" pitchFamily="34" charset="0"/>
          </a:endParaRPr>
        </a:p>
      </xdr:txBody>
    </xdr:sp>
    <xdr:clientData/>
  </xdr:twoCellAnchor>
  <xdr:twoCellAnchor>
    <xdr:from>
      <xdr:col>6</xdr:col>
      <xdr:colOff>0</xdr:colOff>
      <xdr:row>8</xdr:row>
      <xdr:rowOff>83820</xdr:rowOff>
    </xdr:from>
    <xdr:to>
      <xdr:col>12</xdr:col>
      <xdr:colOff>342900</xdr:colOff>
      <xdr:row>16</xdr:row>
      <xdr:rowOff>106680</xdr:rowOff>
    </xdr:to>
    <xdr:graphicFrame macro="">
      <xdr:nvGraphicFramePr>
        <xdr:cNvPr id="69" name="Chart 68">
          <a:extLst>
            <a:ext uri="{FF2B5EF4-FFF2-40B4-BE49-F238E27FC236}">
              <a16:creationId xmlns:a16="http://schemas.microsoft.com/office/drawing/2014/main" id="{FD04D1D4-82F0-4845-A7A8-BE4B8FA213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33717</xdr:colOff>
      <xdr:row>7</xdr:row>
      <xdr:rowOff>84870</xdr:rowOff>
    </xdr:from>
    <xdr:to>
      <xdr:col>7</xdr:col>
      <xdr:colOff>441960</xdr:colOff>
      <xdr:row>8</xdr:row>
      <xdr:rowOff>137160</xdr:rowOff>
    </xdr:to>
    <xdr:sp macro="" textlink="">
      <xdr:nvSpPr>
        <xdr:cNvPr id="73" name="TextBox 72">
          <a:extLst>
            <a:ext uri="{FF2B5EF4-FFF2-40B4-BE49-F238E27FC236}">
              <a16:creationId xmlns:a16="http://schemas.microsoft.com/office/drawing/2014/main" id="{CC637954-3E08-DA1A-6D5A-1325E7A6A6CC}"/>
            </a:ext>
          </a:extLst>
        </xdr:cNvPr>
        <xdr:cNvSpPr txBox="1"/>
      </xdr:nvSpPr>
      <xdr:spPr>
        <a:xfrm>
          <a:off x="3691317" y="1365030"/>
          <a:ext cx="1017843" cy="235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0">
              <a:solidFill>
                <a:schemeClr val="bg1"/>
              </a:solidFill>
              <a:latin typeface="Arial" panose="020B0604020202020204" pitchFamily="34" charset="0"/>
              <a:cs typeface="Arial" panose="020B0604020202020204" pitchFamily="34" charset="0"/>
            </a:rPr>
            <a:t>Gross</a:t>
          </a:r>
          <a:r>
            <a:rPr lang="en-IN" sz="1050" b="0" baseline="0">
              <a:solidFill>
                <a:schemeClr val="bg1"/>
              </a:solidFill>
              <a:latin typeface="Arial" panose="020B0604020202020204" pitchFamily="34" charset="0"/>
              <a:cs typeface="Arial" panose="020B0604020202020204" pitchFamily="34" charset="0"/>
            </a:rPr>
            <a:t> Profit</a:t>
          </a:r>
          <a:endParaRPr lang="en-IN" sz="1200" b="0">
            <a:solidFill>
              <a:schemeClr val="bg1"/>
            </a:solidFill>
            <a:latin typeface="Arial" panose="020B0604020202020204" pitchFamily="34" charset="0"/>
            <a:cs typeface="Arial" panose="020B0604020202020204" pitchFamily="34" charset="0"/>
          </a:endParaRPr>
        </a:p>
      </xdr:txBody>
    </xdr:sp>
    <xdr:clientData/>
  </xdr:twoCellAnchor>
  <xdr:twoCellAnchor>
    <xdr:from>
      <xdr:col>7</xdr:col>
      <xdr:colOff>558375</xdr:colOff>
      <xdr:row>4</xdr:row>
      <xdr:rowOff>1853</xdr:rowOff>
    </xdr:from>
    <xdr:to>
      <xdr:col>9</xdr:col>
      <xdr:colOff>260200</xdr:colOff>
      <xdr:row>5</xdr:row>
      <xdr:rowOff>178715</xdr:rowOff>
    </xdr:to>
    <xdr:sp macro="" textlink="Pivot_Table!D4">
      <xdr:nvSpPr>
        <xdr:cNvPr id="13" name="TextBox 12">
          <a:extLst>
            <a:ext uri="{FF2B5EF4-FFF2-40B4-BE49-F238E27FC236}">
              <a16:creationId xmlns:a16="http://schemas.microsoft.com/office/drawing/2014/main" id="{857855A3-8CAA-107E-E965-636C7EE4746F}"/>
            </a:ext>
          </a:extLst>
        </xdr:cNvPr>
        <xdr:cNvSpPr txBox="1"/>
      </xdr:nvSpPr>
      <xdr:spPr>
        <a:xfrm>
          <a:off x="4825575" y="728684"/>
          <a:ext cx="921025" cy="358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5854928C-0352-47DE-B0B4-9EB41B6F1CB1}" type="TxLink">
            <a:rPr lang="en-US" sz="1100" b="1" i="0" u="none" strike="noStrike">
              <a:solidFill>
                <a:schemeClr val="bg1"/>
              </a:solidFill>
              <a:latin typeface="Calibri"/>
              <a:ea typeface="Calibri"/>
              <a:cs typeface="Calibri"/>
            </a:rPr>
            <a:pPr marL="0" indent="0" algn="r"/>
            <a:t> $12,13,094 </a:t>
          </a:fld>
          <a:endParaRPr lang="en-IN" sz="1100" b="1" i="0" u="none" strike="noStrike">
            <a:solidFill>
              <a:schemeClr val="bg1"/>
            </a:solidFill>
            <a:latin typeface="Calibri"/>
            <a:ea typeface="Calibri"/>
            <a:cs typeface="Calibri"/>
          </a:endParaRPr>
        </a:p>
      </xdr:txBody>
    </xdr:sp>
    <xdr:clientData/>
  </xdr:twoCellAnchor>
  <xdr:twoCellAnchor>
    <xdr:from>
      <xdr:col>9</xdr:col>
      <xdr:colOff>97766</xdr:colOff>
      <xdr:row>7</xdr:row>
      <xdr:rowOff>89140</xdr:rowOff>
    </xdr:from>
    <xdr:to>
      <xdr:col>9</xdr:col>
      <xdr:colOff>561409</xdr:colOff>
      <xdr:row>14</xdr:row>
      <xdr:rowOff>149919</xdr:rowOff>
    </xdr:to>
    <xdr:grpSp>
      <xdr:nvGrpSpPr>
        <xdr:cNvPr id="32" name="Group 31">
          <a:extLst>
            <a:ext uri="{FF2B5EF4-FFF2-40B4-BE49-F238E27FC236}">
              <a16:creationId xmlns:a16="http://schemas.microsoft.com/office/drawing/2014/main" id="{0146291F-9FF2-CAF9-94C9-DE7C389EF01A}"/>
            </a:ext>
          </a:extLst>
        </xdr:cNvPr>
        <xdr:cNvGrpSpPr/>
      </xdr:nvGrpSpPr>
      <xdr:grpSpPr>
        <a:xfrm>
          <a:off x="5584166" y="1369300"/>
          <a:ext cx="463643" cy="1340939"/>
          <a:chOff x="5602012" y="1313792"/>
          <a:chExt cx="441436" cy="1471447"/>
        </a:xfrm>
      </xdr:grpSpPr>
      <xdr:sp macro="" textlink="Pivot_Table!W9">
        <xdr:nvSpPr>
          <xdr:cNvPr id="11" name="TextBox 10">
            <a:extLst>
              <a:ext uri="{FF2B5EF4-FFF2-40B4-BE49-F238E27FC236}">
                <a16:creationId xmlns:a16="http://schemas.microsoft.com/office/drawing/2014/main" id="{8E811129-352D-892B-34AC-32984EC126DF}"/>
              </a:ext>
            </a:extLst>
          </xdr:cNvPr>
          <xdr:cNvSpPr txBox="1"/>
        </xdr:nvSpPr>
        <xdr:spPr>
          <a:xfrm>
            <a:off x="5602012" y="1313792"/>
            <a:ext cx="430923" cy="1471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C5C536E-CF5E-4BF1-9447-316862243948}" type="TxLink">
              <a:rPr lang="en-US" sz="14000" b="0" i="0" u="none" strike="noStrike">
                <a:gradFill flip="none" rotWithShape="1">
                  <a:gsLst>
                    <a:gs pos="5000">
                      <a:srgbClr val="6900B3">
                        <a:alpha val="54000"/>
                      </a:srgbClr>
                    </a:gs>
                    <a:gs pos="95000">
                      <a:srgbClr val="171720"/>
                    </a:gs>
                  </a:gsLst>
                  <a:lin ang="5400000" scaled="1"/>
                  <a:tileRect/>
                </a:gradFill>
                <a:latin typeface="Arial Rounded MT Bold" panose="020F0704030504030204" pitchFamily="34" charset="0"/>
                <a:ea typeface="Calibri" panose="020F0502020204030204" pitchFamily="34" charset="0"/>
                <a:cs typeface="Calibri" panose="020F0502020204030204" pitchFamily="34" charset="0"/>
              </a:rPr>
              <a:pPr algn="ctr"/>
              <a:t>I</a:t>
            </a:fld>
            <a:endParaRPr lang="en-IN" sz="14000" b="0">
              <a:gradFill flip="none" rotWithShape="1">
                <a:gsLst>
                  <a:gs pos="5000">
                    <a:srgbClr val="6900B3">
                      <a:alpha val="54000"/>
                    </a:srgbClr>
                  </a:gs>
                  <a:gs pos="95000">
                    <a:srgbClr val="171720"/>
                  </a:gs>
                </a:gsLst>
                <a:lin ang="5400000" scaled="1"/>
                <a:tileRect/>
              </a:gradFill>
              <a:latin typeface="Arial Rounded MT Bold" panose="020F0704030504030204" pitchFamily="34" charset="0"/>
              <a:ea typeface="Calibri" panose="020F0502020204030204" pitchFamily="34" charset="0"/>
              <a:cs typeface="Calibri" panose="020F0502020204030204" pitchFamily="34" charset="0"/>
            </a:endParaRPr>
          </a:p>
        </xdr:txBody>
      </xdr:sp>
      <xdr:sp macro="" textlink="Pivot_Table!V9">
        <xdr:nvSpPr>
          <xdr:cNvPr id="2" name="TextBox 1">
            <a:extLst>
              <a:ext uri="{FF2B5EF4-FFF2-40B4-BE49-F238E27FC236}">
                <a16:creationId xmlns:a16="http://schemas.microsoft.com/office/drawing/2014/main" id="{E1DD07D5-7869-7CF3-176F-DAC296D7FF58}"/>
              </a:ext>
            </a:extLst>
          </xdr:cNvPr>
          <xdr:cNvSpPr txBox="1"/>
        </xdr:nvSpPr>
        <xdr:spPr>
          <a:xfrm>
            <a:off x="5617926" y="1417987"/>
            <a:ext cx="425522" cy="226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CA1D9E-41C3-4597-83F3-98DC19382FCF}" type="TxLink">
              <a:rPr lang="en-US" sz="700" b="0" i="0" u="none" strike="noStrike">
                <a:solidFill>
                  <a:schemeClr val="bg1"/>
                </a:solidFill>
                <a:latin typeface="ADLaM Display" panose="02010000000000000000" pitchFamily="2" charset="0"/>
                <a:ea typeface="ADLaM Display" panose="02010000000000000000" pitchFamily="2" charset="0"/>
                <a:cs typeface="ADLaM Display" panose="02010000000000000000" pitchFamily="2" charset="0"/>
              </a:rPr>
              <a:pPr/>
              <a:t>630K</a:t>
            </a:fld>
            <a:endParaRPr lang="en-IN" sz="400" b="0">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xdr:txBody>
      </xdr:sp>
    </xdr:grpSp>
    <xdr:clientData/>
  </xdr:twoCellAnchor>
  <xdr:twoCellAnchor>
    <xdr:from>
      <xdr:col>8</xdr:col>
      <xdr:colOff>439947</xdr:colOff>
      <xdr:row>7</xdr:row>
      <xdr:rowOff>92016</xdr:rowOff>
    </xdr:from>
    <xdr:to>
      <xdr:col>9</xdr:col>
      <xdr:colOff>293990</xdr:colOff>
      <xdr:row>14</xdr:row>
      <xdr:rowOff>152795</xdr:rowOff>
    </xdr:to>
    <xdr:grpSp>
      <xdr:nvGrpSpPr>
        <xdr:cNvPr id="83" name="Group 82">
          <a:extLst>
            <a:ext uri="{FF2B5EF4-FFF2-40B4-BE49-F238E27FC236}">
              <a16:creationId xmlns:a16="http://schemas.microsoft.com/office/drawing/2014/main" id="{B8604FB3-399F-44E9-A971-EB1DC37B538E}"/>
            </a:ext>
          </a:extLst>
        </xdr:cNvPr>
        <xdr:cNvGrpSpPr/>
      </xdr:nvGrpSpPr>
      <xdr:grpSpPr>
        <a:xfrm>
          <a:off x="5316747" y="1372176"/>
          <a:ext cx="463643" cy="1340939"/>
          <a:chOff x="5602012" y="1313792"/>
          <a:chExt cx="441436" cy="1471447"/>
        </a:xfrm>
      </xdr:grpSpPr>
      <xdr:sp macro="" textlink="Pivot_Table!W8">
        <xdr:nvSpPr>
          <xdr:cNvPr id="84" name="TextBox 83">
            <a:extLst>
              <a:ext uri="{FF2B5EF4-FFF2-40B4-BE49-F238E27FC236}">
                <a16:creationId xmlns:a16="http://schemas.microsoft.com/office/drawing/2014/main" id="{AB5F70C4-95DE-E1C1-A568-1D93E992F9E9}"/>
              </a:ext>
            </a:extLst>
          </xdr:cNvPr>
          <xdr:cNvSpPr txBox="1"/>
        </xdr:nvSpPr>
        <xdr:spPr>
          <a:xfrm>
            <a:off x="5602012" y="1313792"/>
            <a:ext cx="430923" cy="1471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1DC70A1-AEDB-4054-AA13-6CE1203E257F}" type="TxLink">
              <a:rPr lang="en-US" sz="1100" b="0" i="0" u="none" strike="noStrike">
                <a:solidFill>
                  <a:srgbClr val="000000"/>
                </a:solidFill>
                <a:latin typeface="Calibri"/>
                <a:ea typeface="Calibri"/>
                <a:cs typeface="Calibri"/>
              </a:rPr>
              <a:pPr algn="ctr"/>
              <a:t> </a:t>
            </a:fld>
            <a:endParaRPr lang="en-IN" sz="14000" b="0">
              <a:gradFill flip="none" rotWithShape="1">
                <a:gsLst>
                  <a:gs pos="5000">
                    <a:srgbClr val="6900B3">
                      <a:alpha val="54000"/>
                    </a:srgbClr>
                  </a:gs>
                  <a:gs pos="95000">
                    <a:srgbClr val="171720"/>
                  </a:gs>
                </a:gsLst>
                <a:lin ang="5400000" scaled="1"/>
                <a:tileRect/>
              </a:gradFill>
              <a:latin typeface="Arial Rounded MT Bold" panose="020F0704030504030204" pitchFamily="34" charset="0"/>
              <a:ea typeface="Calibri" panose="020F0502020204030204" pitchFamily="34" charset="0"/>
              <a:cs typeface="Calibri" panose="020F0502020204030204" pitchFamily="34" charset="0"/>
            </a:endParaRPr>
          </a:p>
        </xdr:txBody>
      </xdr:sp>
      <xdr:sp macro="" textlink="Pivot_Table!V8">
        <xdr:nvSpPr>
          <xdr:cNvPr id="85" name="TextBox 84">
            <a:extLst>
              <a:ext uri="{FF2B5EF4-FFF2-40B4-BE49-F238E27FC236}">
                <a16:creationId xmlns:a16="http://schemas.microsoft.com/office/drawing/2014/main" id="{B6D10B52-6683-421B-94A2-1A9274108DB2}"/>
              </a:ext>
            </a:extLst>
          </xdr:cNvPr>
          <xdr:cNvSpPr txBox="1"/>
        </xdr:nvSpPr>
        <xdr:spPr>
          <a:xfrm>
            <a:off x="5617926" y="1417987"/>
            <a:ext cx="425522" cy="226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5CAFF12-30C6-46C4-8AC8-2B72D4CFE278}" type="TxLink">
              <a:rPr lang="en-US" sz="1100" b="0" i="0" u="none" strike="noStrike">
                <a:solidFill>
                  <a:srgbClr val="000000"/>
                </a:solidFill>
                <a:latin typeface="Calibri"/>
                <a:ea typeface="Calibri"/>
                <a:cs typeface="Calibri"/>
              </a:rPr>
              <a:pPr/>
              <a:t> </a:t>
            </a:fld>
            <a:endParaRPr lang="en-IN" sz="400" b="0">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xdr:txBody>
      </xdr:sp>
    </xdr:grpSp>
    <xdr:clientData/>
  </xdr:twoCellAnchor>
  <xdr:twoCellAnchor>
    <xdr:from>
      <xdr:col>8</xdr:col>
      <xdr:colOff>178279</xdr:colOff>
      <xdr:row>7</xdr:row>
      <xdr:rowOff>94892</xdr:rowOff>
    </xdr:from>
    <xdr:to>
      <xdr:col>9</xdr:col>
      <xdr:colOff>32322</xdr:colOff>
      <xdr:row>14</xdr:row>
      <xdr:rowOff>155671</xdr:rowOff>
    </xdr:to>
    <xdr:grpSp>
      <xdr:nvGrpSpPr>
        <xdr:cNvPr id="86" name="Group 85">
          <a:extLst>
            <a:ext uri="{FF2B5EF4-FFF2-40B4-BE49-F238E27FC236}">
              <a16:creationId xmlns:a16="http://schemas.microsoft.com/office/drawing/2014/main" id="{9A2BA59B-707B-26B6-3EB8-418DF4C4549B}"/>
            </a:ext>
          </a:extLst>
        </xdr:cNvPr>
        <xdr:cNvGrpSpPr/>
      </xdr:nvGrpSpPr>
      <xdr:grpSpPr>
        <a:xfrm>
          <a:off x="5055079" y="1375052"/>
          <a:ext cx="463643" cy="1340939"/>
          <a:chOff x="5602012" y="1313792"/>
          <a:chExt cx="441436" cy="1471447"/>
        </a:xfrm>
      </xdr:grpSpPr>
      <xdr:sp macro="" textlink="Pivot_Table!W7">
        <xdr:nvSpPr>
          <xdr:cNvPr id="87" name="TextBox 86">
            <a:extLst>
              <a:ext uri="{FF2B5EF4-FFF2-40B4-BE49-F238E27FC236}">
                <a16:creationId xmlns:a16="http://schemas.microsoft.com/office/drawing/2014/main" id="{9C7B9D36-52E7-3485-A9DD-0591078B6391}"/>
              </a:ext>
            </a:extLst>
          </xdr:cNvPr>
          <xdr:cNvSpPr txBox="1"/>
        </xdr:nvSpPr>
        <xdr:spPr>
          <a:xfrm>
            <a:off x="5602012" y="1313792"/>
            <a:ext cx="430923" cy="1471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BCE295-6747-433B-9286-FD6DC8CD9CC3}" type="TxLink">
              <a:rPr lang="en-US" sz="1100" b="0" i="0" u="none" strike="noStrike">
                <a:solidFill>
                  <a:srgbClr val="000000"/>
                </a:solidFill>
                <a:latin typeface="Calibri"/>
                <a:ea typeface="Calibri"/>
                <a:cs typeface="Calibri"/>
              </a:rPr>
              <a:pPr algn="ctr"/>
              <a:t> </a:t>
            </a:fld>
            <a:endParaRPr lang="en-IN" sz="14000" b="0">
              <a:gradFill flip="none" rotWithShape="1">
                <a:gsLst>
                  <a:gs pos="5000">
                    <a:srgbClr val="6900B3">
                      <a:alpha val="54000"/>
                    </a:srgbClr>
                  </a:gs>
                  <a:gs pos="95000">
                    <a:srgbClr val="171720"/>
                  </a:gs>
                </a:gsLst>
                <a:lin ang="5400000" scaled="1"/>
                <a:tileRect/>
              </a:gradFill>
              <a:latin typeface="Arial Rounded MT Bold" panose="020F0704030504030204" pitchFamily="34" charset="0"/>
              <a:ea typeface="Calibri" panose="020F0502020204030204" pitchFamily="34" charset="0"/>
              <a:cs typeface="Calibri" panose="020F0502020204030204" pitchFamily="34" charset="0"/>
            </a:endParaRPr>
          </a:p>
        </xdr:txBody>
      </xdr:sp>
      <xdr:sp macro="" textlink="Pivot_Table!V7">
        <xdr:nvSpPr>
          <xdr:cNvPr id="88" name="TextBox 87">
            <a:extLst>
              <a:ext uri="{FF2B5EF4-FFF2-40B4-BE49-F238E27FC236}">
                <a16:creationId xmlns:a16="http://schemas.microsoft.com/office/drawing/2014/main" id="{39EF96A9-1A87-9B8F-FB6C-4289768360C4}"/>
              </a:ext>
            </a:extLst>
          </xdr:cNvPr>
          <xdr:cNvSpPr txBox="1"/>
        </xdr:nvSpPr>
        <xdr:spPr>
          <a:xfrm>
            <a:off x="5617926" y="1417987"/>
            <a:ext cx="425522" cy="226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DE9087-D477-450B-B64F-3C7FD1A2BC26}" type="TxLink">
              <a:rPr lang="en-US" sz="1100" b="0" i="0" u="none" strike="noStrike">
                <a:solidFill>
                  <a:srgbClr val="000000"/>
                </a:solidFill>
                <a:latin typeface="Calibri"/>
                <a:ea typeface="Calibri"/>
                <a:cs typeface="Calibri"/>
              </a:rPr>
              <a:pPr/>
              <a:t> </a:t>
            </a:fld>
            <a:endParaRPr lang="en-IN" sz="400" b="0">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xdr:txBody>
      </xdr:sp>
    </xdr:grpSp>
    <xdr:clientData/>
  </xdr:twoCellAnchor>
  <xdr:twoCellAnchor>
    <xdr:from>
      <xdr:col>7</xdr:col>
      <xdr:colOff>520460</xdr:colOff>
      <xdr:row>7</xdr:row>
      <xdr:rowOff>97768</xdr:rowOff>
    </xdr:from>
    <xdr:to>
      <xdr:col>8</xdr:col>
      <xdr:colOff>374503</xdr:colOff>
      <xdr:row>14</xdr:row>
      <xdr:rowOff>158547</xdr:rowOff>
    </xdr:to>
    <xdr:grpSp>
      <xdr:nvGrpSpPr>
        <xdr:cNvPr id="89" name="Group 88">
          <a:extLst>
            <a:ext uri="{FF2B5EF4-FFF2-40B4-BE49-F238E27FC236}">
              <a16:creationId xmlns:a16="http://schemas.microsoft.com/office/drawing/2014/main" id="{9F8540EC-6F05-C298-9C3F-E25E6E534B62}"/>
            </a:ext>
          </a:extLst>
        </xdr:cNvPr>
        <xdr:cNvGrpSpPr/>
      </xdr:nvGrpSpPr>
      <xdr:grpSpPr>
        <a:xfrm>
          <a:off x="4787660" y="1377928"/>
          <a:ext cx="463643" cy="1340939"/>
          <a:chOff x="5602012" y="1313792"/>
          <a:chExt cx="441436" cy="1471447"/>
        </a:xfrm>
      </xdr:grpSpPr>
      <xdr:sp macro="" textlink="Pivot_Table!W6">
        <xdr:nvSpPr>
          <xdr:cNvPr id="90" name="TextBox 89">
            <a:extLst>
              <a:ext uri="{FF2B5EF4-FFF2-40B4-BE49-F238E27FC236}">
                <a16:creationId xmlns:a16="http://schemas.microsoft.com/office/drawing/2014/main" id="{91384209-9CB6-291A-45E5-D4D90CE9DF3C}"/>
              </a:ext>
            </a:extLst>
          </xdr:cNvPr>
          <xdr:cNvSpPr txBox="1"/>
        </xdr:nvSpPr>
        <xdr:spPr>
          <a:xfrm>
            <a:off x="5602012" y="1313792"/>
            <a:ext cx="430923" cy="1471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08FA9A-E5CD-4F5E-A204-39C2AEF754E0}" type="TxLink">
              <a:rPr lang="en-US" sz="1100" b="0" i="0" u="none" strike="noStrike">
                <a:solidFill>
                  <a:srgbClr val="000000"/>
                </a:solidFill>
                <a:latin typeface="Calibri"/>
                <a:ea typeface="Calibri"/>
                <a:cs typeface="Calibri"/>
              </a:rPr>
              <a:pPr algn="ctr"/>
              <a:t> </a:t>
            </a:fld>
            <a:endParaRPr lang="en-IN" sz="14000" b="0">
              <a:gradFill flip="none" rotWithShape="1">
                <a:gsLst>
                  <a:gs pos="5000">
                    <a:srgbClr val="6900B3">
                      <a:alpha val="54000"/>
                    </a:srgbClr>
                  </a:gs>
                  <a:gs pos="95000">
                    <a:srgbClr val="171720"/>
                  </a:gs>
                </a:gsLst>
                <a:lin ang="5400000" scaled="1"/>
                <a:tileRect/>
              </a:gradFill>
              <a:latin typeface="Arial Rounded MT Bold" panose="020F0704030504030204" pitchFamily="34" charset="0"/>
              <a:ea typeface="Calibri" panose="020F0502020204030204" pitchFamily="34" charset="0"/>
              <a:cs typeface="Calibri" panose="020F0502020204030204" pitchFamily="34" charset="0"/>
            </a:endParaRPr>
          </a:p>
        </xdr:txBody>
      </xdr:sp>
      <xdr:sp macro="" textlink="Pivot_Table!V6">
        <xdr:nvSpPr>
          <xdr:cNvPr id="91" name="TextBox 90">
            <a:extLst>
              <a:ext uri="{FF2B5EF4-FFF2-40B4-BE49-F238E27FC236}">
                <a16:creationId xmlns:a16="http://schemas.microsoft.com/office/drawing/2014/main" id="{393CA577-AD48-95AF-F973-82C191B53649}"/>
              </a:ext>
            </a:extLst>
          </xdr:cNvPr>
          <xdr:cNvSpPr txBox="1"/>
        </xdr:nvSpPr>
        <xdr:spPr>
          <a:xfrm>
            <a:off x="5617926" y="1417987"/>
            <a:ext cx="425522" cy="226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9F9E48-C09A-4DB2-A2A0-1F8E686487AF}" type="TxLink">
              <a:rPr lang="en-US" sz="1100" b="0" i="0" u="none" strike="noStrike">
                <a:solidFill>
                  <a:srgbClr val="000000"/>
                </a:solidFill>
                <a:latin typeface="Calibri"/>
                <a:ea typeface="Calibri"/>
                <a:cs typeface="Calibri"/>
              </a:rPr>
              <a:pPr/>
              <a:t> </a:t>
            </a:fld>
            <a:endParaRPr lang="en-IN" sz="400" b="0">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xdr:txBody>
      </xdr:sp>
    </xdr:grpSp>
    <xdr:clientData/>
  </xdr:twoCellAnchor>
  <xdr:twoCellAnchor>
    <xdr:from>
      <xdr:col>7</xdr:col>
      <xdr:colOff>260182</xdr:colOff>
      <xdr:row>7</xdr:row>
      <xdr:rowOff>90529</xdr:rowOff>
    </xdr:from>
    <xdr:to>
      <xdr:col>8</xdr:col>
      <xdr:colOff>114225</xdr:colOff>
      <xdr:row>14</xdr:row>
      <xdr:rowOff>151308</xdr:rowOff>
    </xdr:to>
    <xdr:grpSp>
      <xdr:nvGrpSpPr>
        <xdr:cNvPr id="99" name="Group 98">
          <a:extLst>
            <a:ext uri="{FF2B5EF4-FFF2-40B4-BE49-F238E27FC236}">
              <a16:creationId xmlns:a16="http://schemas.microsoft.com/office/drawing/2014/main" id="{67F8A8A8-C74E-7CE6-A9C3-624EAD0C4DEE}"/>
            </a:ext>
          </a:extLst>
        </xdr:cNvPr>
        <xdr:cNvGrpSpPr/>
      </xdr:nvGrpSpPr>
      <xdr:grpSpPr>
        <a:xfrm>
          <a:off x="4527382" y="1370689"/>
          <a:ext cx="463643" cy="1340939"/>
          <a:chOff x="5602012" y="1313792"/>
          <a:chExt cx="441436" cy="1471447"/>
        </a:xfrm>
      </xdr:grpSpPr>
      <xdr:sp macro="" textlink="Pivot_Table!W5">
        <xdr:nvSpPr>
          <xdr:cNvPr id="100" name="TextBox 99">
            <a:extLst>
              <a:ext uri="{FF2B5EF4-FFF2-40B4-BE49-F238E27FC236}">
                <a16:creationId xmlns:a16="http://schemas.microsoft.com/office/drawing/2014/main" id="{28067C3E-182E-BD9C-7086-CFE5DBB627A7}"/>
              </a:ext>
            </a:extLst>
          </xdr:cNvPr>
          <xdr:cNvSpPr txBox="1"/>
        </xdr:nvSpPr>
        <xdr:spPr>
          <a:xfrm>
            <a:off x="5602012" y="1313792"/>
            <a:ext cx="430923" cy="1471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FD730A-9AE4-44FD-835B-E3BC5CB441B9}" type="TxLink">
              <a:rPr lang="en-US" sz="1100" b="0" i="0" u="none" strike="noStrike">
                <a:solidFill>
                  <a:srgbClr val="000000"/>
                </a:solidFill>
                <a:latin typeface="Calibri"/>
                <a:ea typeface="Calibri"/>
                <a:cs typeface="Calibri"/>
              </a:rPr>
              <a:pPr algn="ctr"/>
              <a:t> </a:t>
            </a:fld>
            <a:endParaRPr lang="en-IN" sz="14000" b="0">
              <a:gradFill flip="none" rotWithShape="1">
                <a:gsLst>
                  <a:gs pos="5000">
                    <a:srgbClr val="6900B3">
                      <a:alpha val="54000"/>
                    </a:srgbClr>
                  </a:gs>
                  <a:gs pos="95000">
                    <a:srgbClr val="171720"/>
                  </a:gs>
                </a:gsLst>
                <a:lin ang="5400000" scaled="1"/>
                <a:tileRect/>
              </a:gradFill>
              <a:latin typeface="Arial Rounded MT Bold" panose="020F0704030504030204" pitchFamily="34" charset="0"/>
              <a:ea typeface="Calibri" panose="020F0502020204030204" pitchFamily="34" charset="0"/>
              <a:cs typeface="Calibri" panose="020F0502020204030204" pitchFamily="34" charset="0"/>
            </a:endParaRPr>
          </a:p>
        </xdr:txBody>
      </xdr:sp>
      <xdr:sp macro="" textlink="Pivot_Table!V5">
        <xdr:nvSpPr>
          <xdr:cNvPr id="101" name="TextBox 100">
            <a:extLst>
              <a:ext uri="{FF2B5EF4-FFF2-40B4-BE49-F238E27FC236}">
                <a16:creationId xmlns:a16="http://schemas.microsoft.com/office/drawing/2014/main" id="{2E4B1173-A2EC-495E-25B9-C4F78DA91E8F}"/>
              </a:ext>
            </a:extLst>
          </xdr:cNvPr>
          <xdr:cNvSpPr txBox="1"/>
        </xdr:nvSpPr>
        <xdr:spPr>
          <a:xfrm>
            <a:off x="5617926" y="1417987"/>
            <a:ext cx="425522" cy="226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6592CC-522C-43D8-B3E5-361CD1B59BA3}" type="TxLink">
              <a:rPr lang="en-US" sz="1100" b="0" i="0" u="none" strike="noStrike">
                <a:solidFill>
                  <a:srgbClr val="000000"/>
                </a:solidFill>
                <a:latin typeface="Calibri"/>
                <a:ea typeface="Calibri"/>
                <a:cs typeface="Calibri"/>
              </a:rPr>
              <a:pPr/>
              <a:t> </a:t>
            </a:fld>
            <a:endParaRPr lang="en-IN" sz="400" b="0">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xdr:txBody>
      </xdr:sp>
    </xdr:grpSp>
    <xdr:clientData/>
  </xdr:twoCellAnchor>
  <xdr:twoCellAnchor>
    <xdr:from>
      <xdr:col>6</xdr:col>
      <xdr:colOff>602363</xdr:colOff>
      <xdr:row>7</xdr:row>
      <xdr:rowOff>93405</xdr:rowOff>
    </xdr:from>
    <xdr:to>
      <xdr:col>7</xdr:col>
      <xdr:colOff>456406</xdr:colOff>
      <xdr:row>14</xdr:row>
      <xdr:rowOff>154184</xdr:rowOff>
    </xdr:to>
    <xdr:grpSp>
      <xdr:nvGrpSpPr>
        <xdr:cNvPr id="102" name="Group 101">
          <a:extLst>
            <a:ext uri="{FF2B5EF4-FFF2-40B4-BE49-F238E27FC236}">
              <a16:creationId xmlns:a16="http://schemas.microsoft.com/office/drawing/2014/main" id="{EF9CEF61-B265-B12C-47F8-1890DDF5C002}"/>
            </a:ext>
          </a:extLst>
        </xdr:cNvPr>
        <xdr:cNvGrpSpPr/>
      </xdr:nvGrpSpPr>
      <xdr:grpSpPr>
        <a:xfrm>
          <a:off x="4259963" y="1373565"/>
          <a:ext cx="463643" cy="1340939"/>
          <a:chOff x="5602012" y="1313792"/>
          <a:chExt cx="441436" cy="1471447"/>
        </a:xfrm>
      </xdr:grpSpPr>
      <xdr:sp macro="" textlink="Pivot_Table!W4">
        <xdr:nvSpPr>
          <xdr:cNvPr id="103" name="TextBox 102">
            <a:extLst>
              <a:ext uri="{FF2B5EF4-FFF2-40B4-BE49-F238E27FC236}">
                <a16:creationId xmlns:a16="http://schemas.microsoft.com/office/drawing/2014/main" id="{5D7CA04C-E350-023E-46BB-667B48C9CB49}"/>
              </a:ext>
            </a:extLst>
          </xdr:cNvPr>
          <xdr:cNvSpPr txBox="1"/>
        </xdr:nvSpPr>
        <xdr:spPr>
          <a:xfrm>
            <a:off x="5602012" y="1313792"/>
            <a:ext cx="430923" cy="1471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51FFCD-9FF3-4738-93B2-16EB8519C9A4}" type="TxLink">
              <a:rPr lang="en-US" sz="1100" b="0" i="0" u="none" strike="noStrike">
                <a:solidFill>
                  <a:srgbClr val="000000"/>
                </a:solidFill>
                <a:latin typeface="Calibri"/>
                <a:ea typeface="Calibri"/>
                <a:cs typeface="Calibri"/>
              </a:rPr>
              <a:pPr algn="ctr"/>
              <a:t> </a:t>
            </a:fld>
            <a:endParaRPr lang="en-IN" sz="14000" b="0">
              <a:gradFill flip="none" rotWithShape="1">
                <a:gsLst>
                  <a:gs pos="5000">
                    <a:srgbClr val="6900B3">
                      <a:alpha val="54000"/>
                    </a:srgbClr>
                  </a:gs>
                  <a:gs pos="95000">
                    <a:srgbClr val="171720"/>
                  </a:gs>
                </a:gsLst>
                <a:lin ang="5400000" scaled="1"/>
                <a:tileRect/>
              </a:gradFill>
              <a:latin typeface="Arial Rounded MT Bold" panose="020F0704030504030204" pitchFamily="34" charset="0"/>
              <a:ea typeface="Calibri" panose="020F0502020204030204" pitchFamily="34" charset="0"/>
              <a:cs typeface="Calibri" panose="020F0502020204030204" pitchFamily="34" charset="0"/>
            </a:endParaRPr>
          </a:p>
        </xdr:txBody>
      </xdr:sp>
      <xdr:sp macro="" textlink="Pivot_Table!V4">
        <xdr:nvSpPr>
          <xdr:cNvPr id="104" name="TextBox 103">
            <a:extLst>
              <a:ext uri="{FF2B5EF4-FFF2-40B4-BE49-F238E27FC236}">
                <a16:creationId xmlns:a16="http://schemas.microsoft.com/office/drawing/2014/main" id="{13421903-54E0-BBC1-CFB8-72546DCACEE5}"/>
              </a:ext>
            </a:extLst>
          </xdr:cNvPr>
          <xdr:cNvSpPr txBox="1"/>
        </xdr:nvSpPr>
        <xdr:spPr>
          <a:xfrm>
            <a:off x="5617926" y="1417987"/>
            <a:ext cx="425522" cy="226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D8B3E6D-75D8-4B8C-9EFD-29BF057494D1}" type="TxLink">
              <a:rPr lang="en-US" sz="1100" b="0" i="0" u="none" strike="noStrike">
                <a:solidFill>
                  <a:srgbClr val="000000"/>
                </a:solidFill>
                <a:latin typeface="Calibri"/>
                <a:ea typeface="Calibri"/>
                <a:cs typeface="Calibri"/>
              </a:rPr>
              <a:pPr/>
              <a:t> </a:t>
            </a:fld>
            <a:endParaRPr lang="en-IN" sz="400" b="0">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xdr:txBody>
      </xdr:sp>
    </xdr:grpSp>
    <xdr:clientData/>
  </xdr:twoCellAnchor>
  <xdr:twoCellAnchor>
    <xdr:from>
      <xdr:col>11</xdr:col>
      <xdr:colOff>467720</xdr:colOff>
      <xdr:row>7</xdr:row>
      <xdr:rowOff>86303</xdr:rowOff>
    </xdr:from>
    <xdr:to>
      <xdr:col>12</xdr:col>
      <xdr:colOff>321763</xdr:colOff>
      <xdr:row>14</xdr:row>
      <xdr:rowOff>147082</xdr:rowOff>
    </xdr:to>
    <xdr:grpSp>
      <xdr:nvGrpSpPr>
        <xdr:cNvPr id="123" name="Group 122">
          <a:extLst>
            <a:ext uri="{FF2B5EF4-FFF2-40B4-BE49-F238E27FC236}">
              <a16:creationId xmlns:a16="http://schemas.microsoft.com/office/drawing/2014/main" id="{4FE0F9CF-DBB3-1805-F0AE-02A12001A96F}"/>
            </a:ext>
          </a:extLst>
        </xdr:cNvPr>
        <xdr:cNvGrpSpPr/>
      </xdr:nvGrpSpPr>
      <xdr:grpSpPr>
        <a:xfrm>
          <a:off x="7173320" y="1366463"/>
          <a:ext cx="463643" cy="1340939"/>
          <a:chOff x="5602012" y="1313792"/>
          <a:chExt cx="441436" cy="1471447"/>
        </a:xfrm>
      </xdr:grpSpPr>
      <xdr:sp macro="" textlink="Pivot_Table!V15">
        <xdr:nvSpPr>
          <xdr:cNvPr id="124" name="TextBox 123">
            <a:extLst>
              <a:ext uri="{FF2B5EF4-FFF2-40B4-BE49-F238E27FC236}">
                <a16:creationId xmlns:a16="http://schemas.microsoft.com/office/drawing/2014/main" id="{E3B13301-B8ED-2E1B-F61B-DCDB32F90081}"/>
              </a:ext>
            </a:extLst>
          </xdr:cNvPr>
          <xdr:cNvSpPr txBox="1"/>
        </xdr:nvSpPr>
        <xdr:spPr>
          <a:xfrm>
            <a:off x="5602012" y="1313792"/>
            <a:ext cx="430923" cy="1471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0221E71-4778-4EA0-BB0E-62660BEF9AB7}" type="TxLink">
              <a:rPr lang="en-US" sz="1100" b="0" i="0" u="none" strike="noStrike">
                <a:solidFill>
                  <a:srgbClr val="000000"/>
                </a:solidFill>
                <a:latin typeface="Calibri"/>
                <a:ea typeface="Calibri"/>
                <a:cs typeface="Calibri"/>
              </a:rPr>
              <a:pPr algn="ctr"/>
              <a:t> </a:t>
            </a:fld>
            <a:endParaRPr lang="en-IN" sz="14000" b="0">
              <a:gradFill flip="none" rotWithShape="1">
                <a:gsLst>
                  <a:gs pos="5000">
                    <a:srgbClr val="6900B3">
                      <a:alpha val="54000"/>
                    </a:srgbClr>
                  </a:gs>
                  <a:gs pos="95000">
                    <a:srgbClr val="171720"/>
                  </a:gs>
                </a:gsLst>
                <a:lin ang="5400000" scaled="1"/>
                <a:tileRect/>
              </a:gradFill>
              <a:latin typeface="Arial Rounded MT Bold" panose="020F0704030504030204" pitchFamily="34" charset="0"/>
              <a:ea typeface="Calibri" panose="020F0502020204030204" pitchFamily="34" charset="0"/>
              <a:cs typeface="Calibri" panose="020F0502020204030204" pitchFamily="34" charset="0"/>
            </a:endParaRPr>
          </a:p>
        </xdr:txBody>
      </xdr:sp>
      <xdr:sp macro="" textlink="Pivot_Table!V15">
        <xdr:nvSpPr>
          <xdr:cNvPr id="125" name="TextBox 124">
            <a:extLst>
              <a:ext uri="{FF2B5EF4-FFF2-40B4-BE49-F238E27FC236}">
                <a16:creationId xmlns:a16="http://schemas.microsoft.com/office/drawing/2014/main" id="{6DE46298-9E24-473A-C277-8859DC24B78A}"/>
              </a:ext>
            </a:extLst>
          </xdr:cNvPr>
          <xdr:cNvSpPr txBox="1"/>
        </xdr:nvSpPr>
        <xdr:spPr>
          <a:xfrm>
            <a:off x="5617926" y="1417987"/>
            <a:ext cx="425522" cy="226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EADEBBF-75A8-4865-A5FF-56CEFCCA3E22}" type="TxLink">
              <a:rPr lang="en-US" sz="1100" b="0" i="0" u="none" strike="noStrike">
                <a:solidFill>
                  <a:srgbClr val="000000"/>
                </a:solidFill>
                <a:latin typeface="Calibri"/>
                <a:ea typeface="Calibri"/>
                <a:cs typeface="Calibri"/>
              </a:rPr>
              <a:pPr/>
              <a:t> </a:t>
            </a:fld>
            <a:endParaRPr lang="en-IN" sz="400" b="0">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xdr:txBody>
      </xdr:sp>
    </xdr:grpSp>
    <xdr:clientData/>
  </xdr:twoCellAnchor>
  <xdr:twoCellAnchor>
    <xdr:from>
      <xdr:col>11</xdr:col>
      <xdr:colOff>200301</xdr:colOff>
      <xdr:row>7</xdr:row>
      <xdr:rowOff>89179</xdr:rowOff>
    </xdr:from>
    <xdr:to>
      <xdr:col>12</xdr:col>
      <xdr:colOff>54344</xdr:colOff>
      <xdr:row>14</xdr:row>
      <xdr:rowOff>149958</xdr:rowOff>
    </xdr:to>
    <xdr:grpSp>
      <xdr:nvGrpSpPr>
        <xdr:cNvPr id="126" name="Group 125">
          <a:extLst>
            <a:ext uri="{FF2B5EF4-FFF2-40B4-BE49-F238E27FC236}">
              <a16:creationId xmlns:a16="http://schemas.microsoft.com/office/drawing/2014/main" id="{05F08857-8338-BAF9-D6B9-307D90B350F8}"/>
            </a:ext>
          </a:extLst>
        </xdr:cNvPr>
        <xdr:cNvGrpSpPr/>
      </xdr:nvGrpSpPr>
      <xdr:grpSpPr>
        <a:xfrm>
          <a:off x="6905901" y="1369339"/>
          <a:ext cx="463643" cy="1340939"/>
          <a:chOff x="5602012" y="1313792"/>
          <a:chExt cx="441436" cy="1471447"/>
        </a:xfrm>
      </xdr:grpSpPr>
      <xdr:sp macro="" textlink="Pivot_Table!W14">
        <xdr:nvSpPr>
          <xdr:cNvPr id="127" name="TextBox 126">
            <a:extLst>
              <a:ext uri="{FF2B5EF4-FFF2-40B4-BE49-F238E27FC236}">
                <a16:creationId xmlns:a16="http://schemas.microsoft.com/office/drawing/2014/main" id="{624CFB58-1452-9F5A-68CD-05D4C77D058E}"/>
              </a:ext>
            </a:extLst>
          </xdr:cNvPr>
          <xdr:cNvSpPr txBox="1"/>
        </xdr:nvSpPr>
        <xdr:spPr>
          <a:xfrm>
            <a:off x="5602012" y="1313792"/>
            <a:ext cx="430923" cy="1471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76AA0E9-99C0-469B-9DE7-522BCEFBFC3F}" type="TxLink">
              <a:rPr lang="en-US" sz="1100" b="0" i="0" u="none" strike="noStrike">
                <a:solidFill>
                  <a:srgbClr val="000000"/>
                </a:solidFill>
                <a:latin typeface="Calibri"/>
                <a:ea typeface="Calibri"/>
                <a:cs typeface="Calibri"/>
              </a:rPr>
              <a:pPr algn="ctr"/>
              <a:t> </a:t>
            </a:fld>
            <a:endParaRPr lang="en-IN" sz="14000" b="0">
              <a:gradFill flip="none" rotWithShape="1">
                <a:gsLst>
                  <a:gs pos="5000">
                    <a:srgbClr val="6900B3">
                      <a:alpha val="54000"/>
                    </a:srgbClr>
                  </a:gs>
                  <a:gs pos="95000">
                    <a:srgbClr val="171720"/>
                  </a:gs>
                </a:gsLst>
                <a:lin ang="5400000" scaled="1"/>
                <a:tileRect/>
              </a:gradFill>
              <a:latin typeface="Arial Rounded MT Bold" panose="020F0704030504030204" pitchFamily="34" charset="0"/>
              <a:ea typeface="Calibri" panose="020F0502020204030204" pitchFamily="34" charset="0"/>
              <a:cs typeface="Calibri" panose="020F0502020204030204" pitchFamily="34" charset="0"/>
            </a:endParaRPr>
          </a:p>
        </xdr:txBody>
      </xdr:sp>
      <xdr:sp macro="" textlink="Pivot_Table!V14">
        <xdr:nvSpPr>
          <xdr:cNvPr id="128" name="TextBox 127">
            <a:extLst>
              <a:ext uri="{FF2B5EF4-FFF2-40B4-BE49-F238E27FC236}">
                <a16:creationId xmlns:a16="http://schemas.microsoft.com/office/drawing/2014/main" id="{A1966217-146A-397D-ADED-0E00E5D9C09B}"/>
              </a:ext>
            </a:extLst>
          </xdr:cNvPr>
          <xdr:cNvSpPr txBox="1"/>
        </xdr:nvSpPr>
        <xdr:spPr>
          <a:xfrm>
            <a:off x="5617926" y="1417987"/>
            <a:ext cx="425522" cy="226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FB4464A-2319-4DBA-8828-D91F34E3F70A}" type="TxLink">
              <a:rPr lang="en-US" sz="1100" b="0" i="0" u="none" strike="noStrike">
                <a:solidFill>
                  <a:srgbClr val="000000"/>
                </a:solidFill>
                <a:latin typeface="Calibri"/>
                <a:ea typeface="Calibri"/>
                <a:cs typeface="Calibri"/>
              </a:rPr>
              <a:pPr/>
              <a:t> </a:t>
            </a:fld>
            <a:endParaRPr lang="en-IN" sz="400" b="0">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xdr:txBody>
      </xdr:sp>
    </xdr:grpSp>
    <xdr:clientData/>
  </xdr:twoCellAnchor>
  <xdr:twoCellAnchor>
    <xdr:from>
      <xdr:col>10</xdr:col>
      <xdr:colOff>548240</xdr:colOff>
      <xdr:row>7</xdr:row>
      <xdr:rowOff>92055</xdr:rowOff>
    </xdr:from>
    <xdr:to>
      <xdr:col>11</xdr:col>
      <xdr:colOff>457203</xdr:colOff>
      <xdr:row>14</xdr:row>
      <xdr:rowOff>152834</xdr:rowOff>
    </xdr:to>
    <xdr:grpSp>
      <xdr:nvGrpSpPr>
        <xdr:cNvPr id="129" name="Group 128">
          <a:extLst>
            <a:ext uri="{FF2B5EF4-FFF2-40B4-BE49-F238E27FC236}">
              <a16:creationId xmlns:a16="http://schemas.microsoft.com/office/drawing/2014/main" id="{4AB9B9DB-D3C6-B59D-2CB8-710E88C6BC9A}"/>
            </a:ext>
          </a:extLst>
        </xdr:cNvPr>
        <xdr:cNvGrpSpPr/>
      </xdr:nvGrpSpPr>
      <xdr:grpSpPr>
        <a:xfrm>
          <a:off x="6644240" y="1372215"/>
          <a:ext cx="518563" cy="1340939"/>
          <a:chOff x="5602012" y="1313792"/>
          <a:chExt cx="493725" cy="1471447"/>
        </a:xfrm>
      </xdr:grpSpPr>
      <xdr:sp macro="" textlink="Pivot_Table!W13">
        <xdr:nvSpPr>
          <xdr:cNvPr id="130" name="TextBox 129">
            <a:extLst>
              <a:ext uri="{FF2B5EF4-FFF2-40B4-BE49-F238E27FC236}">
                <a16:creationId xmlns:a16="http://schemas.microsoft.com/office/drawing/2014/main" id="{8C660B98-A5B2-45EB-B0AB-5FD3F60B83EA}"/>
              </a:ext>
            </a:extLst>
          </xdr:cNvPr>
          <xdr:cNvSpPr txBox="1"/>
        </xdr:nvSpPr>
        <xdr:spPr>
          <a:xfrm>
            <a:off x="5602012" y="1313792"/>
            <a:ext cx="430923" cy="1471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5EF3AE-B701-4AF8-B325-40A2F13620C5}" type="TxLink">
              <a:rPr lang="en-US" sz="14000" b="0" i="0" u="none" strike="noStrike">
                <a:gradFill>
                  <a:gsLst>
                    <a:gs pos="5000">
                      <a:srgbClr val="6900B3">
                        <a:alpha val="52000"/>
                      </a:srgbClr>
                    </a:gs>
                    <a:gs pos="95000">
                      <a:srgbClr val="171720"/>
                    </a:gs>
                  </a:gsLst>
                  <a:lin ang="5400000" scaled="1"/>
                </a:gradFill>
                <a:latin typeface="Arial Rounded MT Bold" panose="020F0704030504030204" pitchFamily="34" charset="0"/>
                <a:ea typeface="Calibri"/>
                <a:cs typeface="Calibri"/>
              </a:rPr>
              <a:pPr algn="ctr"/>
              <a:t> </a:t>
            </a:fld>
            <a:endParaRPr lang="en-IN" sz="14000" b="0">
              <a:gradFill>
                <a:gsLst>
                  <a:gs pos="5000">
                    <a:srgbClr val="6900B3">
                      <a:alpha val="52000"/>
                    </a:srgbClr>
                  </a:gs>
                  <a:gs pos="95000">
                    <a:srgbClr val="171720"/>
                  </a:gs>
                </a:gsLst>
                <a:lin ang="5400000" scaled="1"/>
              </a:gradFill>
              <a:latin typeface="Arial Rounded MT Bold" panose="020F0704030504030204" pitchFamily="34" charset="0"/>
              <a:ea typeface="Calibri" panose="020F0502020204030204" pitchFamily="34" charset="0"/>
              <a:cs typeface="Calibri" panose="020F0502020204030204" pitchFamily="34" charset="0"/>
            </a:endParaRPr>
          </a:p>
        </xdr:txBody>
      </xdr:sp>
      <xdr:sp macro="" textlink="Pivot_Table!V13">
        <xdr:nvSpPr>
          <xdr:cNvPr id="131" name="TextBox 130">
            <a:extLst>
              <a:ext uri="{FF2B5EF4-FFF2-40B4-BE49-F238E27FC236}">
                <a16:creationId xmlns:a16="http://schemas.microsoft.com/office/drawing/2014/main" id="{17B1DF61-9BA0-2E09-1C47-E3717F2775FD}"/>
              </a:ext>
            </a:extLst>
          </xdr:cNvPr>
          <xdr:cNvSpPr txBox="1"/>
        </xdr:nvSpPr>
        <xdr:spPr>
          <a:xfrm>
            <a:off x="5617921" y="1340328"/>
            <a:ext cx="477816" cy="253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86AA09B-3B6D-47AC-BAC8-E1770EB58594}" type="TxLink">
              <a:rPr lang="en-US" sz="900" b="1" i="0" u="none" strike="noStrike">
                <a:solidFill>
                  <a:schemeClr val="bg1"/>
                </a:solidFill>
                <a:latin typeface="Calibri"/>
                <a:ea typeface="Calibri"/>
                <a:cs typeface="Calibri"/>
              </a:rPr>
              <a:pPr/>
              <a:t> </a:t>
            </a:fld>
            <a:endParaRPr lang="en-IN" sz="100" b="1">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xdr:txBody>
      </xdr:sp>
    </xdr:grpSp>
    <xdr:clientData/>
  </xdr:twoCellAnchor>
  <xdr:twoCellAnchor>
    <xdr:from>
      <xdr:col>10</xdr:col>
      <xdr:colOff>280812</xdr:colOff>
      <xdr:row>7</xdr:row>
      <xdr:rowOff>94931</xdr:rowOff>
    </xdr:from>
    <xdr:to>
      <xdr:col>11</xdr:col>
      <xdr:colOff>175842</xdr:colOff>
      <xdr:row>14</xdr:row>
      <xdr:rowOff>155710</xdr:rowOff>
    </xdr:to>
    <xdr:grpSp>
      <xdr:nvGrpSpPr>
        <xdr:cNvPr id="132" name="Group 131">
          <a:extLst>
            <a:ext uri="{FF2B5EF4-FFF2-40B4-BE49-F238E27FC236}">
              <a16:creationId xmlns:a16="http://schemas.microsoft.com/office/drawing/2014/main" id="{0AD93BA9-9B80-59B5-D268-4283DF4638DF}"/>
            </a:ext>
          </a:extLst>
        </xdr:cNvPr>
        <xdr:cNvGrpSpPr/>
      </xdr:nvGrpSpPr>
      <xdr:grpSpPr>
        <a:xfrm>
          <a:off x="6376812" y="1375091"/>
          <a:ext cx="504630" cy="1340939"/>
          <a:chOff x="5602012" y="1313792"/>
          <a:chExt cx="480460" cy="1471447"/>
        </a:xfrm>
      </xdr:grpSpPr>
      <xdr:sp macro="" textlink="Pivot_Table!W12">
        <xdr:nvSpPr>
          <xdr:cNvPr id="133" name="TextBox 132">
            <a:extLst>
              <a:ext uri="{FF2B5EF4-FFF2-40B4-BE49-F238E27FC236}">
                <a16:creationId xmlns:a16="http://schemas.microsoft.com/office/drawing/2014/main" id="{FEE0AEF2-102A-D254-51F8-5F8E70C9B52B}"/>
              </a:ext>
            </a:extLst>
          </xdr:cNvPr>
          <xdr:cNvSpPr txBox="1"/>
        </xdr:nvSpPr>
        <xdr:spPr>
          <a:xfrm>
            <a:off x="5602012" y="1313792"/>
            <a:ext cx="430923" cy="1471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93821B-B0B0-4E81-80AE-8E6B2B4A202D}" type="TxLink">
              <a:rPr lang="en-US" sz="14000" b="0" i="0" u="none" strike="noStrike">
                <a:gradFill>
                  <a:gsLst>
                    <a:gs pos="5000">
                      <a:srgbClr val="6900B3">
                        <a:alpha val="52000"/>
                      </a:srgbClr>
                    </a:gs>
                    <a:gs pos="95000">
                      <a:srgbClr val="171720"/>
                    </a:gs>
                  </a:gsLst>
                  <a:lin ang="5400000" scaled="1"/>
                </a:gradFill>
                <a:latin typeface="Arial Rounded MT Bold" panose="020F0704030504030204" pitchFamily="34" charset="0"/>
                <a:ea typeface="Calibri"/>
                <a:cs typeface="Calibri"/>
              </a:rPr>
              <a:pPr algn="ctr"/>
              <a:t> </a:t>
            </a:fld>
            <a:endParaRPr lang="en-IN" sz="14000" b="0">
              <a:gradFill>
                <a:gsLst>
                  <a:gs pos="5000">
                    <a:srgbClr val="6900B3">
                      <a:alpha val="52000"/>
                    </a:srgbClr>
                  </a:gs>
                  <a:gs pos="95000">
                    <a:srgbClr val="171720"/>
                  </a:gs>
                </a:gsLst>
                <a:lin ang="5400000" scaled="1"/>
              </a:gradFill>
              <a:latin typeface="Arial Rounded MT Bold" panose="020F0704030504030204" pitchFamily="34" charset="0"/>
              <a:ea typeface="Calibri" panose="020F0502020204030204" pitchFamily="34" charset="0"/>
              <a:cs typeface="Calibri" panose="020F0502020204030204" pitchFamily="34" charset="0"/>
            </a:endParaRPr>
          </a:p>
        </xdr:txBody>
      </xdr:sp>
      <xdr:sp macro="" textlink="Pivot_Table!V12">
        <xdr:nvSpPr>
          <xdr:cNvPr id="134" name="TextBox 133">
            <a:extLst>
              <a:ext uri="{FF2B5EF4-FFF2-40B4-BE49-F238E27FC236}">
                <a16:creationId xmlns:a16="http://schemas.microsoft.com/office/drawing/2014/main" id="{2139F2AA-3B6E-34DF-248C-E7EB0567D6D4}"/>
              </a:ext>
            </a:extLst>
          </xdr:cNvPr>
          <xdr:cNvSpPr txBox="1"/>
        </xdr:nvSpPr>
        <xdr:spPr>
          <a:xfrm>
            <a:off x="5617925" y="1372685"/>
            <a:ext cx="464547" cy="263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87D47FD-1A4E-4F56-A4D0-ABFB63006B02}" type="TxLink">
              <a:rPr lang="en-US" sz="900" b="1" i="0" u="none" strike="noStrike">
                <a:solidFill>
                  <a:schemeClr val="bg1"/>
                </a:solidFill>
                <a:latin typeface="Calibri"/>
                <a:ea typeface="Calibri"/>
                <a:cs typeface="Calibri"/>
              </a:rPr>
              <a:pPr/>
              <a:t> </a:t>
            </a:fld>
            <a:endParaRPr lang="en-IN" sz="100" b="1">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xdr:txBody>
      </xdr:sp>
    </xdr:grpSp>
    <xdr:clientData/>
  </xdr:twoCellAnchor>
  <xdr:twoCellAnchor>
    <xdr:from>
      <xdr:col>10</xdr:col>
      <xdr:colOff>20536</xdr:colOff>
      <xdr:row>7</xdr:row>
      <xdr:rowOff>87692</xdr:rowOff>
    </xdr:from>
    <xdr:to>
      <xdr:col>10</xdr:col>
      <xdr:colOff>484179</xdr:colOff>
      <xdr:row>14</xdr:row>
      <xdr:rowOff>148471</xdr:rowOff>
    </xdr:to>
    <xdr:grpSp>
      <xdr:nvGrpSpPr>
        <xdr:cNvPr id="135" name="Group 134">
          <a:extLst>
            <a:ext uri="{FF2B5EF4-FFF2-40B4-BE49-F238E27FC236}">
              <a16:creationId xmlns:a16="http://schemas.microsoft.com/office/drawing/2014/main" id="{94A0171D-A674-03BC-5726-6413285C4A96}"/>
            </a:ext>
          </a:extLst>
        </xdr:cNvPr>
        <xdr:cNvGrpSpPr/>
      </xdr:nvGrpSpPr>
      <xdr:grpSpPr>
        <a:xfrm>
          <a:off x="6116536" y="1367852"/>
          <a:ext cx="463643" cy="1340939"/>
          <a:chOff x="5602012" y="1313792"/>
          <a:chExt cx="441436" cy="1471447"/>
        </a:xfrm>
      </xdr:grpSpPr>
      <xdr:sp macro="" textlink="Pivot_Table!W11">
        <xdr:nvSpPr>
          <xdr:cNvPr id="136" name="TextBox 135">
            <a:extLst>
              <a:ext uri="{FF2B5EF4-FFF2-40B4-BE49-F238E27FC236}">
                <a16:creationId xmlns:a16="http://schemas.microsoft.com/office/drawing/2014/main" id="{75F7322F-CADA-7027-E65C-9F408F4A9CFE}"/>
              </a:ext>
            </a:extLst>
          </xdr:cNvPr>
          <xdr:cNvSpPr txBox="1"/>
        </xdr:nvSpPr>
        <xdr:spPr>
          <a:xfrm>
            <a:off x="5602012" y="1313792"/>
            <a:ext cx="430923" cy="1471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159144-7CA9-48C5-9F9C-8A4A64A8E2BF}" type="TxLink">
              <a:rPr lang="en-US" sz="1100" b="0" i="0" u="none" strike="noStrike">
                <a:solidFill>
                  <a:srgbClr val="000000"/>
                </a:solidFill>
                <a:latin typeface="Calibri"/>
                <a:ea typeface="Calibri"/>
                <a:cs typeface="Calibri"/>
              </a:rPr>
              <a:pPr algn="ctr"/>
              <a:t> </a:t>
            </a:fld>
            <a:endParaRPr lang="en-IN" sz="14000" b="0">
              <a:gradFill flip="none" rotWithShape="1">
                <a:gsLst>
                  <a:gs pos="5000">
                    <a:srgbClr val="6900B3">
                      <a:alpha val="54000"/>
                    </a:srgbClr>
                  </a:gs>
                  <a:gs pos="95000">
                    <a:srgbClr val="171720"/>
                  </a:gs>
                </a:gsLst>
                <a:lin ang="5400000" scaled="1"/>
                <a:tileRect/>
              </a:gradFill>
              <a:latin typeface="Arial Rounded MT Bold" panose="020F0704030504030204" pitchFamily="34" charset="0"/>
              <a:ea typeface="Calibri" panose="020F0502020204030204" pitchFamily="34" charset="0"/>
              <a:cs typeface="Calibri" panose="020F0502020204030204" pitchFamily="34" charset="0"/>
            </a:endParaRPr>
          </a:p>
        </xdr:txBody>
      </xdr:sp>
      <xdr:sp macro="" textlink="Pivot_Table!V11">
        <xdr:nvSpPr>
          <xdr:cNvPr id="137" name="TextBox 136">
            <a:extLst>
              <a:ext uri="{FF2B5EF4-FFF2-40B4-BE49-F238E27FC236}">
                <a16:creationId xmlns:a16="http://schemas.microsoft.com/office/drawing/2014/main" id="{1ECF46A6-DDF7-0919-52DF-8C3B408414C6}"/>
              </a:ext>
            </a:extLst>
          </xdr:cNvPr>
          <xdr:cNvSpPr txBox="1"/>
        </xdr:nvSpPr>
        <xdr:spPr>
          <a:xfrm>
            <a:off x="5617926" y="1417987"/>
            <a:ext cx="425522" cy="226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A173E82-2D3B-4E76-9D2F-AC2E2E4C03D9}" type="TxLink">
              <a:rPr lang="en-US" sz="1100" b="0" i="0" u="none" strike="noStrike">
                <a:solidFill>
                  <a:srgbClr val="000000"/>
                </a:solidFill>
                <a:latin typeface="Calibri"/>
                <a:ea typeface="Calibri"/>
                <a:cs typeface="Calibri"/>
              </a:rPr>
              <a:pPr/>
              <a:t> </a:t>
            </a:fld>
            <a:endParaRPr lang="en-IN" sz="400" b="0">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xdr:txBody>
      </xdr:sp>
    </xdr:grpSp>
    <xdr:clientData/>
  </xdr:twoCellAnchor>
  <xdr:twoCellAnchor>
    <xdr:from>
      <xdr:col>9</xdr:col>
      <xdr:colOff>362717</xdr:colOff>
      <xdr:row>7</xdr:row>
      <xdr:rowOff>90568</xdr:rowOff>
    </xdr:from>
    <xdr:to>
      <xdr:col>10</xdr:col>
      <xdr:colOff>216760</xdr:colOff>
      <xdr:row>14</xdr:row>
      <xdr:rowOff>151347</xdr:rowOff>
    </xdr:to>
    <xdr:grpSp>
      <xdr:nvGrpSpPr>
        <xdr:cNvPr id="138" name="Group 137">
          <a:extLst>
            <a:ext uri="{FF2B5EF4-FFF2-40B4-BE49-F238E27FC236}">
              <a16:creationId xmlns:a16="http://schemas.microsoft.com/office/drawing/2014/main" id="{BD61EB2B-AF2F-1045-A534-FF1E69B732E2}"/>
            </a:ext>
          </a:extLst>
        </xdr:cNvPr>
        <xdr:cNvGrpSpPr/>
      </xdr:nvGrpSpPr>
      <xdr:grpSpPr>
        <a:xfrm>
          <a:off x="5849117" y="1370728"/>
          <a:ext cx="463643" cy="1340939"/>
          <a:chOff x="5602012" y="1313792"/>
          <a:chExt cx="441436" cy="1471447"/>
        </a:xfrm>
      </xdr:grpSpPr>
      <xdr:sp macro="" textlink="Pivot_Table!W10">
        <xdr:nvSpPr>
          <xdr:cNvPr id="139" name="TextBox 138">
            <a:extLst>
              <a:ext uri="{FF2B5EF4-FFF2-40B4-BE49-F238E27FC236}">
                <a16:creationId xmlns:a16="http://schemas.microsoft.com/office/drawing/2014/main" id="{34EFB90F-37E7-96F1-048B-BEB2F15B67CD}"/>
              </a:ext>
            </a:extLst>
          </xdr:cNvPr>
          <xdr:cNvSpPr txBox="1"/>
        </xdr:nvSpPr>
        <xdr:spPr>
          <a:xfrm>
            <a:off x="5602012" y="1313792"/>
            <a:ext cx="430923" cy="1471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3D0E2B-DF5B-4C00-A8A2-A1229BAA0F88}" type="TxLink">
              <a:rPr lang="en-US" sz="1100" b="0" i="0" u="none" strike="noStrike">
                <a:solidFill>
                  <a:srgbClr val="000000"/>
                </a:solidFill>
                <a:latin typeface="Calibri"/>
                <a:ea typeface="Calibri"/>
                <a:cs typeface="Calibri"/>
              </a:rPr>
              <a:pPr algn="ctr"/>
              <a:t> </a:t>
            </a:fld>
            <a:endParaRPr lang="en-IN" sz="14000" b="0">
              <a:gradFill flip="none" rotWithShape="1">
                <a:gsLst>
                  <a:gs pos="5000">
                    <a:srgbClr val="6900B3">
                      <a:alpha val="54000"/>
                    </a:srgbClr>
                  </a:gs>
                  <a:gs pos="95000">
                    <a:srgbClr val="171720"/>
                  </a:gs>
                </a:gsLst>
                <a:lin ang="5400000" scaled="1"/>
                <a:tileRect/>
              </a:gradFill>
              <a:latin typeface="Arial Rounded MT Bold" panose="020F0704030504030204" pitchFamily="34" charset="0"/>
              <a:ea typeface="Calibri" panose="020F0502020204030204" pitchFamily="34" charset="0"/>
              <a:cs typeface="Calibri" panose="020F0502020204030204" pitchFamily="34" charset="0"/>
            </a:endParaRPr>
          </a:p>
        </xdr:txBody>
      </xdr:sp>
      <xdr:sp macro="" textlink="Pivot_Table!V10">
        <xdr:nvSpPr>
          <xdr:cNvPr id="140" name="TextBox 139">
            <a:extLst>
              <a:ext uri="{FF2B5EF4-FFF2-40B4-BE49-F238E27FC236}">
                <a16:creationId xmlns:a16="http://schemas.microsoft.com/office/drawing/2014/main" id="{EF0A0073-B290-10CD-CFCE-B8448662C8AF}"/>
              </a:ext>
            </a:extLst>
          </xdr:cNvPr>
          <xdr:cNvSpPr txBox="1"/>
        </xdr:nvSpPr>
        <xdr:spPr>
          <a:xfrm>
            <a:off x="5617926" y="1417987"/>
            <a:ext cx="425522" cy="226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6459A6-F0BF-4988-A65B-5051D2E65FFF}" type="TxLink">
              <a:rPr lang="en-US" sz="1100" b="0" i="0" u="none" strike="noStrike">
                <a:solidFill>
                  <a:srgbClr val="000000"/>
                </a:solidFill>
                <a:latin typeface="Calibri"/>
                <a:ea typeface="Calibri"/>
                <a:cs typeface="Calibri"/>
              </a:rPr>
              <a:pPr/>
              <a:t> </a:t>
            </a:fld>
            <a:endParaRPr lang="en-IN" sz="400" b="0">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xdr:txBody>
      </xdr:sp>
    </xdr:grpSp>
    <xdr:clientData/>
  </xdr:twoCellAnchor>
  <xdr:twoCellAnchor>
    <xdr:from>
      <xdr:col>12</xdr:col>
      <xdr:colOff>477079</xdr:colOff>
      <xdr:row>5</xdr:row>
      <xdr:rowOff>112644</xdr:rowOff>
    </xdr:from>
    <xdr:to>
      <xdr:col>14</xdr:col>
      <xdr:colOff>594053</xdr:colOff>
      <xdr:row>14</xdr:row>
      <xdr:rowOff>125156</xdr:rowOff>
    </xdr:to>
    <xdr:sp macro="" textlink="">
      <xdr:nvSpPr>
        <xdr:cNvPr id="141" name="Rectangle: Rounded Corners 140">
          <a:extLst>
            <a:ext uri="{FF2B5EF4-FFF2-40B4-BE49-F238E27FC236}">
              <a16:creationId xmlns:a16="http://schemas.microsoft.com/office/drawing/2014/main" id="{4EEE1DE8-ED57-8D71-9F4A-674BBE0DC9E3}"/>
            </a:ext>
          </a:extLst>
        </xdr:cNvPr>
        <xdr:cNvSpPr/>
      </xdr:nvSpPr>
      <xdr:spPr>
        <a:xfrm>
          <a:off x="7792279" y="1040296"/>
          <a:ext cx="1336174" cy="1682286"/>
        </a:xfrm>
        <a:prstGeom prst="roundRect">
          <a:avLst/>
        </a:prstGeom>
        <a:gradFill>
          <a:gsLst>
            <a:gs pos="63000">
              <a:srgbClr val="05877C"/>
            </a:gs>
            <a:gs pos="36000">
              <a:srgbClr val="149E90"/>
            </a:gs>
            <a:gs pos="24000">
              <a:srgbClr val="0E9A8D"/>
            </a:gs>
            <a:gs pos="2000">
              <a:srgbClr val="0B7F74">
                <a:alpha val="51765"/>
              </a:srgbClr>
            </a:gs>
            <a:gs pos="100000">
              <a:srgbClr val="07514A">
                <a:alpha val="92000"/>
              </a:srgbClr>
            </a:gs>
          </a:gsLst>
          <a:lin ang="27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IN" sz="1100">
            <a:solidFill>
              <a:schemeClr val="bg1"/>
            </a:solidFill>
            <a:latin typeface="Arial" panose="020B0604020202020204" pitchFamily="34" charset="0"/>
            <a:cs typeface="Arial" panose="020B0604020202020204" pitchFamily="34" charset="0"/>
          </a:endParaRPr>
        </a:p>
      </xdr:txBody>
    </xdr:sp>
    <xdr:clientData/>
  </xdr:twoCellAnchor>
  <xdr:twoCellAnchor>
    <xdr:from>
      <xdr:col>12</xdr:col>
      <xdr:colOff>539654</xdr:colOff>
      <xdr:row>9</xdr:row>
      <xdr:rowOff>61733</xdr:rowOff>
    </xdr:from>
    <xdr:to>
      <xdr:col>14</xdr:col>
      <xdr:colOff>587740</xdr:colOff>
      <xdr:row>14</xdr:row>
      <xdr:rowOff>152401</xdr:rowOff>
    </xdr:to>
    <xdr:sp macro="" textlink="">
      <xdr:nvSpPr>
        <xdr:cNvPr id="8" name="TextBox 7">
          <a:extLst>
            <a:ext uri="{FF2B5EF4-FFF2-40B4-BE49-F238E27FC236}">
              <a16:creationId xmlns:a16="http://schemas.microsoft.com/office/drawing/2014/main" id="{F09147B1-C1D3-97C8-0579-868D657B3549}"/>
            </a:ext>
          </a:extLst>
        </xdr:cNvPr>
        <xdr:cNvSpPr txBox="1"/>
      </xdr:nvSpPr>
      <xdr:spPr>
        <a:xfrm>
          <a:off x="7854854" y="1707653"/>
          <a:ext cx="1267286" cy="1005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Arial" panose="020B0604020202020204" pitchFamily="34" charset="0"/>
              <a:cs typeface="Arial" panose="020B0604020202020204" pitchFamily="34" charset="0"/>
            </a:rPr>
            <a:t>PROFITS</a:t>
          </a:r>
          <a:endParaRPr lang="en-IN" sz="1200" b="1" baseline="0">
            <a:solidFill>
              <a:schemeClr val="bg1"/>
            </a:solidFill>
            <a:latin typeface="Arial" panose="020B0604020202020204" pitchFamily="34" charset="0"/>
            <a:cs typeface="Arial" panose="020B0604020202020204" pitchFamily="34" charset="0"/>
          </a:endParaRPr>
        </a:p>
        <a:p>
          <a:r>
            <a:rPr lang="en-IN" sz="1200" b="1" baseline="0">
              <a:solidFill>
                <a:schemeClr val="bg1"/>
              </a:solidFill>
              <a:latin typeface="Arial" panose="020B0604020202020204" pitchFamily="34" charset="0"/>
              <a:cs typeface="Arial" panose="020B0604020202020204" pitchFamily="34" charset="0"/>
            </a:rPr>
            <a:t>AND</a:t>
          </a:r>
        </a:p>
        <a:p>
          <a:r>
            <a:rPr lang="en-IN" sz="1200" b="1" baseline="0">
              <a:solidFill>
                <a:schemeClr val="bg1"/>
              </a:solidFill>
              <a:latin typeface="Arial" panose="020B0604020202020204" pitchFamily="34" charset="0"/>
              <a:cs typeface="Arial" panose="020B0604020202020204" pitchFamily="34" charset="0"/>
            </a:rPr>
            <a:t>LOSS</a:t>
          </a:r>
        </a:p>
        <a:p>
          <a:r>
            <a:rPr lang="en-IN" sz="1200" b="1" baseline="0">
              <a:solidFill>
                <a:schemeClr val="bg1"/>
              </a:solidFill>
              <a:latin typeface="Arial" panose="020B0604020202020204" pitchFamily="34" charset="0"/>
              <a:cs typeface="Arial" panose="020B0604020202020204" pitchFamily="34" charset="0"/>
            </a:rPr>
            <a:t>DASHBOARD </a:t>
          </a:r>
        </a:p>
        <a:p>
          <a:r>
            <a:rPr lang="en-IN" sz="1050" b="1" baseline="0">
              <a:solidFill>
                <a:schemeClr val="bg1"/>
              </a:solidFill>
              <a:latin typeface="Arial" panose="020B0604020202020204" pitchFamily="34" charset="0"/>
              <a:cs typeface="Arial" panose="020B0604020202020204" pitchFamily="34" charset="0"/>
            </a:rPr>
            <a:t>2024</a:t>
          </a:r>
        </a:p>
        <a:p>
          <a:endParaRPr lang="en-IN" sz="900" b="1">
            <a:solidFill>
              <a:schemeClr val="bg1"/>
            </a:solidFill>
            <a:latin typeface="Arial" panose="020B0604020202020204" pitchFamily="34" charset="0"/>
            <a:cs typeface="Arial" panose="020B0604020202020204" pitchFamily="34" charset="0"/>
          </a:endParaRPr>
        </a:p>
      </xdr:txBody>
    </xdr:sp>
    <xdr:clientData/>
  </xdr:twoCellAnchor>
  <xdr:twoCellAnchor>
    <xdr:from>
      <xdr:col>12</xdr:col>
      <xdr:colOff>558032</xdr:colOff>
      <xdr:row>5</xdr:row>
      <xdr:rowOff>164591</xdr:rowOff>
    </xdr:from>
    <xdr:to>
      <xdr:col>14</xdr:col>
      <xdr:colOff>261285</xdr:colOff>
      <xdr:row>9</xdr:row>
      <xdr:rowOff>48931</xdr:rowOff>
    </xdr:to>
    <xdr:pic>
      <xdr:nvPicPr>
        <xdr:cNvPr id="18" name="Picture 17">
          <a:extLst>
            <a:ext uri="{FF2B5EF4-FFF2-40B4-BE49-F238E27FC236}">
              <a16:creationId xmlns:a16="http://schemas.microsoft.com/office/drawing/2014/main" id="{01808D9A-94E9-93EE-E608-D196BE218453}"/>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foregroundMark x1="51351" y1="41753" x2="51351" y2="41753"/>
                      <a14:foregroundMark x1="72587" y1="43299" x2="72587" y2="43299"/>
                      <a14:foregroundMark x1="47104" y1="67010" x2="47104" y2="67010"/>
                      <a14:backgroundMark x1="20849" y1="46907" x2="20849" y2="46907"/>
                    </a14:backgroundRemoval>
                  </a14:imgEffect>
                  <a14:imgEffect>
                    <a14:colorTemperature colorTemp="112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rot="10800000" flipH="1" flipV="1">
          <a:off x="7873232" y="1078991"/>
          <a:ext cx="922453" cy="615860"/>
        </a:xfrm>
        <a:prstGeom prst="rect">
          <a:avLst/>
        </a:prstGeom>
        <a:ln>
          <a:noFill/>
        </a:ln>
      </xdr:spPr>
    </xdr:pic>
    <xdr:clientData/>
  </xdr:twoCellAnchor>
  <xdr:twoCellAnchor>
    <xdr:from>
      <xdr:col>1</xdr:col>
      <xdr:colOff>493934</xdr:colOff>
      <xdr:row>1</xdr:row>
      <xdr:rowOff>38873</xdr:rowOff>
    </xdr:from>
    <xdr:to>
      <xdr:col>5</xdr:col>
      <xdr:colOff>434340</xdr:colOff>
      <xdr:row>2</xdr:row>
      <xdr:rowOff>129540</xdr:rowOff>
    </xdr:to>
    <xdr:sp macro="" textlink="">
      <xdr:nvSpPr>
        <xdr:cNvPr id="51" name="TextBox 50">
          <a:extLst>
            <a:ext uri="{FF2B5EF4-FFF2-40B4-BE49-F238E27FC236}">
              <a16:creationId xmlns:a16="http://schemas.microsoft.com/office/drawing/2014/main" id="{493481F8-15CC-743B-B94F-A4C87CC09708}"/>
            </a:ext>
          </a:extLst>
        </xdr:cNvPr>
        <xdr:cNvSpPr txBox="1"/>
      </xdr:nvSpPr>
      <xdr:spPr>
        <a:xfrm>
          <a:off x="1103534" y="221753"/>
          <a:ext cx="2378806" cy="273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chemeClr val="bg1"/>
              </a:solidFill>
              <a:latin typeface="Arial" panose="020B0604020202020204" pitchFamily="34" charset="0"/>
              <a:cs typeface="Arial" panose="020B0604020202020204" pitchFamily="34" charset="0"/>
            </a:rPr>
            <a:t>PROFITS</a:t>
          </a:r>
          <a:r>
            <a:rPr lang="en-IN" sz="900" b="1" baseline="0">
              <a:solidFill>
                <a:schemeClr val="bg1"/>
              </a:solidFill>
              <a:latin typeface="Arial" panose="020B0604020202020204" pitchFamily="34" charset="0"/>
              <a:cs typeface="Arial" panose="020B0604020202020204" pitchFamily="34" charset="0"/>
            </a:rPr>
            <a:t> AND LOSS DASHBOARD </a:t>
          </a:r>
          <a:r>
            <a:rPr lang="en-IN" sz="700" b="1" baseline="0">
              <a:solidFill>
                <a:schemeClr val="bg1"/>
              </a:solidFill>
              <a:latin typeface="Arial" panose="020B0604020202020204" pitchFamily="34" charset="0"/>
              <a:cs typeface="Arial" panose="020B0604020202020204" pitchFamily="34" charset="0"/>
            </a:rPr>
            <a:t>2024</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a Harsha" refreshedDate="45704.752843287039" createdVersion="8" refreshedVersion="8" minRefreshableVersion="3" recordCount="36" xr:uid="{922F7B6F-C3B2-4971-9CFA-CA5FC89CFFC2}">
  <cacheSource type="worksheet">
    <worksheetSource ref="A1:Q37" sheet="Data"/>
  </cacheSource>
  <cacheFields count="17">
    <cacheField name="Month" numFmtId="0">
      <sharedItems count="12">
        <s v="Jan"/>
        <s v="Feb"/>
        <s v="Mar"/>
        <s v="Apr"/>
        <s v="May"/>
        <s v="Jun"/>
        <s v="Jul"/>
        <s v="Aug"/>
        <s v="Sep"/>
        <s v="Oct"/>
        <s v="Nov"/>
        <s v="Dec"/>
      </sharedItems>
    </cacheField>
    <cacheField name="Business" numFmtId="0">
      <sharedItems count="3">
        <s v="Headquarter"/>
        <s v="Branches"/>
        <s v="Web Store"/>
      </sharedItems>
    </cacheField>
    <cacheField name="Business Icon" numFmtId="0">
      <sharedItems count="3">
        <s v="🏢"/>
        <s v="🏬"/>
        <s v="🛒"/>
      </sharedItems>
    </cacheField>
    <cacheField name="Expenses" numFmtId="0">
      <sharedItems containsSemiMixedTypes="0" containsString="0" containsNumber="1" containsInteger="1" minValue="214576" maxValue="792834"/>
    </cacheField>
    <cacheField name="Income" numFmtId="0">
      <sharedItems containsSemiMixedTypes="0" containsString="0" containsNumber="1" containsInteger="1" minValue="403267" maxValue="951951"/>
    </cacheField>
    <cacheField name="CAPEX" numFmtId="0">
      <sharedItems containsSemiMixedTypes="0" containsString="0" containsNumber="1" containsInteger="1" minValue="38191" maxValue="181942"/>
    </cacheField>
    <cacheField name="OPEX" numFmtId="0">
      <sharedItems containsSemiMixedTypes="0" containsString="0" containsNumber="1" containsInteger="1" minValue="162860" maxValue="692091"/>
    </cacheField>
    <cacheField name="Employee Costs" numFmtId="0">
      <sharedItems containsSemiMixedTypes="0" containsString="0" containsNumber="1" containsInteger="1" minValue="83181" maxValue="395755"/>
    </cacheField>
    <cacheField name="Office Supply" numFmtId="0">
      <sharedItems containsSemiMixedTypes="0" containsString="0" containsNumber="1" containsInteger="1" minValue="15375" maxValue="78700"/>
    </cacheField>
    <cacheField name="Utilities" numFmtId="0">
      <sharedItems containsSemiMixedTypes="0" containsString="0" containsNumber="1" containsInteger="1" minValue="14231" maxValue="71030"/>
    </cacheField>
    <cacheField name="Advertising" numFmtId="0">
      <sharedItems containsSemiMixedTypes="0" containsString="0" containsNumber="1" containsInteger="1" minValue="21520" maxValue="94955"/>
    </cacheField>
    <cacheField name="Equipment" numFmtId="0">
      <sharedItems containsSemiMixedTypes="0" containsString="0" containsNumber="1" containsInteger="1" minValue="13806" maxValue="68204"/>
    </cacheField>
    <cacheField name="Profits" numFmtId="0">
      <sharedItems containsSemiMixedTypes="0" containsString="0" containsNumber="1" containsInteger="1" minValue="83181" maxValue="279802"/>
    </cacheField>
    <cacheField name="Debts" numFmtId="0">
      <sharedItems containsSemiMixedTypes="0" containsString="0" containsNumber="1" containsInteger="1" minValue="18489" maxValue="76654"/>
    </cacheField>
    <cacheField name="Tax" numFmtId="0">
      <sharedItems containsSemiMixedTypes="0" containsString="0" containsNumber="1" containsInteger="1" minValue="12361" maxValue="113534"/>
    </cacheField>
    <cacheField name="Net Revenue" numFmtId="0">
      <sharedItems containsSemiMixedTypes="0" containsString="0" containsNumber="1" containsInteger="1" minValue="-33383" maxValue="343018"/>
    </cacheField>
    <cacheField name="Net Revenue %" numFmtId="0">
      <sharedItems containsSemiMixedTypes="0" containsString="0" containsNumber="1" minValue="-3.52" maxValue="38.6"/>
    </cacheField>
  </cacheFields>
  <extLst>
    <ext xmlns:x14="http://schemas.microsoft.com/office/spreadsheetml/2009/9/main" uri="{725AE2AE-9491-48be-B2B4-4EB974FC3084}">
      <x14:pivotCacheDefinition pivotCacheId="21368725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x v="0"/>
    <n v="489437"/>
    <n v="591232"/>
    <n v="69767"/>
    <n v="419670"/>
    <n v="189358"/>
    <n v="27084"/>
    <n v="27747"/>
    <n v="54683"/>
    <n v="29949"/>
    <n v="101795"/>
    <n v="45694"/>
    <n v="27195"/>
    <n v="28906"/>
    <n v="4.8899999999999997"/>
  </r>
  <r>
    <x v="1"/>
    <x v="0"/>
    <x v="0"/>
    <n v="361716"/>
    <n v="704119"/>
    <n v="104622"/>
    <n v="257094"/>
    <n v="126866"/>
    <n v="24156"/>
    <n v="18333"/>
    <n v="53550"/>
    <n v="32948"/>
    <n v="126866"/>
    <n v="24490"/>
    <n v="48553"/>
    <n v="269360"/>
    <n v="38.25"/>
  </r>
  <r>
    <x v="2"/>
    <x v="0"/>
    <x v="0"/>
    <n v="264677"/>
    <n v="409540"/>
    <n v="67825"/>
    <n v="196852"/>
    <n v="100852"/>
    <n v="15479"/>
    <n v="14231"/>
    <n v="29328"/>
    <n v="17800"/>
    <n v="100852"/>
    <n v="18489"/>
    <n v="14600"/>
    <n v="111774"/>
    <n v="27.29"/>
  </r>
  <r>
    <x v="3"/>
    <x v="0"/>
    <x v="0"/>
    <n v="788880"/>
    <n v="940652"/>
    <n v="96789"/>
    <n v="692091"/>
    <n v="326828"/>
    <n v="64958"/>
    <n v="66727"/>
    <n v="89667"/>
    <n v="53155"/>
    <n v="151772"/>
    <n v="43580"/>
    <n v="40883"/>
    <n v="67309"/>
    <n v="7.16"/>
  </r>
  <r>
    <x v="4"/>
    <x v="0"/>
    <x v="0"/>
    <n v="551928"/>
    <n v="797827"/>
    <n v="157953"/>
    <n v="393975"/>
    <n v="247371"/>
    <n v="38311"/>
    <n v="42342"/>
    <n v="58218"/>
    <n v="28474"/>
    <n v="245899"/>
    <n v="47946"/>
    <n v="66063"/>
    <n v="131890"/>
    <n v="16.53"/>
  </r>
  <r>
    <x v="5"/>
    <x v="0"/>
    <x v="0"/>
    <n v="617068"/>
    <n v="951951"/>
    <n v="181942"/>
    <n v="435126"/>
    <n v="279802"/>
    <n v="37931"/>
    <n v="53990"/>
    <n v="36468"/>
    <n v="47783"/>
    <n v="279802"/>
    <n v="36477"/>
    <n v="92390"/>
    <n v="206016"/>
    <n v="21.64"/>
  </r>
  <r>
    <x v="6"/>
    <x v="0"/>
    <x v="0"/>
    <n v="315933"/>
    <n v="451991"/>
    <n v="94522"/>
    <n v="221411"/>
    <n v="146769"/>
    <n v="19997"/>
    <n v="30221"/>
    <n v="38745"/>
    <n v="24238"/>
    <n v="136058"/>
    <n v="24705"/>
    <n v="44123"/>
    <n v="67230"/>
    <n v="14.87"/>
  </r>
  <r>
    <x v="7"/>
    <x v="0"/>
    <x v="0"/>
    <n v="413052"/>
    <n v="588751"/>
    <n v="45920"/>
    <n v="367132"/>
    <n v="185395"/>
    <n v="28094"/>
    <n v="32737"/>
    <n v="43264"/>
    <n v="28004"/>
    <n v="175699"/>
    <n v="38015"/>
    <n v="44444"/>
    <n v="93240"/>
    <n v="15.84"/>
  </r>
  <r>
    <x v="8"/>
    <x v="0"/>
    <x v="0"/>
    <n v="579401"/>
    <n v="766326"/>
    <n v="143347"/>
    <n v="436054"/>
    <n v="252739"/>
    <n v="36500"/>
    <n v="50005"/>
    <n v="55095"/>
    <n v="54875"/>
    <n v="186925"/>
    <n v="31554"/>
    <n v="82124"/>
    <n v="73247"/>
    <n v="9.56"/>
  </r>
  <r>
    <x v="9"/>
    <x v="0"/>
    <x v="0"/>
    <n v="244629"/>
    <n v="449115"/>
    <n v="51172"/>
    <n v="193457"/>
    <n v="85008"/>
    <n v="17775"/>
    <n v="21491"/>
    <n v="34504"/>
    <n v="13806"/>
    <n v="85008"/>
    <n v="18779"/>
    <n v="12361"/>
    <n v="173346"/>
    <n v="38.6"/>
  </r>
  <r>
    <x v="10"/>
    <x v="0"/>
    <x v="0"/>
    <n v="442480"/>
    <n v="753151"/>
    <n v="106711"/>
    <n v="335769"/>
    <n v="168162"/>
    <n v="22838"/>
    <n v="30483"/>
    <n v="35308"/>
    <n v="29427"/>
    <n v="168162"/>
    <n v="27283"/>
    <n v="65268"/>
    <n v="218120"/>
    <n v="28.96"/>
  </r>
  <r>
    <x v="11"/>
    <x v="0"/>
    <x v="0"/>
    <n v="416261"/>
    <n v="591962"/>
    <n v="122268"/>
    <n v="293993"/>
    <n v="164649"/>
    <n v="26635"/>
    <n v="25830"/>
    <n v="42608"/>
    <n v="27506"/>
    <n v="164649"/>
    <n v="27950"/>
    <n v="41241"/>
    <n v="106510"/>
    <n v="17.989999999999998"/>
  </r>
  <r>
    <x v="0"/>
    <x v="1"/>
    <x v="1"/>
    <n v="441231"/>
    <n v="549143"/>
    <n v="104839"/>
    <n v="336392"/>
    <n v="139684"/>
    <n v="31133"/>
    <n v="26585"/>
    <n v="52843"/>
    <n v="24097"/>
    <n v="107912"/>
    <n v="32518"/>
    <n v="53957"/>
    <n v="21437"/>
    <n v="3.9"/>
  </r>
  <r>
    <x v="1"/>
    <x v="1"/>
    <x v="1"/>
    <n v="652224"/>
    <n v="936226"/>
    <n v="174399"/>
    <n v="477825"/>
    <n v="264590"/>
    <n v="52268"/>
    <n v="40811"/>
    <n v="84559"/>
    <n v="48301"/>
    <n v="264590"/>
    <n v="44191"/>
    <n v="86149"/>
    <n v="153662"/>
    <n v="16.41"/>
  </r>
  <r>
    <x v="2"/>
    <x v="1"/>
    <x v="1"/>
    <n v="439863"/>
    <n v="753824"/>
    <n v="120246"/>
    <n v="319617"/>
    <n v="170344"/>
    <n v="27952"/>
    <n v="28035"/>
    <n v="42198"/>
    <n v="37119"/>
    <n v="170344"/>
    <n v="36262"/>
    <n v="53595"/>
    <n v="224104"/>
    <n v="29.73"/>
  </r>
  <r>
    <x v="3"/>
    <x v="1"/>
    <x v="1"/>
    <n v="298130"/>
    <n v="404000"/>
    <n v="79808"/>
    <n v="218322"/>
    <n v="137265"/>
    <n v="16891"/>
    <n v="17995"/>
    <n v="40011"/>
    <n v="22533"/>
    <n v="105870"/>
    <n v="22055"/>
    <n v="30857"/>
    <n v="52958"/>
    <n v="13.11"/>
  </r>
  <r>
    <x v="4"/>
    <x v="1"/>
    <x v="1"/>
    <n v="573593"/>
    <n v="755754"/>
    <n v="106239"/>
    <n v="467354"/>
    <n v="284261"/>
    <n v="30865"/>
    <n v="53866"/>
    <n v="72784"/>
    <n v="33181"/>
    <n v="182161"/>
    <n v="45434"/>
    <n v="56018"/>
    <n v="80709"/>
    <n v="10.68"/>
  </r>
  <r>
    <x v="5"/>
    <x v="1"/>
    <x v="1"/>
    <n v="380069"/>
    <n v="651492"/>
    <n v="54925"/>
    <n v="325144"/>
    <n v="156284"/>
    <n v="36876"/>
    <n v="33389"/>
    <n v="21520"/>
    <n v="26173"/>
    <n v="156284"/>
    <n v="33005"/>
    <n v="50875"/>
    <n v="187543"/>
    <n v="28.79"/>
  </r>
  <r>
    <x v="6"/>
    <x v="1"/>
    <x v="1"/>
    <n v="568682"/>
    <n v="899522"/>
    <n v="101981"/>
    <n v="466701"/>
    <n v="207305"/>
    <n v="40280"/>
    <n v="29767"/>
    <n v="31042"/>
    <n v="28507"/>
    <n v="207305"/>
    <n v="44292"/>
    <n v="40096"/>
    <n v="246452"/>
    <n v="27.4"/>
  </r>
  <r>
    <x v="7"/>
    <x v="1"/>
    <x v="1"/>
    <n v="612179"/>
    <n v="891072"/>
    <n v="170418"/>
    <n v="441761"/>
    <n v="188967"/>
    <n v="48397"/>
    <n v="38832"/>
    <n v="68613"/>
    <n v="57186"/>
    <n v="188967"/>
    <n v="48562"/>
    <n v="89867"/>
    <n v="140464"/>
    <n v="15.76"/>
  </r>
  <r>
    <x v="8"/>
    <x v="1"/>
    <x v="1"/>
    <n v="295327"/>
    <n v="438304"/>
    <n v="38191"/>
    <n v="257136"/>
    <n v="143212"/>
    <n v="28339"/>
    <n v="15093"/>
    <n v="25026"/>
    <n v="16014"/>
    <n v="142977"/>
    <n v="23101"/>
    <n v="35762"/>
    <n v="84114"/>
    <n v="19.190000000000001"/>
  </r>
  <r>
    <x v="9"/>
    <x v="1"/>
    <x v="1"/>
    <n v="575910"/>
    <n v="904999"/>
    <n v="116716"/>
    <n v="459194"/>
    <n v="278638"/>
    <n v="31178"/>
    <n v="43140"/>
    <n v="40839"/>
    <n v="45994"/>
    <n v="278638"/>
    <n v="39702"/>
    <n v="40285"/>
    <n v="249102"/>
    <n v="27.53"/>
  </r>
  <r>
    <x v="10"/>
    <x v="1"/>
    <x v="1"/>
    <n v="442008"/>
    <n v="731593"/>
    <n v="64818"/>
    <n v="377190"/>
    <n v="154967"/>
    <n v="41474"/>
    <n v="32624"/>
    <n v="47721"/>
    <n v="43897"/>
    <n v="154967"/>
    <n v="29558"/>
    <n v="54643"/>
    <n v="205384"/>
    <n v="28.07"/>
  </r>
  <r>
    <x v="11"/>
    <x v="1"/>
    <x v="1"/>
    <n v="295229"/>
    <n v="551836"/>
    <n v="63846"/>
    <n v="231383"/>
    <n v="129629"/>
    <n v="22903"/>
    <n v="27033"/>
    <n v="24845"/>
    <n v="22682"/>
    <n v="129629"/>
    <n v="28041"/>
    <n v="30403"/>
    <n v="198163"/>
    <n v="35.909999999999997"/>
  </r>
  <r>
    <x v="0"/>
    <x v="2"/>
    <x v="2"/>
    <n v="263997"/>
    <n v="508940"/>
    <n v="71972"/>
    <n v="192025"/>
    <n v="83181"/>
    <n v="15375"/>
    <n v="17262"/>
    <n v="27383"/>
    <n v="25397"/>
    <n v="83181"/>
    <n v="21219"/>
    <n v="31870"/>
    <n v="191854"/>
    <n v="37.700000000000003"/>
  </r>
  <r>
    <x v="1"/>
    <x v="2"/>
    <x v="2"/>
    <n v="556032"/>
    <n v="665517"/>
    <n v="153504"/>
    <n v="402528"/>
    <n v="185293"/>
    <n v="39235"/>
    <n v="50498"/>
    <n v="53385"/>
    <n v="34366"/>
    <n v="109485"/>
    <n v="34595"/>
    <n v="70492"/>
    <n v="4398"/>
    <n v="0.66"/>
  </r>
  <r>
    <x v="2"/>
    <x v="2"/>
    <x v="2"/>
    <n v="625871"/>
    <n v="785777"/>
    <n v="92213"/>
    <n v="533658"/>
    <n v="214900"/>
    <n v="55627"/>
    <n v="61584"/>
    <n v="67892"/>
    <n v="55075"/>
    <n v="159906"/>
    <n v="46885"/>
    <n v="36756"/>
    <n v="76265"/>
    <n v="9.7100000000000009"/>
  </r>
  <r>
    <x v="3"/>
    <x v="2"/>
    <x v="2"/>
    <n v="594028"/>
    <n v="951638"/>
    <n v="167241"/>
    <n v="426787"/>
    <n v="213195"/>
    <n v="43969"/>
    <n v="32327"/>
    <n v="53480"/>
    <n v="45480"/>
    <n v="213195"/>
    <n v="39513"/>
    <n v="59765"/>
    <n v="258332"/>
    <n v="27.15"/>
  </r>
  <r>
    <x v="4"/>
    <x v="2"/>
    <x v="2"/>
    <n v="792834"/>
    <n v="949639"/>
    <n v="173137"/>
    <n v="619697"/>
    <n v="395755"/>
    <n v="78700"/>
    <n v="71030"/>
    <n v="94955"/>
    <n v="68204"/>
    <n v="156805"/>
    <n v="76654"/>
    <n v="113534"/>
    <n v="-33383"/>
    <n v="-3.52"/>
  </r>
  <r>
    <x v="5"/>
    <x v="2"/>
    <x v="2"/>
    <n v="543439"/>
    <n v="737497"/>
    <n v="92408"/>
    <n v="451031"/>
    <n v="238778"/>
    <n v="37408"/>
    <n v="43202"/>
    <n v="36957"/>
    <n v="28865"/>
    <n v="194058"/>
    <n v="27376"/>
    <n v="44596"/>
    <n v="122086"/>
    <n v="16.55"/>
  </r>
  <r>
    <x v="6"/>
    <x v="2"/>
    <x v="2"/>
    <n v="406592"/>
    <n v="607869"/>
    <n v="98247"/>
    <n v="308345"/>
    <n v="153220"/>
    <n v="35568"/>
    <n v="30088"/>
    <n v="48648"/>
    <n v="23333"/>
    <n v="153220"/>
    <n v="24910"/>
    <n v="44476"/>
    <n v="131891"/>
    <n v="21.7"/>
  </r>
  <r>
    <x v="7"/>
    <x v="2"/>
    <x v="2"/>
    <n v="313380"/>
    <n v="465953"/>
    <n v="61526"/>
    <n v="251854"/>
    <n v="140212"/>
    <n v="21826"/>
    <n v="22258"/>
    <n v="28569"/>
    <n v="17754"/>
    <n v="140212"/>
    <n v="21393"/>
    <n v="27239"/>
    <n v="103941"/>
    <n v="22.31"/>
  </r>
  <r>
    <x v="8"/>
    <x v="2"/>
    <x v="2"/>
    <n v="476408"/>
    <n v="900328"/>
    <n v="83656"/>
    <n v="392752"/>
    <n v="230129"/>
    <n v="43571"/>
    <n v="42511"/>
    <n v="65473"/>
    <n v="40188"/>
    <n v="230129"/>
    <n v="35440"/>
    <n v="45462"/>
    <n v="343018"/>
    <n v="38.1"/>
  </r>
  <r>
    <x v="9"/>
    <x v="2"/>
    <x v="2"/>
    <n v="214576"/>
    <n v="403267"/>
    <n v="51716"/>
    <n v="162860"/>
    <n v="105515"/>
    <n v="16834"/>
    <n v="17588"/>
    <n v="21784"/>
    <n v="19788"/>
    <n v="105515"/>
    <n v="19857"/>
    <n v="22500"/>
    <n v="146334"/>
    <n v="36.29"/>
  </r>
  <r>
    <x v="10"/>
    <x v="2"/>
    <x v="2"/>
    <n v="343161"/>
    <n v="482745"/>
    <n v="51386"/>
    <n v="291775"/>
    <n v="106919"/>
    <n v="18247"/>
    <n v="30971"/>
    <n v="50551"/>
    <n v="30020"/>
    <n v="106919"/>
    <n v="18666"/>
    <n v="35994"/>
    <n v="84924"/>
    <n v="17.59"/>
  </r>
  <r>
    <x v="11"/>
    <x v="2"/>
    <x v="2"/>
    <n v="386558"/>
    <n v="557164"/>
    <n v="64188"/>
    <n v="322370"/>
    <n v="146468"/>
    <n v="20039"/>
    <n v="36783"/>
    <n v="42596"/>
    <n v="19916"/>
    <n v="146468"/>
    <n v="34903"/>
    <n v="27125"/>
    <n v="108578"/>
    <n v="19.489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DF53EC-C254-4F86-81F9-B4FE0C5A04C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7">
    <pivotField showAll="0"/>
    <pivotField showAll="0"/>
    <pivotField showAll="0">
      <items count="4">
        <item x="0"/>
        <item x="1"/>
        <item x="2"/>
        <item t="default"/>
      </items>
    </pivotField>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dataField="1" numFmtId="3" showAll="0"/>
    <pivotField numFmtId="10" showAll="0"/>
  </pivotFields>
  <rowItems count="1">
    <i/>
  </rowItems>
  <colItems count="1">
    <i/>
  </colItems>
  <dataFields count="1">
    <dataField name="Sum of Net Revenue" fld="15" baseField="0" baseItem="0" numFmtId="164"/>
  </dataFields>
  <formats count="3">
    <format dxfId="2">
      <pivotArea dataOnly="0" outline="0" axis="axisValues" fieldPosition="0"/>
    </format>
    <format dxfId="1">
      <pivotArea dataOnly="0" labelOnly="1" outline="0" axis="axisValues"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4D6B35-C62B-45F5-8952-0406E235107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17">
    <pivotField showAll="0"/>
    <pivotField showAll="0"/>
    <pivotField showAll="0">
      <items count="4">
        <item x="0"/>
        <item x="1"/>
        <item x="2"/>
        <item t="default"/>
      </items>
    </pivotField>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dataField="1" numFmtId="10" showAll="0"/>
  </pivotFields>
  <rowItems count="1">
    <i/>
  </rowItems>
  <colItems count="1">
    <i/>
  </colItems>
  <dataFields count="1">
    <dataField name="Average of Net Revenue %" fld="16" subtotal="average" baseField="0" baseItem="0" numFmtId="10"/>
  </dataFields>
  <formats count="3">
    <format dxfId="5">
      <pivotArea dataOnly="0" outline="0" axis="axisValues" fieldPosition="0"/>
    </format>
    <format dxfId="4">
      <pivotArea dataOnly="0" labelOnly="1" outline="0" axis="axisValues" fieldPosition="0"/>
    </format>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7B62E6-D0C0-47B6-89C3-F110B1D6CA5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3:H16" firstHeaderRow="1" firstDataRow="1" firstDataCol="1"/>
  <pivotFields count="17">
    <pivotField axis="axisRow" showAll="0">
      <items count="13">
        <item x="0"/>
        <item x="1"/>
        <item x="2"/>
        <item x="3"/>
        <item x="4"/>
        <item x="5"/>
        <item x="6"/>
        <item x="7"/>
        <item x="8"/>
        <item x="9"/>
        <item x="10"/>
        <item x="11"/>
        <item t="default"/>
      </items>
    </pivotField>
    <pivotField showAll="0"/>
    <pivotField showAll="0">
      <items count="4">
        <item x="0"/>
        <item x="1"/>
        <item x="2"/>
        <item t="default"/>
      </items>
    </pivotField>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dataField="1" numFmtId="3" showAll="0"/>
    <pivotField numFmtId="3" showAll="0"/>
    <pivotField numFmtId="10" showAll="0"/>
  </pivotFields>
  <rowFields count="1">
    <field x="0"/>
  </rowFields>
  <rowItems count="13">
    <i>
      <x/>
    </i>
    <i>
      <x v="1"/>
    </i>
    <i>
      <x v="2"/>
    </i>
    <i>
      <x v="3"/>
    </i>
    <i>
      <x v="4"/>
    </i>
    <i>
      <x v="5"/>
    </i>
    <i>
      <x v="6"/>
    </i>
    <i>
      <x v="7"/>
    </i>
    <i>
      <x v="8"/>
    </i>
    <i>
      <x v="9"/>
    </i>
    <i>
      <x v="10"/>
    </i>
    <i>
      <x v="11"/>
    </i>
    <i t="grand">
      <x/>
    </i>
  </rowItems>
  <colItems count="1">
    <i/>
  </colItems>
  <dataFields count="1">
    <dataField name="Sum of Tax" fld="14" baseField="0" baseItem="0" numFmtId="3"/>
  </dataFields>
  <formats count="3">
    <format dxfId="8">
      <pivotArea dataOnly="0" outline="0" axis="axisValues" fieldPosition="0"/>
    </format>
    <format dxfId="7">
      <pivotArea dataOnly="0" labelOnly="1" outline="0" axis="axisValues" fieldPosition="0"/>
    </format>
    <format dxfId="6">
      <pivotArea outline="0" collapsedLevelsAreSubtotals="1" fieldPosition="0"/>
    </format>
  </formats>
  <chartFormats count="2">
    <chartFormat chart="2"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940C6D-4AD7-4322-848E-CB60A3D8BD0E}"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T3:U16" firstHeaderRow="1" firstDataRow="1" firstDataCol="1"/>
  <pivotFields count="17">
    <pivotField axis="axisRow" showAll="0">
      <items count="13">
        <item x="0"/>
        <item x="1"/>
        <item x="2"/>
        <item x="3"/>
        <item x="4"/>
        <item x="5"/>
        <item x="6"/>
        <item x="7"/>
        <item x="8"/>
        <item x="9"/>
        <item x="10"/>
        <item x="11"/>
        <item t="default"/>
      </items>
    </pivotField>
    <pivotField showAll="0"/>
    <pivotField showAll="0">
      <items count="4">
        <item x="0"/>
        <item x="1"/>
        <item x="2"/>
        <item t="default"/>
      </items>
    </pivotField>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dataField="1" numFmtId="3" showAll="0"/>
    <pivotField numFmtId="3" showAll="0"/>
    <pivotField numFmtId="3" showAll="0"/>
    <pivotField numFmtId="3" showAll="0"/>
    <pivotField numFmtId="10" showAll="0"/>
  </pivotFields>
  <rowFields count="1">
    <field x="0"/>
  </rowFields>
  <rowItems count="13">
    <i>
      <x/>
    </i>
    <i>
      <x v="1"/>
    </i>
    <i>
      <x v="2"/>
    </i>
    <i>
      <x v="3"/>
    </i>
    <i>
      <x v="4"/>
    </i>
    <i>
      <x v="5"/>
    </i>
    <i>
      <x v="6"/>
    </i>
    <i>
      <x v="7"/>
    </i>
    <i>
      <x v="8"/>
    </i>
    <i>
      <x v="9"/>
    </i>
    <i>
      <x v="10"/>
    </i>
    <i>
      <x v="11"/>
    </i>
    <i t="grand">
      <x/>
    </i>
  </rowItems>
  <colItems count="1">
    <i/>
  </colItems>
  <dataFields count="1">
    <dataField name="Sum of Profits" fld="12" baseField="0" baseItem="0" numFmtId="3"/>
  </dataFields>
  <formats count="4">
    <format dxfId="12">
      <pivotArea dataOnly="0" outline="0" axis="axisValues" fieldPosition="0"/>
    </format>
    <format dxfId="11">
      <pivotArea dataOnly="0" labelOnly="1" outline="0" axis="axisValues" fieldPosition="0"/>
    </format>
    <format dxfId="10">
      <pivotArea outline="0" collapsedLevelsAreSubtotals="1" fieldPosition="0"/>
    </format>
    <format dxfId="9">
      <pivotArea collapsedLevelsAreSubtotals="1" fieldPosition="0">
        <references count="1">
          <reference field="0" count="0"/>
        </references>
      </pivotArea>
    </format>
  </formats>
  <chartFormats count="2">
    <chartFormat chart="28"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5BB5A2-FF41-4A4F-BA6B-4413EAF1DCF0}"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K3:K6" firstHeaderRow="1" firstDataRow="1" firstDataCol="1"/>
  <pivotFields count="17">
    <pivotField showAll="0"/>
    <pivotField axis="axisRow" showAll="0">
      <items count="4">
        <item x="1"/>
        <item x="0"/>
        <item x="2"/>
        <item t="default"/>
      </items>
    </pivotField>
    <pivotField showAll="0">
      <items count="4">
        <item x="0"/>
        <item x="1"/>
        <item x="2"/>
        <item t="default"/>
      </items>
    </pivotField>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10" showAll="0"/>
  </pivotFields>
  <rowFields count="1">
    <field x="1"/>
  </rowFields>
  <rowItems count="3">
    <i>
      <x/>
    </i>
    <i>
      <x v="1"/>
    </i>
    <i>
      <x v="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F04566-5B9B-4333-BC76-EACBBD1862F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pivotFields count="17">
    <pivotField showAll="0"/>
    <pivotField showAll="0"/>
    <pivotField showAll="0">
      <items count="4">
        <item x="0"/>
        <item x="1"/>
        <item x="2"/>
        <item t="default"/>
      </items>
    </pivotField>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dataField="1" numFmtId="3" showAll="0"/>
    <pivotField numFmtId="3" showAll="0"/>
    <pivotField numFmtId="3" showAll="0"/>
    <pivotField numFmtId="10" showAll="0"/>
  </pivotFields>
  <rowItems count="1">
    <i/>
  </rowItems>
  <colItems count="1">
    <i/>
  </colItems>
  <dataFields count="1">
    <dataField name="Sum of Debts" fld="13" baseField="0" baseItem="0" numFmtId="164"/>
  </dataFields>
  <formats count="3">
    <format dxfId="15">
      <pivotArea dataOnly="0" outline="0" axis="axisValues" fieldPosition="0"/>
    </format>
    <format dxfId="14">
      <pivotArea dataOnly="0" labelOnly="1" outline="0" axis="axisValues" fieldPosition="0"/>
    </format>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_Icon" xr10:uid="{233D4BCB-5E0E-4956-A97C-95C79397D20F}" sourceName="Business Icon">
  <pivotTables>
    <pivotTable tabId="3" name="PivotTable1"/>
    <pivotTable tabId="3" name="PivotTable2"/>
    <pivotTable tabId="3" name="PivotTable4"/>
    <pivotTable tabId="3" name="PivotTable6"/>
    <pivotTable tabId="3" name="PivotTable9"/>
    <pivotTable tabId="3" name="PivotTable11"/>
  </pivotTables>
  <data>
    <tabular pivotCacheId="2136872539">
      <items count="3">
        <i x="0" s="1"/>
        <i x="1"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siness Icon 2" xr10:uid="{11A76915-E113-4E8D-A420-44C0CB1D864F}" cache="Slicer_Business_Icon" caption="Business Ic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siness Icon 1" xr10:uid="{27398831-2F43-48E2-973E-776E5DE063D1}" cache="Slicer_Business_Icon" caption="Business Icon" columnCount="3" showCaption="0" style="Slicer Style 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lobal-hub.in/" TargetMode="External"/><Relationship Id="rId2" Type="http://schemas.openxmlformats.org/officeDocument/2006/relationships/hyperlink" Target="http://www.global-hub.in/" TargetMode="External"/><Relationship Id="rId1" Type="http://schemas.openxmlformats.org/officeDocument/2006/relationships/hyperlink" Target="http://www.global-hub.shop/" TargetMode="Externa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075A-0536-40C7-BA3B-5790D34FEBCA}">
  <dimension ref="A1:X37"/>
  <sheetViews>
    <sheetView zoomScale="70" zoomScaleNormal="70" workbookViewId="0">
      <selection activeCell="V26" sqref="V26"/>
    </sheetView>
  </sheetViews>
  <sheetFormatPr defaultRowHeight="14.4" x14ac:dyDescent="0.3"/>
  <cols>
    <col min="1" max="1" width="6.88671875" bestFit="1" customWidth="1"/>
    <col min="2" max="2" width="12" bestFit="1" customWidth="1"/>
    <col min="3" max="3" width="12.33203125" bestFit="1" customWidth="1"/>
    <col min="4" max="4" width="9" bestFit="1" customWidth="1"/>
    <col min="5" max="7" width="7.77734375" bestFit="1" customWidth="1"/>
    <col min="8" max="8" width="14.88671875" bestFit="1" customWidth="1"/>
    <col min="9" max="9" width="12.33203125" bestFit="1" customWidth="1"/>
    <col min="10" max="10" width="7.77734375" bestFit="1" customWidth="1"/>
    <col min="11" max="11" width="10.88671875" bestFit="1" customWidth="1"/>
    <col min="12" max="12" width="10.5546875" bestFit="1" customWidth="1"/>
    <col min="13" max="13" width="7.77734375" bestFit="1" customWidth="1"/>
    <col min="14" max="14" width="6.6640625" bestFit="1" customWidth="1"/>
    <col min="15" max="15" width="7.77734375" bestFit="1" customWidth="1"/>
    <col min="16" max="16" width="12.44140625" bestFit="1" customWidth="1"/>
    <col min="17" max="17" width="14.5546875" bestFit="1" customWidth="1"/>
    <col min="20" max="20" width="12.21875" bestFit="1" customWidth="1"/>
    <col min="21" max="21" width="20.6640625" bestFit="1" customWidth="1"/>
    <col min="22" max="22" width="30.77734375" bestFit="1" customWidth="1"/>
    <col min="24" max="24" width="23.109375" bestFit="1" customWidth="1"/>
  </cols>
  <sheetData>
    <row r="1" spans="1:24"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U1" s="3" t="s">
        <v>35</v>
      </c>
      <c r="V1" s="3" t="s">
        <v>36</v>
      </c>
      <c r="X1" s="3" t="s">
        <v>59</v>
      </c>
    </row>
    <row r="2" spans="1:24" x14ac:dyDescent="0.3">
      <c r="A2" s="7" t="s">
        <v>17</v>
      </c>
      <c r="B2" s="8" t="s">
        <v>18</v>
      </c>
      <c r="C2" s="8" t="s">
        <v>19</v>
      </c>
      <c r="D2" s="8">
        <v>489437</v>
      </c>
      <c r="E2" s="8">
        <v>591232</v>
      </c>
      <c r="F2" s="8">
        <v>69767</v>
      </c>
      <c r="G2" s="8">
        <v>419670</v>
      </c>
      <c r="H2" s="8">
        <v>189358</v>
      </c>
      <c r="I2" s="8">
        <v>27084</v>
      </c>
      <c r="J2" s="8">
        <v>27747</v>
      </c>
      <c r="K2" s="8">
        <v>54683</v>
      </c>
      <c r="L2" s="8">
        <v>29949</v>
      </c>
      <c r="M2" s="8">
        <v>101795</v>
      </c>
      <c r="N2" s="8">
        <v>45694</v>
      </c>
      <c r="O2" s="8">
        <v>27195</v>
      </c>
      <c r="P2" s="8">
        <v>28906</v>
      </c>
      <c r="Q2" s="8">
        <v>4.8899999999999997</v>
      </c>
      <c r="T2" s="6" t="s">
        <v>18</v>
      </c>
      <c r="U2" s="4" t="s">
        <v>37</v>
      </c>
      <c r="V2" s="5" t="s">
        <v>45</v>
      </c>
      <c r="X2" s="4" t="s">
        <v>70</v>
      </c>
    </row>
    <row r="3" spans="1:24" x14ac:dyDescent="0.3">
      <c r="A3" s="7" t="s">
        <v>20</v>
      </c>
      <c r="B3" s="8" t="s">
        <v>18</v>
      </c>
      <c r="C3" s="8" t="s">
        <v>19</v>
      </c>
      <c r="D3" s="8">
        <v>361716</v>
      </c>
      <c r="E3" s="8">
        <v>704119</v>
      </c>
      <c r="F3" s="8">
        <v>104622</v>
      </c>
      <c r="G3" s="8">
        <v>257094</v>
      </c>
      <c r="H3" s="8">
        <v>126866</v>
      </c>
      <c r="I3" s="8">
        <v>24156</v>
      </c>
      <c r="J3" s="8">
        <v>18333</v>
      </c>
      <c r="K3" s="8">
        <v>53550</v>
      </c>
      <c r="L3" s="8">
        <v>32948</v>
      </c>
      <c r="M3" s="8">
        <v>126866</v>
      </c>
      <c r="N3" s="8">
        <v>24490</v>
      </c>
      <c r="O3" s="8">
        <v>48553</v>
      </c>
      <c r="P3" s="8">
        <v>269360</v>
      </c>
      <c r="Q3" s="8">
        <v>38.25</v>
      </c>
      <c r="U3" s="4" t="s">
        <v>38</v>
      </c>
      <c r="V3" s="4" t="s">
        <v>46</v>
      </c>
    </row>
    <row r="4" spans="1:24" x14ac:dyDescent="0.3">
      <c r="A4" s="7" t="s">
        <v>21</v>
      </c>
      <c r="B4" s="8" t="s">
        <v>18</v>
      </c>
      <c r="C4" s="8" t="s">
        <v>19</v>
      </c>
      <c r="D4" s="8">
        <v>264677</v>
      </c>
      <c r="E4" s="8">
        <v>409540</v>
      </c>
      <c r="F4" s="8">
        <v>67825</v>
      </c>
      <c r="G4" s="8">
        <v>196852</v>
      </c>
      <c r="H4" s="8">
        <v>100852</v>
      </c>
      <c r="I4" s="8">
        <v>15479</v>
      </c>
      <c r="J4" s="8">
        <v>14231</v>
      </c>
      <c r="K4" s="8">
        <v>29328</v>
      </c>
      <c r="L4" s="8">
        <v>17800</v>
      </c>
      <c r="M4" s="8">
        <v>100852</v>
      </c>
      <c r="N4" s="8">
        <v>18489</v>
      </c>
      <c r="O4" s="8">
        <v>14600</v>
      </c>
      <c r="P4" s="8">
        <v>111774</v>
      </c>
      <c r="Q4" s="8">
        <v>27.29</v>
      </c>
      <c r="U4" s="4" t="s">
        <v>39</v>
      </c>
      <c r="V4" s="4" t="s">
        <v>47</v>
      </c>
    </row>
    <row r="5" spans="1:24" x14ac:dyDescent="0.3">
      <c r="A5" s="7" t="s">
        <v>22</v>
      </c>
      <c r="B5" s="8" t="s">
        <v>18</v>
      </c>
      <c r="C5" s="8" t="s">
        <v>19</v>
      </c>
      <c r="D5" s="8">
        <v>788880</v>
      </c>
      <c r="E5" s="8">
        <v>940652</v>
      </c>
      <c r="F5" s="8">
        <v>96789</v>
      </c>
      <c r="G5" s="8">
        <v>692091</v>
      </c>
      <c r="H5" s="8">
        <v>326828</v>
      </c>
      <c r="I5" s="8">
        <v>64958</v>
      </c>
      <c r="J5" s="8">
        <v>66727</v>
      </c>
      <c r="K5" s="8">
        <v>89667</v>
      </c>
      <c r="L5" s="8">
        <v>53155</v>
      </c>
      <c r="M5" s="8">
        <v>151772</v>
      </c>
      <c r="N5" s="8">
        <v>43580</v>
      </c>
      <c r="O5" s="8">
        <v>40883</v>
      </c>
      <c r="P5" s="8">
        <v>67309</v>
      </c>
      <c r="Q5" s="8">
        <v>7.16</v>
      </c>
      <c r="U5" s="4" t="s">
        <v>40</v>
      </c>
      <c r="V5" s="4" t="s">
        <v>48</v>
      </c>
    </row>
    <row r="6" spans="1:24" x14ac:dyDescent="0.3">
      <c r="A6" s="7" t="s">
        <v>23</v>
      </c>
      <c r="B6" s="8" t="s">
        <v>18</v>
      </c>
      <c r="C6" s="8" t="s">
        <v>19</v>
      </c>
      <c r="D6" s="8">
        <v>551928</v>
      </c>
      <c r="E6" s="8">
        <v>797827</v>
      </c>
      <c r="F6" s="8">
        <v>157953</v>
      </c>
      <c r="G6" s="8">
        <v>393975</v>
      </c>
      <c r="H6" s="8">
        <v>247371</v>
      </c>
      <c r="I6" s="8">
        <v>38311</v>
      </c>
      <c r="J6" s="8">
        <v>42342</v>
      </c>
      <c r="K6" s="8">
        <v>58218</v>
      </c>
      <c r="L6" s="8">
        <v>28474</v>
      </c>
      <c r="M6" s="8">
        <v>245899</v>
      </c>
      <c r="N6" s="8">
        <v>47946</v>
      </c>
      <c r="O6" s="8">
        <v>66063</v>
      </c>
      <c r="P6" s="8">
        <v>131890</v>
      </c>
      <c r="Q6" s="8">
        <v>16.53</v>
      </c>
      <c r="U6" s="4" t="s">
        <v>41</v>
      </c>
      <c r="V6" s="4" t="s">
        <v>49</v>
      </c>
    </row>
    <row r="7" spans="1:24" x14ac:dyDescent="0.3">
      <c r="A7" s="7" t="s">
        <v>24</v>
      </c>
      <c r="B7" s="8" t="s">
        <v>18</v>
      </c>
      <c r="C7" s="8" t="s">
        <v>19</v>
      </c>
      <c r="D7" s="8">
        <v>617068</v>
      </c>
      <c r="E7" s="8">
        <v>951951</v>
      </c>
      <c r="F7" s="8">
        <v>181942</v>
      </c>
      <c r="G7" s="8">
        <v>435126</v>
      </c>
      <c r="H7" s="8">
        <v>279802</v>
      </c>
      <c r="I7" s="8">
        <v>37931</v>
      </c>
      <c r="J7" s="8">
        <v>53990</v>
      </c>
      <c r="K7" s="8">
        <v>36468</v>
      </c>
      <c r="L7" s="8">
        <v>47783</v>
      </c>
      <c r="M7" s="8">
        <v>279802</v>
      </c>
      <c r="N7" s="8">
        <v>36477</v>
      </c>
      <c r="O7" s="8">
        <v>92390</v>
      </c>
      <c r="P7" s="8">
        <v>206016</v>
      </c>
      <c r="Q7" s="8">
        <v>21.64</v>
      </c>
      <c r="V7" s="2"/>
    </row>
    <row r="8" spans="1:24" x14ac:dyDescent="0.3">
      <c r="A8" s="7" t="s">
        <v>25</v>
      </c>
      <c r="B8" s="8" t="s">
        <v>18</v>
      </c>
      <c r="C8" s="8" t="s">
        <v>19</v>
      </c>
      <c r="D8" s="8">
        <v>315933</v>
      </c>
      <c r="E8" s="8">
        <v>451991</v>
      </c>
      <c r="F8" s="8">
        <v>94522</v>
      </c>
      <c r="G8" s="8">
        <v>221411</v>
      </c>
      <c r="H8" s="8">
        <v>146769</v>
      </c>
      <c r="I8" s="8">
        <v>19997</v>
      </c>
      <c r="J8" s="8">
        <v>30221</v>
      </c>
      <c r="K8" s="8">
        <v>38745</v>
      </c>
      <c r="L8" s="8">
        <v>24238</v>
      </c>
      <c r="M8" s="8">
        <v>136058</v>
      </c>
      <c r="N8" s="8">
        <v>24705</v>
      </c>
      <c r="O8" s="8">
        <v>44123</v>
      </c>
      <c r="P8" s="8">
        <v>67230</v>
      </c>
      <c r="Q8" s="8">
        <v>14.87</v>
      </c>
      <c r="T8" s="6" t="s">
        <v>33</v>
      </c>
      <c r="U8" s="4" t="s">
        <v>37</v>
      </c>
      <c r="V8" s="5" t="s">
        <v>45</v>
      </c>
    </row>
    <row r="9" spans="1:24" x14ac:dyDescent="0.3">
      <c r="A9" s="7" t="s">
        <v>26</v>
      </c>
      <c r="B9" s="8" t="s">
        <v>18</v>
      </c>
      <c r="C9" s="8" t="s">
        <v>19</v>
      </c>
      <c r="D9" s="8">
        <v>413052</v>
      </c>
      <c r="E9" s="8">
        <v>588751</v>
      </c>
      <c r="F9" s="8">
        <v>45920</v>
      </c>
      <c r="G9" s="8">
        <v>367132</v>
      </c>
      <c r="H9" s="8">
        <v>185395</v>
      </c>
      <c r="I9" s="8">
        <v>28094</v>
      </c>
      <c r="J9" s="8">
        <v>32737</v>
      </c>
      <c r="K9" s="8">
        <v>43264</v>
      </c>
      <c r="L9" s="8">
        <v>28004</v>
      </c>
      <c r="M9" s="8">
        <v>175699</v>
      </c>
      <c r="N9" s="8">
        <v>38015</v>
      </c>
      <c r="O9" s="8">
        <v>44444</v>
      </c>
      <c r="P9" s="8">
        <v>93240</v>
      </c>
      <c r="Q9" s="8">
        <v>15.84</v>
      </c>
      <c r="U9" s="4" t="s">
        <v>42</v>
      </c>
      <c r="V9" s="4" t="s">
        <v>50</v>
      </c>
    </row>
    <row r="10" spans="1:24" x14ac:dyDescent="0.3">
      <c r="A10" s="7" t="s">
        <v>27</v>
      </c>
      <c r="B10" s="8" t="s">
        <v>18</v>
      </c>
      <c r="C10" s="8" t="s">
        <v>19</v>
      </c>
      <c r="D10" s="8">
        <v>579401</v>
      </c>
      <c r="E10" s="8">
        <v>766326</v>
      </c>
      <c r="F10" s="8">
        <v>143347</v>
      </c>
      <c r="G10" s="8">
        <v>436054</v>
      </c>
      <c r="H10" s="8">
        <v>252739</v>
      </c>
      <c r="I10" s="8">
        <v>36500</v>
      </c>
      <c r="J10" s="8">
        <v>50005</v>
      </c>
      <c r="K10" s="8">
        <v>55095</v>
      </c>
      <c r="L10" s="8">
        <v>54875</v>
      </c>
      <c r="M10" s="8">
        <v>186925</v>
      </c>
      <c r="N10" s="8">
        <v>31554</v>
      </c>
      <c r="O10" s="8">
        <v>82124</v>
      </c>
      <c r="P10" s="8">
        <v>73247</v>
      </c>
      <c r="Q10" s="8">
        <v>9.56</v>
      </c>
      <c r="U10" s="4" t="s">
        <v>39</v>
      </c>
      <c r="V10" s="4" t="s">
        <v>51</v>
      </c>
    </row>
    <row r="11" spans="1:24" x14ac:dyDescent="0.3">
      <c r="A11" s="7" t="s">
        <v>28</v>
      </c>
      <c r="B11" s="8" t="s">
        <v>18</v>
      </c>
      <c r="C11" s="8" t="s">
        <v>19</v>
      </c>
      <c r="D11" s="8">
        <v>244629</v>
      </c>
      <c r="E11" s="8">
        <v>449115</v>
      </c>
      <c r="F11" s="8">
        <v>51172</v>
      </c>
      <c r="G11" s="8">
        <v>193457</v>
      </c>
      <c r="H11" s="8">
        <v>85008</v>
      </c>
      <c r="I11" s="8">
        <v>17775</v>
      </c>
      <c r="J11" s="8">
        <v>21491</v>
      </c>
      <c r="K11" s="8">
        <v>34504</v>
      </c>
      <c r="L11" s="8">
        <v>13806</v>
      </c>
      <c r="M11" s="8">
        <v>85008</v>
      </c>
      <c r="N11" s="8">
        <v>18779</v>
      </c>
      <c r="O11" s="8">
        <v>12361</v>
      </c>
      <c r="P11" s="8">
        <v>173346</v>
      </c>
      <c r="Q11" s="8">
        <v>38.6</v>
      </c>
      <c r="U11" s="4" t="s">
        <v>40</v>
      </c>
      <c r="V11" s="4" t="s">
        <v>52</v>
      </c>
    </row>
    <row r="12" spans="1:24" x14ac:dyDescent="0.3">
      <c r="A12" s="7" t="s">
        <v>29</v>
      </c>
      <c r="B12" s="8" t="s">
        <v>18</v>
      </c>
      <c r="C12" s="8" t="s">
        <v>19</v>
      </c>
      <c r="D12" s="8">
        <v>442480</v>
      </c>
      <c r="E12" s="8">
        <v>753151</v>
      </c>
      <c r="F12" s="8">
        <v>106711</v>
      </c>
      <c r="G12" s="8">
        <v>335769</v>
      </c>
      <c r="H12" s="8">
        <v>168162</v>
      </c>
      <c r="I12" s="8">
        <v>22838</v>
      </c>
      <c r="J12" s="8">
        <v>30483</v>
      </c>
      <c r="K12" s="8">
        <v>35308</v>
      </c>
      <c r="L12" s="8">
        <v>29427</v>
      </c>
      <c r="M12" s="8">
        <v>168162</v>
      </c>
      <c r="N12" s="8">
        <v>27283</v>
      </c>
      <c r="O12" s="8">
        <v>65268</v>
      </c>
      <c r="P12" s="8">
        <v>218120</v>
      </c>
      <c r="Q12" s="8">
        <v>28.96</v>
      </c>
      <c r="U12" s="4" t="s">
        <v>43</v>
      </c>
      <c r="V12" s="4" t="s">
        <v>53</v>
      </c>
    </row>
    <row r="13" spans="1:24" x14ac:dyDescent="0.3">
      <c r="A13" s="7" t="s">
        <v>30</v>
      </c>
      <c r="B13" s="8" t="s">
        <v>18</v>
      </c>
      <c r="C13" s="8" t="s">
        <v>19</v>
      </c>
      <c r="D13" s="8">
        <v>416261</v>
      </c>
      <c r="E13" s="8">
        <v>591962</v>
      </c>
      <c r="F13" s="8">
        <v>122268</v>
      </c>
      <c r="G13" s="8">
        <v>293993</v>
      </c>
      <c r="H13" s="8">
        <v>164649</v>
      </c>
      <c r="I13" s="8">
        <v>26635</v>
      </c>
      <c r="J13" s="8">
        <v>25830</v>
      </c>
      <c r="K13" s="8">
        <v>42608</v>
      </c>
      <c r="L13" s="8">
        <v>27506</v>
      </c>
      <c r="M13" s="8">
        <v>164649</v>
      </c>
      <c r="N13" s="8">
        <v>27950</v>
      </c>
      <c r="O13" s="8">
        <v>41241</v>
      </c>
      <c r="P13" s="8">
        <v>106510</v>
      </c>
      <c r="Q13" s="8">
        <v>17.989999999999998</v>
      </c>
      <c r="V13" s="2"/>
    </row>
    <row r="14" spans="1:24" x14ac:dyDescent="0.3">
      <c r="A14" s="7" t="s">
        <v>17</v>
      </c>
      <c r="B14" s="8" t="s">
        <v>31</v>
      </c>
      <c r="C14" s="8" t="s">
        <v>32</v>
      </c>
      <c r="D14" s="8">
        <v>441231</v>
      </c>
      <c r="E14" s="8">
        <v>549143</v>
      </c>
      <c r="F14" s="8">
        <v>104839</v>
      </c>
      <c r="G14" s="8">
        <v>336392</v>
      </c>
      <c r="H14" s="8">
        <v>139684</v>
      </c>
      <c r="I14" s="8">
        <v>31133</v>
      </c>
      <c r="J14" s="8">
        <v>26585</v>
      </c>
      <c r="K14" s="8">
        <v>52843</v>
      </c>
      <c r="L14" s="8">
        <v>24097</v>
      </c>
      <c r="M14" s="8">
        <v>107912</v>
      </c>
      <c r="N14" s="8">
        <v>32518</v>
      </c>
      <c r="O14" s="8">
        <v>53957</v>
      </c>
      <c r="P14" s="8">
        <v>21437</v>
      </c>
      <c r="Q14" s="8">
        <v>3.9</v>
      </c>
      <c r="T14" s="6" t="s">
        <v>31</v>
      </c>
      <c r="U14" s="4" t="s">
        <v>37</v>
      </c>
      <c r="V14" s="5" t="s">
        <v>54</v>
      </c>
    </row>
    <row r="15" spans="1:24" x14ac:dyDescent="0.3">
      <c r="A15" s="7" t="s">
        <v>20</v>
      </c>
      <c r="B15" s="8" t="s">
        <v>31</v>
      </c>
      <c r="C15" s="8" t="s">
        <v>32</v>
      </c>
      <c r="D15" s="8">
        <v>652224</v>
      </c>
      <c r="E15" s="8">
        <v>936226</v>
      </c>
      <c r="F15" s="8">
        <v>174399</v>
      </c>
      <c r="G15" s="8">
        <v>477825</v>
      </c>
      <c r="H15" s="8">
        <v>264590</v>
      </c>
      <c r="I15" s="8">
        <v>52268</v>
      </c>
      <c r="J15" s="8">
        <v>40811</v>
      </c>
      <c r="K15" s="8">
        <v>84559</v>
      </c>
      <c r="L15" s="8">
        <v>48301</v>
      </c>
      <c r="M15" s="8">
        <v>264590</v>
      </c>
      <c r="N15" s="8">
        <v>44191</v>
      </c>
      <c r="O15" s="8">
        <v>86149</v>
      </c>
      <c r="P15" s="8">
        <v>153662</v>
      </c>
      <c r="Q15" s="8">
        <v>16.41</v>
      </c>
      <c r="U15" s="4" t="s">
        <v>44</v>
      </c>
      <c r="V15" s="4" t="s">
        <v>55</v>
      </c>
    </row>
    <row r="16" spans="1:24" x14ac:dyDescent="0.3">
      <c r="A16" s="7" t="s">
        <v>21</v>
      </c>
      <c r="B16" s="8" t="s">
        <v>31</v>
      </c>
      <c r="C16" s="8" t="s">
        <v>32</v>
      </c>
      <c r="D16" s="8">
        <v>439863</v>
      </c>
      <c r="E16" s="8">
        <v>753824</v>
      </c>
      <c r="F16" s="8">
        <v>120246</v>
      </c>
      <c r="G16" s="8">
        <v>319617</v>
      </c>
      <c r="H16" s="8">
        <v>170344</v>
      </c>
      <c r="I16" s="8">
        <v>27952</v>
      </c>
      <c r="J16" s="8">
        <v>28035</v>
      </c>
      <c r="K16" s="8">
        <v>42198</v>
      </c>
      <c r="L16" s="8">
        <v>37119</v>
      </c>
      <c r="M16" s="8">
        <v>170344</v>
      </c>
      <c r="N16" s="8">
        <v>36262</v>
      </c>
      <c r="O16" s="8">
        <v>53595</v>
      </c>
      <c r="P16" s="8">
        <v>224104</v>
      </c>
      <c r="Q16" s="8">
        <v>29.73</v>
      </c>
      <c r="U16" s="4" t="s">
        <v>39</v>
      </c>
      <c r="V16" s="4" t="s">
        <v>56</v>
      </c>
    </row>
    <row r="17" spans="1:22" x14ac:dyDescent="0.3">
      <c r="A17" s="7" t="s">
        <v>22</v>
      </c>
      <c r="B17" s="8" t="s">
        <v>31</v>
      </c>
      <c r="C17" s="8" t="s">
        <v>32</v>
      </c>
      <c r="D17" s="8">
        <v>298130</v>
      </c>
      <c r="E17" s="8">
        <v>404000</v>
      </c>
      <c r="F17" s="8">
        <v>79808</v>
      </c>
      <c r="G17" s="8">
        <v>218322</v>
      </c>
      <c r="H17" s="8">
        <v>137265</v>
      </c>
      <c r="I17" s="8">
        <v>16891</v>
      </c>
      <c r="J17" s="8">
        <v>17995</v>
      </c>
      <c r="K17" s="8">
        <v>40011</v>
      </c>
      <c r="L17" s="8">
        <v>22533</v>
      </c>
      <c r="M17" s="8">
        <v>105870</v>
      </c>
      <c r="N17" s="8">
        <v>22055</v>
      </c>
      <c r="O17" s="8">
        <v>30857</v>
      </c>
      <c r="P17" s="8">
        <v>52958</v>
      </c>
      <c r="Q17" s="8">
        <v>13.11</v>
      </c>
      <c r="U17" s="4" t="s">
        <v>40</v>
      </c>
      <c r="V17" s="4" t="s">
        <v>57</v>
      </c>
    </row>
    <row r="18" spans="1:22" x14ac:dyDescent="0.3">
      <c r="A18" s="7" t="s">
        <v>23</v>
      </c>
      <c r="B18" s="8" t="s">
        <v>31</v>
      </c>
      <c r="C18" s="8" t="s">
        <v>32</v>
      </c>
      <c r="D18" s="8">
        <v>573593</v>
      </c>
      <c r="E18" s="8">
        <v>755754</v>
      </c>
      <c r="F18" s="8">
        <v>106239</v>
      </c>
      <c r="G18" s="8">
        <v>467354</v>
      </c>
      <c r="H18" s="8">
        <v>284261</v>
      </c>
      <c r="I18" s="8">
        <v>30865</v>
      </c>
      <c r="J18" s="8">
        <v>53866</v>
      </c>
      <c r="K18" s="8">
        <v>72784</v>
      </c>
      <c r="L18" s="8">
        <v>33181</v>
      </c>
      <c r="M18" s="8">
        <v>182161</v>
      </c>
      <c r="N18" s="8">
        <v>45434</v>
      </c>
      <c r="O18" s="8">
        <v>56018</v>
      </c>
      <c r="P18" s="8">
        <v>80709</v>
      </c>
      <c r="Q18" s="8">
        <v>10.68</v>
      </c>
      <c r="U18" s="4" t="s">
        <v>43</v>
      </c>
      <c r="V18" s="4" t="s">
        <v>58</v>
      </c>
    </row>
    <row r="19" spans="1:22" x14ac:dyDescent="0.3">
      <c r="A19" s="7" t="s">
        <v>24</v>
      </c>
      <c r="B19" s="8" t="s">
        <v>31</v>
      </c>
      <c r="C19" s="8" t="s">
        <v>32</v>
      </c>
      <c r="D19" s="8">
        <v>380069</v>
      </c>
      <c r="E19" s="8">
        <v>651492</v>
      </c>
      <c r="F19" s="8">
        <v>54925</v>
      </c>
      <c r="G19" s="8">
        <v>325144</v>
      </c>
      <c r="H19" s="8">
        <v>156284</v>
      </c>
      <c r="I19" s="8">
        <v>36876</v>
      </c>
      <c r="J19" s="8">
        <v>33389</v>
      </c>
      <c r="K19" s="8">
        <v>21520</v>
      </c>
      <c r="L19" s="8">
        <v>26173</v>
      </c>
      <c r="M19" s="8">
        <v>156284</v>
      </c>
      <c r="N19" s="8">
        <v>33005</v>
      </c>
      <c r="O19" s="8">
        <v>50875</v>
      </c>
      <c r="P19" s="8">
        <v>187543</v>
      </c>
      <c r="Q19" s="8">
        <v>28.79</v>
      </c>
    </row>
    <row r="20" spans="1:22" x14ac:dyDescent="0.3">
      <c r="A20" s="7" t="s">
        <v>25</v>
      </c>
      <c r="B20" s="8" t="s">
        <v>31</v>
      </c>
      <c r="C20" s="8" t="s">
        <v>32</v>
      </c>
      <c r="D20" s="8">
        <v>568682</v>
      </c>
      <c r="E20" s="8">
        <v>899522</v>
      </c>
      <c r="F20" s="8">
        <v>101981</v>
      </c>
      <c r="G20" s="8">
        <v>466701</v>
      </c>
      <c r="H20" s="8">
        <v>207305</v>
      </c>
      <c r="I20" s="8">
        <v>40280</v>
      </c>
      <c r="J20" s="8">
        <v>29767</v>
      </c>
      <c r="K20" s="8">
        <v>31042</v>
      </c>
      <c r="L20" s="8">
        <v>28507</v>
      </c>
      <c r="M20" s="8">
        <v>207305</v>
      </c>
      <c r="N20" s="8">
        <v>44292</v>
      </c>
      <c r="O20" s="8">
        <v>40096</v>
      </c>
      <c r="P20" s="8">
        <v>246452</v>
      </c>
      <c r="Q20" s="8">
        <v>27.4</v>
      </c>
    </row>
    <row r="21" spans="1:22" x14ac:dyDescent="0.3">
      <c r="A21" s="7" t="s">
        <v>26</v>
      </c>
      <c r="B21" s="8" t="s">
        <v>31</v>
      </c>
      <c r="C21" s="8" t="s">
        <v>32</v>
      </c>
      <c r="D21" s="8">
        <v>612179</v>
      </c>
      <c r="E21" s="8">
        <v>891072</v>
      </c>
      <c r="F21" s="8">
        <v>170418</v>
      </c>
      <c r="G21" s="8">
        <v>441761</v>
      </c>
      <c r="H21" s="8">
        <v>188967</v>
      </c>
      <c r="I21" s="8">
        <v>48397</v>
      </c>
      <c r="J21" s="8">
        <v>38832</v>
      </c>
      <c r="K21" s="8">
        <v>68613</v>
      </c>
      <c r="L21" s="8">
        <v>57186</v>
      </c>
      <c r="M21" s="8">
        <v>188967</v>
      </c>
      <c r="N21" s="8">
        <v>48562</v>
      </c>
      <c r="O21" s="8">
        <v>89867</v>
      </c>
      <c r="P21" s="8">
        <v>140464</v>
      </c>
      <c r="Q21" s="8">
        <v>15.76</v>
      </c>
    </row>
    <row r="22" spans="1:22" x14ac:dyDescent="0.3">
      <c r="A22" s="7" t="s">
        <v>27</v>
      </c>
      <c r="B22" s="8" t="s">
        <v>31</v>
      </c>
      <c r="C22" s="8" t="s">
        <v>32</v>
      </c>
      <c r="D22" s="8">
        <v>295327</v>
      </c>
      <c r="E22" s="8">
        <v>438304</v>
      </c>
      <c r="F22" s="8">
        <v>38191</v>
      </c>
      <c r="G22" s="8">
        <v>257136</v>
      </c>
      <c r="H22" s="8">
        <v>143212</v>
      </c>
      <c r="I22" s="8">
        <v>28339</v>
      </c>
      <c r="J22" s="8">
        <v>15093</v>
      </c>
      <c r="K22" s="8">
        <v>25026</v>
      </c>
      <c r="L22" s="8">
        <v>16014</v>
      </c>
      <c r="M22" s="8">
        <v>142977</v>
      </c>
      <c r="N22" s="8">
        <v>23101</v>
      </c>
      <c r="O22" s="8">
        <v>35762</v>
      </c>
      <c r="P22" s="8">
        <v>84114</v>
      </c>
      <c r="Q22" s="8">
        <v>19.190000000000001</v>
      </c>
    </row>
    <row r="23" spans="1:22" x14ac:dyDescent="0.3">
      <c r="A23" s="7" t="s">
        <v>28</v>
      </c>
      <c r="B23" s="8" t="s">
        <v>31</v>
      </c>
      <c r="C23" s="8" t="s">
        <v>32</v>
      </c>
      <c r="D23" s="8">
        <v>575910</v>
      </c>
      <c r="E23" s="8">
        <v>904999</v>
      </c>
      <c r="F23" s="8">
        <v>116716</v>
      </c>
      <c r="G23" s="8">
        <v>459194</v>
      </c>
      <c r="H23" s="8">
        <v>278638</v>
      </c>
      <c r="I23" s="8">
        <v>31178</v>
      </c>
      <c r="J23" s="8">
        <v>43140</v>
      </c>
      <c r="K23" s="8">
        <v>40839</v>
      </c>
      <c r="L23" s="8">
        <v>45994</v>
      </c>
      <c r="M23" s="8">
        <v>278638</v>
      </c>
      <c r="N23" s="8">
        <v>39702</v>
      </c>
      <c r="O23" s="8">
        <v>40285</v>
      </c>
      <c r="P23" s="8">
        <v>249102</v>
      </c>
      <c r="Q23" s="8">
        <v>27.53</v>
      </c>
    </row>
    <row r="24" spans="1:22" x14ac:dyDescent="0.3">
      <c r="A24" s="7" t="s">
        <v>29</v>
      </c>
      <c r="B24" s="8" t="s">
        <v>31</v>
      </c>
      <c r="C24" s="8" t="s">
        <v>32</v>
      </c>
      <c r="D24" s="8">
        <v>442008</v>
      </c>
      <c r="E24" s="8">
        <v>731593</v>
      </c>
      <c r="F24" s="8">
        <v>64818</v>
      </c>
      <c r="G24" s="8">
        <v>377190</v>
      </c>
      <c r="H24" s="8">
        <v>154967</v>
      </c>
      <c r="I24" s="8">
        <v>41474</v>
      </c>
      <c r="J24" s="8">
        <v>32624</v>
      </c>
      <c r="K24" s="8">
        <v>47721</v>
      </c>
      <c r="L24" s="8">
        <v>43897</v>
      </c>
      <c r="M24" s="8">
        <v>154967</v>
      </c>
      <c r="N24" s="8">
        <v>29558</v>
      </c>
      <c r="O24" s="8">
        <v>54643</v>
      </c>
      <c r="P24" s="8">
        <v>205384</v>
      </c>
      <c r="Q24" s="8">
        <v>28.07</v>
      </c>
    </row>
    <row r="25" spans="1:22" x14ac:dyDescent="0.3">
      <c r="A25" s="7" t="s">
        <v>30</v>
      </c>
      <c r="B25" s="8" t="s">
        <v>31</v>
      </c>
      <c r="C25" s="8" t="s">
        <v>32</v>
      </c>
      <c r="D25" s="8">
        <v>295229</v>
      </c>
      <c r="E25" s="8">
        <v>551836</v>
      </c>
      <c r="F25" s="8">
        <v>63846</v>
      </c>
      <c r="G25" s="8">
        <v>231383</v>
      </c>
      <c r="H25" s="8">
        <v>129629</v>
      </c>
      <c r="I25" s="8">
        <v>22903</v>
      </c>
      <c r="J25" s="8">
        <v>27033</v>
      </c>
      <c r="K25" s="8">
        <v>24845</v>
      </c>
      <c r="L25" s="8">
        <v>22682</v>
      </c>
      <c r="M25" s="8">
        <v>129629</v>
      </c>
      <c r="N25" s="8">
        <v>28041</v>
      </c>
      <c r="O25" s="8">
        <v>30403</v>
      </c>
      <c r="P25" s="8">
        <v>198163</v>
      </c>
      <c r="Q25" s="8">
        <v>35.909999999999997</v>
      </c>
    </row>
    <row r="26" spans="1:22" x14ac:dyDescent="0.3">
      <c r="A26" s="7" t="s">
        <v>17</v>
      </c>
      <c r="B26" s="8" t="s">
        <v>33</v>
      </c>
      <c r="C26" s="8" t="s">
        <v>34</v>
      </c>
      <c r="D26" s="8">
        <v>263997</v>
      </c>
      <c r="E26" s="8">
        <v>508940</v>
      </c>
      <c r="F26" s="8">
        <v>71972</v>
      </c>
      <c r="G26" s="8">
        <v>192025</v>
      </c>
      <c r="H26" s="8">
        <v>83181</v>
      </c>
      <c r="I26" s="8">
        <v>15375</v>
      </c>
      <c r="J26" s="8">
        <v>17262</v>
      </c>
      <c r="K26" s="8">
        <v>27383</v>
      </c>
      <c r="L26" s="8">
        <v>25397</v>
      </c>
      <c r="M26" s="8">
        <v>83181</v>
      </c>
      <c r="N26" s="8">
        <v>21219</v>
      </c>
      <c r="O26" s="8">
        <v>31870</v>
      </c>
      <c r="P26" s="8">
        <v>191854</v>
      </c>
      <c r="Q26" s="8">
        <v>37.700000000000003</v>
      </c>
    </row>
    <row r="27" spans="1:22" x14ac:dyDescent="0.3">
      <c r="A27" s="7" t="s">
        <v>20</v>
      </c>
      <c r="B27" s="8" t="s">
        <v>33</v>
      </c>
      <c r="C27" s="8" t="s">
        <v>34</v>
      </c>
      <c r="D27" s="8">
        <v>556032</v>
      </c>
      <c r="E27" s="8">
        <v>665517</v>
      </c>
      <c r="F27" s="8">
        <v>153504</v>
      </c>
      <c r="G27" s="8">
        <v>402528</v>
      </c>
      <c r="H27" s="8">
        <v>185293</v>
      </c>
      <c r="I27" s="8">
        <v>39235</v>
      </c>
      <c r="J27" s="8">
        <v>50498</v>
      </c>
      <c r="K27" s="8">
        <v>53385</v>
      </c>
      <c r="L27" s="8">
        <v>34366</v>
      </c>
      <c r="M27" s="8">
        <v>109485</v>
      </c>
      <c r="N27" s="8">
        <v>34595</v>
      </c>
      <c r="O27" s="8">
        <v>70492</v>
      </c>
      <c r="P27" s="8">
        <v>4398</v>
      </c>
      <c r="Q27" s="8">
        <v>0.66</v>
      </c>
    </row>
    <row r="28" spans="1:22" x14ac:dyDescent="0.3">
      <c r="A28" s="7" t="s">
        <v>21</v>
      </c>
      <c r="B28" s="8" t="s">
        <v>33</v>
      </c>
      <c r="C28" s="8" t="s">
        <v>34</v>
      </c>
      <c r="D28" s="8">
        <v>625871</v>
      </c>
      <c r="E28" s="8">
        <v>785777</v>
      </c>
      <c r="F28" s="8">
        <v>92213</v>
      </c>
      <c r="G28" s="8">
        <v>533658</v>
      </c>
      <c r="H28" s="8">
        <v>214900</v>
      </c>
      <c r="I28" s="8">
        <v>55627</v>
      </c>
      <c r="J28" s="8">
        <v>61584</v>
      </c>
      <c r="K28" s="8">
        <v>67892</v>
      </c>
      <c r="L28" s="8">
        <v>55075</v>
      </c>
      <c r="M28" s="8">
        <v>159906</v>
      </c>
      <c r="N28" s="8">
        <v>46885</v>
      </c>
      <c r="O28" s="8">
        <v>36756</v>
      </c>
      <c r="P28" s="8">
        <v>76265</v>
      </c>
      <c r="Q28" s="8">
        <v>9.7100000000000009</v>
      </c>
    </row>
    <row r="29" spans="1:22" x14ac:dyDescent="0.3">
      <c r="A29" s="7" t="s">
        <v>22</v>
      </c>
      <c r="B29" s="8" t="s">
        <v>33</v>
      </c>
      <c r="C29" s="8" t="s">
        <v>34</v>
      </c>
      <c r="D29" s="8">
        <v>594028</v>
      </c>
      <c r="E29" s="8">
        <v>951638</v>
      </c>
      <c r="F29" s="8">
        <v>167241</v>
      </c>
      <c r="G29" s="8">
        <v>426787</v>
      </c>
      <c r="H29" s="8">
        <v>213195</v>
      </c>
      <c r="I29" s="8">
        <v>43969</v>
      </c>
      <c r="J29" s="8">
        <v>32327</v>
      </c>
      <c r="K29" s="8">
        <v>53480</v>
      </c>
      <c r="L29" s="8">
        <v>45480</v>
      </c>
      <c r="M29" s="8">
        <v>213195</v>
      </c>
      <c r="N29" s="8">
        <v>39513</v>
      </c>
      <c r="O29" s="8">
        <v>59765</v>
      </c>
      <c r="P29" s="8">
        <v>258332</v>
      </c>
      <c r="Q29" s="8">
        <v>27.15</v>
      </c>
    </row>
    <row r="30" spans="1:22" x14ac:dyDescent="0.3">
      <c r="A30" s="7" t="s">
        <v>23</v>
      </c>
      <c r="B30" s="8" t="s">
        <v>33</v>
      </c>
      <c r="C30" s="8" t="s">
        <v>34</v>
      </c>
      <c r="D30" s="8">
        <v>792834</v>
      </c>
      <c r="E30" s="8">
        <v>949639</v>
      </c>
      <c r="F30" s="8">
        <v>173137</v>
      </c>
      <c r="G30" s="8">
        <v>619697</v>
      </c>
      <c r="H30" s="8">
        <v>395755</v>
      </c>
      <c r="I30" s="8">
        <v>78700</v>
      </c>
      <c r="J30" s="8">
        <v>71030</v>
      </c>
      <c r="K30" s="8">
        <v>94955</v>
      </c>
      <c r="L30" s="8">
        <v>68204</v>
      </c>
      <c r="M30" s="8">
        <v>156805</v>
      </c>
      <c r="N30" s="8">
        <v>76654</v>
      </c>
      <c r="O30" s="8">
        <v>113534</v>
      </c>
      <c r="P30" s="8">
        <v>-33383</v>
      </c>
      <c r="Q30" s="8">
        <v>-3.52</v>
      </c>
    </row>
    <row r="31" spans="1:22" x14ac:dyDescent="0.3">
      <c r="A31" s="7" t="s">
        <v>24</v>
      </c>
      <c r="B31" s="8" t="s">
        <v>33</v>
      </c>
      <c r="C31" s="8" t="s">
        <v>34</v>
      </c>
      <c r="D31" s="8">
        <v>543439</v>
      </c>
      <c r="E31" s="8">
        <v>737497</v>
      </c>
      <c r="F31" s="8">
        <v>92408</v>
      </c>
      <c r="G31" s="8">
        <v>451031</v>
      </c>
      <c r="H31" s="8">
        <v>238778</v>
      </c>
      <c r="I31" s="8">
        <v>37408</v>
      </c>
      <c r="J31" s="8">
        <v>43202</v>
      </c>
      <c r="K31" s="8">
        <v>36957</v>
      </c>
      <c r="L31" s="8">
        <v>28865</v>
      </c>
      <c r="M31" s="8">
        <v>194058</v>
      </c>
      <c r="N31" s="8">
        <v>27376</v>
      </c>
      <c r="O31" s="8">
        <v>44596</v>
      </c>
      <c r="P31" s="8">
        <v>122086</v>
      </c>
      <c r="Q31" s="8">
        <v>16.55</v>
      </c>
    </row>
    <row r="32" spans="1:22" x14ac:dyDescent="0.3">
      <c r="A32" s="7" t="s">
        <v>25</v>
      </c>
      <c r="B32" s="8" t="s">
        <v>33</v>
      </c>
      <c r="C32" s="8" t="s">
        <v>34</v>
      </c>
      <c r="D32" s="8">
        <v>406592</v>
      </c>
      <c r="E32" s="8">
        <v>607869</v>
      </c>
      <c r="F32" s="8">
        <v>98247</v>
      </c>
      <c r="G32" s="8">
        <v>308345</v>
      </c>
      <c r="H32" s="8">
        <v>153220</v>
      </c>
      <c r="I32" s="8">
        <v>35568</v>
      </c>
      <c r="J32" s="8">
        <v>30088</v>
      </c>
      <c r="K32" s="8">
        <v>48648</v>
      </c>
      <c r="L32" s="8">
        <v>23333</v>
      </c>
      <c r="M32" s="8">
        <v>153220</v>
      </c>
      <c r="N32" s="8">
        <v>24910</v>
      </c>
      <c r="O32" s="8">
        <v>44476</v>
      </c>
      <c r="P32" s="8">
        <v>131891</v>
      </c>
      <c r="Q32" s="8">
        <v>21.7</v>
      </c>
    </row>
    <row r="33" spans="1:17" x14ac:dyDescent="0.3">
      <c r="A33" s="7" t="s">
        <v>26</v>
      </c>
      <c r="B33" s="8" t="s">
        <v>33</v>
      </c>
      <c r="C33" s="8" t="s">
        <v>34</v>
      </c>
      <c r="D33" s="8">
        <v>313380</v>
      </c>
      <c r="E33" s="8">
        <v>465953</v>
      </c>
      <c r="F33" s="8">
        <v>61526</v>
      </c>
      <c r="G33" s="8">
        <v>251854</v>
      </c>
      <c r="H33" s="8">
        <v>140212</v>
      </c>
      <c r="I33" s="8">
        <v>21826</v>
      </c>
      <c r="J33" s="8">
        <v>22258</v>
      </c>
      <c r="K33" s="8">
        <v>28569</v>
      </c>
      <c r="L33" s="8">
        <v>17754</v>
      </c>
      <c r="M33" s="8">
        <v>140212</v>
      </c>
      <c r="N33" s="8">
        <v>21393</v>
      </c>
      <c r="O33" s="8">
        <v>27239</v>
      </c>
      <c r="P33" s="8">
        <v>103941</v>
      </c>
      <c r="Q33" s="8">
        <v>22.31</v>
      </c>
    </row>
    <row r="34" spans="1:17" x14ac:dyDescent="0.3">
      <c r="A34" s="7" t="s">
        <v>27</v>
      </c>
      <c r="B34" s="8" t="s">
        <v>33</v>
      </c>
      <c r="C34" s="8" t="s">
        <v>34</v>
      </c>
      <c r="D34" s="8">
        <v>476408</v>
      </c>
      <c r="E34" s="8">
        <v>900328</v>
      </c>
      <c r="F34" s="8">
        <v>83656</v>
      </c>
      <c r="G34" s="8">
        <v>392752</v>
      </c>
      <c r="H34" s="8">
        <v>230129</v>
      </c>
      <c r="I34" s="8">
        <v>43571</v>
      </c>
      <c r="J34" s="8">
        <v>42511</v>
      </c>
      <c r="K34" s="8">
        <v>65473</v>
      </c>
      <c r="L34" s="8">
        <v>40188</v>
      </c>
      <c r="M34" s="8">
        <v>230129</v>
      </c>
      <c r="N34" s="8">
        <v>35440</v>
      </c>
      <c r="O34" s="8">
        <v>45462</v>
      </c>
      <c r="P34" s="8">
        <v>343018</v>
      </c>
      <c r="Q34" s="8">
        <v>38.1</v>
      </c>
    </row>
    <row r="35" spans="1:17" x14ac:dyDescent="0.3">
      <c r="A35" s="7" t="s">
        <v>28</v>
      </c>
      <c r="B35" s="8" t="s">
        <v>33</v>
      </c>
      <c r="C35" s="8" t="s">
        <v>34</v>
      </c>
      <c r="D35" s="8">
        <v>214576</v>
      </c>
      <c r="E35" s="8">
        <v>403267</v>
      </c>
      <c r="F35" s="8">
        <v>51716</v>
      </c>
      <c r="G35" s="8">
        <v>162860</v>
      </c>
      <c r="H35" s="8">
        <v>105515</v>
      </c>
      <c r="I35" s="8">
        <v>16834</v>
      </c>
      <c r="J35" s="8">
        <v>17588</v>
      </c>
      <c r="K35" s="8">
        <v>21784</v>
      </c>
      <c r="L35" s="8">
        <v>19788</v>
      </c>
      <c r="M35" s="8">
        <v>105515</v>
      </c>
      <c r="N35" s="8">
        <v>19857</v>
      </c>
      <c r="O35" s="8">
        <v>22500</v>
      </c>
      <c r="P35" s="8">
        <v>146334</v>
      </c>
      <c r="Q35" s="8">
        <v>36.29</v>
      </c>
    </row>
    <row r="36" spans="1:17" x14ac:dyDescent="0.3">
      <c r="A36" s="7" t="s">
        <v>29</v>
      </c>
      <c r="B36" s="8" t="s">
        <v>33</v>
      </c>
      <c r="C36" s="8" t="s">
        <v>34</v>
      </c>
      <c r="D36" s="8">
        <v>343161</v>
      </c>
      <c r="E36" s="8">
        <v>482745</v>
      </c>
      <c r="F36" s="8">
        <v>51386</v>
      </c>
      <c r="G36" s="8">
        <v>291775</v>
      </c>
      <c r="H36" s="8">
        <v>106919</v>
      </c>
      <c r="I36" s="8">
        <v>18247</v>
      </c>
      <c r="J36" s="8">
        <v>30971</v>
      </c>
      <c r="K36" s="8">
        <v>50551</v>
      </c>
      <c r="L36" s="8">
        <v>30020</v>
      </c>
      <c r="M36" s="8">
        <v>106919</v>
      </c>
      <c r="N36" s="8">
        <v>18666</v>
      </c>
      <c r="O36" s="8">
        <v>35994</v>
      </c>
      <c r="P36" s="8">
        <v>84924</v>
      </c>
      <c r="Q36" s="8">
        <v>17.59</v>
      </c>
    </row>
    <row r="37" spans="1:17" x14ac:dyDescent="0.3">
      <c r="A37" s="7" t="s">
        <v>30</v>
      </c>
      <c r="B37" s="8" t="s">
        <v>33</v>
      </c>
      <c r="C37" s="8" t="s">
        <v>34</v>
      </c>
      <c r="D37" s="8">
        <v>386558</v>
      </c>
      <c r="E37" s="8">
        <v>557164</v>
      </c>
      <c r="F37" s="8">
        <v>64188</v>
      </c>
      <c r="G37" s="8">
        <v>322370</v>
      </c>
      <c r="H37" s="8">
        <v>146468</v>
      </c>
      <c r="I37" s="8">
        <v>20039</v>
      </c>
      <c r="J37" s="8">
        <v>36783</v>
      </c>
      <c r="K37" s="8">
        <v>42596</v>
      </c>
      <c r="L37" s="8">
        <v>19916</v>
      </c>
      <c r="M37" s="8">
        <v>146468</v>
      </c>
      <c r="N37" s="8">
        <v>34903</v>
      </c>
      <c r="O37" s="8">
        <v>27125</v>
      </c>
      <c r="P37" s="8">
        <v>108578</v>
      </c>
      <c r="Q37" s="8">
        <v>19.489999999999998</v>
      </c>
    </row>
  </sheetData>
  <hyperlinks>
    <hyperlink ref="V14" r:id="rId1" display="http://www.global-hub.shop/" xr:uid="{55211B6F-3BB7-4169-BB0D-342868FC94A7}"/>
    <hyperlink ref="V8" r:id="rId2" display="http://www.global-hub.in/" xr:uid="{C3D075BD-27EE-4E08-B1AA-13A5EDEBF357}"/>
    <hyperlink ref="V2" r:id="rId3" display="http://www.global-hub.in/" xr:uid="{7F476C59-1E2E-4102-BDB8-82830D6FEB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C4D56-47CD-4342-BFB5-C028301242F7}">
  <dimension ref="A1:W26"/>
  <sheetViews>
    <sheetView zoomScale="70" zoomScaleNormal="70" workbookViewId="0">
      <selection activeCell="C19" sqref="C19"/>
    </sheetView>
  </sheetViews>
  <sheetFormatPr defaultRowHeight="14.4" x14ac:dyDescent="0.3"/>
  <cols>
    <col min="1" max="1" width="24.6640625" bestFit="1" customWidth="1"/>
    <col min="2" max="2" width="12.21875" bestFit="1" customWidth="1"/>
    <col min="4" max="4" width="12.6640625" bestFit="1" customWidth="1"/>
    <col min="7" max="7" width="13.88671875" bestFit="1" customWidth="1"/>
    <col min="8" max="8" width="12" bestFit="1" customWidth="1"/>
    <col min="11" max="11" width="13.88671875" bestFit="1" customWidth="1"/>
    <col min="12" max="12" width="7" bestFit="1" customWidth="1"/>
    <col min="16" max="16" width="19.6640625" bestFit="1" customWidth="1"/>
    <col min="17" max="17" width="28.44140625" bestFit="1" customWidth="1"/>
    <col min="20" max="20" width="13.88671875" bestFit="1" customWidth="1"/>
    <col min="21" max="21" width="13.33203125" bestFit="1" customWidth="1"/>
    <col min="22" max="22" width="14.6640625" bestFit="1" customWidth="1"/>
    <col min="23" max="23" width="15.109375" bestFit="1" customWidth="1"/>
  </cols>
  <sheetData>
    <row r="1" spans="1:23" x14ac:dyDescent="0.3">
      <c r="B1" s="19"/>
      <c r="F1" s="12"/>
      <c r="J1" s="12"/>
    </row>
    <row r="2" spans="1:23" x14ac:dyDescent="0.3">
      <c r="B2" s="19"/>
      <c r="F2" s="12"/>
      <c r="J2" s="12"/>
      <c r="S2" s="12"/>
    </row>
    <row r="3" spans="1:23" x14ac:dyDescent="0.3">
      <c r="A3" s="10" t="s">
        <v>60</v>
      </c>
      <c r="B3" s="19"/>
      <c r="D3" s="10" t="s">
        <v>62</v>
      </c>
      <c r="F3" s="12"/>
      <c r="G3" s="13" t="s">
        <v>64</v>
      </c>
      <c r="H3" s="10" t="s">
        <v>63</v>
      </c>
      <c r="J3" s="12"/>
      <c r="K3" s="13" t="s">
        <v>64</v>
      </c>
      <c r="N3" s="15" t="s">
        <v>1</v>
      </c>
      <c r="P3" s="15" t="s">
        <v>66</v>
      </c>
      <c r="Q3" s="15" t="s">
        <v>36</v>
      </c>
      <c r="S3" s="12"/>
      <c r="T3" s="13" t="s">
        <v>64</v>
      </c>
      <c r="U3" s="10" t="s">
        <v>67</v>
      </c>
      <c r="V3" s="15" t="s">
        <v>68</v>
      </c>
      <c r="W3" s="15" t="s">
        <v>69</v>
      </c>
    </row>
    <row r="4" spans="1:23" x14ac:dyDescent="0.3">
      <c r="A4" s="11">
        <v>4929278</v>
      </c>
      <c r="B4" s="19"/>
      <c r="D4" s="11">
        <v>1213094</v>
      </c>
      <c r="F4" s="12"/>
      <c r="G4" s="14" t="s">
        <v>17</v>
      </c>
      <c r="H4" s="11">
        <v>113022</v>
      </c>
      <c r="J4" s="12"/>
      <c r="K4" s="14" t="s">
        <v>31</v>
      </c>
      <c r="N4" t="s">
        <v>18</v>
      </c>
      <c r="P4" t="str">
        <f>IF($K$4=$N$4,Data!U2,IF($K$4=$N$5,Data!U8,IF($K$4=$N$6,Data!U14)))</f>
        <v>Website</v>
      </c>
      <c r="Q4" t="str">
        <f>IF($K$4=$N$4,Data!V2,IF($K$4=$N$5,Data!V8,IF($K$4=$N$6,Data!V14)))</f>
        <v>www.global-hub.shop</v>
      </c>
      <c r="S4" s="12"/>
      <c r="T4" s="14" t="s">
        <v>17</v>
      </c>
      <c r="U4" s="11">
        <v>292888</v>
      </c>
      <c r="V4" s="17" t="str">
        <f>IF(U4=MAX($U$4:$U$15),U4,"")</f>
        <v/>
      </c>
      <c r="W4" s="16" t="str">
        <f>IF(U4=MAX($U$4:$U$15),"I","")</f>
        <v/>
      </c>
    </row>
    <row r="5" spans="1:23" x14ac:dyDescent="0.3">
      <c r="B5" s="19"/>
      <c r="F5" s="12"/>
      <c r="G5" s="14" t="s">
        <v>20</v>
      </c>
      <c r="H5" s="11">
        <v>205194</v>
      </c>
      <c r="J5" s="12"/>
      <c r="K5" s="14" t="s">
        <v>18</v>
      </c>
      <c r="N5" t="s">
        <v>33</v>
      </c>
      <c r="P5" t="str">
        <f>IF($K$4=$N$4,Data!U3,IF($K$4=$N$5,Data!U9,IF($K$4=$N$6,Data!U15)))</f>
        <v>Number of Branches</v>
      </c>
      <c r="Q5" t="str">
        <f>IF($K$4=$N$4,Data!V3,IF($K$4=$N$5,Data!V9,IF($K$4=$N$6,Data!V15)))</f>
        <v>50 Branches</v>
      </c>
      <c r="S5" s="12"/>
      <c r="T5" s="14" t="s">
        <v>20</v>
      </c>
      <c r="U5" s="11">
        <v>500941</v>
      </c>
      <c r="V5" s="17" t="str">
        <f t="shared" ref="V5:V15" si="0">IF(U5=MAX($U$4:$U$15),U5,"")</f>
        <v/>
      </c>
      <c r="W5" s="16" t="str">
        <f t="shared" ref="W5:W16" si="1">IF(U5=MAX($U$4:$U$15),"I","")</f>
        <v/>
      </c>
    </row>
    <row r="6" spans="1:23" x14ac:dyDescent="0.3">
      <c r="B6" s="19"/>
      <c r="F6" s="12"/>
      <c r="G6" s="14" t="s">
        <v>21</v>
      </c>
      <c r="H6" s="11">
        <v>104951</v>
      </c>
      <c r="J6" s="12"/>
      <c r="K6" s="14" t="s">
        <v>33</v>
      </c>
      <c r="N6" t="s">
        <v>31</v>
      </c>
      <c r="P6" t="str">
        <f>IF($K$4=$N$4,Data!U4,IF($K$4=$N$5,Data!U10,IF($K$4=$N$6,Data!U16)))</f>
        <v>Number of Employees</v>
      </c>
      <c r="Q6" t="str">
        <f>IF($K$4=$N$4,Data!V4,IF($K$4=$N$5,Data!V10,IF($K$4=$N$6,Data!V16)))</f>
        <v>80 Male, 35 Female</v>
      </c>
      <c r="S6" s="12"/>
      <c r="T6" s="14" t="s">
        <v>21</v>
      </c>
      <c r="U6" s="11">
        <v>431102</v>
      </c>
      <c r="V6" s="17" t="str">
        <f t="shared" si="0"/>
        <v/>
      </c>
      <c r="W6" s="16" t="str">
        <f t="shared" si="1"/>
        <v/>
      </c>
    </row>
    <row r="7" spans="1:23" x14ac:dyDescent="0.3">
      <c r="A7" s="10" t="s">
        <v>61</v>
      </c>
      <c r="B7" s="19"/>
      <c r="F7" s="12"/>
      <c r="G7" s="14" t="s">
        <v>22</v>
      </c>
      <c r="H7" s="11">
        <v>131505</v>
      </c>
      <c r="J7" s="12"/>
      <c r="P7" t="str">
        <f>IF($K$4=$N$4,Data!U5,IF($K$4=$N$5,Data!U11,IF($K$4=$N$6,Data!U17)))</f>
        <v>Working Hours</v>
      </c>
      <c r="Q7" t="str">
        <f>IF($K$4=$N$4,Data!V5,IF($K$4=$N$5,Data!V11,IF($K$4=$N$6,Data!V17)))</f>
        <v>08:00 am - 10:00 pm</v>
      </c>
      <c r="S7" s="12"/>
      <c r="T7" s="14" t="s">
        <v>22</v>
      </c>
      <c r="U7" s="11">
        <v>470837</v>
      </c>
      <c r="V7" s="17" t="str">
        <f t="shared" si="0"/>
        <v/>
      </c>
      <c r="W7" s="16" t="str">
        <f t="shared" si="1"/>
        <v/>
      </c>
    </row>
    <row r="8" spans="1:23" x14ac:dyDescent="0.3">
      <c r="A8" s="1">
        <v>20.605277777777779</v>
      </c>
      <c r="B8" s="19"/>
      <c r="F8" s="12"/>
      <c r="G8" s="14" t="s">
        <v>23</v>
      </c>
      <c r="H8" s="11">
        <v>235615</v>
      </c>
      <c r="J8" s="12"/>
      <c r="P8" t="str">
        <f>IF($K$4=$N$4,Data!U6,IF($K$4=$N$5,Data!U12,IF($K$4=$N$6,Data!U18)))</f>
        <v>Web Dev. Director</v>
      </c>
      <c r="Q8" t="str">
        <f>IF($K$4=$N$4,Data!V6,IF($K$4=$N$5,Data!V12,IF($K$4=$N$6,Data!V18)))</f>
        <v>Aniket R. Verma</v>
      </c>
      <c r="S8" s="12"/>
      <c r="T8" s="14" t="s">
        <v>23</v>
      </c>
      <c r="U8" s="11">
        <v>584865</v>
      </c>
      <c r="V8" s="17" t="str">
        <f t="shared" si="0"/>
        <v/>
      </c>
      <c r="W8" s="16" t="str">
        <f t="shared" si="1"/>
        <v/>
      </c>
    </row>
    <row r="9" spans="1:23" x14ac:dyDescent="0.3">
      <c r="B9" s="19"/>
      <c r="F9" s="12"/>
      <c r="G9" s="14" t="s">
        <v>24</v>
      </c>
      <c r="H9" s="11">
        <v>187861</v>
      </c>
      <c r="J9" s="12"/>
      <c r="S9" s="12"/>
      <c r="T9" s="14" t="s">
        <v>24</v>
      </c>
      <c r="U9" s="11">
        <v>630144</v>
      </c>
      <c r="V9" s="18">
        <f t="shared" si="0"/>
        <v>630144</v>
      </c>
      <c r="W9" s="16" t="str">
        <f t="shared" si="1"/>
        <v>I</v>
      </c>
    </row>
    <row r="10" spans="1:23" x14ac:dyDescent="0.3">
      <c r="B10" s="19"/>
      <c r="F10" s="12"/>
      <c r="G10" s="14" t="s">
        <v>25</v>
      </c>
      <c r="H10" s="11">
        <v>128695</v>
      </c>
      <c r="J10" s="12"/>
      <c r="S10" s="12"/>
      <c r="T10" s="14" t="s">
        <v>25</v>
      </c>
      <c r="U10" s="11">
        <v>496583</v>
      </c>
      <c r="V10" s="17" t="str">
        <f t="shared" si="0"/>
        <v/>
      </c>
      <c r="W10" s="16" t="str">
        <f t="shared" si="1"/>
        <v/>
      </c>
    </row>
    <row r="11" spans="1:23" x14ac:dyDescent="0.3">
      <c r="B11" s="19"/>
      <c r="F11" s="12"/>
      <c r="G11" s="14" t="s">
        <v>26</v>
      </c>
      <c r="H11" s="11">
        <v>161550</v>
      </c>
      <c r="J11" s="12"/>
      <c r="S11" s="12"/>
      <c r="T11" s="14" t="s">
        <v>26</v>
      </c>
      <c r="U11" s="11">
        <v>504878</v>
      </c>
      <c r="V11" s="17" t="str">
        <f t="shared" si="0"/>
        <v/>
      </c>
      <c r="W11" s="16" t="str">
        <f t="shared" si="1"/>
        <v/>
      </c>
    </row>
    <row r="12" spans="1:23" x14ac:dyDescent="0.3">
      <c r="B12" s="19"/>
      <c r="F12" s="12"/>
      <c r="G12" s="14" t="s">
        <v>27</v>
      </c>
      <c r="H12" s="11">
        <v>163348</v>
      </c>
      <c r="J12" s="12"/>
      <c r="S12" s="12"/>
      <c r="T12" s="14" t="s">
        <v>27</v>
      </c>
      <c r="U12" s="11">
        <v>560031</v>
      </c>
      <c r="V12" s="18" t="str">
        <f t="shared" si="0"/>
        <v/>
      </c>
      <c r="W12" s="16" t="str">
        <f t="shared" si="1"/>
        <v/>
      </c>
    </row>
    <row r="13" spans="1:23" x14ac:dyDescent="0.3">
      <c r="B13" s="19"/>
      <c r="F13" s="12"/>
      <c r="G13" s="14" t="s">
        <v>28</v>
      </c>
      <c r="H13" s="11">
        <v>75146</v>
      </c>
      <c r="J13" s="12"/>
      <c r="S13" s="12"/>
      <c r="T13" s="14" t="s">
        <v>28</v>
      </c>
      <c r="U13" s="11">
        <v>469161</v>
      </c>
      <c r="V13" s="18" t="str">
        <f t="shared" si="0"/>
        <v/>
      </c>
      <c r="W13" s="16" t="str">
        <f t="shared" si="1"/>
        <v/>
      </c>
    </row>
    <row r="14" spans="1:23" x14ac:dyDescent="0.3">
      <c r="B14" s="19"/>
      <c r="F14" s="12"/>
      <c r="G14" s="14" t="s">
        <v>29</v>
      </c>
      <c r="H14" s="11">
        <v>155905</v>
      </c>
      <c r="J14" s="12"/>
      <c r="S14" s="12"/>
      <c r="T14" s="14" t="s">
        <v>29</v>
      </c>
      <c r="U14" s="11">
        <v>430048</v>
      </c>
      <c r="V14" s="18" t="str">
        <f t="shared" si="0"/>
        <v/>
      </c>
      <c r="W14" s="16" t="str">
        <f t="shared" si="1"/>
        <v/>
      </c>
    </row>
    <row r="15" spans="1:23" x14ac:dyDescent="0.3">
      <c r="B15" s="19"/>
      <c r="F15" s="12"/>
      <c r="G15" s="14" t="s">
        <v>30</v>
      </c>
      <c r="H15" s="11">
        <v>98769</v>
      </c>
      <c r="J15" s="12"/>
      <c r="S15" s="12"/>
      <c r="T15" s="14" t="s">
        <v>30</v>
      </c>
      <c r="U15" s="11">
        <v>440746</v>
      </c>
      <c r="V15" s="18" t="str">
        <f t="shared" si="0"/>
        <v/>
      </c>
      <c r="W15" s="16" t="str">
        <f t="shared" si="1"/>
        <v/>
      </c>
    </row>
    <row r="16" spans="1:23" x14ac:dyDescent="0.3">
      <c r="B16" s="19"/>
      <c r="F16" s="12"/>
      <c r="G16" s="14" t="s">
        <v>65</v>
      </c>
      <c r="H16" s="11">
        <v>1761561</v>
      </c>
      <c r="J16" s="12"/>
      <c r="S16" s="12"/>
      <c r="T16" s="14" t="s">
        <v>65</v>
      </c>
      <c r="U16" s="11">
        <v>5812224</v>
      </c>
      <c r="W16" t="str">
        <f t="shared" si="1"/>
        <v/>
      </c>
    </row>
    <row r="17" spans="2:19" x14ac:dyDescent="0.3">
      <c r="B17" s="19"/>
      <c r="F17" s="12"/>
      <c r="J17" s="12"/>
      <c r="S17" s="12"/>
    </row>
    <row r="18" spans="2:19" x14ac:dyDescent="0.3">
      <c r="B18" s="19"/>
      <c r="F18" s="12"/>
      <c r="J18" s="12"/>
      <c r="S18" s="12"/>
    </row>
    <row r="19" spans="2:19" x14ac:dyDescent="0.3">
      <c r="B19" s="19"/>
      <c r="F19" s="12"/>
      <c r="J19" s="12"/>
      <c r="S19" s="12"/>
    </row>
    <row r="20" spans="2:19" x14ac:dyDescent="0.3">
      <c r="B20" s="19"/>
      <c r="F20" s="12"/>
      <c r="J20" s="12"/>
      <c r="S20" s="12"/>
    </row>
    <row r="21" spans="2:19" x14ac:dyDescent="0.3">
      <c r="B21" s="19"/>
      <c r="F21" s="12"/>
      <c r="J21" s="12"/>
      <c r="S21" s="12"/>
    </row>
    <row r="22" spans="2:19" x14ac:dyDescent="0.3">
      <c r="B22" s="19"/>
      <c r="F22" s="12"/>
      <c r="J22" s="12"/>
      <c r="S22" s="12"/>
    </row>
    <row r="23" spans="2:19" x14ac:dyDescent="0.3">
      <c r="B23" s="19"/>
      <c r="F23" s="12"/>
      <c r="J23" s="12"/>
      <c r="S23" s="12"/>
    </row>
    <row r="24" spans="2:19" x14ac:dyDescent="0.3">
      <c r="B24" s="19"/>
      <c r="F24" s="12"/>
      <c r="J24" s="12"/>
      <c r="S24" s="12"/>
    </row>
    <row r="25" spans="2:19" x14ac:dyDescent="0.3">
      <c r="J25" s="12"/>
      <c r="S25" s="12"/>
    </row>
    <row r="26" spans="2:19" x14ac:dyDescent="0.3">
      <c r="S26" s="12"/>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81B04-1C58-428D-A117-6E3426E67969}">
  <sheetPr>
    <tabColor theme="1"/>
  </sheetPr>
  <dimension ref="A1"/>
  <sheetViews>
    <sheetView showGridLines="0" tabSelected="1" zoomScaleNormal="100" workbookViewId="0">
      <selection activeCell="T8" sqref="T8"/>
    </sheetView>
  </sheetViews>
  <sheetFormatPr defaultRowHeight="14.4" x14ac:dyDescent="0.3"/>
  <cols>
    <col min="1" max="16384" width="8.8867187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vt:lpstr>
      <vt:lpstr>Pivot_Table</vt:lpstr>
      <vt:lpstr>DashBoard</vt:lpstr>
      <vt:lpstr>Average_of_Net_Revenue_Percent</vt:lpstr>
      <vt:lpstr>Net_Revenue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 Harsha</dc:creator>
  <cp:lastModifiedBy>Harsha Harsha</cp:lastModifiedBy>
  <dcterms:created xsi:type="dcterms:W3CDTF">2025-02-14T18:47:44Z</dcterms:created>
  <dcterms:modified xsi:type="dcterms:W3CDTF">2025-03-13T05:01:04Z</dcterms:modified>
</cp:coreProperties>
</file>