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497f5d021f6cf8/GitHub/apps-energy-generation/files/"/>
    </mc:Choice>
  </mc:AlternateContent>
  <xr:revisionPtr revIDLastSave="1347" documentId="13_ncr:1_{D0E2ADC4-7740-4D28-A167-69040FE927D4}" xr6:coauthVersionLast="47" xr6:coauthVersionMax="47" xr10:uidLastSave="{832A1DCE-8FF0-4EDE-B142-D7CF3BFE78CA}"/>
  <bookViews>
    <workbookView xWindow="-120" yWindow="-120" windowWidth="20730" windowHeight="11040" activeTab="6" xr2:uid="{5288DA86-F59F-4949-AE60-35568312F02E}"/>
  </bookViews>
  <sheets>
    <sheet name="PV" sheetId="1" r:id="rId1"/>
    <sheet name="INV_PV" sheetId="2" r:id="rId2"/>
    <sheet name="INV_AERO" sheetId="8" r:id="rId3"/>
    <sheet name="BAT" sheetId="5" r:id="rId4"/>
    <sheet name="GE" sheetId="3" r:id="rId5"/>
    <sheet name="AERO" sheetId="6" r:id="rId6"/>
    <sheet name="RC" sheetId="7" r:id="rId7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J8" i="3"/>
  <c r="J7" i="3"/>
</calcChain>
</file>

<file path=xl/sharedStrings.xml><?xml version="1.0" encoding="utf-8"?>
<sst xmlns="http://schemas.openxmlformats.org/spreadsheetml/2006/main" count="603" uniqueCount="265">
  <si>
    <t>celltype</t>
  </si>
  <si>
    <t>manufacturer</t>
  </si>
  <si>
    <t>name</t>
  </si>
  <si>
    <t>JA Solar</t>
  </si>
  <si>
    <t>JAM72S01-365/PR</t>
  </si>
  <si>
    <t>monoSi</t>
  </si>
  <si>
    <t>JAM72S01-370/PR</t>
  </si>
  <si>
    <t>JAM72S01-375/PR</t>
  </si>
  <si>
    <t>JAM72S01-380/PR</t>
  </si>
  <si>
    <t>JAM72S01-385/PR</t>
  </si>
  <si>
    <t>https://1drv.ms/b/c/952130943b0dd709/EQo2ELL5FfJBi9guxRBaSmkBn0vEP1V5T_0SRU2qht-YKg?e=UCY7sg</t>
  </si>
  <si>
    <t>datasheet</t>
  </si>
  <si>
    <t>polySi</t>
  </si>
  <si>
    <t>CanadianSolar</t>
  </si>
  <si>
    <t>CS6W-530MS</t>
  </si>
  <si>
    <t>CS6W-535MS</t>
  </si>
  <si>
    <t>CS6W-540MS</t>
  </si>
  <si>
    <t>CS6W-545MS</t>
  </si>
  <si>
    <t>CS6W-550MS</t>
  </si>
  <si>
    <t>CS3Y-475MS</t>
  </si>
  <si>
    <t>CS3Y-480MS</t>
  </si>
  <si>
    <t>CS3Y-485MS</t>
  </si>
  <si>
    <t>CS3Y-490MS</t>
  </si>
  <si>
    <t>CS3Y-495MS</t>
  </si>
  <si>
    <t>SUNTECH</t>
  </si>
  <si>
    <t>STP-260-24/Vd</t>
  </si>
  <si>
    <t>STP-270-24/Vd</t>
  </si>
  <si>
    <t>STP-280-24/Vd</t>
  </si>
  <si>
    <t>JAM66S30-480/MR</t>
  </si>
  <si>
    <t>JAM66S30-485/MR</t>
  </si>
  <si>
    <t>JAM66S30-490/MR</t>
  </si>
  <si>
    <t>JAM66S30-495/MR</t>
  </si>
  <si>
    <t>JAM66S30-500/MR</t>
  </si>
  <si>
    <t>JAM66S30-505/MR</t>
  </si>
  <si>
    <t>JAM72S30-530/MR</t>
  </si>
  <si>
    <t>JAM72S30-535/MR</t>
  </si>
  <si>
    <t>JAM72S30-540/MR</t>
  </si>
  <si>
    <t>JAM72S30-545/MR</t>
  </si>
  <si>
    <t>JAM72S30-550/MR</t>
  </si>
  <si>
    <t>JAM72S30-555/MR</t>
  </si>
  <si>
    <t>https://1drv.ms/b/c/952130943b0dd709/ETBpFMiAzqtGjsMQ7T-GzxoBw7YZYSMAUslCZJenC2UXcg?e=IgQ8ao</t>
  </si>
  <si>
    <t>https://1drv.ms/b/c/952130943b0dd709/EYzSdZugoIZFvJ2jdaN20KcBlRiLv2ObZ3EBOYI5_UVp8w?e=1H9JAG</t>
  </si>
  <si>
    <t>https://1drv.ms/b/c/952130943b0dd709/Effq8NbMJw9EqHf6MW4qUh0BvQBGXiAca7hTpfsLsjNwXA?e=vG35UD</t>
  </si>
  <si>
    <t>https://1drv.ms/b/c/952130943b0dd709/EZ0EN8ICVChBvokoKT2WcKwBX_yu9uReyxc-pSmTBw835w?e=8zeqmB</t>
  </si>
  <si>
    <t>https://1drv.ms/b/c/952130943b0dd709/EYNiwU3CLyVOupNl-5WhIwcB1JHrtnTHq0TJETxc8lsUBg?e=qo4Mu1</t>
  </si>
  <si>
    <t>https://1drv.ms/b/c/952130943b0dd709/EYNiwU3CLyVOupNl-5WhIwcB1JHrtnTHq0TJETxc8lsUBg?e=qo4Mu2</t>
  </si>
  <si>
    <t>https://1drv.ms/b/c/952130943b0dd709/EYNiwU3CLyVOupNl-5WhIwcB1JHrtnTHq0TJETxc8lsUBg?e=qo4Mu3</t>
  </si>
  <si>
    <t>https://1drv.ms/b/c/952130943b0dd709/EYNiwU3CLyVOupNl-5WhIwcB1JHrtnTHq0TJETxc8lsUBg?e=qo4Mu4</t>
  </si>
  <si>
    <t>https://1drv.ms/b/c/952130943b0dd709/EYNiwU3CLyVOupNl-5WhIwcB1JHrtnTHq0TJETxc8lsUBg?e=qo4Mu5</t>
  </si>
  <si>
    <t>https://1drv.ms/b/c/952130943b0dd709/EYNiwU3CLyVOupNl-5WhIwcB1JHrtnTHq0TJETxc8lsUBg?e=qo4Mu6</t>
  </si>
  <si>
    <t>victron energy</t>
  </si>
  <si>
    <t>MultiPlus-12/2000/80</t>
  </si>
  <si>
    <t>phases</t>
  </si>
  <si>
    <t>Vac_nom (V)</t>
  </si>
  <si>
    <t>Vac_max (V)</t>
  </si>
  <si>
    <t>MultiPlus-24/2000/50</t>
  </si>
  <si>
    <t>MultiPlus-24/3000/70</t>
  </si>
  <si>
    <t>MultiPlus-12/3000/120</t>
  </si>
  <si>
    <t>Off-Grid</t>
  </si>
  <si>
    <t>Fronius</t>
  </si>
  <si>
    <t>On-Grid</t>
  </si>
  <si>
    <t>PRIMO-3.8-1</t>
  </si>
  <si>
    <t>PRIMO-5.0-1</t>
  </si>
  <si>
    <t>PRIMO-6.0-1</t>
  </si>
  <si>
    <t>PRIMO-7.6-1</t>
  </si>
  <si>
    <t>PRIMO-8.2-1</t>
  </si>
  <si>
    <t>https://1drv.ms/b/c/952130943b0dd709/EX322StbRORHnafMZ3OU4L8BV7ah59lldkdMyftLs6ryPA?e=QmNPf2</t>
  </si>
  <si>
    <t>https://1drv.ms/b/c/952130943b0dd709/EX322StbRORHnafMZ3OU4L8BV7ah59lldkdMyftLs6ryPA?e=QmNPf3</t>
  </si>
  <si>
    <t>https://1drv.ms/b/c/952130943b0dd709/EX322StbRORHnafMZ3OU4L8BV7ah59lldkdMyftLs6ryPA?e=QmNPf4</t>
  </si>
  <si>
    <t>https://1drv.ms/b/c/952130943b0dd709/EX322StbRORHnafMZ3OU4L8BV7ah59lldkdMyftLs6ryPA?e=QmNPf5</t>
  </si>
  <si>
    <t>D (m)</t>
  </si>
  <si>
    <t>Vin (m/s)</t>
  </si>
  <si>
    <t>Vnom (m/s)</t>
  </si>
  <si>
    <t>Vmax (m/s)</t>
  </si>
  <si>
    <t>Pnom (kW)</t>
  </si>
  <si>
    <t>Bornay</t>
  </si>
  <si>
    <t>https://1drv.ms/b/c/952130943b0dd709/EUoVP-6-lftDib9XHEymAaMBBPdDTrBOj3KL3T8EFXUmhg?e=ofaZoR</t>
  </si>
  <si>
    <t>R&amp;X Energy</t>
  </si>
  <si>
    <t>https://1drv.ms/b/c/952130943b0dd709/ESMneB7w8t5PuXvnErZjFDwBcyV1OzbLR8HC1iPvQiN9KA?e=LlrdS4</t>
  </si>
  <si>
    <t>https://1drv.ms/b/c/952130943b0dd709/ESMneB7w8t5PuXvnErZjFDwBcyV1OzbLR8HC1iPvQiN9KA?e=LlrdS5</t>
  </si>
  <si>
    <t>https://1drv.ms/b/c/952130943b0dd709/ESMneB7w8t5PuXvnErZjFDwBcyV1OzbLR8HC1iPvQiN9KA?e=LlrdS6</t>
  </si>
  <si>
    <t>https://1drv.ms/b/c/952130943b0dd709/ESMneB7w8t5PuXvnErZjFDwBcyV1OzbLR8HC1iPvQiN9KA?e=LlrdS7</t>
  </si>
  <si>
    <t>https://1drv.ms/b/c/952130943b0dd709/ESMneB7w8t5PuXvnErZjFDwBcyV1OzbLR8HC1iPvQiN9KA?e=LlrdS8</t>
  </si>
  <si>
    <t>https://1drv.ms/b/c/952130943b0dd709/ESMneB7w8t5PuXvnErZjFDwBcyV1OzbLR8HC1iPvQiN9KA?e=LlrdS9</t>
  </si>
  <si>
    <t>https://1drv.ms/b/c/952130943b0dd709/ESMneB7w8t5PuXvnErZjFDwBcyV1OzbLR8HC1iPvQiN9KA?e=LlrdS10</t>
  </si>
  <si>
    <t>C'100 (l/h)</t>
  </si>
  <si>
    <t>C'0 (l/h)</t>
  </si>
  <si>
    <t>Ecomax</t>
  </si>
  <si>
    <t>Diesel</t>
  </si>
  <si>
    <t>GS9MD1300K</t>
  </si>
  <si>
    <t>https://1drv.ms/b/c/952130943b0dd709/EQGzOFHWt51Nvz3ozdeN9yEBjd0RN_R6_yGbi-cxH5tzzA?e=bfaX8h</t>
  </si>
  <si>
    <t>GE950-U</t>
  </si>
  <si>
    <t>Gasolina</t>
  </si>
  <si>
    <t>https://1drv.ms/b/c/952130943b0dd709/EV1FSZSyjapBk9O1mrOIX1MBviKHllfwliEavLdVI5a21A?e=Ud0z7q</t>
  </si>
  <si>
    <t>Yorking</t>
  </si>
  <si>
    <t>YDY17S3</t>
  </si>
  <si>
    <t>GE2500-D</t>
  </si>
  <si>
    <t>https://1drv.ms/b/c/952130943b0dd709/EeZQVMdkCP1Mn2kKNlx_FsAB5nlbHNMNAA1HUslnAli1XA?e=wUj86g</t>
  </si>
  <si>
    <t>GE3300</t>
  </si>
  <si>
    <t>https://1drv.ms/b/c/952130943b0dd709/Ebu2CLDAtX5Jhf7olGMqRpoB2IWaxHWwB_cHfi7Clu9_SQ?e=ThvXVE</t>
  </si>
  <si>
    <t>https://1drv.ms/b/c/952130943b0dd709/ESlcp-RATOJGkTEa59H7DysBaAkwuez6FVM3_WC42cl2bg?e=gBFlfT</t>
  </si>
  <si>
    <t>SEC</t>
  </si>
  <si>
    <t>C (Ah)</t>
  </si>
  <si>
    <t>https://1drv.ms/b/c/952130943b0dd709/EfGeyxjJi2BOq5XRyu3gJm4B4zhhGQzDHN4iekZFNN84Qw?e=gwTx9m</t>
  </si>
  <si>
    <t>Tracer</t>
  </si>
  <si>
    <t>BP2815</t>
  </si>
  <si>
    <t>https://1drv.ms/b/c/952130943b0dd709/EYh3TYKqe7NCtMfu008xuR0B1gSxT8z51e7DQcIbpZUgMw?e=6I6bZq</t>
  </si>
  <si>
    <t>GEL</t>
  </si>
  <si>
    <t>Lithium Ion</t>
  </si>
  <si>
    <t>Liontron</t>
  </si>
  <si>
    <t>LISMART12200LX</t>
  </si>
  <si>
    <t>V_max (V)</t>
  </si>
  <si>
    <t>V_min (V)</t>
  </si>
  <si>
    <t>I_max (A)</t>
  </si>
  <si>
    <t>https://1drv.ms/b/c/952130943b0dd709/EfxksFaDq09OmFgPcdvmUbAB9n1DiQMIicBZVVL8vtLLiw?e=E5jpUC</t>
  </si>
  <si>
    <t>AGM</t>
  </si>
  <si>
    <t>Ultracell</t>
  </si>
  <si>
    <t>UC8-12</t>
  </si>
  <si>
    <t>tank_capacity (l)</t>
  </si>
  <si>
    <t>https://1drv.ms/b/c/952130943b0dd709/EWkKW0uMcPJKhiXA1PgriMUBX8t6KBwVzBr4b1NYol38RA?e=BTxSZD</t>
  </si>
  <si>
    <t>fuel_type</t>
  </si>
  <si>
    <t>GEL 12-100</t>
  </si>
  <si>
    <t>Tensite</t>
  </si>
  <si>
    <t>https://1drv.ms/b/c/952130943b0dd709/EQqC3rnHDCVDs_Rr-4qrelQB4hjAZ6xU9yxY1hHOxFmAtw?e=GBpBOY</t>
  </si>
  <si>
    <t>Blue Carbon</t>
  </si>
  <si>
    <t>BCT-V-24-100</t>
  </si>
  <si>
    <t>https://1drv.ms/b/c/952130943b0dd709/EYbvwuZk0gtLuSt0pnLf7G0BPdiIVoaeUU5BEKZbLRTkig?e=Nt85gK</t>
  </si>
  <si>
    <t>Epever</t>
  </si>
  <si>
    <t>LFP4.8KWH48V-P20R1</t>
  </si>
  <si>
    <t>https://1drv.ms/b/c/952130943b0dd709/ETUBzHFcSOFEjKZVTEkQfR8BEHZ1JEfZZItxwiTgDng69w?e=rZQHpX</t>
  </si>
  <si>
    <t>alpha_sc (%/°C)</t>
  </si>
  <si>
    <t>beta_voc (%/°C)</t>
  </si>
  <si>
    <t>gamma_pmp (%/°C)</t>
  </si>
  <si>
    <t>NOCT (°C)</t>
  </si>
  <si>
    <t>Growatt</t>
  </si>
  <si>
    <t>MIN-2500TL-X</t>
  </si>
  <si>
    <t>MIN-3000TL-X</t>
  </si>
  <si>
    <t>MIN-3600TL-X</t>
  </si>
  <si>
    <t>MIN-4200TL-X</t>
  </si>
  <si>
    <t>MIN-4600TL-X</t>
  </si>
  <si>
    <t>MIN-5000TL-X</t>
  </si>
  <si>
    <t>MIN-6000TL-X</t>
  </si>
  <si>
    <t>https://1drv.ms/b/c/952130943b0dd709/EaxE3ydDhx5Pr1FbXV5dyx4B7ysq4KducrwLe-LnsOGSaw?e=a8X1aC</t>
  </si>
  <si>
    <t>https://1drv.ms/b/c/952130943b0dd709/EYInp2S77Q1HqiRi7O4CK40BziPHepL_miv3-lyTg_QRag?e=bodzQT</t>
  </si>
  <si>
    <t>SPF-4000T-DVM-MPV</t>
  </si>
  <si>
    <t>SPF-5000T-DVM-MPV</t>
  </si>
  <si>
    <t>SPF-6000T-DVM-MPV</t>
  </si>
  <si>
    <t>SPF-8000T-DVM-MPV</t>
  </si>
  <si>
    <t>SPF-10000T-DVM-MPV</t>
  </si>
  <si>
    <t>SPF-12000T-DVM-MPV</t>
  </si>
  <si>
    <t>https://1drv.ms/b/c/952130943b0dd709/EbWoMxK9lMNOpO-hU6RQ_ggBJbLIrOlTbq_tPACZNl8XDw?e=tnBjQc</t>
  </si>
  <si>
    <t>GEN-15X</t>
  </si>
  <si>
    <t>TRUPER</t>
  </si>
  <si>
    <t>12-TSG-190</t>
  </si>
  <si>
    <t>GD6500-G</t>
  </si>
  <si>
    <t>12-TSG-210</t>
  </si>
  <si>
    <t>12-TSG-250</t>
  </si>
  <si>
    <t>12-TSG-300</t>
  </si>
  <si>
    <t>GT11MD1300K</t>
  </si>
  <si>
    <t>GS13MD2000K</t>
  </si>
  <si>
    <t>Bee 800</t>
  </si>
  <si>
    <t>RX 1000M</t>
  </si>
  <si>
    <t>RX- 1200M</t>
  </si>
  <si>
    <t>RX-1500M</t>
  </si>
  <si>
    <t>RX-2000M</t>
  </si>
  <si>
    <t>RX-3000L</t>
  </si>
  <si>
    <t>RX-15KG</t>
  </si>
  <si>
    <t>RX-20KG</t>
  </si>
  <si>
    <t>Evans</t>
  </si>
  <si>
    <t>https://1drv.ms/b/c/952130943b0dd709/EZSPxn4rUTZFpTA3r-HR7a0Bvd8cLKKs9tUs7Uul5ra3CQ?e=irat6v</t>
  </si>
  <si>
    <t>https://1drv.ms/b/c/952130943b0dd709/EYFrRGopUbVMobqqgOLIz8MB4istF21vaq7ZFyNMIpOlfw?e=sxTyuc</t>
  </si>
  <si>
    <t>FP</t>
  </si>
  <si>
    <t>Voc (V)</t>
  </si>
  <si>
    <t>Vpc (V)</t>
  </si>
  <si>
    <t>Impp (A)</t>
  </si>
  <si>
    <t>Isc (A)</t>
  </si>
  <si>
    <t>Vmpp (V)</t>
  </si>
  <si>
    <t>Pmax (W)</t>
  </si>
  <si>
    <t>cells_in_series</t>
  </si>
  <si>
    <t>efficiency_max (%)</t>
  </si>
  <si>
    <t>Monofásico</t>
  </si>
  <si>
    <t>Trifásico</t>
  </si>
  <si>
    <t>Pac_max (kW)</t>
  </si>
  <si>
    <t>xantrex</t>
  </si>
  <si>
    <t>PROwatt-SW-600</t>
  </si>
  <si>
    <t>PROwatt-SW-1000</t>
  </si>
  <si>
    <t>PROwatt-SW-2000</t>
  </si>
  <si>
    <t>https://1drv.ms/b/c/952130943b0dd709/EUW64AQ3rG1DjNQv5fTaVbsBe5FuDLRk0UMtowUQMs9b7w?e=ulcgx0</t>
  </si>
  <si>
    <t>https://1drv.ms/b/c/952130943b0dd709/EUW64AQ3rG1DjNQv5fTaVbsBe5FuDLRk0UMtowUQMs9b7w?e=ulcgx1</t>
  </si>
  <si>
    <t>https://1drv.ms/b/c/952130943b0dd709/EUW64AQ3rG1DjNQv5fTaVbsBe5FuDLRk0UMtowUQMs9b7w?e=ulcgx2</t>
  </si>
  <si>
    <t>grid_type</t>
  </si>
  <si>
    <t>12-TSG-170</t>
  </si>
  <si>
    <t>12-TSG-150</t>
  </si>
  <si>
    <t>12-TSG-130</t>
  </si>
  <si>
    <t>12-TSG-120</t>
  </si>
  <si>
    <t>12-TSG-110</t>
  </si>
  <si>
    <t>12/24/48</t>
  </si>
  <si>
    <t>MPPT 75/10</t>
  </si>
  <si>
    <t>12/24</t>
  </si>
  <si>
    <t>MPPT 75/15</t>
  </si>
  <si>
    <t>MPPT 100/15</t>
  </si>
  <si>
    <t>MPPT 100/20</t>
  </si>
  <si>
    <t>https://1drv.ms/b/c/952130943b0dd709/EdGCheTzGTVFjIxXtX1viv0BY1usCwQjFRexXFGYG1jHpw?e=9TXt6q</t>
  </si>
  <si>
    <t>EPEVER</t>
  </si>
  <si>
    <t>Tracer6210AN</t>
  </si>
  <si>
    <t>https://1drv.ms/b/c/952130943b0dd709/EYgsv5zAAz9EjADadoGC55QBPZvN4Kbc4LBszRh8HFpP8w?e=d0KGLP</t>
  </si>
  <si>
    <t>Tracer5415AN</t>
  </si>
  <si>
    <t>Tracer6415AN</t>
  </si>
  <si>
    <t>12/24/36/48</t>
  </si>
  <si>
    <t>12/24/36/49</t>
  </si>
  <si>
    <t>Tracer8415AN</t>
  </si>
  <si>
    <t>12/24/36/50</t>
  </si>
  <si>
    <t>Tracer10415AN</t>
  </si>
  <si>
    <t>WIND 13+</t>
  </si>
  <si>
    <t>WIND 23+</t>
  </si>
  <si>
    <t>https://1drv.ms/b/c/952130943b0dd709/EYK_wdMf8PtOpFqYuvGT3boBQtXLl8YMuWP80_6uobCjzw?e=sASVqc</t>
  </si>
  <si>
    <t>SPRECO</t>
  </si>
  <si>
    <t>SilentShark s401</t>
  </si>
  <si>
    <t>SilentShark s601</t>
  </si>
  <si>
    <t>https://1drv.ms/b/c/952130943b0dd709/EQZfQK33kxlBmTtbFghDkOUB0lOfZlj5hM5mfzu5mUoH9g?e=cNKhCm</t>
  </si>
  <si>
    <t>OutBack POWER</t>
  </si>
  <si>
    <t>FLEXmax60</t>
  </si>
  <si>
    <t>FLEXmax80</t>
  </si>
  <si>
    <t>https://1drv.ms/b/c/952130943b0dd709/Ef8k6WTAdNdOkP_MtmipDysBbqBgX86JgQt-l9Aq0PfnRQ?e=cz3yPe</t>
  </si>
  <si>
    <t>WindPower</t>
  </si>
  <si>
    <t>MXWND-001</t>
  </si>
  <si>
    <t>MXWND-002</t>
  </si>
  <si>
    <t>MXWND-003</t>
  </si>
  <si>
    <t>MXWND-004</t>
  </si>
  <si>
    <t>MXWND-005</t>
  </si>
  <si>
    <t>MXWND-006</t>
  </si>
  <si>
    <t>MXWND-007</t>
  </si>
  <si>
    <t>https://1drv.ms/b/c/952130943b0dd709/EcbK0okc4HVBlx116M1UbOQBmXYUlmLH9nhDjhYG1f7oJQ?e=1asiOM</t>
  </si>
  <si>
    <t>Powest</t>
  </si>
  <si>
    <t>5kW</t>
  </si>
  <si>
    <t>https://1drv.ms/b/c/952130943b0dd709/EezI42P0lmFNomaTssnWCdEBUlcrxyrrCWy-3kS4DzH2gg?e=z3bWuC</t>
  </si>
  <si>
    <t>https://1drv.ms/b/c/952130943b0dd709/ES8ZrTTGDBdApLmeHSrMj-kBq3kGkthippBDT1ZbQCTuww?e=pfS24i</t>
  </si>
  <si>
    <t>Sunshine</t>
  </si>
  <si>
    <t>SUN-1000G2</t>
  </si>
  <si>
    <t>SUN-2000G2</t>
  </si>
  <si>
    <t>https://1drv.ms/b/c/952130943b0dd709/EYm_4LkVSpJEj1WpK4odRCwBhDV2J-A0SbQBdjIzXTr-HQ?e=PYLX0W</t>
  </si>
  <si>
    <t>ABB</t>
  </si>
  <si>
    <t>UNO-2.0-I-OUTD</t>
  </si>
  <si>
    <t>UNO-2.5-I-OUTD</t>
  </si>
  <si>
    <t>PVI-3.0-TL-OUTD</t>
  </si>
  <si>
    <t>PVI-3.6-TL-OUTD</t>
  </si>
  <si>
    <t>PVI-4.2-TL-OUTD</t>
  </si>
  <si>
    <t>https://1drv.ms/b/c/952130943b0dd709/Ee30UNqVhoBPtBziUtGSgS8B6bQuadtpqpk1SR5Xz8DKqA?e=1alcBP</t>
  </si>
  <si>
    <t>https://1drv.ms/b/c/952130943b0dd709/ES-Qt1zn-QtChpeRGl7kx0MBwi_JkD5FGIoyr34MCLXpqg?e=se0Sgm</t>
  </si>
  <si>
    <t>MPPT_WIND-13_Plus</t>
  </si>
  <si>
    <t>MPPT_WIND-15_Plus</t>
  </si>
  <si>
    <t>bat_type</t>
  </si>
  <si>
    <t>Vbb_nom (V)</t>
  </si>
  <si>
    <t>DOD (%)</t>
  </si>
  <si>
    <t>I_min (A)</t>
  </si>
  <si>
    <t>V_nom (V)</t>
  </si>
  <si>
    <t>bat_efficiency (%)</t>
  </si>
  <si>
    <t>rc_efficiency (%)</t>
  </si>
  <si>
    <t>SOC_0</t>
  </si>
  <si>
    <t>SOC_ETP1</t>
  </si>
  <si>
    <t>SOC_ETP2</t>
  </si>
  <si>
    <t>SOC_conx</t>
  </si>
  <si>
    <t>SOC_max</t>
  </si>
  <si>
    <t>SOC_min</t>
  </si>
  <si>
    <t>Vdc_bb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</si>
</sst>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1"/>
    <xf numFmtId="0" fontId="3" fillId="0" borderId="0" xfId="1" applyAlignment="1">
      <alignment horizontal="left"/>
    </xf>
    <xf numFmtId="0" fontId="3" fillId="0" borderId="0" xfId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zSdZugoIZFvJ2jdaN20KcBlRiLv2ObZ3EBOYI5_UVp8w?e=1H9JAG" TargetMode="External"/><Relationship Id="rId13" Type="http://schemas.openxmlformats.org/officeDocument/2006/relationships/hyperlink" Target="https://1drv.ms/b/c/952130943b0dd709/ETBpFMiAzqtGjsMQ7T-GzxoBw7YZYSMAUslCZJenC2UXcg?e=IgQ8ao" TargetMode="External"/><Relationship Id="rId18" Type="http://schemas.openxmlformats.org/officeDocument/2006/relationships/hyperlink" Target="https://1drv.ms/b/c/952130943b0dd709/Effq8NbMJw9EqHf6MW4qUh0BvQBGXiAca7hTpfsLsjNwXA?e=vG35UD" TargetMode="External"/><Relationship Id="rId26" Type="http://schemas.openxmlformats.org/officeDocument/2006/relationships/hyperlink" Target="https://1drv.ms/b/c/952130943b0dd709/EZ0EN8ICVChBvokoKT2WcKwBX_yu9uReyxc-pSmTBw835w?e=8zeqmB" TargetMode="External"/><Relationship Id="rId3" Type="http://schemas.openxmlformats.org/officeDocument/2006/relationships/hyperlink" Target="https://1drv.ms/b/c/952130943b0dd709/EQo2ELL5FfJBi9guxRBaSmkBn0vEP1V5T_0SRU2qht-YKg?e=UCY7sg" TargetMode="External"/><Relationship Id="rId21" Type="http://schemas.openxmlformats.org/officeDocument/2006/relationships/hyperlink" Target="https://1drv.ms/b/c/952130943b0dd709/EYNiwU3CLyVOupNl-5WhIwcB1JHrtnTHq0TJETxc8lsUBg?e=qo4Mu4" TargetMode="External"/><Relationship Id="rId7" Type="http://schemas.openxmlformats.org/officeDocument/2006/relationships/hyperlink" Target="https://1drv.ms/b/c/952130943b0dd709/EYzSdZugoIZFvJ2jdaN20KcBlRiLv2ObZ3EBOYI5_UVp8w?e=1H9JAG" TargetMode="External"/><Relationship Id="rId12" Type="http://schemas.openxmlformats.org/officeDocument/2006/relationships/hyperlink" Target="https://1drv.ms/b/c/952130943b0dd709/ETBpFMiAzqtGjsMQ7T-GzxoBw7YZYSMAUslCZJenC2UXcg?e=IgQ8ao" TargetMode="External"/><Relationship Id="rId17" Type="http://schemas.openxmlformats.org/officeDocument/2006/relationships/hyperlink" Target="https://1drv.ms/b/c/952130943b0dd709/Effq8NbMJw9EqHf6MW4qUh0BvQBGXiAca7hTpfsLsjNwXA?e=vG35UD" TargetMode="External"/><Relationship Id="rId25" Type="http://schemas.openxmlformats.org/officeDocument/2006/relationships/hyperlink" Target="https://1drv.ms/b/c/952130943b0dd709/EZ0EN8ICVChBvokoKT2WcKwBX_yu9uReyxc-pSmTBw835w?e=8zeqmB" TargetMode="External"/><Relationship Id="rId2" Type="http://schemas.openxmlformats.org/officeDocument/2006/relationships/hyperlink" Target="https://1drv.ms/b/c/952130943b0dd709/EQo2ELL5FfJBi9guxRBaSmkBn0vEP1V5T_0SRU2qht-YKg?e=UCY7sg" TargetMode="External"/><Relationship Id="rId16" Type="http://schemas.openxmlformats.org/officeDocument/2006/relationships/hyperlink" Target="https://1drv.ms/b/c/952130943b0dd709/Effq8NbMJw9EqHf6MW4qUh0BvQBGXiAca7hTpfsLsjNwXA?e=vG35UD" TargetMode="External"/><Relationship Id="rId20" Type="http://schemas.openxmlformats.org/officeDocument/2006/relationships/hyperlink" Target="https://1drv.ms/b/c/952130943b0dd709/EYNiwU3CLyVOupNl-5WhIwcB1JHrtnTHq0TJETxc8lsUBg?e=qo4Mu2" TargetMode="External"/><Relationship Id="rId29" Type="http://schemas.openxmlformats.org/officeDocument/2006/relationships/hyperlink" Target="https://1drv.ms/b/c/952130943b0dd709/EZ0EN8ICVChBvokoKT2WcKwBX_yu9uReyxc-pSmTBw835w?e=8zeqmB" TargetMode="External"/><Relationship Id="rId1" Type="http://schemas.openxmlformats.org/officeDocument/2006/relationships/hyperlink" Target="https://1drv.ms/b/c/952130943b0dd709/EQo2ELL5FfJBi9guxRBaSmkBn0vEP1V5T_0SRU2qht-YKg?e=UCY7sg" TargetMode="External"/><Relationship Id="rId6" Type="http://schemas.openxmlformats.org/officeDocument/2006/relationships/hyperlink" Target="https://1drv.ms/b/c/952130943b0dd709/EYzSdZugoIZFvJ2jdaN20KcBlRiLv2ObZ3EBOYI5_UVp8w?e=1H9JAG" TargetMode="External"/><Relationship Id="rId11" Type="http://schemas.openxmlformats.org/officeDocument/2006/relationships/hyperlink" Target="https://1drv.ms/b/c/952130943b0dd709/ETBpFMiAzqtGjsMQ7T-GzxoBw7YZYSMAUslCZJenC2UXcg?e=IgQ8ao" TargetMode="External"/><Relationship Id="rId24" Type="http://schemas.openxmlformats.org/officeDocument/2006/relationships/hyperlink" Target="https://1drv.ms/b/c/952130943b0dd709/EZ0EN8ICVChBvokoKT2WcKwBX_yu9uReyxc-pSmTBw835w?e=8zeqmB" TargetMode="External"/><Relationship Id="rId5" Type="http://schemas.openxmlformats.org/officeDocument/2006/relationships/hyperlink" Target="https://1drv.ms/b/c/952130943b0dd709/EQo2ELL5FfJBi9guxRBaSmkBn0vEP1V5T_0SRU2qht-YKg?e=UCY7sg" TargetMode="External"/><Relationship Id="rId15" Type="http://schemas.openxmlformats.org/officeDocument/2006/relationships/hyperlink" Target="https://1drv.ms/b/c/952130943b0dd709/ETBpFMiAzqtGjsMQ7T-GzxoBw7YZYSMAUslCZJenC2UXcg?e=IgQ8ao" TargetMode="External"/><Relationship Id="rId23" Type="http://schemas.openxmlformats.org/officeDocument/2006/relationships/hyperlink" Target="https://1drv.ms/b/c/952130943b0dd709/EYNiwU3CLyVOupNl-5WhIwcB1JHrtnTHq0TJETxc8lsUBg?e=qo4Mu6" TargetMode="External"/><Relationship Id="rId28" Type="http://schemas.openxmlformats.org/officeDocument/2006/relationships/hyperlink" Target="https://1drv.ms/b/c/952130943b0dd709/EZ0EN8ICVChBvokoKT2WcKwBX_yu9uReyxc-pSmTBw835w?e=8zeqmB" TargetMode="External"/><Relationship Id="rId10" Type="http://schemas.openxmlformats.org/officeDocument/2006/relationships/hyperlink" Target="https://1drv.ms/b/c/952130943b0dd709/EYzSdZugoIZFvJ2jdaN20KcBlRiLv2ObZ3EBOYI5_UVp8w?e=1H9JAG" TargetMode="External"/><Relationship Id="rId19" Type="http://schemas.openxmlformats.org/officeDocument/2006/relationships/hyperlink" Target="https://1drv.ms/b/c/952130943b0dd709/EYNiwU3CLyVOupNl-5WhIwcB1JHrtnTHq0TJETxc8lsUBg?e=qo4Mu1" TargetMode="External"/><Relationship Id="rId4" Type="http://schemas.openxmlformats.org/officeDocument/2006/relationships/hyperlink" Target="https://1drv.ms/b/c/952130943b0dd709/EQo2ELL5FfJBi9guxRBaSmkBn0vEP1V5T_0SRU2qht-YKg?e=UCY7sg" TargetMode="External"/><Relationship Id="rId9" Type="http://schemas.openxmlformats.org/officeDocument/2006/relationships/hyperlink" Target="https://1drv.ms/b/c/952130943b0dd709/EYzSdZugoIZFvJ2jdaN20KcBlRiLv2ObZ3EBOYI5_UVp8w?e=1H9JAG" TargetMode="External"/><Relationship Id="rId14" Type="http://schemas.openxmlformats.org/officeDocument/2006/relationships/hyperlink" Target="https://1drv.ms/b/c/952130943b0dd709/ETBpFMiAzqtGjsMQ7T-GzxoBw7YZYSMAUslCZJenC2UXcg?e=IgQ8ao" TargetMode="External"/><Relationship Id="rId22" Type="http://schemas.openxmlformats.org/officeDocument/2006/relationships/hyperlink" Target="https://1drv.ms/b/c/952130943b0dd709/EYNiwU3CLyVOupNl-5WhIwcB1JHrtnTHq0TJETxc8lsUBg?e=qo4Mu5" TargetMode="External"/><Relationship Id="rId27" Type="http://schemas.openxmlformats.org/officeDocument/2006/relationships/hyperlink" Target="https://1drv.ms/b/c/952130943b0dd709/EZ0EN8ICVChBvokoKT2WcKwBX_yu9uReyxc-pSmTBw835w?e=8zeqmB" TargetMode="External"/><Relationship Id="rId30" Type="http://schemas.openxmlformats.org/officeDocument/2006/relationships/hyperlink" Target="https://1drv.ms/b/c/952130943b0dd709/EYNiwU3CLyVOupNl-5WhIwcB1JHrtnTHq0TJETxc8lsUBg?e=qo4Mu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axE3ydDhx5Pr1FbXV5dyx4B7ysq4KducrwLe-LnsOGSaw?e=a8X1aC" TargetMode="External"/><Relationship Id="rId13" Type="http://schemas.openxmlformats.org/officeDocument/2006/relationships/hyperlink" Target="https://1drv.ms/b/c/952130943b0dd709/EYInp2S77Q1HqiRi7O4CK40BziPHepL_miv3-lyTg_QRag?e=bodzQT" TargetMode="External"/><Relationship Id="rId18" Type="http://schemas.openxmlformats.org/officeDocument/2006/relationships/hyperlink" Target="https://1drv.ms/b/c/952130943b0dd709/EbWoMxK9lMNOpO-hU6RQ_ggBJbLIrOlTbq_tPACZNl8XDw?e=tnBjQc" TargetMode="External"/><Relationship Id="rId3" Type="http://schemas.openxmlformats.org/officeDocument/2006/relationships/hyperlink" Target="https://1drv.ms/b/c/952130943b0dd709/EX322StbRORHnafMZ3OU4L8BV7ah59lldkdMyftLs6ryPA?e=QmNPf4" TargetMode="External"/><Relationship Id="rId21" Type="http://schemas.openxmlformats.org/officeDocument/2006/relationships/hyperlink" Target="https://1drv.ms/b/c/952130943b0dd709/EbWoMxK9lMNOpO-hU6RQ_ggBJbLIrOlTbq_tPACZNl8XDw?e=tnBjQc" TargetMode="External"/><Relationship Id="rId7" Type="http://schemas.openxmlformats.org/officeDocument/2006/relationships/hyperlink" Target="https://1drv.ms/b/c/952130943b0dd709/EaxE3ydDhx5Pr1FbXV5dyx4B7ysq4KducrwLe-LnsOGSaw?e=a8X1aC" TargetMode="External"/><Relationship Id="rId12" Type="http://schemas.openxmlformats.org/officeDocument/2006/relationships/hyperlink" Target="https://1drv.ms/b/c/952130943b0dd709/EYInp2S77Q1HqiRi7O4CK40BziPHepL_miv3-lyTg_QRag?e=bodzQT" TargetMode="External"/><Relationship Id="rId17" Type="http://schemas.openxmlformats.org/officeDocument/2006/relationships/hyperlink" Target="https://1drv.ms/b/c/952130943b0dd709/EbWoMxK9lMNOpO-hU6RQ_ggBJbLIrOlTbq_tPACZNl8XDw?e=tnBjQc" TargetMode="External"/><Relationship Id="rId2" Type="http://schemas.openxmlformats.org/officeDocument/2006/relationships/hyperlink" Target="https://1drv.ms/b/c/952130943b0dd709/EX322StbRORHnafMZ3OU4L8BV7ah59lldkdMyftLs6ryPA?e=QmNPf3" TargetMode="External"/><Relationship Id="rId16" Type="http://schemas.openxmlformats.org/officeDocument/2006/relationships/hyperlink" Target="https://1drv.ms/b/c/952130943b0dd709/EYInp2S77Q1HqiRi7O4CK40BziPHepL_miv3-lyTg_QRag?e=bodzQT" TargetMode="External"/><Relationship Id="rId20" Type="http://schemas.openxmlformats.org/officeDocument/2006/relationships/hyperlink" Target="https://1drv.ms/b/c/952130943b0dd709/EbWoMxK9lMNOpO-hU6RQ_ggBJbLIrOlTbq_tPACZNl8XDw?e=tnBjQc" TargetMode="External"/><Relationship Id="rId1" Type="http://schemas.openxmlformats.org/officeDocument/2006/relationships/hyperlink" Target="https://1drv.ms/b/c/952130943b0dd709/EX322StbRORHnafMZ3OU4L8BV7ah59lldkdMyftLs6ryPA?e=QmNPf2" TargetMode="External"/><Relationship Id="rId6" Type="http://schemas.openxmlformats.org/officeDocument/2006/relationships/hyperlink" Target="https://1drv.ms/b/c/952130943b0dd709/EaxE3ydDhx5Pr1FbXV5dyx4B7ysq4KducrwLe-LnsOGSaw?e=a8X1aC" TargetMode="External"/><Relationship Id="rId11" Type="http://schemas.openxmlformats.org/officeDocument/2006/relationships/hyperlink" Target="https://1drv.ms/b/c/952130943b0dd709/EYInp2S77Q1HqiRi7O4CK40BziPHepL_miv3-lyTg_QRag?e=bodzQT" TargetMode="External"/><Relationship Id="rId5" Type="http://schemas.openxmlformats.org/officeDocument/2006/relationships/hyperlink" Target="https://1drv.ms/b/c/952130943b0dd709/EaxE3ydDhx5Pr1FbXV5dyx4B7ysq4KducrwLe-LnsOGSaw?e=a8X1aC" TargetMode="External"/><Relationship Id="rId15" Type="http://schemas.openxmlformats.org/officeDocument/2006/relationships/hyperlink" Target="https://1drv.ms/b/c/952130943b0dd709/EYInp2S77Q1HqiRi7O4CK40BziPHepL_miv3-lyTg_QRag?e=bodzQT" TargetMode="External"/><Relationship Id="rId10" Type="http://schemas.openxmlformats.org/officeDocument/2006/relationships/hyperlink" Target="https://1drv.ms/b/c/952130943b0dd709/EYInp2S77Q1HqiRi7O4CK40BziPHepL_miv3-lyTg_QRag?e=bodzQT" TargetMode="External"/><Relationship Id="rId19" Type="http://schemas.openxmlformats.org/officeDocument/2006/relationships/hyperlink" Target="https://1drv.ms/b/c/952130943b0dd709/EbWoMxK9lMNOpO-hU6RQ_ggBJbLIrOlTbq_tPACZNl8XDw?e=tnBjQc" TargetMode="External"/><Relationship Id="rId4" Type="http://schemas.openxmlformats.org/officeDocument/2006/relationships/hyperlink" Target="https://1drv.ms/b/c/952130943b0dd709/EX322StbRORHnafMZ3OU4L8BV7ah59lldkdMyftLs6ryPA?e=QmNPf5" TargetMode="External"/><Relationship Id="rId9" Type="http://schemas.openxmlformats.org/officeDocument/2006/relationships/hyperlink" Target="https://1drv.ms/b/c/952130943b0dd709/EaxE3ydDhx5Pr1FbXV5dyx4B7ysq4KducrwLe-LnsOGSaw?e=a8X1aC" TargetMode="External"/><Relationship Id="rId14" Type="http://schemas.openxmlformats.org/officeDocument/2006/relationships/hyperlink" Target="https://1drv.ms/b/c/952130943b0dd709/EYInp2S77Q1HqiRi7O4CK40BziPHepL_miv3-lyTg_QRag?e=bodzQT" TargetMode="External"/><Relationship Id="rId22" Type="http://schemas.openxmlformats.org/officeDocument/2006/relationships/hyperlink" Target="https://1drv.ms/b/c/952130943b0dd709/EbWoMxK9lMNOpO-hU6RQ_ggBJbLIrOlTbq_tPACZNl8XDw?e=tnBjQ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m_4LkVSpJEj1WpK4odRCwBhDV2J-A0SbQBdjIzXTr-HQ?e=PYLX0W" TargetMode="External"/><Relationship Id="rId3" Type="http://schemas.openxmlformats.org/officeDocument/2006/relationships/hyperlink" Target="https://1drv.ms/b/c/952130943b0dd709/EezI42P0lmFNomaTssnWCdEBUlcrxyrrCWy-3kS4DzH2gg?e=z3bWuC" TargetMode="External"/><Relationship Id="rId7" Type="http://schemas.openxmlformats.org/officeDocument/2006/relationships/hyperlink" Target="https://1drv.ms/b/c/952130943b0dd709/EYm_4LkVSpJEj1WpK4odRCwBhDV2J-A0SbQBdjIzXTr-HQ?e=PYLX0W" TargetMode="External"/><Relationship Id="rId12" Type="http://schemas.openxmlformats.org/officeDocument/2006/relationships/hyperlink" Target="https://1drv.ms/b/c/952130943b0dd709/ES-Qt1zn-QtChpeRGl7kx0MBwi_JkD5FGIoyr34MCLXpqg?e=se0Sgm" TargetMode="External"/><Relationship Id="rId2" Type="http://schemas.openxmlformats.org/officeDocument/2006/relationships/hyperlink" Target="https://1drv.ms/b/c/952130943b0dd709/EcbK0okc4HVBlx116M1UbOQBmXYUlmLH9nhDjhYG1f7oJQ?e=1asiOM" TargetMode="External"/><Relationship Id="rId1" Type="http://schemas.openxmlformats.org/officeDocument/2006/relationships/hyperlink" Target="https://1drv.ms/b/c/952130943b0dd709/EcbK0okc4HVBlx116M1UbOQBmXYUlmLH9nhDjhYG1f7oJQ?e=1asiOM" TargetMode="External"/><Relationship Id="rId6" Type="http://schemas.openxmlformats.org/officeDocument/2006/relationships/hyperlink" Target="https://1drv.ms/b/c/952130943b0dd709/ES8ZrTTGDBdApLmeHSrMj-kBq3kGkthippBDT1ZbQCTuww?e=pfS24i" TargetMode="External"/><Relationship Id="rId11" Type="http://schemas.openxmlformats.org/officeDocument/2006/relationships/hyperlink" Target="https://1drv.ms/b/c/952130943b0dd709/ES-Qt1zn-QtChpeRGl7kx0MBwi_JkD5FGIoyr34MCLXpqg?e=se0Sgm" TargetMode="External"/><Relationship Id="rId5" Type="http://schemas.openxmlformats.org/officeDocument/2006/relationships/hyperlink" Target="https://1drv.ms/b/c/952130943b0dd709/ES8ZrTTGDBdApLmeHSrMj-kBq3kGkthippBDT1ZbQCTuww?e=pfS24i" TargetMode="External"/><Relationship Id="rId10" Type="http://schemas.openxmlformats.org/officeDocument/2006/relationships/hyperlink" Target="https://1drv.ms/b/c/952130943b0dd709/Ee30UNqVhoBPtBziUtGSgS8B6bQuadtpqpk1SR5Xz8DKqA?e=1alcBP" TargetMode="External"/><Relationship Id="rId4" Type="http://schemas.openxmlformats.org/officeDocument/2006/relationships/hyperlink" Target="https://1drv.ms/b/c/952130943b0dd709/EezI42P0lmFNomaTssnWCdEBUlcrxyrrCWy-3kS4DzH2gg?e=z3bWuC" TargetMode="External"/><Relationship Id="rId9" Type="http://schemas.openxmlformats.org/officeDocument/2006/relationships/hyperlink" Target="https://1drv.ms/b/c/952130943b0dd709/Ee30UNqVhoBPtBziUtGSgS8B6bQuadtpqpk1SR5Xz8DKqA?e=1alcBP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QqC3rnHDCVDs_Rr-4qrelQB4hjAZ6xU9yxY1hHOxFmAtw?e=GBpBOY" TargetMode="External"/><Relationship Id="rId13" Type="http://schemas.openxmlformats.org/officeDocument/2006/relationships/hyperlink" Target="https://1drv.ms/b/c/952130943b0dd709/EfGeyxjJi2BOq5XRyu3gJm4B4zhhGQzDHN4iekZFNN84Qw?e=gwTx9m" TargetMode="External"/><Relationship Id="rId3" Type="http://schemas.openxmlformats.org/officeDocument/2006/relationships/hyperlink" Target="https://1drv.ms/b/c/952130943b0dd709/EfGeyxjJi2BOq5XRyu3gJm4B4zhhGQzDHN4iekZFNN84Qw?e=gwTx9m" TargetMode="External"/><Relationship Id="rId7" Type="http://schemas.openxmlformats.org/officeDocument/2006/relationships/hyperlink" Target="https://1drv.ms/b/c/952130943b0dd709/EWkKW0uMcPJKhiXA1PgriMUBX8t6KBwVzBr4b1NYol38RA?e=BTxSZD" TargetMode="External"/><Relationship Id="rId12" Type="http://schemas.openxmlformats.org/officeDocument/2006/relationships/hyperlink" Target="https://1drv.ms/b/c/952130943b0dd709/EfGeyxjJi2BOq5XRyu3gJm4B4zhhGQzDHN4iekZFNN84Qw?e=gwTx9m" TargetMode="External"/><Relationship Id="rId2" Type="http://schemas.openxmlformats.org/officeDocument/2006/relationships/hyperlink" Target="https://1drv.ms/b/c/952130943b0dd709/EfGeyxjJi2BOq5XRyu3gJm4B4zhhGQzDHN4iekZFNN84Qw?e=gwTx9m" TargetMode="External"/><Relationship Id="rId1" Type="http://schemas.openxmlformats.org/officeDocument/2006/relationships/hyperlink" Target="https://1drv.ms/b/c/952130943b0dd709/EfGeyxjJi2BOq5XRyu3gJm4B4zhhGQzDHN4iekZFNN84Qw?e=gwTx9m" TargetMode="External"/><Relationship Id="rId6" Type="http://schemas.openxmlformats.org/officeDocument/2006/relationships/hyperlink" Target="https://1drv.ms/b/c/952130943b0dd709/EfxksFaDq09OmFgPcdvmUbAB9n1DiQMIicBZVVL8vtLLiw?e=E5jpUC" TargetMode="External"/><Relationship Id="rId11" Type="http://schemas.openxmlformats.org/officeDocument/2006/relationships/hyperlink" Target="https://1drv.ms/b/c/952130943b0dd709/EfGeyxjJi2BOq5XRyu3gJm4B4zhhGQzDHN4iekZFNN84Qw?e=gwTx9m" TargetMode="External"/><Relationship Id="rId5" Type="http://schemas.openxmlformats.org/officeDocument/2006/relationships/hyperlink" Target="https://1drv.ms/b/c/952130943b0dd709/EYh3TYKqe7NCtMfu008xuR0B1gSxT8z51e7DQcIbpZUgMw?e=6I6bZq" TargetMode="External"/><Relationship Id="rId15" Type="http://schemas.openxmlformats.org/officeDocument/2006/relationships/hyperlink" Target="https://1drv.ms/b/c/952130943b0dd709/EfGeyxjJi2BOq5XRyu3gJm4B4zhhGQzDHN4iekZFNN84Qw?e=gwTx9m" TargetMode="External"/><Relationship Id="rId10" Type="http://schemas.openxmlformats.org/officeDocument/2006/relationships/hyperlink" Target="https://1drv.ms/b/c/952130943b0dd709/ETUBzHFcSOFEjKZVTEkQfR8BEHZ1JEfZZItxwiTgDng69w?e=rZQHpX" TargetMode="External"/><Relationship Id="rId4" Type="http://schemas.openxmlformats.org/officeDocument/2006/relationships/hyperlink" Target="https://1drv.ms/b/c/952130943b0dd709/EfGeyxjJi2BOq5XRyu3gJm4B4zhhGQzDHN4iekZFNN84Qw?e=gwTx9m" TargetMode="External"/><Relationship Id="rId9" Type="http://schemas.openxmlformats.org/officeDocument/2006/relationships/hyperlink" Target="https://1drv.ms/b/c/952130943b0dd709/EYbvwuZk0gtLuSt0pnLf7G0BPdiIVoaeUU5BEKZbLRTkig?e=Nt85gK" TargetMode="External"/><Relationship Id="rId14" Type="http://schemas.openxmlformats.org/officeDocument/2006/relationships/hyperlink" Target="https://1drv.ms/b/c/952130943b0dd709/EfGeyxjJi2BOq5XRyu3gJm4B4zhhGQzDHN4iekZFNN84Qw?e=gwTx9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FrRGopUbVMobqqgOLIz8MB4istF21vaq7ZFyNMIpOlfw?e=sxTyuc" TargetMode="External"/><Relationship Id="rId3" Type="http://schemas.openxmlformats.org/officeDocument/2006/relationships/hyperlink" Target="https://1drv.ms/b/c/952130943b0dd709/Ebu2CLDAtX5Jhf7olGMqRpoB2IWaxHWwB_cHfi7Clu9_SQ?e=ThvXVE" TargetMode="External"/><Relationship Id="rId7" Type="http://schemas.openxmlformats.org/officeDocument/2006/relationships/hyperlink" Target="https://1drv.ms/b/c/952130943b0dd709/EQGzOFHWt51Nvz3ozdeN9yEBjd0RN_R6_yGbi-cxH5tzzA?e=bfaX8h" TargetMode="External"/><Relationship Id="rId2" Type="http://schemas.openxmlformats.org/officeDocument/2006/relationships/hyperlink" Target="https://1drv.ms/b/c/952130943b0dd709/EeZQVMdkCP1Mn2kKNlx_FsAB5nlbHNMNAA1HUslnAli1XA?e=wUj86g" TargetMode="External"/><Relationship Id="rId1" Type="http://schemas.openxmlformats.org/officeDocument/2006/relationships/hyperlink" Target="https://1drv.ms/b/c/952130943b0dd709/EV1FSZSyjapBk9O1mrOIX1MBviKHllfwliEavLdVI5a21A?e=Ud0z7q" TargetMode="External"/><Relationship Id="rId6" Type="http://schemas.openxmlformats.org/officeDocument/2006/relationships/hyperlink" Target="https://1drv.ms/b/c/952130943b0dd709/EQGzOFHWt51Nvz3ozdeN9yEBjd0RN_R6_yGbi-cxH5tzzA?e=bfaX8h" TargetMode="External"/><Relationship Id="rId5" Type="http://schemas.openxmlformats.org/officeDocument/2006/relationships/hyperlink" Target="https://1drv.ms/b/c/952130943b0dd709/EQGzOFHWt51Nvz3ozdeN9yEBjd0RN_R6_yGbi-cxH5tzzA?e=bfaX8h" TargetMode="External"/><Relationship Id="rId4" Type="http://schemas.openxmlformats.org/officeDocument/2006/relationships/hyperlink" Target="https://1drv.ms/b/c/952130943b0dd709/EZSPxn4rUTZFpTA3r-HR7a0Bvd8cLKKs9tUs7Uul5ra3CQ?e=irat6v" TargetMode="External"/><Relationship Id="rId9" Type="http://schemas.openxmlformats.org/officeDocument/2006/relationships/hyperlink" Target="https://1drv.ms/b/c/952130943b0dd709/ESlcp-RATOJGkTEa59H7DysBaAkwuez6FVM3_WC42cl2bg?e=gBFlfT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SMneB7w8t5PuXvnErZjFDwBcyV1OzbLR8HC1iPvQiN9KA?e=LlrdS10" TargetMode="External"/><Relationship Id="rId3" Type="http://schemas.openxmlformats.org/officeDocument/2006/relationships/hyperlink" Target="https://1drv.ms/b/c/952130943b0dd709/ESMneB7w8t5PuXvnErZjFDwBcyV1OzbLR8HC1iPvQiN9KA?e=LlrdS5" TargetMode="External"/><Relationship Id="rId7" Type="http://schemas.openxmlformats.org/officeDocument/2006/relationships/hyperlink" Target="https://1drv.ms/b/c/952130943b0dd709/ESMneB7w8t5PuXvnErZjFDwBcyV1OzbLR8HC1iPvQiN9KA?e=LlrdS7" TargetMode="External"/><Relationship Id="rId2" Type="http://schemas.openxmlformats.org/officeDocument/2006/relationships/hyperlink" Target="https://1drv.ms/b/c/952130943b0dd709/ESMneB7w8t5PuXvnErZjFDwBcyV1OzbLR8HC1iPvQiN9KA?e=LlrdS4" TargetMode="External"/><Relationship Id="rId1" Type="http://schemas.openxmlformats.org/officeDocument/2006/relationships/hyperlink" Target="https://1drv.ms/b/c/952130943b0dd709/EUoVP-6-lftDib9XHEymAaMBBPdDTrBOj3KL3T8EFXUmhg?e=ofaZoR" TargetMode="External"/><Relationship Id="rId6" Type="http://schemas.openxmlformats.org/officeDocument/2006/relationships/hyperlink" Target="https://1drv.ms/b/c/952130943b0dd709/ESMneB7w8t5PuXvnErZjFDwBcyV1OzbLR8HC1iPvQiN9KA?e=LlrdS9" TargetMode="External"/><Relationship Id="rId5" Type="http://schemas.openxmlformats.org/officeDocument/2006/relationships/hyperlink" Target="https://1drv.ms/b/c/952130943b0dd709/ESMneB7w8t5PuXvnErZjFDwBcyV1OzbLR8HC1iPvQiN9KA?e=LlrdS8" TargetMode="External"/><Relationship Id="rId4" Type="http://schemas.openxmlformats.org/officeDocument/2006/relationships/hyperlink" Target="https://1drv.ms/b/c/952130943b0dd709/ESMneB7w8t5PuXvnErZjFDwBcyV1OzbLR8HC1iPvQiN9KA?e=LlrdS6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1drv.ms/b/c/952130943b0dd709/EYK_wdMf8PtOpFqYuvGT3boBQtXLl8YMuWP80_6uobCjzw?e=sASVqc" TargetMode="External"/><Relationship Id="rId13" Type="http://schemas.openxmlformats.org/officeDocument/2006/relationships/hyperlink" Target="https://1drv.ms/b/c/952130943b0dd709/Ef8k6WTAdNdOkP_MtmipDysBbqBgX86JgQt-l9Aq0PfnRQ?e=cz3yPe" TargetMode="External"/><Relationship Id="rId3" Type="http://schemas.openxmlformats.org/officeDocument/2006/relationships/hyperlink" Target="https://1drv.ms/b/c/952130943b0dd709/EYgsv5zAAz9EjADadoGC55QBPZvN4Kbc4LBszRh8HFpP8w?e=d0KGLP" TargetMode="External"/><Relationship Id="rId7" Type="http://schemas.openxmlformats.org/officeDocument/2006/relationships/hyperlink" Target="https://1drv.ms/b/c/952130943b0dd709/EYgsv5zAAz9EjADadoGC55QBPZvN4Kbc4LBszRh8HFpP8w?e=d0KGLP" TargetMode="External"/><Relationship Id="rId12" Type="http://schemas.openxmlformats.org/officeDocument/2006/relationships/hyperlink" Target="https://1drv.ms/b/c/952130943b0dd709/Ef8k6WTAdNdOkP_MtmipDysBbqBgX86JgQt-l9Aq0PfnRQ?e=cz3yPe" TargetMode="External"/><Relationship Id="rId2" Type="http://schemas.openxmlformats.org/officeDocument/2006/relationships/hyperlink" Target="https://1drv.ms/b/c/952130943b0dd709/EdGCheTzGTVFjIxXtX1viv0BY1usCwQjFRexXFGYG1jHpw?e=9TXt6q" TargetMode="External"/><Relationship Id="rId1" Type="http://schemas.openxmlformats.org/officeDocument/2006/relationships/hyperlink" Target="https://1drv.ms/b/c/952130943b0dd709/EdGCheTzGTVFjIxXtX1viv0BY1usCwQjFRexXFGYG1jHpw?e=9TXt6q" TargetMode="External"/><Relationship Id="rId6" Type="http://schemas.openxmlformats.org/officeDocument/2006/relationships/hyperlink" Target="https://1drv.ms/b/c/952130943b0dd709/EYgsv5zAAz9EjADadoGC55QBPZvN4Kbc4LBszRh8HFpP8w?e=d0KGLP" TargetMode="External"/><Relationship Id="rId11" Type="http://schemas.openxmlformats.org/officeDocument/2006/relationships/hyperlink" Target="https://1drv.ms/b/c/952130943b0dd709/EQZfQK33kxlBmTtbFghDkOUB0lOfZlj5hM5mfzu5mUoH9g?e=cNKhCm" TargetMode="External"/><Relationship Id="rId5" Type="http://schemas.openxmlformats.org/officeDocument/2006/relationships/hyperlink" Target="https://1drv.ms/b/c/952130943b0dd709/EYgsv5zAAz9EjADadoGC55QBPZvN4Kbc4LBszRh8HFpP8w?e=d0KGLP" TargetMode="External"/><Relationship Id="rId10" Type="http://schemas.openxmlformats.org/officeDocument/2006/relationships/hyperlink" Target="https://1drv.ms/b/c/952130943b0dd709/EQZfQK33kxlBmTtbFghDkOUB0lOfZlj5hM5mfzu5mUoH9g?e=cNKhCm" TargetMode="External"/><Relationship Id="rId4" Type="http://schemas.openxmlformats.org/officeDocument/2006/relationships/hyperlink" Target="https://1drv.ms/b/c/952130943b0dd709/EYgsv5zAAz9EjADadoGC55QBPZvN4Kbc4LBszRh8HFpP8w?e=d0KGLP" TargetMode="External"/><Relationship Id="rId9" Type="http://schemas.openxmlformats.org/officeDocument/2006/relationships/hyperlink" Target="https://1drv.ms/b/c/952130943b0dd709/EYK_wdMf8PtOpFqYuvGT3boBQtXLl8YMuWP80_6uobCjzw?e=sASVq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78C5-90A9-46FA-86C6-8F8B6C23D053}">
  <dimension ref="A1:N31"/>
  <sheetViews>
    <sheetView workbookViewId="0">
      <pane ySplit="1" topLeftCell="A2" activePane="bottomLeft" state="frozen"/>
      <selection pane="bottomLeft" activeCell="N27" sqref="N27"/>
    </sheetView>
  </sheetViews>
  <sheetFormatPr baseColWidth="10" defaultRowHeight="15" x14ac:dyDescent="0.25"/>
  <cols>
    <col min="1" max="1" width="14.140625" style="3" bestFit="1" customWidth="1"/>
    <col min="2" max="2" width="16.28515625" style="3" bestFit="1" customWidth="1"/>
    <col min="3" max="8" width="11.42578125" style="3"/>
    <col min="9" max="9" width="15.140625" style="3" bestFit="1" customWidth="1"/>
    <col min="10" max="10" width="15.42578125" style="3" bestFit="1" customWidth="1"/>
    <col min="11" max="11" width="18.85546875" style="3" bestFit="1" customWidth="1"/>
    <col min="12" max="12" width="12.5703125" style="3" customWidth="1"/>
    <col min="13" max="13" width="13.85546875" style="3" bestFit="1" customWidth="1"/>
    <col min="14" max="14" width="96" style="3" customWidth="1"/>
    <col min="15" max="16384" width="11.42578125" style="3"/>
  </cols>
  <sheetData>
    <row r="1" spans="1:14" x14ac:dyDescent="0.25">
      <c r="A1" s="4" t="s">
        <v>1</v>
      </c>
      <c r="B1" s="4" t="s">
        <v>2</v>
      </c>
      <c r="C1" s="4" t="s">
        <v>0</v>
      </c>
      <c r="D1" s="4" t="s">
        <v>177</v>
      </c>
      <c r="E1" s="4" t="s">
        <v>176</v>
      </c>
      <c r="F1" s="4" t="s">
        <v>174</v>
      </c>
      <c r="G1" s="4" t="s">
        <v>172</v>
      </c>
      <c r="H1" s="4" t="s">
        <v>175</v>
      </c>
      <c r="I1" s="4" t="s">
        <v>130</v>
      </c>
      <c r="J1" s="4" t="s">
        <v>131</v>
      </c>
      <c r="K1" s="4" t="s">
        <v>132</v>
      </c>
      <c r="L1" s="4" t="s">
        <v>133</v>
      </c>
      <c r="M1" s="4" t="s">
        <v>178</v>
      </c>
      <c r="N1" s="4" t="s">
        <v>11</v>
      </c>
    </row>
    <row r="2" spans="1:14" x14ac:dyDescent="0.25">
      <c r="A2" s="3" t="s">
        <v>3</v>
      </c>
      <c r="B2" s="3" t="s">
        <v>4</v>
      </c>
      <c r="C2" s="3" t="s">
        <v>5</v>
      </c>
      <c r="D2" s="3">
        <v>365</v>
      </c>
      <c r="E2" s="3">
        <v>39.21</v>
      </c>
      <c r="F2" s="3">
        <v>9.31</v>
      </c>
      <c r="G2" s="3">
        <v>47.93</v>
      </c>
      <c r="H2" s="3">
        <v>9.85</v>
      </c>
      <c r="I2" s="3">
        <v>0.06</v>
      </c>
      <c r="J2" s="3">
        <v>-0.3</v>
      </c>
      <c r="K2" s="3">
        <v>-0.38</v>
      </c>
      <c r="L2" s="3">
        <v>45</v>
      </c>
      <c r="M2" s="3">
        <v>72</v>
      </c>
      <c r="N2" s="7" t="s">
        <v>10</v>
      </c>
    </row>
    <row r="3" spans="1:14" x14ac:dyDescent="0.25">
      <c r="A3" s="3" t="s">
        <v>3</v>
      </c>
      <c r="B3" s="3" t="s">
        <v>6</v>
      </c>
      <c r="C3" s="3" t="s">
        <v>5</v>
      </c>
      <c r="D3" s="3">
        <v>370</v>
      </c>
      <c r="E3" s="3">
        <v>39.450000000000003</v>
      </c>
      <c r="F3" s="3">
        <v>9.3800000000000008</v>
      </c>
      <c r="G3" s="3">
        <v>48.18</v>
      </c>
      <c r="H3" s="3">
        <v>9.91</v>
      </c>
      <c r="I3" s="3">
        <v>0.06</v>
      </c>
      <c r="J3" s="3">
        <v>-0.3</v>
      </c>
      <c r="K3" s="3">
        <v>-0.38</v>
      </c>
      <c r="L3" s="3">
        <v>45</v>
      </c>
      <c r="M3" s="3">
        <v>72</v>
      </c>
      <c r="N3" s="7" t="s">
        <v>10</v>
      </c>
    </row>
    <row r="4" spans="1:14" x14ac:dyDescent="0.25">
      <c r="A4" s="3" t="s">
        <v>3</v>
      </c>
      <c r="B4" s="3" t="s">
        <v>7</v>
      </c>
      <c r="C4" s="3" t="s">
        <v>5</v>
      </c>
      <c r="D4" s="3">
        <v>375</v>
      </c>
      <c r="E4" s="3">
        <v>39.75</v>
      </c>
      <c r="F4" s="3">
        <v>9.44</v>
      </c>
      <c r="G4" s="3">
        <v>48.45</v>
      </c>
      <c r="H4" s="3">
        <v>9.98</v>
      </c>
      <c r="I4" s="3">
        <v>0.06</v>
      </c>
      <c r="J4" s="3">
        <v>-0.3</v>
      </c>
      <c r="K4" s="3">
        <v>-0.38</v>
      </c>
      <c r="L4" s="3">
        <v>45</v>
      </c>
      <c r="M4" s="3">
        <v>72</v>
      </c>
      <c r="N4" s="7" t="s">
        <v>10</v>
      </c>
    </row>
    <row r="5" spans="1:14" x14ac:dyDescent="0.25">
      <c r="A5" s="3" t="s">
        <v>3</v>
      </c>
      <c r="B5" s="3" t="s">
        <v>8</v>
      </c>
      <c r="C5" s="3" t="s">
        <v>5</v>
      </c>
      <c r="D5" s="3">
        <v>380</v>
      </c>
      <c r="E5" s="3">
        <v>40.03</v>
      </c>
      <c r="F5" s="3">
        <v>9.5</v>
      </c>
      <c r="G5" s="3">
        <v>48.71</v>
      </c>
      <c r="H5" s="3">
        <v>10.050000000000001</v>
      </c>
      <c r="I5" s="3">
        <v>0.06</v>
      </c>
      <c r="J5" s="3">
        <v>-0.3</v>
      </c>
      <c r="K5" s="3">
        <v>-0.38</v>
      </c>
      <c r="L5" s="3">
        <v>45</v>
      </c>
      <c r="M5" s="3">
        <v>72</v>
      </c>
      <c r="N5" s="7" t="s">
        <v>10</v>
      </c>
    </row>
    <row r="6" spans="1:14" x14ac:dyDescent="0.25">
      <c r="A6" s="3" t="s">
        <v>3</v>
      </c>
      <c r="B6" s="3" t="s">
        <v>9</v>
      </c>
      <c r="C6" s="3" t="s">
        <v>5</v>
      </c>
      <c r="D6" s="3">
        <v>385</v>
      </c>
      <c r="E6" s="3">
        <v>40.29</v>
      </c>
      <c r="F6" s="3">
        <v>9.56</v>
      </c>
      <c r="G6" s="3">
        <v>48.98</v>
      </c>
      <c r="H6" s="3">
        <v>10.11</v>
      </c>
      <c r="I6" s="3">
        <v>0.06</v>
      </c>
      <c r="J6" s="3">
        <v>-0.3</v>
      </c>
      <c r="K6" s="3">
        <v>-0.38</v>
      </c>
      <c r="L6" s="3">
        <v>45</v>
      </c>
      <c r="M6" s="3">
        <v>72</v>
      </c>
      <c r="N6" s="7" t="s">
        <v>10</v>
      </c>
    </row>
    <row r="7" spans="1:14" x14ac:dyDescent="0.25">
      <c r="A7" s="3" t="s">
        <v>13</v>
      </c>
      <c r="B7" s="3" t="s">
        <v>14</v>
      </c>
      <c r="C7" s="3" t="s">
        <v>5</v>
      </c>
      <c r="D7" s="3">
        <v>530</v>
      </c>
      <c r="E7" s="3">
        <v>40.9</v>
      </c>
      <c r="F7" s="3">
        <v>12.96</v>
      </c>
      <c r="G7" s="3">
        <v>48.8</v>
      </c>
      <c r="H7" s="3">
        <v>13.8</v>
      </c>
      <c r="I7" s="3">
        <v>0.05</v>
      </c>
      <c r="J7" s="3">
        <v>-0.26</v>
      </c>
      <c r="K7" s="3">
        <v>-0.34</v>
      </c>
      <c r="L7" s="3">
        <v>41</v>
      </c>
      <c r="M7" s="3">
        <v>144</v>
      </c>
      <c r="N7" s="7" t="s">
        <v>41</v>
      </c>
    </row>
    <row r="8" spans="1:14" x14ac:dyDescent="0.25">
      <c r="A8" s="3" t="s">
        <v>13</v>
      </c>
      <c r="B8" s="3" t="s">
        <v>15</v>
      </c>
      <c r="C8" s="3" t="s">
        <v>5</v>
      </c>
      <c r="D8" s="3">
        <v>535</v>
      </c>
      <c r="E8" s="3">
        <v>41.1</v>
      </c>
      <c r="F8" s="3">
        <v>13.02</v>
      </c>
      <c r="G8" s="3">
        <v>49</v>
      </c>
      <c r="H8" s="3">
        <v>13.85</v>
      </c>
      <c r="I8" s="3">
        <v>0.05</v>
      </c>
      <c r="J8" s="3">
        <v>-0.26</v>
      </c>
      <c r="K8" s="3">
        <v>-0.34</v>
      </c>
      <c r="L8" s="3">
        <v>41</v>
      </c>
      <c r="M8" s="3">
        <v>144</v>
      </c>
      <c r="N8" s="7" t="s">
        <v>41</v>
      </c>
    </row>
    <row r="9" spans="1:14" x14ac:dyDescent="0.25">
      <c r="A9" s="3" t="s">
        <v>13</v>
      </c>
      <c r="B9" s="3" t="s">
        <v>16</v>
      </c>
      <c r="C9" s="3" t="s">
        <v>5</v>
      </c>
      <c r="D9" s="3">
        <v>540</v>
      </c>
      <c r="E9" s="3">
        <v>41.3</v>
      </c>
      <c r="F9" s="3">
        <v>13.08</v>
      </c>
      <c r="G9" s="3">
        <v>49.2</v>
      </c>
      <c r="H9" s="3">
        <v>13.9</v>
      </c>
      <c r="I9" s="3">
        <v>0.05</v>
      </c>
      <c r="J9" s="3">
        <v>-0.26</v>
      </c>
      <c r="K9" s="3">
        <v>-0.34</v>
      </c>
      <c r="L9" s="3">
        <v>41</v>
      </c>
      <c r="M9" s="3">
        <v>144</v>
      </c>
      <c r="N9" s="7" t="s">
        <v>41</v>
      </c>
    </row>
    <row r="10" spans="1:14" x14ac:dyDescent="0.25">
      <c r="A10" s="3" t="s">
        <v>13</v>
      </c>
      <c r="B10" s="3" t="s">
        <v>17</v>
      </c>
      <c r="C10" s="3" t="s">
        <v>5</v>
      </c>
      <c r="D10" s="3">
        <v>545</v>
      </c>
      <c r="E10" s="3">
        <v>41.5</v>
      </c>
      <c r="F10" s="3">
        <v>13.14</v>
      </c>
      <c r="G10" s="3">
        <v>49.4</v>
      </c>
      <c r="H10" s="3">
        <v>13.95</v>
      </c>
      <c r="I10" s="3">
        <v>0.05</v>
      </c>
      <c r="J10" s="3">
        <v>-0.26</v>
      </c>
      <c r="K10" s="3">
        <v>-0.34</v>
      </c>
      <c r="L10" s="3">
        <v>41</v>
      </c>
      <c r="M10" s="3">
        <v>144</v>
      </c>
      <c r="N10" s="7" t="s">
        <v>41</v>
      </c>
    </row>
    <row r="11" spans="1:14" x14ac:dyDescent="0.25">
      <c r="A11" s="3" t="s">
        <v>13</v>
      </c>
      <c r="B11" s="3" t="s">
        <v>18</v>
      </c>
      <c r="C11" s="3" t="s">
        <v>5</v>
      </c>
      <c r="D11" s="3">
        <v>550</v>
      </c>
      <c r="E11" s="3">
        <v>41.7</v>
      </c>
      <c r="F11" s="3">
        <v>13.2</v>
      </c>
      <c r="G11" s="3">
        <v>49.6</v>
      </c>
      <c r="H11" s="3">
        <v>14</v>
      </c>
      <c r="I11" s="3">
        <v>0.05</v>
      </c>
      <c r="J11" s="3">
        <v>-0.26</v>
      </c>
      <c r="K11" s="3">
        <v>-0.34</v>
      </c>
      <c r="L11" s="3">
        <v>41</v>
      </c>
      <c r="M11" s="3">
        <v>144</v>
      </c>
      <c r="N11" s="7" t="s">
        <v>41</v>
      </c>
    </row>
    <row r="12" spans="1:14" x14ac:dyDescent="0.25">
      <c r="A12" s="3" t="s">
        <v>13</v>
      </c>
      <c r="B12" s="3" t="s">
        <v>19</v>
      </c>
      <c r="C12" s="3" t="s">
        <v>5</v>
      </c>
      <c r="D12" s="3">
        <v>475</v>
      </c>
      <c r="E12" s="3">
        <v>43.8</v>
      </c>
      <c r="F12" s="3">
        <v>10.85</v>
      </c>
      <c r="G12" s="3">
        <v>52.5</v>
      </c>
      <c r="H12" s="3">
        <v>11.52</v>
      </c>
      <c r="I12" s="3">
        <v>0.05</v>
      </c>
      <c r="J12" s="3">
        <v>-0.27</v>
      </c>
      <c r="K12" s="3">
        <v>-0.35</v>
      </c>
      <c r="L12" s="3">
        <v>42</v>
      </c>
      <c r="M12" s="3">
        <v>156</v>
      </c>
      <c r="N12" s="7" t="s">
        <v>40</v>
      </c>
    </row>
    <row r="13" spans="1:14" x14ac:dyDescent="0.25">
      <c r="A13" s="3" t="s">
        <v>13</v>
      </c>
      <c r="B13" s="3" t="s">
        <v>20</v>
      </c>
      <c r="C13" s="3" t="s">
        <v>5</v>
      </c>
      <c r="D13" s="3">
        <v>480</v>
      </c>
      <c r="E13" s="3">
        <v>44</v>
      </c>
      <c r="F13" s="3">
        <v>10.91</v>
      </c>
      <c r="G13" s="3">
        <v>52.7</v>
      </c>
      <c r="H13" s="3">
        <v>11.57</v>
      </c>
      <c r="I13" s="3">
        <v>0.05</v>
      </c>
      <c r="J13" s="3">
        <v>-0.27</v>
      </c>
      <c r="K13" s="3">
        <v>-0.35</v>
      </c>
      <c r="L13" s="3">
        <v>42</v>
      </c>
      <c r="M13" s="3">
        <v>156</v>
      </c>
      <c r="N13" s="7" t="s">
        <v>40</v>
      </c>
    </row>
    <row r="14" spans="1:14" x14ac:dyDescent="0.25">
      <c r="A14" s="3" t="s">
        <v>13</v>
      </c>
      <c r="B14" s="3" t="s">
        <v>21</v>
      </c>
      <c r="C14" s="3" t="s">
        <v>5</v>
      </c>
      <c r="D14" s="3">
        <v>485</v>
      </c>
      <c r="E14" s="3">
        <v>44.2</v>
      </c>
      <c r="F14" s="3">
        <v>10.98</v>
      </c>
      <c r="G14" s="3">
        <v>52.9</v>
      </c>
      <c r="H14" s="3">
        <v>11.61</v>
      </c>
      <c r="I14" s="3">
        <v>0.05</v>
      </c>
      <c r="J14" s="3">
        <v>-0.27</v>
      </c>
      <c r="K14" s="3">
        <v>-0.35</v>
      </c>
      <c r="L14" s="3">
        <v>42</v>
      </c>
      <c r="M14" s="3">
        <v>156</v>
      </c>
      <c r="N14" s="7" t="s">
        <v>40</v>
      </c>
    </row>
    <row r="15" spans="1:14" x14ac:dyDescent="0.25">
      <c r="A15" s="3" t="s">
        <v>13</v>
      </c>
      <c r="B15" s="3" t="s">
        <v>22</v>
      </c>
      <c r="C15" s="3" t="s">
        <v>5</v>
      </c>
      <c r="D15" s="3">
        <v>490</v>
      </c>
      <c r="E15" s="3">
        <v>44.4</v>
      </c>
      <c r="F15" s="3">
        <v>11.04</v>
      </c>
      <c r="G15" s="3">
        <v>53.1</v>
      </c>
      <c r="H15" s="3">
        <v>11.67</v>
      </c>
      <c r="I15" s="3">
        <v>0.05</v>
      </c>
      <c r="J15" s="3">
        <v>-0.27</v>
      </c>
      <c r="K15" s="3">
        <v>-0.35</v>
      </c>
      <c r="L15" s="3">
        <v>42</v>
      </c>
      <c r="M15" s="3">
        <v>156</v>
      </c>
      <c r="N15" s="7" t="s">
        <v>40</v>
      </c>
    </row>
    <row r="16" spans="1:14" x14ac:dyDescent="0.25">
      <c r="A16" s="3" t="s">
        <v>13</v>
      </c>
      <c r="B16" s="3" t="s">
        <v>23</v>
      </c>
      <c r="C16" s="3" t="s">
        <v>5</v>
      </c>
      <c r="D16" s="3">
        <v>495</v>
      </c>
      <c r="E16" s="3">
        <v>44.6</v>
      </c>
      <c r="F16" s="3">
        <v>11.1</v>
      </c>
      <c r="G16" s="3">
        <v>53.3</v>
      </c>
      <c r="H16" s="3">
        <v>11.72</v>
      </c>
      <c r="I16" s="3">
        <v>0.05</v>
      </c>
      <c r="J16" s="3">
        <v>-0.27</v>
      </c>
      <c r="K16" s="3">
        <v>-0.35</v>
      </c>
      <c r="L16" s="3">
        <v>42</v>
      </c>
      <c r="M16" s="3">
        <v>156</v>
      </c>
      <c r="N16" s="7" t="s">
        <v>40</v>
      </c>
    </row>
    <row r="17" spans="1:14" x14ac:dyDescent="0.25">
      <c r="A17" s="3" t="s">
        <v>24</v>
      </c>
      <c r="B17" s="3" t="s">
        <v>25</v>
      </c>
      <c r="C17" s="3" t="s">
        <v>12</v>
      </c>
      <c r="D17" s="3">
        <v>260</v>
      </c>
      <c r="E17" s="3">
        <v>34.799999999999997</v>
      </c>
      <c r="F17" s="3">
        <v>7.47</v>
      </c>
      <c r="G17" s="3">
        <v>44</v>
      </c>
      <c r="H17" s="3">
        <v>8.09</v>
      </c>
      <c r="I17" s="3">
        <v>5.5E-2</v>
      </c>
      <c r="J17" s="3">
        <v>-0.34</v>
      </c>
      <c r="K17" s="3">
        <v>-0.47</v>
      </c>
      <c r="L17" s="3">
        <v>45</v>
      </c>
      <c r="M17" s="3">
        <v>72</v>
      </c>
      <c r="N17" s="7" t="s">
        <v>42</v>
      </c>
    </row>
    <row r="18" spans="1:14" x14ac:dyDescent="0.25">
      <c r="A18" s="3" t="s">
        <v>24</v>
      </c>
      <c r="B18" s="3" t="s">
        <v>26</v>
      </c>
      <c r="C18" s="3" t="s">
        <v>12</v>
      </c>
      <c r="D18" s="3">
        <v>270</v>
      </c>
      <c r="E18" s="3">
        <v>35</v>
      </c>
      <c r="F18" s="3">
        <v>7.71</v>
      </c>
      <c r="G18" s="3">
        <v>44.5</v>
      </c>
      <c r="H18" s="3">
        <v>8.1999999999999993</v>
      </c>
      <c r="I18" s="3">
        <v>5.5E-2</v>
      </c>
      <c r="J18" s="3">
        <v>-0.34</v>
      </c>
      <c r="K18" s="3">
        <v>-0.47</v>
      </c>
      <c r="L18" s="3">
        <v>45</v>
      </c>
      <c r="M18" s="3">
        <v>72</v>
      </c>
      <c r="N18" s="7" t="s">
        <v>42</v>
      </c>
    </row>
    <row r="19" spans="1:14" x14ac:dyDescent="0.25">
      <c r="A19" s="3" t="s">
        <v>24</v>
      </c>
      <c r="B19" s="3" t="s">
        <v>27</v>
      </c>
      <c r="C19" s="3" t="s">
        <v>12</v>
      </c>
      <c r="D19" s="3">
        <v>280</v>
      </c>
      <c r="E19" s="3">
        <v>35.200000000000003</v>
      </c>
      <c r="F19" s="3">
        <v>7.95</v>
      </c>
      <c r="G19" s="3">
        <v>44.8</v>
      </c>
      <c r="H19" s="3">
        <v>8.33</v>
      </c>
      <c r="I19" s="3">
        <v>5.5E-2</v>
      </c>
      <c r="J19" s="3">
        <v>-0.34</v>
      </c>
      <c r="K19" s="3">
        <v>-0.47</v>
      </c>
      <c r="L19" s="3">
        <v>45</v>
      </c>
      <c r="M19" s="3">
        <v>72</v>
      </c>
      <c r="N19" s="7" t="s">
        <v>42</v>
      </c>
    </row>
    <row r="20" spans="1:14" x14ac:dyDescent="0.25">
      <c r="A20" s="3" t="s">
        <v>3</v>
      </c>
      <c r="B20" s="3" t="s">
        <v>28</v>
      </c>
      <c r="C20" s="3" t="s">
        <v>5</v>
      </c>
      <c r="D20" s="3">
        <v>480</v>
      </c>
      <c r="E20" s="3">
        <v>37.619999999999997</v>
      </c>
      <c r="F20" s="3">
        <v>12.76</v>
      </c>
      <c r="G20" s="3">
        <v>45.07</v>
      </c>
      <c r="H20" s="3">
        <v>13.65</v>
      </c>
      <c r="I20" s="3">
        <v>4.4999999999999998E-2</v>
      </c>
      <c r="J20" s="3">
        <v>-0.27500000000000002</v>
      </c>
      <c r="K20" s="3">
        <v>-0.35</v>
      </c>
      <c r="L20" s="3">
        <v>45</v>
      </c>
      <c r="M20" s="3">
        <v>132</v>
      </c>
      <c r="N20" s="7" t="s">
        <v>44</v>
      </c>
    </row>
    <row r="21" spans="1:14" x14ac:dyDescent="0.25">
      <c r="A21" s="3" t="s">
        <v>3</v>
      </c>
      <c r="B21" s="3" t="s">
        <v>29</v>
      </c>
      <c r="C21" s="3" t="s">
        <v>5</v>
      </c>
      <c r="D21" s="3">
        <v>485</v>
      </c>
      <c r="E21" s="3">
        <v>37.81</v>
      </c>
      <c r="F21" s="3">
        <v>12.83</v>
      </c>
      <c r="G21" s="3">
        <v>45.2</v>
      </c>
      <c r="H21" s="3">
        <v>13.72</v>
      </c>
      <c r="I21" s="3">
        <v>4.4999999999999998E-2</v>
      </c>
      <c r="J21" s="3">
        <v>-0.27500000000000002</v>
      </c>
      <c r="K21" s="3">
        <v>-0.35</v>
      </c>
      <c r="L21" s="3">
        <v>45</v>
      </c>
      <c r="M21" s="3">
        <v>132</v>
      </c>
      <c r="N21" s="7" t="s">
        <v>45</v>
      </c>
    </row>
    <row r="22" spans="1:14" x14ac:dyDescent="0.25">
      <c r="A22" s="3" t="s">
        <v>3</v>
      </c>
      <c r="B22" s="3" t="s">
        <v>30</v>
      </c>
      <c r="C22" s="3" t="s">
        <v>5</v>
      </c>
      <c r="D22" s="3">
        <v>490</v>
      </c>
      <c r="E22" s="3">
        <v>37.99</v>
      </c>
      <c r="F22" s="3">
        <v>12.9</v>
      </c>
      <c r="G22" s="3">
        <v>45.33</v>
      </c>
      <c r="H22" s="3">
        <v>13.79</v>
      </c>
      <c r="I22" s="3">
        <v>4.4999999999999998E-2</v>
      </c>
      <c r="J22" s="3">
        <v>-0.27500000000000002</v>
      </c>
      <c r="K22" s="3">
        <v>-0.35</v>
      </c>
      <c r="L22" s="3">
        <v>45</v>
      </c>
      <c r="M22" s="3">
        <v>132</v>
      </c>
      <c r="N22" s="7" t="s">
        <v>46</v>
      </c>
    </row>
    <row r="23" spans="1:14" x14ac:dyDescent="0.25">
      <c r="A23" s="3" t="s">
        <v>3</v>
      </c>
      <c r="B23" s="3" t="s">
        <v>31</v>
      </c>
      <c r="C23" s="3" t="s">
        <v>5</v>
      </c>
      <c r="D23" s="3">
        <v>495</v>
      </c>
      <c r="E23" s="3">
        <v>38.17</v>
      </c>
      <c r="F23" s="3">
        <v>12.97</v>
      </c>
      <c r="G23" s="3">
        <v>45.46</v>
      </c>
      <c r="H23" s="3">
        <v>13.86</v>
      </c>
      <c r="I23" s="3">
        <v>4.4999999999999998E-2</v>
      </c>
      <c r="J23" s="3">
        <v>-0.27500000000000002</v>
      </c>
      <c r="K23" s="3">
        <v>-0.35</v>
      </c>
      <c r="L23" s="3">
        <v>45</v>
      </c>
      <c r="M23" s="3">
        <v>132</v>
      </c>
      <c r="N23" s="7" t="s">
        <v>47</v>
      </c>
    </row>
    <row r="24" spans="1:14" x14ac:dyDescent="0.25">
      <c r="A24" s="3" t="s">
        <v>3</v>
      </c>
      <c r="B24" s="3" t="s">
        <v>32</v>
      </c>
      <c r="C24" s="3" t="s">
        <v>5</v>
      </c>
      <c r="D24" s="3">
        <v>500</v>
      </c>
      <c r="E24" s="3">
        <v>38.35</v>
      </c>
      <c r="F24" s="3">
        <v>13.04</v>
      </c>
      <c r="G24" s="3">
        <v>45.59</v>
      </c>
      <c r="H24" s="3">
        <v>13.93</v>
      </c>
      <c r="I24" s="3">
        <v>4.4999999999999998E-2</v>
      </c>
      <c r="J24" s="3">
        <v>-0.27500000000000002</v>
      </c>
      <c r="K24" s="3">
        <v>-0.35</v>
      </c>
      <c r="L24" s="3">
        <v>45</v>
      </c>
      <c r="M24" s="3">
        <v>132</v>
      </c>
      <c r="N24" s="7" t="s">
        <v>48</v>
      </c>
    </row>
    <row r="25" spans="1:14" x14ac:dyDescent="0.25">
      <c r="A25" s="3" t="s">
        <v>3</v>
      </c>
      <c r="B25" s="3" t="s">
        <v>33</v>
      </c>
      <c r="C25" s="3" t="s">
        <v>5</v>
      </c>
      <c r="D25" s="3">
        <v>505</v>
      </c>
      <c r="E25" s="3">
        <v>38.53</v>
      </c>
      <c r="F25" s="3">
        <v>13.11</v>
      </c>
      <c r="G25" s="3">
        <v>45.72</v>
      </c>
      <c r="H25" s="3">
        <v>14</v>
      </c>
      <c r="I25" s="3">
        <v>4.4999999999999998E-2</v>
      </c>
      <c r="J25" s="3">
        <v>-0.27500000000000002</v>
      </c>
      <c r="K25" s="3">
        <v>-0.35</v>
      </c>
      <c r="L25" s="3">
        <v>45</v>
      </c>
      <c r="M25" s="3">
        <v>132</v>
      </c>
      <c r="N25" s="7" t="s">
        <v>49</v>
      </c>
    </row>
    <row r="26" spans="1:14" x14ac:dyDescent="0.25">
      <c r="A26" s="3" t="s">
        <v>3</v>
      </c>
      <c r="B26" s="3" t="s">
        <v>34</v>
      </c>
      <c r="C26" s="3" t="s">
        <v>5</v>
      </c>
      <c r="D26" s="3">
        <v>530</v>
      </c>
      <c r="E26" s="3">
        <v>41.31</v>
      </c>
      <c r="F26" s="3">
        <v>12.83</v>
      </c>
      <c r="G26" s="3">
        <v>49.3</v>
      </c>
      <c r="H26" s="3">
        <v>13.72</v>
      </c>
      <c r="I26" s="3">
        <v>4.4999999999999998E-2</v>
      </c>
      <c r="J26" s="3">
        <v>-0.27500000000000002</v>
      </c>
      <c r="K26" s="3">
        <v>-0.35</v>
      </c>
      <c r="L26" s="3">
        <v>45</v>
      </c>
      <c r="M26" s="3">
        <v>144</v>
      </c>
      <c r="N26" s="7" t="s">
        <v>43</v>
      </c>
    </row>
    <row r="27" spans="1:14" x14ac:dyDescent="0.25">
      <c r="A27" s="3" t="s">
        <v>3</v>
      </c>
      <c r="B27" s="3" t="s">
        <v>35</v>
      </c>
      <c r="C27" s="3" t="s">
        <v>5</v>
      </c>
      <c r="D27" s="3">
        <v>535</v>
      </c>
      <c r="E27" s="3">
        <v>41.47</v>
      </c>
      <c r="F27" s="3">
        <v>12.9</v>
      </c>
      <c r="G27" s="3">
        <v>49.45</v>
      </c>
      <c r="H27" s="3">
        <v>13.79</v>
      </c>
      <c r="I27" s="3">
        <v>4.4999999999999998E-2</v>
      </c>
      <c r="J27" s="3">
        <v>-0.27500000000000002</v>
      </c>
      <c r="K27" s="3">
        <v>-0.35</v>
      </c>
      <c r="L27" s="3">
        <v>45</v>
      </c>
      <c r="M27" s="3">
        <v>144</v>
      </c>
      <c r="N27" s="7" t="s">
        <v>43</v>
      </c>
    </row>
    <row r="28" spans="1:14" x14ac:dyDescent="0.25">
      <c r="A28" s="3" t="s">
        <v>3</v>
      </c>
      <c r="B28" s="3" t="s">
        <v>36</v>
      </c>
      <c r="C28" s="3" t="s">
        <v>5</v>
      </c>
      <c r="D28" s="3">
        <v>540</v>
      </c>
      <c r="E28" s="3">
        <v>41.64</v>
      </c>
      <c r="F28" s="3">
        <v>12.97</v>
      </c>
      <c r="G28" s="3">
        <v>49.6</v>
      </c>
      <c r="H28" s="3">
        <v>13.86</v>
      </c>
      <c r="I28" s="3">
        <v>4.4999999999999998E-2</v>
      </c>
      <c r="J28" s="3">
        <v>-0.27500000000000002</v>
      </c>
      <c r="K28" s="3">
        <v>-0.35</v>
      </c>
      <c r="L28" s="3">
        <v>45</v>
      </c>
      <c r="M28" s="3">
        <v>144</v>
      </c>
      <c r="N28" s="7" t="s">
        <v>43</v>
      </c>
    </row>
    <row r="29" spans="1:14" x14ac:dyDescent="0.25">
      <c r="A29" s="3" t="s">
        <v>3</v>
      </c>
      <c r="B29" s="3" t="s">
        <v>37</v>
      </c>
      <c r="C29" s="3" t="s">
        <v>5</v>
      </c>
      <c r="D29" s="3">
        <v>545</v>
      </c>
      <c r="E29" s="3">
        <v>41.8</v>
      </c>
      <c r="F29" s="3">
        <v>13.04</v>
      </c>
      <c r="G29" s="3">
        <v>49.75</v>
      </c>
      <c r="H29" s="3">
        <v>13.93</v>
      </c>
      <c r="I29" s="3">
        <v>4.4999999999999998E-2</v>
      </c>
      <c r="J29" s="3">
        <v>-0.27500000000000002</v>
      </c>
      <c r="K29" s="3">
        <v>-0.35</v>
      </c>
      <c r="L29" s="3">
        <v>45</v>
      </c>
      <c r="M29" s="3">
        <v>144</v>
      </c>
      <c r="N29" s="7" t="s">
        <v>43</v>
      </c>
    </row>
    <row r="30" spans="1:14" x14ac:dyDescent="0.25">
      <c r="A30" s="3" t="s">
        <v>3</v>
      </c>
      <c r="B30" s="3" t="s">
        <v>38</v>
      </c>
      <c r="C30" s="3" t="s">
        <v>5</v>
      </c>
      <c r="D30" s="3">
        <v>550</v>
      </c>
      <c r="E30" s="3">
        <v>41.96</v>
      </c>
      <c r="F30" s="3">
        <v>13.11</v>
      </c>
      <c r="G30" s="3">
        <v>49.9</v>
      </c>
      <c r="H30" s="3">
        <v>14</v>
      </c>
      <c r="I30" s="3">
        <v>4.4999999999999998E-2</v>
      </c>
      <c r="J30" s="3">
        <v>-0.27500000000000002</v>
      </c>
      <c r="K30" s="3">
        <v>-0.35</v>
      </c>
      <c r="L30" s="3">
        <v>45</v>
      </c>
      <c r="M30" s="3">
        <v>144</v>
      </c>
      <c r="N30" s="7" t="s">
        <v>43</v>
      </c>
    </row>
    <row r="31" spans="1:14" x14ac:dyDescent="0.25">
      <c r="A31" s="3" t="s">
        <v>3</v>
      </c>
      <c r="B31" s="3" t="s">
        <v>39</v>
      </c>
      <c r="C31" s="3" t="s">
        <v>5</v>
      </c>
      <c r="D31" s="3">
        <v>555</v>
      </c>
      <c r="E31" s="3">
        <v>42.11</v>
      </c>
      <c r="F31" s="3">
        <v>13.18</v>
      </c>
      <c r="G31" s="3">
        <v>50.02</v>
      </c>
      <c r="H31" s="3">
        <v>14.07</v>
      </c>
      <c r="I31" s="3">
        <v>4.4999999999999998E-2</v>
      </c>
      <c r="J31" s="3">
        <v>-0.27500000000000002</v>
      </c>
      <c r="K31" s="3">
        <v>-0.35</v>
      </c>
      <c r="L31" s="3">
        <v>45</v>
      </c>
      <c r="M31" s="3">
        <v>144</v>
      </c>
      <c r="N31" s="7" t="s">
        <v>43</v>
      </c>
    </row>
  </sheetData>
  <phoneticPr fontId="2" type="noConversion"/>
  <hyperlinks>
    <hyperlink ref="N2" r:id="rId1" xr:uid="{CEFAD094-396B-48F5-ADFA-C391C1AB81DF}"/>
    <hyperlink ref="N3" r:id="rId2" xr:uid="{C1B9E63D-C743-4CEF-848D-2A6743ACA5C2}"/>
    <hyperlink ref="N4" r:id="rId3" xr:uid="{6B5E6D33-9866-4BFB-8A10-D2AEF721C34A}"/>
    <hyperlink ref="N5" r:id="rId4" xr:uid="{16AB1573-4577-46DD-BC34-AADCFB1B774D}"/>
    <hyperlink ref="N6" r:id="rId5" xr:uid="{15AD110B-AECD-4414-BCDF-1A4E3DEF30B7}"/>
    <hyperlink ref="N7" r:id="rId6" xr:uid="{E40C9F95-5C00-40C8-A896-5B54376E16F9}"/>
    <hyperlink ref="N8" r:id="rId7" xr:uid="{E9F9CA94-4AE4-4666-9672-34891EA56196}"/>
    <hyperlink ref="N9" r:id="rId8" xr:uid="{1D74E93D-BBAF-4B4B-9F06-046D68653A3D}"/>
    <hyperlink ref="N10" r:id="rId9" xr:uid="{971134D5-B6F2-4364-958B-25B6F42EAD25}"/>
    <hyperlink ref="N11" r:id="rId10" xr:uid="{4F028D77-2611-4AE3-87A9-BCC7D97E65E1}"/>
    <hyperlink ref="N12" r:id="rId11" xr:uid="{7B51EAF2-2071-4389-AF3B-5D623088067B}"/>
    <hyperlink ref="N13" r:id="rId12" xr:uid="{2E3A1209-8C65-4AAA-911E-9D7E1853DBAF}"/>
    <hyperlink ref="N14" r:id="rId13" xr:uid="{B141C45A-354D-48B6-9020-D9A933B8D070}"/>
    <hyperlink ref="N15" r:id="rId14" xr:uid="{2E8C19B2-B0F0-4FF5-A7F7-B0DEAF70B90E}"/>
    <hyperlink ref="N16" r:id="rId15" xr:uid="{0A0E5EAF-8EE6-4A45-A1D7-7C31FE89CB76}"/>
    <hyperlink ref="N17" r:id="rId16" xr:uid="{77C6F985-D45F-433A-953C-39F252E9D7B9}"/>
    <hyperlink ref="N18" r:id="rId17" xr:uid="{B25442CE-BF36-46B5-A3A7-DC3911B5DE2E}"/>
    <hyperlink ref="N19" r:id="rId18" xr:uid="{9D95A8B1-BD7C-4C48-B3D7-CFDBB2D79C97}"/>
    <hyperlink ref="N20" r:id="rId19" xr:uid="{307F9F3F-EC6E-4860-992B-815F20C266FE}"/>
    <hyperlink ref="N21" r:id="rId20" xr:uid="{70EE8EBE-16DA-47F0-A313-857566342DA4}"/>
    <hyperlink ref="N23" r:id="rId21" xr:uid="{E72F7AD7-133D-4FC6-97A0-4E675EF26434}"/>
    <hyperlink ref="N24" r:id="rId22" xr:uid="{7DE2094E-F0B4-4B88-B753-B0AC5F0049C9}"/>
    <hyperlink ref="N25" r:id="rId23" xr:uid="{B8AAE54F-81C0-4641-8473-B4AFDEEB7AB3}"/>
    <hyperlink ref="N26" r:id="rId24" xr:uid="{4E26349A-D3DE-41E5-8B3F-4231112AE8EA}"/>
    <hyperlink ref="N27" r:id="rId25" xr:uid="{1B5F5C50-6F54-4B2D-96B8-BF1F2A633261}"/>
    <hyperlink ref="N28" r:id="rId26" xr:uid="{75E39FE8-26A6-4772-81B7-9B816F0DDBAD}"/>
    <hyperlink ref="N29" r:id="rId27" xr:uid="{6610919C-26EB-4E0C-96DF-ECEC20BB3599}"/>
    <hyperlink ref="N30" r:id="rId28" xr:uid="{91789CD0-1DE7-4A2A-BE46-6B4EF7E9A5A5}"/>
    <hyperlink ref="N31" r:id="rId29" xr:uid="{7A79904D-0C02-43F5-94E0-789025C416A4}"/>
    <hyperlink ref="N22" r:id="rId30" xr:uid="{DCC4FA7B-412B-4DC0-83E7-457B58BCAD4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4EA4-558D-4153-886C-368655763902}">
  <dimension ref="A1:J26"/>
  <sheetViews>
    <sheetView workbookViewId="0">
      <pane ySplit="1" topLeftCell="A2" activePane="bottomLeft" state="frozen"/>
      <selection pane="bottomLeft" activeCell="H1" sqref="H1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252</v>
      </c>
      <c r="I1" s="4" t="s">
        <v>179</v>
      </c>
      <c r="J1" s="4" t="s">
        <v>11</v>
      </c>
    </row>
    <row r="2" spans="1:10" x14ac:dyDescent="0.25">
      <c r="A2" s="3" t="s">
        <v>183</v>
      </c>
      <c r="B2" s="3" t="s">
        <v>184</v>
      </c>
      <c r="C2" s="3" t="s">
        <v>58</v>
      </c>
      <c r="D2" s="3" t="s">
        <v>180</v>
      </c>
      <c r="E2" s="3">
        <v>0.6</v>
      </c>
      <c r="F2" s="3">
        <v>120</v>
      </c>
      <c r="G2" s="3">
        <v>127</v>
      </c>
      <c r="H2" s="3">
        <v>12</v>
      </c>
      <c r="I2" s="3">
        <v>90</v>
      </c>
      <c r="J2" t="s">
        <v>187</v>
      </c>
    </row>
    <row r="3" spans="1:10" x14ac:dyDescent="0.25">
      <c r="A3" s="3" t="s">
        <v>183</v>
      </c>
      <c r="B3" s="3" t="s">
        <v>185</v>
      </c>
      <c r="C3" s="3" t="s">
        <v>58</v>
      </c>
      <c r="D3" s="3" t="s">
        <v>180</v>
      </c>
      <c r="E3" s="3">
        <v>1</v>
      </c>
      <c r="F3" s="3">
        <v>120</v>
      </c>
      <c r="G3" s="3">
        <v>127</v>
      </c>
      <c r="H3" s="3">
        <v>12</v>
      </c>
      <c r="I3" s="3">
        <v>90</v>
      </c>
      <c r="J3" t="s">
        <v>188</v>
      </c>
    </row>
    <row r="4" spans="1:10" x14ac:dyDescent="0.25">
      <c r="A4" s="3" t="s">
        <v>183</v>
      </c>
      <c r="B4" s="3" t="s">
        <v>186</v>
      </c>
      <c r="C4" s="3" t="s">
        <v>58</v>
      </c>
      <c r="D4" s="3" t="s">
        <v>180</v>
      </c>
      <c r="E4" s="3">
        <v>2</v>
      </c>
      <c r="F4" s="3">
        <v>120</v>
      </c>
      <c r="G4" s="3">
        <v>127</v>
      </c>
      <c r="H4" s="3">
        <v>12</v>
      </c>
      <c r="I4" s="3">
        <v>90</v>
      </c>
      <c r="J4" t="s">
        <v>189</v>
      </c>
    </row>
    <row r="5" spans="1:10" x14ac:dyDescent="0.25">
      <c r="A5" s="3" t="s">
        <v>50</v>
      </c>
      <c r="B5" s="3" t="s">
        <v>51</v>
      </c>
      <c r="C5" s="3" t="s">
        <v>58</v>
      </c>
      <c r="D5" s="3" t="s">
        <v>180</v>
      </c>
      <c r="E5" s="3">
        <v>2</v>
      </c>
      <c r="F5" s="3">
        <v>120</v>
      </c>
      <c r="G5" s="3">
        <v>127</v>
      </c>
      <c r="H5" s="3">
        <v>12</v>
      </c>
      <c r="I5" s="3">
        <v>92</v>
      </c>
      <c r="J5" s="7" t="s">
        <v>66</v>
      </c>
    </row>
    <row r="6" spans="1:10" x14ac:dyDescent="0.25">
      <c r="A6" s="3" t="s">
        <v>50</v>
      </c>
      <c r="B6" s="3" t="s">
        <v>55</v>
      </c>
      <c r="C6" s="3" t="s">
        <v>58</v>
      </c>
      <c r="D6" s="3" t="s">
        <v>180</v>
      </c>
      <c r="E6" s="3">
        <v>2</v>
      </c>
      <c r="F6" s="3">
        <v>120</v>
      </c>
      <c r="G6" s="3">
        <v>127</v>
      </c>
      <c r="H6" s="3">
        <v>24</v>
      </c>
      <c r="I6" s="3">
        <v>94</v>
      </c>
      <c r="J6" s="7" t="s">
        <v>67</v>
      </c>
    </row>
    <row r="7" spans="1:10" x14ac:dyDescent="0.25">
      <c r="A7" s="3" t="s">
        <v>50</v>
      </c>
      <c r="B7" s="3" t="s">
        <v>57</v>
      </c>
      <c r="C7" s="3" t="s">
        <v>58</v>
      </c>
      <c r="D7" s="3" t="s">
        <v>180</v>
      </c>
      <c r="E7" s="3">
        <v>3</v>
      </c>
      <c r="F7" s="3">
        <v>120</v>
      </c>
      <c r="G7" s="3">
        <v>127</v>
      </c>
      <c r="H7" s="3">
        <v>12</v>
      </c>
      <c r="I7" s="3">
        <v>93</v>
      </c>
      <c r="J7" s="7" t="s">
        <v>68</v>
      </c>
    </row>
    <row r="8" spans="1:10" x14ac:dyDescent="0.25">
      <c r="A8" s="3" t="s">
        <v>50</v>
      </c>
      <c r="B8" s="3" t="s">
        <v>56</v>
      </c>
      <c r="C8" s="3" t="s">
        <v>58</v>
      </c>
      <c r="D8" s="3" t="s">
        <v>180</v>
      </c>
      <c r="E8" s="3">
        <v>3</v>
      </c>
      <c r="F8" s="3">
        <v>120</v>
      </c>
      <c r="G8" s="3">
        <v>127</v>
      </c>
      <c r="H8" s="3">
        <v>24</v>
      </c>
      <c r="I8" s="3">
        <v>94</v>
      </c>
      <c r="J8" s="6" t="s">
        <v>69</v>
      </c>
    </row>
    <row r="9" spans="1:10" x14ac:dyDescent="0.25">
      <c r="A9" s="3" t="s">
        <v>59</v>
      </c>
      <c r="B9" s="3" t="s">
        <v>61</v>
      </c>
      <c r="C9" s="3" t="s">
        <v>60</v>
      </c>
      <c r="D9" s="3" t="s">
        <v>180</v>
      </c>
      <c r="E9" s="3">
        <v>3.8</v>
      </c>
      <c r="F9" s="3">
        <v>220</v>
      </c>
      <c r="G9" s="3">
        <v>240</v>
      </c>
      <c r="I9" s="3">
        <v>97.9</v>
      </c>
      <c r="J9" s="6" t="s">
        <v>142</v>
      </c>
    </row>
    <row r="10" spans="1:10" x14ac:dyDescent="0.25">
      <c r="A10" s="3" t="s">
        <v>59</v>
      </c>
      <c r="B10" s="3" t="s">
        <v>62</v>
      </c>
      <c r="C10" s="3" t="s">
        <v>60</v>
      </c>
      <c r="D10" s="3" t="s">
        <v>180</v>
      </c>
      <c r="E10" s="3">
        <v>5</v>
      </c>
      <c r="F10" s="3">
        <v>220</v>
      </c>
      <c r="G10" s="3">
        <v>240</v>
      </c>
      <c r="I10" s="3">
        <v>97.9</v>
      </c>
      <c r="J10" s="6" t="s">
        <v>142</v>
      </c>
    </row>
    <row r="11" spans="1:10" x14ac:dyDescent="0.25">
      <c r="A11" s="3" t="s">
        <v>59</v>
      </c>
      <c r="B11" s="3" t="s">
        <v>63</v>
      </c>
      <c r="C11" s="3" t="s">
        <v>60</v>
      </c>
      <c r="D11" s="3" t="s">
        <v>180</v>
      </c>
      <c r="E11" s="3">
        <v>6</v>
      </c>
      <c r="F11" s="3">
        <v>220</v>
      </c>
      <c r="G11" s="3">
        <v>240</v>
      </c>
      <c r="I11" s="3">
        <v>97.9</v>
      </c>
      <c r="J11" s="6" t="s">
        <v>142</v>
      </c>
    </row>
    <row r="12" spans="1:10" x14ac:dyDescent="0.25">
      <c r="A12" s="3" t="s">
        <v>59</v>
      </c>
      <c r="B12" s="3" t="s">
        <v>64</v>
      </c>
      <c r="C12" s="3" t="s">
        <v>60</v>
      </c>
      <c r="D12" s="3" t="s">
        <v>180</v>
      </c>
      <c r="E12" s="3">
        <v>7.6</v>
      </c>
      <c r="F12" s="3">
        <v>220</v>
      </c>
      <c r="G12" s="3">
        <v>240</v>
      </c>
      <c r="I12" s="3">
        <v>97.9</v>
      </c>
      <c r="J12" s="6" t="s">
        <v>142</v>
      </c>
    </row>
    <row r="13" spans="1:10" x14ac:dyDescent="0.25">
      <c r="A13" s="3" t="s">
        <v>59</v>
      </c>
      <c r="B13" s="3" t="s">
        <v>65</v>
      </c>
      <c r="C13" s="3" t="s">
        <v>60</v>
      </c>
      <c r="D13" s="3" t="s">
        <v>180</v>
      </c>
      <c r="E13" s="3">
        <v>8.1999999999999993</v>
      </c>
      <c r="F13" s="3">
        <v>220</v>
      </c>
      <c r="G13" s="3">
        <v>240</v>
      </c>
      <c r="I13" s="3">
        <v>97.9</v>
      </c>
      <c r="J13" s="6" t="s">
        <v>142</v>
      </c>
    </row>
    <row r="14" spans="1:10" x14ac:dyDescent="0.25">
      <c r="A14" s="3" t="s">
        <v>134</v>
      </c>
      <c r="B14" s="3" t="s">
        <v>135</v>
      </c>
      <c r="C14" s="3" t="s">
        <v>60</v>
      </c>
      <c r="D14" s="3" t="s">
        <v>180</v>
      </c>
      <c r="E14" s="3">
        <v>2.5</v>
      </c>
      <c r="F14" s="3">
        <v>240</v>
      </c>
      <c r="G14" s="3">
        <v>264</v>
      </c>
      <c r="I14" s="3">
        <v>98.2</v>
      </c>
      <c r="J14" s="6" t="s">
        <v>143</v>
      </c>
    </row>
    <row r="15" spans="1:10" x14ac:dyDescent="0.25">
      <c r="A15" s="3" t="s">
        <v>134</v>
      </c>
      <c r="B15" s="3" t="s">
        <v>136</v>
      </c>
      <c r="C15" s="3" t="s">
        <v>60</v>
      </c>
      <c r="D15" s="3" t="s">
        <v>180</v>
      </c>
      <c r="E15" s="3">
        <v>3</v>
      </c>
      <c r="F15" s="3">
        <v>240</v>
      </c>
      <c r="G15" s="3">
        <v>264</v>
      </c>
      <c r="I15" s="3">
        <v>98.2</v>
      </c>
      <c r="J15" s="6" t="s">
        <v>143</v>
      </c>
    </row>
    <row r="16" spans="1:10" x14ac:dyDescent="0.25">
      <c r="A16" s="3" t="s">
        <v>134</v>
      </c>
      <c r="B16" s="3" t="s">
        <v>137</v>
      </c>
      <c r="C16" s="3" t="s">
        <v>60</v>
      </c>
      <c r="D16" s="3" t="s">
        <v>180</v>
      </c>
      <c r="E16" s="3">
        <v>3.6</v>
      </c>
      <c r="F16" s="3">
        <v>240</v>
      </c>
      <c r="G16" s="3">
        <v>264</v>
      </c>
      <c r="I16" s="3">
        <v>98.2</v>
      </c>
      <c r="J16" s="6" t="s">
        <v>143</v>
      </c>
    </row>
    <row r="17" spans="1:10" x14ac:dyDescent="0.25">
      <c r="A17" s="3" t="s">
        <v>134</v>
      </c>
      <c r="B17" s="3" t="s">
        <v>138</v>
      </c>
      <c r="C17" s="3" t="s">
        <v>60</v>
      </c>
      <c r="D17" s="3" t="s">
        <v>180</v>
      </c>
      <c r="E17" s="3">
        <v>4.2</v>
      </c>
      <c r="F17" s="3">
        <v>240</v>
      </c>
      <c r="G17" s="3">
        <v>264</v>
      </c>
      <c r="I17" s="3">
        <v>98.4</v>
      </c>
      <c r="J17" s="6" t="s">
        <v>143</v>
      </c>
    </row>
    <row r="18" spans="1:10" x14ac:dyDescent="0.25">
      <c r="A18" s="3" t="s">
        <v>134</v>
      </c>
      <c r="B18" s="3" t="s">
        <v>139</v>
      </c>
      <c r="C18" s="3" t="s">
        <v>60</v>
      </c>
      <c r="D18" s="3" t="s">
        <v>180</v>
      </c>
      <c r="E18" s="3">
        <v>4.5999999999999996</v>
      </c>
      <c r="F18" s="3">
        <v>240</v>
      </c>
      <c r="G18" s="3">
        <v>264</v>
      </c>
      <c r="I18" s="3">
        <v>98.4</v>
      </c>
      <c r="J18" s="6" t="s">
        <v>143</v>
      </c>
    </row>
    <row r="19" spans="1:10" x14ac:dyDescent="0.25">
      <c r="A19" s="3" t="s">
        <v>134</v>
      </c>
      <c r="B19" s="3" t="s">
        <v>140</v>
      </c>
      <c r="C19" s="3" t="s">
        <v>60</v>
      </c>
      <c r="D19" s="3" t="s">
        <v>180</v>
      </c>
      <c r="E19" s="3">
        <v>5</v>
      </c>
      <c r="F19" s="3">
        <v>240</v>
      </c>
      <c r="G19" s="3">
        <v>264</v>
      </c>
      <c r="I19" s="3">
        <v>98.4</v>
      </c>
      <c r="J19" s="6" t="s">
        <v>143</v>
      </c>
    </row>
    <row r="20" spans="1:10" x14ac:dyDescent="0.25">
      <c r="A20" s="3" t="s">
        <v>134</v>
      </c>
      <c r="B20" s="3" t="s">
        <v>141</v>
      </c>
      <c r="C20" s="3" t="s">
        <v>60</v>
      </c>
      <c r="D20" s="3" t="s">
        <v>180</v>
      </c>
      <c r="E20" s="3">
        <v>6</v>
      </c>
      <c r="F20" s="3">
        <v>240</v>
      </c>
      <c r="G20" s="3">
        <v>264</v>
      </c>
      <c r="I20" s="3">
        <v>98.4</v>
      </c>
      <c r="J20" s="6" t="s">
        <v>143</v>
      </c>
    </row>
    <row r="21" spans="1:10" x14ac:dyDescent="0.25">
      <c r="A21" s="3" t="s">
        <v>134</v>
      </c>
      <c r="B21" s="3" t="s">
        <v>144</v>
      </c>
      <c r="C21" s="3" t="s">
        <v>58</v>
      </c>
      <c r="D21" s="3" t="s">
        <v>180</v>
      </c>
      <c r="E21" s="3">
        <v>4</v>
      </c>
      <c r="F21" s="3">
        <v>120</v>
      </c>
      <c r="G21" s="3">
        <v>240</v>
      </c>
      <c r="H21" s="3">
        <v>48</v>
      </c>
      <c r="I21" s="3">
        <v>85</v>
      </c>
      <c r="J21" s="6" t="s">
        <v>150</v>
      </c>
    </row>
    <row r="22" spans="1:10" x14ac:dyDescent="0.25">
      <c r="A22" s="3" t="s">
        <v>134</v>
      </c>
      <c r="B22" s="3" t="s">
        <v>145</v>
      </c>
      <c r="C22" s="3" t="s">
        <v>58</v>
      </c>
      <c r="D22" s="3" t="s">
        <v>180</v>
      </c>
      <c r="E22" s="3">
        <v>5</v>
      </c>
      <c r="F22" s="3">
        <v>120</v>
      </c>
      <c r="G22" s="3">
        <v>240</v>
      </c>
      <c r="H22" s="3">
        <v>48</v>
      </c>
      <c r="I22" s="3">
        <v>85</v>
      </c>
      <c r="J22" s="6" t="s">
        <v>150</v>
      </c>
    </row>
    <row r="23" spans="1:10" x14ac:dyDescent="0.25">
      <c r="A23" s="3" t="s">
        <v>134</v>
      </c>
      <c r="B23" s="3" t="s">
        <v>146</v>
      </c>
      <c r="C23" s="3" t="s">
        <v>58</v>
      </c>
      <c r="D23" s="3" t="s">
        <v>180</v>
      </c>
      <c r="E23" s="3">
        <v>6</v>
      </c>
      <c r="F23" s="3">
        <v>120</v>
      </c>
      <c r="G23" s="3">
        <v>240</v>
      </c>
      <c r="H23" s="3">
        <v>48</v>
      </c>
      <c r="I23" s="3">
        <v>85</v>
      </c>
      <c r="J23" s="6" t="s">
        <v>150</v>
      </c>
    </row>
    <row r="24" spans="1:10" x14ac:dyDescent="0.25">
      <c r="A24" s="3" t="s">
        <v>134</v>
      </c>
      <c r="B24" s="3" t="s">
        <v>147</v>
      </c>
      <c r="C24" s="3" t="s">
        <v>58</v>
      </c>
      <c r="D24" s="3" t="s">
        <v>180</v>
      </c>
      <c r="E24" s="3">
        <v>8</v>
      </c>
      <c r="F24" s="3">
        <v>120</v>
      </c>
      <c r="G24" s="3">
        <v>240</v>
      </c>
      <c r="H24" s="3">
        <v>48</v>
      </c>
      <c r="I24" s="3">
        <v>85</v>
      </c>
      <c r="J24" s="6" t="s">
        <v>150</v>
      </c>
    </row>
    <row r="25" spans="1:10" x14ac:dyDescent="0.25">
      <c r="A25" s="3" t="s">
        <v>134</v>
      </c>
      <c r="B25" s="3" t="s">
        <v>148</v>
      </c>
      <c r="C25" s="3" t="s">
        <v>58</v>
      </c>
      <c r="D25" s="3" t="s">
        <v>180</v>
      </c>
      <c r="E25" s="3">
        <v>10</v>
      </c>
      <c r="F25" s="3">
        <v>120</v>
      </c>
      <c r="G25" s="3">
        <v>240</v>
      </c>
      <c r="H25" s="3">
        <v>48</v>
      </c>
      <c r="I25" s="3">
        <v>85</v>
      </c>
      <c r="J25" s="6" t="s">
        <v>150</v>
      </c>
    </row>
    <row r="26" spans="1:10" x14ac:dyDescent="0.25">
      <c r="A26" s="3" t="s">
        <v>134</v>
      </c>
      <c r="B26" s="3" t="s">
        <v>149</v>
      </c>
      <c r="C26" s="3" t="s">
        <v>58</v>
      </c>
      <c r="D26" s="3" t="s">
        <v>180</v>
      </c>
      <c r="E26" s="3">
        <v>12</v>
      </c>
      <c r="F26" s="3">
        <v>120</v>
      </c>
      <c r="G26" s="3">
        <v>240</v>
      </c>
      <c r="H26" s="3">
        <v>48</v>
      </c>
      <c r="I26" s="3">
        <v>85</v>
      </c>
      <c r="J26" s="6" t="s">
        <v>150</v>
      </c>
    </row>
  </sheetData>
  <phoneticPr fontId="2" type="noConversion"/>
  <hyperlinks>
    <hyperlink ref="J5" r:id="rId1" xr:uid="{0EAF0DDD-02D0-4652-B1A1-C61A4BDFCC46}"/>
    <hyperlink ref="J6" r:id="rId2" xr:uid="{685BF51C-CBE4-4BE1-BA9B-6C688F916A64}"/>
    <hyperlink ref="J7" r:id="rId3" xr:uid="{9BDC9D51-4F56-4D04-9A28-969989EEC1F9}"/>
    <hyperlink ref="J8" r:id="rId4" xr:uid="{67FE5840-8708-4394-99A0-B5CEA82E3B06}"/>
    <hyperlink ref="J9" r:id="rId5" xr:uid="{DC2C7285-1EF3-44F2-ADD6-75251BD3EBC3}"/>
    <hyperlink ref="J10" r:id="rId6" xr:uid="{C298899C-9002-48F8-8079-99E0C1D8AE00}"/>
    <hyperlink ref="J11" r:id="rId7" xr:uid="{60C99629-0317-4A71-9F5E-B74179979990}"/>
    <hyperlink ref="J12" r:id="rId8" xr:uid="{230D2D83-3C4E-4F69-B985-5C33D702411A}"/>
    <hyperlink ref="J13" r:id="rId9" xr:uid="{A10760CF-144B-41B5-945F-21406BEBD19A}"/>
    <hyperlink ref="J14" r:id="rId10" xr:uid="{41C0F82F-A257-4F6F-A1AE-E5C03F6C182B}"/>
    <hyperlink ref="J15" r:id="rId11" xr:uid="{3FEC3434-4C47-402D-BED2-9DC5E1B7E688}"/>
    <hyperlink ref="J16" r:id="rId12" xr:uid="{F9EC6AE8-7C1A-44D6-9EB6-FD966E66A38E}"/>
    <hyperlink ref="J17" r:id="rId13" xr:uid="{C13B6AE0-E08F-4CE1-8E75-461DFF309E4D}"/>
    <hyperlink ref="J18" r:id="rId14" xr:uid="{126383E4-4E7C-4418-AF33-7EF5ACFC8204}"/>
    <hyperlink ref="J19" r:id="rId15" xr:uid="{F042E179-F84F-43B1-8A7A-0F7C90B04D0F}"/>
    <hyperlink ref="J20" r:id="rId16" xr:uid="{AA8D6754-A13A-40CB-A2A7-D375C5701C73}"/>
    <hyperlink ref="J21" r:id="rId17" xr:uid="{7D97221A-84BA-4E3E-B104-E45B710A7776}"/>
    <hyperlink ref="J22" r:id="rId18" xr:uid="{D16DC1FB-87D4-41EA-8D8F-879FCBCEA853}"/>
    <hyperlink ref="J23" r:id="rId19" xr:uid="{2BE247DC-7429-4575-948B-5C96BC8EFD12}"/>
    <hyperlink ref="J24" r:id="rId20" xr:uid="{37E6BDF4-1663-4311-B387-8B388F17BA4D}"/>
    <hyperlink ref="J25" r:id="rId21" xr:uid="{081684D3-55C2-44EE-B3BB-4F092EC84435}"/>
    <hyperlink ref="J26" r:id="rId22" xr:uid="{6DD23EAA-9459-440A-A35C-BDEAB16738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FFA2-F458-48B0-842D-FAC06F6B01E7}">
  <dimension ref="A1:J26"/>
  <sheetViews>
    <sheetView workbookViewId="0">
      <pane ySplit="1" topLeftCell="A2" activePane="bottomLeft" state="frozen"/>
      <selection pane="bottomLeft" activeCell="E3" sqref="E3"/>
    </sheetView>
  </sheetViews>
  <sheetFormatPr baseColWidth="10" defaultRowHeight="15" x14ac:dyDescent="0.25"/>
  <cols>
    <col min="1" max="1" width="13.140625" style="3" bestFit="1" customWidth="1"/>
    <col min="2" max="2" width="20.5703125" style="3" bestFit="1" customWidth="1"/>
    <col min="3" max="3" width="11.7109375" style="3" customWidth="1"/>
    <col min="4" max="4" width="11.42578125" style="3"/>
    <col min="5" max="5" width="13.7109375" style="3" bestFit="1" customWidth="1"/>
    <col min="6" max="7" width="11.42578125" style="3"/>
    <col min="8" max="8" width="12.140625" style="3" bestFit="1" customWidth="1"/>
    <col min="9" max="9" width="18.140625" style="3" bestFit="1" customWidth="1"/>
    <col min="10" max="10" width="96.42578125" style="3" customWidth="1"/>
    <col min="11" max="16384" width="11.42578125" style="3"/>
  </cols>
  <sheetData>
    <row r="1" spans="1:10" x14ac:dyDescent="0.25">
      <c r="A1" s="4" t="s">
        <v>1</v>
      </c>
      <c r="B1" s="4" t="s">
        <v>2</v>
      </c>
      <c r="C1" s="4" t="s">
        <v>190</v>
      </c>
      <c r="D1" s="4" t="s">
        <v>52</v>
      </c>
      <c r="E1" s="4" t="s">
        <v>182</v>
      </c>
      <c r="F1" s="4" t="s">
        <v>53</v>
      </c>
      <c r="G1" s="4" t="s">
        <v>54</v>
      </c>
      <c r="H1" s="4" t="s">
        <v>252</v>
      </c>
      <c r="I1" s="4" t="s">
        <v>179</v>
      </c>
      <c r="J1" s="4" t="s">
        <v>11</v>
      </c>
    </row>
    <row r="2" spans="1:10" x14ac:dyDescent="0.25">
      <c r="A2" s="3" t="s">
        <v>224</v>
      </c>
      <c r="B2" t="s">
        <v>225</v>
      </c>
      <c r="C2" s="3" t="s">
        <v>60</v>
      </c>
      <c r="D2" s="3" t="s">
        <v>180</v>
      </c>
      <c r="E2" s="3">
        <v>0.5</v>
      </c>
      <c r="F2" s="3">
        <v>120</v>
      </c>
      <c r="G2" s="3">
        <v>127</v>
      </c>
      <c r="I2" s="3">
        <v>90</v>
      </c>
      <c r="J2" s="6" t="s">
        <v>232</v>
      </c>
    </row>
    <row r="3" spans="1:10" x14ac:dyDescent="0.25">
      <c r="A3" s="3" t="s">
        <v>224</v>
      </c>
      <c r="B3" t="s">
        <v>226</v>
      </c>
      <c r="C3" s="3" t="s">
        <v>60</v>
      </c>
      <c r="D3" s="3" t="s">
        <v>180</v>
      </c>
      <c r="E3" s="3">
        <v>0.5</v>
      </c>
      <c r="F3" s="3">
        <v>220</v>
      </c>
      <c r="G3" s="3">
        <v>230</v>
      </c>
      <c r="I3" s="3">
        <v>90</v>
      </c>
      <c r="J3" s="6" t="s">
        <v>232</v>
      </c>
    </row>
    <row r="4" spans="1:10" x14ac:dyDescent="0.25">
      <c r="A4" s="3" t="s">
        <v>224</v>
      </c>
      <c r="B4" t="s">
        <v>227</v>
      </c>
      <c r="C4" s="3" t="s">
        <v>60</v>
      </c>
      <c r="D4" s="3" t="s">
        <v>180</v>
      </c>
      <c r="E4" s="3">
        <v>0.6</v>
      </c>
      <c r="F4" s="3">
        <v>120</v>
      </c>
      <c r="G4" s="3">
        <v>127</v>
      </c>
      <c r="I4" s="3">
        <v>90</v>
      </c>
      <c r="J4" s="6" t="s">
        <v>232</v>
      </c>
    </row>
    <row r="5" spans="1:10" x14ac:dyDescent="0.25">
      <c r="A5" s="3" t="s">
        <v>224</v>
      </c>
      <c r="B5" t="s">
        <v>228</v>
      </c>
      <c r="C5" s="3" t="s">
        <v>60</v>
      </c>
      <c r="D5" s="3" t="s">
        <v>180</v>
      </c>
      <c r="E5" s="3">
        <v>0.6</v>
      </c>
      <c r="F5" s="3">
        <v>220</v>
      </c>
      <c r="G5" s="3">
        <v>230</v>
      </c>
      <c r="I5" s="3">
        <v>90</v>
      </c>
      <c r="J5" s="6" t="s">
        <v>232</v>
      </c>
    </row>
    <row r="6" spans="1:10" x14ac:dyDescent="0.25">
      <c r="A6" s="3" t="s">
        <v>224</v>
      </c>
      <c r="B6" t="s">
        <v>229</v>
      </c>
      <c r="C6" s="3" t="s">
        <v>60</v>
      </c>
      <c r="D6" s="3" t="s">
        <v>180</v>
      </c>
      <c r="E6" s="3">
        <v>1</v>
      </c>
      <c r="F6" s="3">
        <v>120</v>
      </c>
      <c r="G6" s="3">
        <v>127</v>
      </c>
      <c r="I6" s="3">
        <v>90</v>
      </c>
      <c r="J6" s="6" t="s">
        <v>232</v>
      </c>
    </row>
    <row r="7" spans="1:10" x14ac:dyDescent="0.25">
      <c r="A7" s="3" t="s">
        <v>224</v>
      </c>
      <c r="B7" t="s">
        <v>230</v>
      </c>
      <c r="C7" s="3" t="s">
        <v>60</v>
      </c>
      <c r="D7" s="3" t="s">
        <v>180</v>
      </c>
      <c r="E7" s="3">
        <v>1</v>
      </c>
      <c r="F7" s="3">
        <v>220</v>
      </c>
      <c r="G7" s="3">
        <v>230</v>
      </c>
      <c r="I7" s="3">
        <v>90</v>
      </c>
      <c r="J7" s="6" t="s">
        <v>232</v>
      </c>
    </row>
    <row r="8" spans="1:10" x14ac:dyDescent="0.25">
      <c r="A8" s="3" t="s">
        <v>224</v>
      </c>
      <c r="B8" t="s">
        <v>231</v>
      </c>
      <c r="C8" s="3" t="s">
        <v>60</v>
      </c>
      <c r="D8" s="3" t="s">
        <v>180</v>
      </c>
      <c r="E8" s="3">
        <v>1</v>
      </c>
      <c r="F8" s="3">
        <v>220</v>
      </c>
      <c r="G8" s="3">
        <v>230</v>
      </c>
      <c r="I8" s="3">
        <v>90</v>
      </c>
      <c r="J8" s="6" t="s">
        <v>232</v>
      </c>
    </row>
    <row r="9" spans="1:10" x14ac:dyDescent="0.25">
      <c r="A9" s="3" t="s">
        <v>233</v>
      </c>
      <c r="B9" s="3" t="s">
        <v>234</v>
      </c>
      <c r="C9" s="3" t="s">
        <v>60</v>
      </c>
      <c r="D9" s="3" t="s">
        <v>180</v>
      </c>
      <c r="E9" s="3">
        <v>6</v>
      </c>
      <c r="F9" s="3">
        <v>220</v>
      </c>
      <c r="G9" s="3">
        <v>264.5</v>
      </c>
      <c r="I9" s="3">
        <v>90</v>
      </c>
      <c r="J9" s="6" t="s">
        <v>235</v>
      </c>
    </row>
    <row r="10" spans="1:10" x14ac:dyDescent="0.25">
      <c r="A10" s="3" t="s">
        <v>233</v>
      </c>
      <c r="B10" s="3" t="s">
        <v>234</v>
      </c>
      <c r="C10" s="3" t="s">
        <v>58</v>
      </c>
      <c r="D10" s="3" t="s">
        <v>180</v>
      </c>
      <c r="E10" s="3">
        <v>6</v>
      </c>
      <c r="F10" s="3">
        <v>220</v>
      </c>
      <c r="G10" s="3">
        <v>264.5</v>
      </c>
      <c r="H10" s="3">
        <v>48</v>
      </c>
      <c r="I10" s="3">
        <v>90</v>
      </c>
      <c r="J10" s="6" t="s">
        <v>235</v>
      </c>
    </row>
    <row r="11" spans="1:10" x14ac:dyDescent="0.25">
      <c r="A11" s="3" t="s">
        <v>75</v>
      </c>
      <c r="B11" s="3" t="s">
        <v>249</v>
      </c>
      <c r="C11" s="3" t="s">
        <v>58</v>
      </c>
      <c r="D11" s="3" t="s">
        <v>180</v>
      </c>
      <c r="E11" s="3">
        <v>6</v>
      </c>
      <c r="F11" s="3">
        <v>220</v>
      </c>
      <c r="G11" s="3">
        <v>230</v>
      </c>
      <c r="H11" s="3" t="s">
        <v>196</v>
      </c>
      <c r="I11" s="3">
        <v>98</v>
      </c>
      <c r="J11" s="6" t="s">
        <v>236</v>
      </c>
    </row>
    <row r="12" spans="1:10" x14ac:dyDescent="0.25">
      <c r="A12" s="3" t="s">
        <v>75</v>
      </c>
      <c r="B12" s="3" t="s">
        <v>250</v>
      </c>
      <c r="C12" s="3" t="s">
        <v>58</v>
      </c>
      <c r="D12" s="3" t="s">
        <v>180</v>
      </c>
      <c r="E12" s="3">
        <v>10</v>
      </c>
      <c r="F12" s="3">
        <v>220</v>
      </c>
      <c r="G12" s="3">
        <v>230</v>
      </c>
      <c r="H12" s="3" t="s">
        <v>196</v>
      </c>
      <c r="I12" s="3">
        <v>98</v>
      </c>
      <c r="J12" s="6" t="s">
        <v>236</v>
      </c>
    </row>
    <row r="13" spans="1:10" x14ac:dyDescent="0.25">
      <c r="A13" s="3" t="s">
        <v>237</v>
      </c>
      <c r="B13" s="3" t="s">
        <v>238</v>
      </c>
      <c r="C13" s="3" t="s">
        <v>60</v>
      </c>
      <c r="D13" s="3" t="s">
        <v>180</v>
      </c>
      <c r="E13" s="3">
        <v>1</v>
      </c>
      <c r="F13" s="3">
        <v>120</v>
      </c>
      <c r="G13" s="3">
        <v>140</v>
      </c>
      <c r="I13" s="3">
        <v>90</v>
      </c>
      <c r="J13" s="6" t="s">
        <v>240</v>
      </c>
    </row>
    <row r="14" spans="1:10" x14ac:dyDescent="0.25">
      <c r="A14" s="3" t="s">
        <v>237</v>
      </c>
      <c r="B14" t="s">
        <v>239</v>
      </c>
      <c r="C14" s="3" t="s">
        <v>60</v>
      </c>
      <c r="D14" s="3" t="s">
        <v>180</v>
      </c>
      <c r="E14" s="3">
        <v>2</v>
      </c>
      <c r="F14" s="3">
        <v>220</v>
      </c>
      <c r="G14" s="3">
        <v>260</v>
      </c>
      <c r="I14" s="3">
        <v>92</v>
      </c>
      <c r="J14" s="6" t="s">
        <v>240</v>
      </c>
    </row>
    <row r="15" spans="1:10" x14ac:dyDescent="0.25">
      <c r="A15" s="3" t="s">
        <v>241</v>
      </c>
      <c r="B15" t="s">
        <v>242</v>
      </c>
      <c r="C15" s="3" t="s">
        <v>60</v>
      </c>
      <c r="D15" s="3" t="s">
        <v>180</v>
      </c>
      <c r="E15" s="3">
        <v>2.2000000000000002</v>
      </c>
      <c r="F15" s="3">
        <v>230</v>
      </c>
      <c r="G15" s="3">
        <v>264</v>
      </c>
      <c r="I15" s="3">
        <v>96.3</v>
      </c>
      <c r="J15" s="6" t="s">
        <v>247</v>
      </c>
    </row>
    <row r="16" spans="1:10" x14ac:dyDescent="0.25">
      <c r="A16" s="3" t="s">
        <v>241</v>
      </c>
      <c r="B16" t="s">
        <v>243</v>
      </c>
      <c r="C16" s="3" t="s">
        <v>60</v>
      </c>
      <c r="D16" s="3" t="s">
        <v>180</v>
      </c>
      <c r="E16" s="3">
        <v>2.75</v>
      </c>
      <c r="F16" s="3">
        <v>230</v>
      </c>
      <c r="G16" s="3">
        <v>264</v>
      </c>
      <c r="I16" s="3">
        <v>96.3</v>
      </c>
      <c r="J16" s="6" t="s">
        <v>247</v>
      </c>
    </row>
    <row r="17" spans="1:10" x14ac:dyDescent="0.25">
      <c r="A17" s="3" t="s">
        <v>241</v>
      </c>
      <c r="B17" t="s">
        <v>244</v>
      </c>
      <c r="C17" s="3" t="s">
        <v>60</v>
      </c>
      <c r="D17" s="3" t="s">
        <v>180</v>
      </c>
      <c r="E17" s="3">
        <v>3.33</v>
      </c>
      <c r="F17" s="3">
        <v>230</v>
      </c>
      <c r="G17" s="3">
        <v>264</v>
      </c>
      <c r="I17" s="3">
        <v>96.8</v>
      </c>
      <c r="J17" s="6" t="s">
        <v>248</v>
      </c>
    </row>
    <row r="18" spans="1:10" x14ac:dyDescent="0.25">
      <c r="A18" s="3" t="s">
        <v>241</v>
      </c>
      <c r="B18" t="s">
        <v>245</v>
      </c>
      <c r="C18" s="3" t="s">
        <v>60</v>
      </c>
      <c r="D18" s="3" t="s">
        <v>180</v>
      </c>
      <c r="E18" s="3">
        <v>4</v>
      </c>
      <c r="F18" s="3">
        <v>230</v>
      </c>
      <c r="G18" s="3">
        <v>264</v>
      </c>
      <c r="I18" s="3">
        <v>96.8</v>
      </c>
      <c r="J18" s="6" t="s">
        <v>248</v>
      </c>
    </row>
    <row r="19" spans="1:10" x14ac:dyDescent="0.25">
      <c r="A19" s="3" t="s">
        <v>241</v>
      </c>
      <c r="B19" t="s">
        <v>246</v>
      </c>
      <c r="C19" s="3" t="s">
        <v>60</v>
      </c>
      <c r="D19" s="3" t="s">
        <v>180</v>
      </c>
      <c r="E19" s="3">
        <v>4.67</v>
      </c>
      <c r="F19" s="3">
        <v>230</v>
      </c>
      <c r="G19" s="3">
        <v>264</v>
      </c>
      <c r="I19" s="3">
        <v>96.8</v>
      </c>
      <c r="J19" s="6" t="s">
        <v>248</v>
      </c>
    </row>
    <row r="20" spans="1:10" x14ac:dyDescent="0.25">
      <c r="B20"/>
      <c r="J20" s="6"/>
    </row>
    <row r="21" spans="1:10" x14ac:dyDescent="0.25">
      <c r="B21"/>
      <c r="J21" s="6"/>
    </row>
    <row r="22" spans="1:10" x14ac:dyDescent="0.25">
      <c r="J22" s="6"/>
    </row>
    <row r="23" spans="1:10" x14ac:dyDescent="0.25">
      <c r="J23" s="6"/>
    </row>
    <row r="24" spans="1:10" x14ac:dyDescent="0.25">
      <c r="J24" s="6"/>
    </row>
    <row r="25" spans="1:10" x14ac:dyDescent="0.25">
      <c r="J25" s="6"/>
    </row>
    <row r="26" spans="1:10" x14ac:dyDescent="0.25">
      <c r="J26" s="6"/>
    </row>
  </sheetData>
  <phoneticPr fontId="2" type="noConversion"/>
  <hyperlinks>
    <hyperlink ref="J2" r:id="rId1" xr:uid="{FE70D024-47D6-4372-A4C2-D376F012D432}"/>
    <hyperlink ref="J3:J8" r:id="rId2" display="https://1drv.ms/b/c/952130943b0dd709/EcbK0okc4HVBlx116M1UbOQBmXYUlmLH9nhDjhYG1f7oJQ?e=1asiOM" xr:uid="{2330848D-2AFF-4D7E-B0F7-38DF67E09DCC}"/>
    <hyperlink ref="J9" r:id="rId3" xr:uid="{C149418A-6616-4BBA-9868-E54EEF4E702F}"/>
    <hyperlink ref="J10" r:id="rId4" xr:uid="{98346689-2DAF-4F11-B28F-2B13E02A26A1}"/>
    <hyperlink ref="J11" r:id="rId5" xr:uid="{5BC6B1C5-3C0A-4FA4-AF14-B40330536161}"/>
    <hyperlink ref="J12" r:id="rId6" xr:uid="{DE2A95AD-8049-4AF7-8CC3-E91690B72AA1}"/>
    <hyperlink ref="J13" r:id="rId7" xr:uid="{A4C48ED1-1628-4E2D-8590-F5A25D2BF444}"/>
    <hyperlink ref="J14" r:id="rId8" xr:uid="{435A6142-D5BB-45FF-9E55-7CC12FCBE41B}"/>
    <hyperlink ref="J15" r:id="rId9" xr:uid="{904F6D95-CB8C-4353-AC33-005800E7E060}"/>
    <hyperlink ref="J16" r:id="rId10" xr:uid="{BFA1ECAB-8D4F-43AF-B6D5-516D7E26A851}"/>
    <hyperlink ref="J17" r:id="rId11" xr:uid="{DB3EDF53-600B-4E61-B670-69E612015BFF}"/>
    <hyperlink ref="J18:J19" r:id="rId12" display="https://1drv.ms/b/c/952130943b0dd709/ES-Qt1zn-QtChpeRGl7kx0MBwi_JkD5FGIoyr34MCLXpqg?e=se0Sgm" xr:uid="{0E3190E7-51D4-4ACA-AF17-694AF522502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3B0C-C8A9-4E0B-B49A-45313A734E0F}">
  <dimension ref="A1:L16"/>
  <sheetViews>
    <sheetView workbookViewId="0">
      <selection activeCell="J1" sqref="J1"/>
    </sheetView>
  </sheetViews>
  <sheetFormatPr baseColWidth="10" defaultRowHeight="15" x14ac:dyDescent="0.25"/>
  <cols>
    <col min="1" max="1" width="15.7109375" style="3" customWidth="1"/>
    <col min="2" max="2" width="19.85546875" style="3" customWidth="1"/>
    <col min="3" max="4" width="11.42578125" style="3"/>
    <col min="5" max="5" width="12.5703125" style="3" customWidth="1"/>
    <col min="6" max="11" width="11.42578125" style="3"/>
    <col min="12" max="12" width="96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1" t="s">
        <v>251</v>
      </c>
      <c r="D1" s="1" t="s">
        <v>102</v>
      </c>
      <c r="E1" s="4" t="s">
        <v>111</v>
      </c>
      <c r="F1" s="4" t="s">
        <v>112</v>
      </c>
      <c r="G1" s="4" t="s">
        <v>255</v>
      </c>
      <c r="H1" s="4" t="s">
        <v>113</v>
      </c>
      <c r="I1" s="4" t="s">
        <v>254</v>
      </c>
      <c r="J1" s="4" t="s">
        <v>256</v>
      </c>
      <c r="K1" s="4" t="s">
        <v>253</v>
      </c>
      <c r="L1" s="4" t="s">
        <v>11</v>
      </c>
    </row>
    <row r="2" spans="1:12" x14ac:dyDescent="0.25">
      <c r="A2" s="3" t="s">
        <v>101</v>
      </c>
      <c r="B2" s="3" t="s">
        <v>195</v>
      </c>
      <c r="C2" s="3" t="s">
        <v>107</v>
      </c>
      <c r="D2" s="2">
        <v>87.7</v>
      </c>
      <c r="E2" s="3">
        <v>13</v>
      </c>
      <c r="F2" s="3">
        <v>11.5</v>
      </c>
      <c r="G2" s="3">
        <v>12</v>
      </c>
      <c r="H2" s="3">
        <v>17.5</v>
      </c>
      <c r="I2" s="3">
        <f>0.1*H2</f>
        <v>1.75</v>
      </c>
      <c r="J2" s="3">
        <v>80</v>
      </c>
      <c r="K2" s="3">
        <v>20</v>
      </c>
      <c r="L2" s="7" t="s">
        <v>103</v>
      </c>
    </row>
    <row r="3" spans="1:12" x14ac:dyDescent="0.25">
      <c r="A3" s="3" t="s">
        <v>101</v>
      </c>
      <c r="B3" s="3" t="s">
        <v>194</v>
      </c>
      <c r="C3" s="3" t="s">
        <v>107</v>
      </c>
      <c r="D3" s="2">
        <v>96.4</v>
      </c>
      <c r="E3" s="3">
        <v>13</v>
      </c>
      <c r="F3" s="3">
        <v>11.5</v>
      </c>
      <c r="G3" s="3">
        <v>12</v>
      </c>
      <c r="H3" s="3">
        <v>19.3</v>
      </c>
      <c r="I3" s="3">
        <f t="shared" ref="I3:I16" si="0">0.1*H3</f>
        <v>1.9300000000000002</v>
      </c>
      <c r="J3" s="3">
        <v>80</v>
      </c>
      <c r="K3" s="3">
        <v>20</v>
      </c>
      <c r="L3" s="7" t="s">
        <v>103</v>
      </c>
    </row>
    <row r="4" spans="1:12" x14ac:dyDescent="0.25">
      <c r="A4" s="3" t="s">
        <v>101</v>
      </c>
      <c r="B4" s="3" t="s">
        <v>193</v>
      </c>
      <c r="C4" s="3" t="s">
        <v>107</v>
      </c>
      <c r="D4" s="2">
        <v>105</v>
      </c>
      <c r="E4" s="3">
        <v>13</v>
      </c>
      <c r="F4" s="3">
        <v>11.5</v>
      </c>
      <c r="G4" s="3">
        <v>12</v>
      </c>
      <c r="H4" s="3">
        <v>21</v>
      </c>
      <c r="I4" s="3">
        <f t="shared" si="0"/>
        <v>2.1</v>
      </c>
      <c r="J4" s="3">
        <v>80</v>
      </c>
      <c r="K4" s="3">
        <v>20</v>
      </c>
      <c r="L4" s="7" t="s">
        <v>103</v>
      </c>
    </row>
    <row r="5" spans="1:12" x14ac:dyDescent="0.25">
      <c r="A5" s="3" t="s">
        <v>101</v>
      </c>
      <c r="B5" s="3" t="s">
        <v>192</v>
      </c>
      <c r="C5" s="3" t="s">
        <v>107</v>
      </c>
      <c r="D5" s="2">
        <v>119</v>
      </c>
      <c r="E5" s="3">
        <v>13</v>
      </c>
      <c r="F5" s="3">
        <v>11.5</v>
      </c>
      <c r="G5" s="3">
        <v>12</v>
      </c>
      <c r="H5" s="3">
        <v>23.8</v>
      </c>
      <c r="I5" s="3">
        <f t="shared" si="0"/>
        <v>2.3800000000000003</v>
      </c>
      <c r="J5" s="3">
        <v>80</v>
      </c>
      <c r="K5" s="3">
        <v>20</v>
      </c>
      <c r="L5" s="7" t="s">
        <v>103</v>
      </c>
    </row>
    <row r="6" spans="1:12" x14ac:dyDescent="0.25">
      <c r="A6" s="3" t="s">
        <v>101</v>
      </c>
      <c r="B6" s="3" t="s">
        <v>191</v>
      </c>
      <c r="C6" s="3" t="s">
        <v>107</v>
      </c>
      <c r="D6" s="2">
        <v>133</v>
      </c>
      <c r="E6" s="3">
        <v>13</v>
      </c>
      <c r="F6" s="3">
        <v>11.5</v>
      </c>
      <c r="G6" s="3">
        <v>12</v>
      </c>
      <c r="H6" s="3">
        <v>26.6</v>
      </c>
      <c r="I6" s="3">
        <f t="shared" si="0"/>
        <v>2.66</v>
      </c>
      <c r="J6" s="3">
        <v>80</v>
      </c>
      <c r="K6" s="3">
        <v>20</v>
      </c>
      <c r="L6" s="7" t="s">
        <v>103</v>
      </c>
    </row>
    <row r="7" spans="1:12" x14ac:dyDescent="0.25">
      <c r="A7" s="3" t="s">
        <v>101</v>
      </c>
      <c r="B7" s="3" t="s">
        <v>153</v>
      </c>
      <c r="C7" s="3" t="s">
        <v>107</v>
      </c>
      <c r="D7" s="3">
        <v>150</v>
      </c>
      <c r="E7" s="3">
        <v>13</v>
      </c>
      <c r="F7" s="3">
        <v>11.5</v>
      </c>
      <c r="G7" s="3">
        <v>12</v>
      </c>
      <c r="H7" s="3">
        <v>30</v>
      </c>
      <c r="I7" s="3">
        <f t="shared" si="0"/>
        <v>3</v>
      </c>
      <c r="J7" s="3">
        <v>80</v>
      </c>
      <c r="K7" s="3">
        <v>20</v>
      </c>
      <c r="L7" s="6" t="s">
        <v>103</v>
      </c>
    </row>
    <row r="8" spans="1:12" x14ac:dyDescent="0.25">
      <c r="A8" s="3" t="s">
        <v>101</v>
      </c>
      <c r="B8" s="3" t="s">
        <v>155</v>
      </c>
      <c r="C8" s="3" t="s">
        <v>107</v>
      </c>
      <c r="D8" s="3">
        <v>167</v>
      </c>
      <c r="E8" s="3">
        <v>13</v>
      </c>
      <c r="F8" s="3">
        <v>11.5</v>
      </c>
      <c r="G8" s="3">
        <v>12</v>
      </c>
      <c r="H8" s="3">
        <v>33.4</v>
      </c>
      <c r="I8" s="3">
        <f t="shared" si="0"/>
        <v>3.34</v>
      </c>
      <c r="J8" s="3">
        <v>80</v>
      </c>
      <c r="K8" s="3">
        <v>20</v>
      </c>
      <c r="L8" s="6" t="s">
        <v>103</v>
      </c>
    </row>
    <row r="9" spans="1:12" x14ac:dyDescent="0.25">
      <c r="A9" s="3" t="s">
        <v>101</v>
      </c>
      <c r="B9" s="3" t="s">
        <v>156</v>
      </c>
      <c r="C9" s="3" t="s">
        <v>107</v>
      </c>
      <c r="D9" s="3">
        <v>202</v>
      </c>
      <c r="E9" s="3">
        <v>13</v>
      </c>
      <c r="F9" s="3">
        <v>11.5</v>
      </c>
      <c r="G9" s="3">
        <v>12</v>
      </c>
      <c r="H9" s="3">
        <v>40.4</v>
      </c>
      <c r="I9" s="3">
        <f t="shared" si="0"/>
        <v>4.04</v>
      </c>
      <c r="J9" s="3">
        <v>80</v>
      </c>
      <c r="K9" s="3">
        <v>20</v>
      </c>
      <c r="L9" s="6" t="s">
        <v>103</v>
      </c>
    </row>
    <row r="10" spans="1:12" x14ac:dyDescent="0.25">
      <c r="A10" s="3" t="s">
        <v>101</v>
      </c>
      <c r="B10" s="3" t="s">
        <v>157</v>
      </c>
      <c r="C10" s="3" t="s">
        <v>107</v>
      </c>
      <c r="D10" s="3">
        <v>235</v>
      </c>
      <c r="E10" s="3">
        <v>13</v>
      </c>
      <c r="F10" s="3">
        <v>11.5</v>
      </c>
      <c r="G10" s="3">
        <v>12</v>
      </c>
      <c r="H10" s="3">
        <v>47</v>
      </c>
      <c r="I10" s="3">
        <f t="shared" si="0"/>
        <v>4.7</v>
      </c>
      <c r="J10" s="3">
        <v>80</v>
      </c>
      <c r="K10" s="3">
        <v>20</v>
      </c>
      <c r="L10" s="6" t="s">
        <v>103</v>
      </c>
    </row>
    <row r="11" spans="1:12" x14ac:dyDescent="0.25">
      <c r="A11" s="3" t="s">
        <v>104</v>
      </c>
      <c r="B11" s="3" t="s">
        <v>105</v>
      </c>
      <c r="C11" t="s">
        <v>108</v>
      </c>
      <c r="D11" s="3">
        <v>150</v>
      </c>
      <c r="E11" s="3">
        <v>12.6</v>
      </c>
      <c r="F11" s="3">
        <v>8.25</v>
      </c>
      <c r="G11" s="3">
        <v>12</v>
      </c>
      <c r="H11" s="3">
        <v>20</v>
      </c>
      <c r="I11" s="3">
        <f t="shared" si="0"/>
        <v>2</v>
      </c>
      <c r="J11" s="3">
        <v>95</v>
      </c>
      <c r="K11" s="3">
        <v>30</v>
      </c>
      <c r="L11" s="6" t="s">
        <v>106</v>
      </c>
    </row>
    <row r="12" spans="1:12" x14ac:dyDescent="0.25">
      <c r="A12" s="3" t="s">
        <v>109</v>
      </c>
      <c r="B12" s="3" t="s">
        <v>110</v>
      </c>
      <c r="C12" t="s">
        <v>108</v>
      </c>
      <c r="D12" s="3">
        <v>200</v>
      </c>
      <c r="E12" s="3">
        <v>14.6</v>
      </c>
      <c r="F12" s="3">
        <v>11</v>
      </c>
      <c r="G12" s="3">
        <v>12</v>
      </c>
      <c r="H12" s="3">
        <v>150</v>
      </c>
      <c r="I12" s="3">
        <f t="shared" si="0"/>
        <v>15</v>
      </c>
      <c r="J12" s="3">
        <v>96</v>
      </c>
      <c r="K12" s="3">
        <v>10</v>
      </c>
      <c r="L12" s="6" t="s">
        <v>114</v>
      </c>
    </row>
    <row r="13" spans="1:12" x14ac:dyDescent="0.25">
      <c r="A13" s="3" t="s">
        <v>116</v>
      </c>
      <c r="B13" s="3" t="s">
        <v>117</v>
      </c>
      <c r="C13" s="3" t="s">
        <v>115</v>
      </c>
      <c r="D13" s="3">
        <v>8</v>
      </c>
      <c r="E13" s="3">
        <v>13.5</v>
      </c>
      <c r="F13" s="3">
        <v>10.9</v>
      </c>
      <c r="G13" s="3">
        <v>12</v>
      </c>
      <c r="H13" s="3">
        <v>120</v>
      </c>
      <c r="I13" s="3">
        <f t="shared" si="0"/>
        <v>12</v>
      </c>
      <c r="J13" s="3">
        <v>90</v>
      </c>
      <c r="K13" s="3">
        <v>30</v>
      </c>
      <c r="L13" s="6" t="s">
        <v>119</v>
      </c>
    </row>
    <row r="14" spans="1:12" x14ac:dyDescent="0.25">
      <c r="A14" s="3" t="s">
        <v>122</v>
      </c>
      <c r="B14" s="3" t="s">
        <v>121</v>
      </c>
      <c r="C14" s="3" t="s">
        <v>107</v>
      </c>
      <c r="D14" s="3">
        <v>100</v>
      </c>
      <c r="E14" s="3">
        <v>13</v>
      </c>
      <c r="F14" s="3">
        <v>9.5</v>
      </c>
      <c r="G14" s="3">
        <v>12</v>
      </c>
      <c r="H14" s="3">
        <v>900</v>
      </c>
      <c r="I14" s="3">
        <f t="shared" si="0"/>
        <v>90</v>
      </c>
      <c r="J14" s="3">
        <v>90</v>
      </c>
      <c r="K14" s="3">
        <v>30</v>
      </c>
      <c r="L14" s="6" t="s">
        <v>123</v>
      </c>
    </row>
    <row r="15" spans="1:12" x14ac:dyDescent="0.25">
      <c r="A15" s="3" t="s">
        <v>124</v>
      </c>
      <c r="B15" s="3" t="s">
        <v>125</v>
      </c>
      <c r="C15" t="s">
        <v>108</v>
      </c>
      <c r="D15" s="3">
        <v>100</v>
      </c>
      <c r="E15" s="3">
        <v>25.6</v>
      </c>
      <c r="F15" s="3">
        <v>20</v>
      </c>
      <c r="G15" s="3">
        <v>24</v>
      </c>
      <c r="H15" s="3">
        <v>100</v>
      </c>
      <c r="I15" s="3">
        <f t="shared" si="0"/>
        <v>10</v>
      </c>
      <c r="J15" s="3">
        <v>90</v>
      </c>
      <c r="K15" s="3">
        <v>20</v>
      </c>
      <c r="L15" s="6" t="s">
        <v>126</v>
      </c>
    </row>
    <row r="16" spans="1:12" x14ac:dyDescent="0.25">
      <c r="A16" s="3" t="s">
        <v>127</v>
      </c>
      <c r="B16" s="3" t="s">
        <v>128</v>
      </c>
      <c r="C16" t="s">
        <v>108</v>
      </c>
      <c r="D16" s="3">
        <v>100</v>
      </c>
      <c r="E16" s="3">
        <v>54</v>
      </c>
      <c r="F16" s="3">
        <v>39</v>
      </c>
      <c r="G16" s="3">
        <v>48</v>
      </c>
      <c r="H16" s="3">
        <v>100</v>
      </c>
      <c r="I16" s="3">
        <f t="shared" si="0"/>
        <v>10</v>
      </c>
      <c r="J16" s="3">
        <v>90</v>
      </c>
      <c r="K16" s="3">
        <v>20</v>
      </c>
      <c r="L16" s="6" t="s">
        <v>129</v>
      </c>
    </row>
  </sheetData>
  <phoneticPr fontId="2" type="noConversion"/>
  <hyperlinks>
    <hyperlink ref="L7" r:id="rId1" xr:uid="{078E3298-D4FC-46A2-B694-E26AAF71DA56}"/>
    <hyperlink ref="L8" r:id="rId2" xr:uid="{4D6D816B-209A-4844-8B69-F28FD2D8E17E}"/>
    <hyperlink ref="L9" r:id="rId3" xr:uid="{2904B697-EA5A-4560-AAB4-87F51DBD4A69}"/>
    <hyperlink ref="L10" r:id="rId4" xr:uid="{35E73802-1D36-47D6-9DA5-0BDA11225BA5}"/>
    <hyperlink ref="L11" r:id="rId5" xr:uid="{D3D4EEDE-883F-4CB5-93C2-C05DE08ADF0F}"/>
    <hyperlink ref="L12" r:id="rId6" xr:uid="{CB9C8D73-5BEA-46E6-B16B-6B8091285306}"/>
    <hyperlink ref="L13" r:id="rId7" xr:uid="{159FB881-EF50-427C-8105-5570AFAED81C}"/>
    <hyperlink ref="L14" r:id="rId8" xr:uid="{06575CE3-5C7E-4FD1-B6B5-133A0368565C}"/>
    <hyperlink ref="L15" r:id="rId9" xr:uid="{1BA2A500-0A35-4BD1-9C1C-119E39B16A58}"/>
    <hyperlink ref="L16" r:id="rId10" xr:uid="{E7ACB55F-17D2-4831-8E44-8E7414053249}"/>
    <hyperlink ref="L2" r:id="rId11" xr:uid="{2E93594C-DA38-4FBE-81B6-DDD99442722F}"/>
    <hyperlink ref="L3" r:id="rId12" xr:uid="{6741ACD8-C7B6-48C5-B0BB-57B890795848}"/>
    <hyperlink ref="L4" r:id="rId13" xr:uid="{DBF05A19-BC3F-4943-9492-91B7CC38312D}"/>
    <hyperlink ref="L5" r:id="rId14" xr:uid="{202480BD-CE69-48B4-9EAF-5A5FF2368174}"/>
    <hyperlink ref="L6" r:id="rId15" xr:uid="{D36AC9B4-E528-443D-B2A2-253EA8C993D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C6EF-87A5-4092-90CD-D7A42DC25004}">
  <dimension ref="A1:L10"/>
  <sheetViews>
    <sheetView workbookViewId="0">
      <pane ySplit="1" topLeftCell="A2" activePane="bottomLeft" state="frozen"/>
      <selection pane="bottomLeft" activeCell="L11" sqref="L11"/>
    </sheetView>
  </sheetViews>
  <sheetFormatPr baseColWidth="10" defaultRowHeight="15" x14ac:dyDescent="0.25"/>
  <cols>
    <col min="1" max="1" width="14" style="3" customWidth="1"/>
    <col min="2" max="2" width="13.28515625" style="3" bestFit="1" customWidth="1"/>
    <col min="3" max="7" width="11.42578125" style="3"/>
    <col min="8" max="8" width="20.85546875" style="3" customWidth="1"/>
    <col min="9" max="10" width="11.42578125" style="3"/>
    <col min="11" max="11" width="17" style="3" customWidth="1"/>
    <col min="12" max="12" width="94.85546875" style="3" customWidth="1"/>
    <col min="13" max="16384" width="11.42578125" style="3"/>
  </cols>
  <sheetData>
    <row r="1" spans="1:12" x14ac:dyDescent="0.25">
      <c r="A1" s="4" t="s">
        <v>1</v>
      </c>
      <c r="B1" s="4" t="s">
        <v>2</v>
      </c>
      <c r="C1" s="4" t="s">
        <v>74</v>
      </c>
      <c r="D1" s="4" t="s">
        <v>172</v>
      </c>
      <c r="E1" s="4" t="s">
        <v>173</v>
      </c>
      <c r="F1" s="4" t="s">
        <v>52</v>
      </c>
      <c r="G1" s="4" t="s">
        <v>171</v>
      </c>
      <c r="H1" s="4" t="s">
        <v>120</v>
      </c>
      <c r="I1" s="4" t="s">
        <v>85</v>
      </c>
      <c r="J1" s="4" t="s">
        <v>86</v>
      </c>
      <c r="K1" s="4" t="s">
        <v>118</v>
      </c>
      <c r="L1" s="4" t="s">
        <v>11</v>
      </c>
    </row>
    <row r="2" spans="1:12" x14ac:dyDescent="0.25">
      <c r="A2" s="3" t="s">
        <v>87</v>
      </c>
      <c r="B2" s="3" t="s">
        <v>91</v>
      </c>
      <c r="C2" s="3">
        <v>0.8</v>
      </c>
      <c r="D2" s="3">
        <v>126</v>
      </c>
      <c r="E2" s="3">
        <v>120</v>
      </c>
      <c r="F2" s="3" t="s">
        <v>180</v>
      </c>
      <c r="G2" s="3">
        <v>0.8</v>
      </c>
      <c r="H2" s="3" t="s">
        <v>92</v>
      </c>
      <c r="I2" s="5">
        <v>0.76</v>
      </c>
      <c r="J2" s="3">
        <v>7.6E-3</v>
      </c>
      <c r="K2" s="3">
        <v>4.2</v>
      </c>
      <c r="L2" s="6" t="s">
        <v>93</v>
      </c>
    </row>
    <row r="3" spans="1:12" x14ac:dyDescent="0.25">
      <c r="A3" s="3" t="s">
        <v>87</v>
      </c>
      <c r="B3" s="3" t="s">
        <v>96</v>
      </c>
      <c r="C3" s="3">
        <v>2.2999999999999998</v>
      </c>
      <c r="D3" s="3">
        <v>126</v>
      </c>
      <c r="E3" s="3">
        <v>120</v>
      </c>
      <c r="F3" s="3" t="s">
        <v>180</v>
      </c>
      <c r="G3" s="3">
        <v>1</v>
      </c>
      <c r="H3" s="3" t="s">
        <v>92</v>
      </c>
      <c r="I3" s="5">
        <v>2.27</v>
      </c>
      <c r="J3" s="3">
        <v>0.22700000000000001</v>
      </c>
      <c r="K3" s="3">
        <v>15.1</v>
      </c>
      <c r="L3" s="6" t="s">
        <v>97</v>
      </c>
    </row>
    <row r="4" spans="1:12" x14ac:dyDescent="0.25">
      <c r="A4" s="3" t="s">
        <v>87</v>
      </c>
      <c r="B4" t="s">
        <v>98</v>
      </c>
      <c r="C4" s="3">
        <v>2.8</v>
      </c>
      <c r="D4" s="3">
        <v>126</v>
      </c>
      <c r="E4" s="3">
        <v>120</v>
      </c>
      <c r="F4" s="3" t="s">
        <v>180</v>
      </c>
      <c r="G4" s="3">
        <v>1</v>
      </c>
      <c r="H4" s="3" t="s">
        <v>92</v>
      </c>
      <c r="I4" s="5">
        <v>2.27</v>
      </c>
      <c r="J4" s="3">
        <v>0.22700000000000001</v>
      </c>
      <c r="K4" s="3">
        <v>15.1</v>
      </c>
      <c r="L4" s="6" t="s">
        <v>99</v>
      </c>
    </row>
    <row r="5" spans="1:12" x14ac:dyDescent="0.25">
      <c r="A5" s="3" t="s">
        <v>87</v>
      </c>
      <c r="B5" s="3" t="s">
        <v>154</v>
      </c>
      <c r="C5" s="3">
        <v>5</v>
      </c>
      <c r="D5" s="3">
        <v>126</v>
      </c>
      <c r="E5" s="3">
        <v>120</v>
      </c>
      <c r="F5" s="3" t="s">
        <v>180</v>
      </c>
      <c r="G5" s="3">
        <v>0.8</v>
      </c>
      <c r="H5" s="3" t="s">
        <v>88</v>
      </c>
      <c r="I5" s="5">
        <v>2.08</v>
      </c>
      <c r="J5" s="3">
        <v>0.20799999999999999</v>
      </c>
      <c r="K5" s="3">
        <v>12.1</v>
      </c>
      <c r="L5" s="6" t="s">
        <v>169</v>
      </c>
    </row>
    <row r="6" spans="1:12" x14ac:dyDescent="0.25">
      <c r="A6" s="3" t="s">
        <v>168</v>
      </c>
      <c r="B6" s="3" t="s">
        <v>89</v>
      </c>
      <c r="C6" s="3">
        <v>8</v>
      </c>
      <c r="D6" s="3">
        <v>127</v>
      </c>
      <c r="E6" s="3">
        <v>120</v>
      </c>
      <c r="F6" s="3" t="s">
        <v>180</v>
      </c>
      <c r="G6" s="3">
        <v>1</v>
      </c>
      <c r="H6" s="3" t="s">
        <v>88</v>
      </c>
      <c r="I6" s="5">
        <v>2.1280000000000001</v>
      </c>
      <c r="J6" s="3">
        <v>0.21279999999999999</v>
      </c>
      <c r="K6" s="3">
        <v>45</v>
      </c>
      <c r="L6" s="6" t="s">
        <v>90</v>
      </c>
    </row>
    <row r="7" spans="1:12" x14ac:dyDescent="0.25">
      <c r="A7" s="3" t="s">
        <v>168</v>
      </c>
      <c r="B7" s="3" t="s">
        <v>158</v>
      </c>
      <c r="C7" s="3">
        <v>10.199999999999999</v>
      </c>
      <c r="D7" s="3">
        <v>127</v>
      </c>
      <c r="E7" s="3">
        <v>120</v>
      </c>
      <c r="F7" s="3" t="s">
        <v>181</v>
      </c>
      <c r="G7" s="3">
        <v>1</v>
      </c>
      <c r="H7" s="3" t="s">
        <v>88</v>
      </c>
      <c r="I7" s="5">
        <v>2.7130000000000001</v>
      </c>
      <c r="J7" s="3">
        <f>I7/10</f>
        <v>0.27129999999999999</v>
      </c>
      <c r="K7" s="3">
        <v>45</v>
      </c>
      <c r="L7" s="6" t="s">
        <v>90</v>
      </c>
    </row>
    <row r="8" spans="1:12" x14ac:dyDescent="0.25">
      <c r="A8" s="3" t="s">
        <v>168</v>
      </c>
      <c r="B8" s="3" t="s">
        <v>159</v>
      </c>
      <c r="C8" s="3">
        <v>10</v>
      </c>
      <c r="D8" s="3">
        <v>127</v>
      </c>
      <c r="E8" s="3">
        <v>120</v>
      </c>
      <c r="F8" s="3" t="s">
        <v>180</v>
      </c>
      <c r="G8" s="3">
        <v>1</v>
      </c>
      <c r="H8" s="3" t="s">
        <v>88</v>
      </c>
      <c r="I8" s="5">
        <v>2.66</v>
      </c>
      <c r="J8" s="3">
        <f>I8/10</f>
        <v>0.26600000000000001</v>
      </c>
      <c r="K8" s="3">
        <v>45</v>
      </c>
      <c r="L8" s="6" t="s">
        <v>90</v>
      </c>
    </row>
    <row r="9" spans="1:12" x14ac:dyDescent="0.25">
      <c r="A9" s="3" t="s">
        <v>94</v>
      </c>
      <c r="B9" s="3" t="s">
        <v>95</v>
      </c>
      <c r="C9" s="3">
        <v>12</v>
      </c>
      <c r="D9" s="3">
        <v>231</v>
      </c>
      <c r="E9" s="3">
        <v>220</v>
      </c>
      <c r="F9" s="3" t="s">
        <v>181</v>
      </c>
      <c r="G9" s="3">
        <v>0.8</v>
      </c>
      <c r="H9" s="3" t="s">
        <v>88</v>
      </c>
      <c r="I9" s="5">
        <v>5.0199999999999996</v>
      </c>
      <c r="J9" s="3">
        <v>0.502</v>
      </c>
      <c r="K9" s="3">
        <v>76</v>
      </c>
      <c r="L9" s="6" t="s">
        <v>170</v>
      </c>
    </row>
    <row r="10" spans="1:12" x14ac:dyDescent="0.25">
      <c r="A10" s="3" t="s">
        <v>152</v>
      </c>
      <c r="B10" s="3" t="s">
        <v>151</v>
      </c>
      <c r="C10" s="3">
        <v>1.5</v>
      </c>
      <c r="D10" s="3">
        <v>126</v>
      </c>
      <c r="E10" s="3">
        <v>120</v>
      </c>
      <c r="F10" s="3" t="s">
        <v>180</v>
      </c>
      <c r="G10" s="3">
        <v>1</v>
      </c>
      <c r="H10" s="3" t="s">
        <v>92</v>
      </c>
      <c r="I10" s="5">
        <v>2</v>
      </c>
      <c r="J10" s="3">
        <v>0.2</v>
      </c>
      <c r="K10" s="3">
        <v>18</v>
      </c>
      <c r="L10" s="6" t="s">
        <v>100</v>
      </c>
    </row>
  </sheetData>
  <hyperlinks>
    <hyperlink ref="L2" r:id="rId1" xr:uid="{621F65E9-733A-4046-A312-FA822800FBE0}"/>
    <hyperlink ref="L3" r:id="rId2" xr:uid="{76625B61-8651-41EC-A12C-5201CFE494BD}"/>
    <hyperlink ref="L4" r:id="rId3" xr:uid="{376C8DEB-070E-4187-B8A0-5DC204647753}"/>
    <hyperlink ref="L5" r:id="rId4" xr:uid="{58988F26-53B9-4740-8121-9142D668E443}"/>
    <hyperlink ref="L6" r:id="rId5" xr:uid="{38A084FB-701C-483E-A3F5-2F3F40A8FF2C}"/>
    <hyperlink ref="L7" r:id="rId6" xr:uid="{1C1828AC-48F9-455C-96BA-E959F700F758}"/>
    <hyperlink ref="L8" r:id="rId7" xr:uid="{DDC15409-A602-4601-8396-A818A1CED40F}"/>
    <hyperlink ref="L9" r:id="rId8" xr:uid="{AED1CC44-9B34-4195-82FD-4E1C10ED5261}"/>
    <hyperlink ref="L10" r:id="rId9" xr:uid="{9D751052-51C7-4492-A149-B80AE77EE3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9C76-7F19-4880-B7DA-265118FE94C5}">
  <dimension ref="A1:H9"/>
  <sheetViews>
    <sheetView workbookViewId="0">
      <pane ySplit="1" topLeftCell="A2" activePane="bottomLeft" state="frozen"/>
      <selection pane="bottomLeft" activeCell="H10" sqref="H10"/>
    </sheetView>
  </sheetViews>
  <sheetFormatPr baseColWidth="10" defaultRowHeight="15" x14ac:dyDescent="0.25"/>
  <cols>
    <col min="1" max="1" width="14.85546875" style="2" customWidth="1"/>
    <col min="2" max="7" width="11.42578125" style="2"/>
    <col min="8" max="8" width="95.28515625" style="2" customWidth="1"/>
    <col min="9" max="16384" width="11.42578125" style="2"/>
  </cols>
  <sheetData>
    <row r="1" spans="1:8" x14ac:dyDescent="0.25">
      <c r="A1" s="1" t="s">
        <v>1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11</v>
      </c>
    </row>
    <row r="2" spans="1:8" x14ac:dyDescent="0.25">
      <c r="A2" s="2" t="s">
        <v>75</v>
      </c>
      <c r="B2" s="2" t="s">
        <v>160</v>
      </c>
      <c r="C2" s="2">
        <v>1.75</v>
      </c>
      <c r="D2" s="2">
        <v>3.5</v>
      </c>
      <c r="E2" s="2">
        <v>12</v>
      </c>
      <c r="F2" s="2">
        <v>60</v>
      </c>
      <c r="G2" s="2">
        <v>0.8</v>
      </c>
      <c r="H2" s="8" t="s">
        <v>76</v>
      </c>
    </row>
    <row r="3" spans="1:8" x14ac:dyDescent="0.25">
      <c r="A3" s="2" t="s">
        <v>77</v>
      </c>
      <c r="B3" s="2" t="s">
        <v>161</v>
      </c>
      <c r="C3" s="2">
        <v>1.83</v>
      </c>
      <c r="D3" s="2">
        <v>3</v>
      </c>
      <c r="E3" s="2">
        <v>12</v>
      </c>
      <c r="F3" s="2">
        <v>45</v>
      </c>
      <c r="G3" s="2">
        <v>1</v>
      </c>
      <c r="H3" s="7" t="s">
        <v>78</v>
      </c>
    </row>
    <row r="4" spans="1:8" x14ac:dyDescent="0.25">
      <c r="A4" s="2" t="s">
        <v>77</v>
      </c>
      <c r="B4" s="2" t="s">
        <v>162</v>
      </c>
      <c r="C4" s="2">
        <v>1.95</v>
      </c>
      <c r="D4" s="2">
        <v>3</v>
      </c>
      <c r="E4" s="2">
        <v>12</v>
      </c>
      <c r="F4" s="2">
        <v>45</v>
      </c>
      <c r="G4" s="2">
        <v>1.2</v>
      </c>
      <c r="H4" s="7" t="s">
        <v>79</v>
      </c>
    </row>
    <row r="5" spans="1:8" x14ac:dyDescent="0.25">
      <c r="A5" s="2" t="s">
        <v>77</v>
      </c>
      <c r="B5" s="2" t="s">
        <v>163</v>
      </c>
      <c r="C5" s="2">
        <v>2.1</v>
      </c>
      <c r="D5" s="2">
        <v>3</v>
      </c>
      <c r="E5" s="2">
        <v>12</v>
      </c>
      <c r="F5" s="2">
        <v>45</v>
      </c>
      <c r="G5" s="2">
        <v>1.5</v>
      </c>
      <c r="H5" s="7" t="s">
        <v>80</v>
      </c>
    </row>
    <row r="6" spans="1:8" x14ac:dyDescent="0.25">
      <c r="A6" s="2" t="s">
        <v>77</v>
      </c>
      <c r="B6" s="2" t="s">
        <v>164</v>
      </c>
      <c r="C6" s="2">
        <v>2.2999999999999998</v>
      </c>
      <c r="D6" s="2">
        <v>3</v>
      </c>
      <c r="E6" s="2">
        <v>12</v>
      </c>
      <c r="F6" s="2">
        <v>45</v>
      </c>
      <c r="G6" s="2">
        <v>2</v>
      </c>
      <c r="H6" s="7" t="s">
        <v>81</v>
      </c>
    </row>
    <row r="7" spans="1:8" x14ac:dyDescent="0.25">
      <c r="A7" s="2" t="s">
        <v>77</v>
      </c>
      <c r="B7" s="2" t="s">
        <v>165</v>
      </c>
      <c r="C7" s="2">
        <v>3.45</v>
      </c>
      <c r="D7" s="2">
        <v>3</v>
      </c>
      <c r="E7" s="2">
        <v>12</v>
      </c>
      <c r="F7" s="2">
        <v>45</v>
      </c>
      <c r="G7" s="2">
        <v>3</v>
      </c>
      <c r="H7" s="7" t="s">
        <v>82</v>
      </c>
    </row>
    <row r="8" spans="1:8" x14ac:dyDescent="0.25">
      <c r="A8" s="2" t="s">
        <v>77</v>
      </c>
      <c r="B8" s="2" t="s">
        <v>166</v>
      </c>
      <c r="C8" s="2">
        <v>5.85</v>
      </c>
      <c r="D8" s="2">
        <v>3</v>
      </c>
      <c r="E8" s="2">
        <v>12</v>
      </c>
      <c r="F8" s="2">
        <v>45</v>
      </c>
      <c r="G8" s="2">
        <v>15</v>
      </c>
      <c r="H8" s="7" t="s">
        <v>83</v>
      </c>
    </row>
    <row r="9" spans="1:8" x14ac:dyDescent="0.25">
      <c r="A9" s="2" t="s">
        <v>77</v>
      </c>
      <c r="B9" s="2" t="s">
        <v>167</v>
      </c>
      <c r="C9" s="2">
        <v>6.4</v>
      </c>
      <c r="D9" s="2">
        <v>3</v>
      </c>
      <c r="E9" s="2">
        <v>12</v>
      </c>
      <c r="F9" s="2">
        <v>45</v>
      </c>
      <c r="G9" s="2">
        <v>20</v>
      </c>
      <c r="H9" s="7" t="s">
        <v>84</v>
      </c>
    </row>
  </sheetData>
  <hyperlinks>
    <hyperlink ref="H2" r:id="rId1" xr:uid="{609A1150-5030-4624-9641-3EB610724E2A}"/>
    <hyperlink ref="H3" r:id="rId2" xr:uid="{7FF5B88B-FF3C-4DB4-9DCC-5B96D8784190}"/>
    <hyperlink ref="H4" r:id="rId3" xr:uid="{49D7F70D-D5E4-4189-99DA-645CEA575071}"/>
    <hyperlink ref="H5" r:id="rId4" xr:uid="{CF8381B8-9189-4049-9EF4-795C7F47CA22}"/>
    <hyperlink ref="H7" r:id="rId5" xr:uid="{CBE84E49-8A42-4F79-88DA-82DB77CB5D66}"/>
    <hyperlink ref="H8" r:id="rId6" xr:uid="{9DA3D84F-613D-458B-A73F-17937D46D23A}"/>
    <hyperlink ref="H6" r:id="rId7" xr:uid="{5A6D0CC9-9C63-4024-AD36-59B8F5B57548}"/>
    <hyperlink ref="H9" r:id="rId8" xr:uid="{7F6EF28E-8FC8-4EB9-B541-2F28DFFAB1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6618-CC37-4259-9107-9A67A124EBED}">
  <dimension ref="A1:K16"/>
  <sheetViews>
    <sheetView tabSelected="1" workbookViewId="0"/>
  </sheetViews>
  <sheetFormatPr baseColWidth="10" defaultRowHeight="15" x14ac:dyDescent="0.25"/>
  <cols>
    <col min="1" max="1" width="18.42578125" customWidth="1"/>
    <col min="2" max="2" width="16.28515625" customWidth="1"/>
    <col min="3" max="9" width="12.28515625" customWidth="1"/>
    <col min="10" max="10" width="19.42578125" customWidth="1"/>
    <col min="11" max="11" width="94.85546875" customWidth="1"/>
  </cols>
  <sheetData>
    <row r="1" spans="1:11" x14ac:dyDescent="0.25">
      <c r="A1" s="4" t="s">
        <v>1</v>
      </c>
      <c r="B1" s="4" t="s">
        <v>2</v>
      </c>
      <c r="C1" s="4" t="s">
        <v>264</v>
      </c>
      <c r="D1" s="4" t="s">
        <v>258</v>
      </c>
      <c r="E1" s="4" t="s">
        <v>259</v>
      </c>
      <c r="F1" s="4" t="s">
        <v>260</v>
      </c>
      <c r="G1" s="4" t="s">
        <v>261</v>
      </c>
      <c r="H1" s="4" t="s">
        <v>262</v>
      </c>
      <c r="I1" s="4" t="s">
        <v>263</v>
      </c>
      <c r="J1" s="4" t="s">
        <v>257</v>
      </c>
      <c r="K1" s="4" t="s">
        <v>11</v>
      </c>
    </row>
    <row r="2" spans="1:11" x14ac:dyDescent="0.25">
      <c r="A2" t="s">
        <v>50</v>
      </c>
      <c r="B2" t="s">
        <v>197</v>
      </c>
      <c r="C2" t="s">
        <v>198</v>
      </c>
      <c r="D2">
        <v>0.8</v>
      </c>
      <c r="E2">
        <v>0.6</v>
      </c>
      <c r="F2">
        <v>0.9</v>
      </c>
      <c r="G2">
        <v>0.8</v>
      </c>
      <c r="H2">
        <v>1</v>
      </c>
      <c r="I2">
        <v>0.6</v>
      </c>
      <c r="J2">
        <v>98</v>
      </c>
      <c r="K2" s="6" t="s">
        <v>202</v>
      </c>
    </row>
    <row r="3" spans="1:11" x14ac:dyDescent="0.25">
      <c r="A3" t="s">
        <v>50</v>
      </c>
      <c r="B3" t="s">
        <v>199</v>
      </c>
      <c r="C3" t="s">
        <v>198</v>
      </c>
      <c r="D3">
        <v>0.8</v>
      </c>
      <c r="E3">
        <v>0.6</v>
      </c>
      <c r="F3">
        <v>0.9</v>
      </c>
      <c r="G3">
        <v>0.8</v>
      </c>
      <c r="H3">
        <v>1</v>
      </c>
      <c r="I3">
        <v>0.6</v>
      </c>
      <c r="J3">
        <v>98</v>
      </c>
      <c r="K3" s="6" t="s">
        <v>202</v>
      </c>
    </row>
    <row r="4" spans="1:11" x14ac:dyDescent="0.25">
      <c r="A4" t="s">
        <v>50</v>
      </c>
      <c r="B4" t="s">
        <v>200</v>
      </c>
      <c r="C4" t="s">
        <v>196</v>
      </c>
      <c r="D4">
        <v>0.8</v>
      </c>
      <c r="E4">
        <v>0.6</v>
      </c>
      <c r="F4">
        <v>0.9</v>
      </c>
      <c r="G4">
        <v>0.8</v>
      </c>
      <c r="H4">
        <v>1</v>
      </c>
      <c r="I4">
        <v>0.6</v>
      </c>
      <c r="J4">
        <v>98</v>
      </c>
      <c r="K4" s="6" t="s">
        <v>202</v>
      </c>
    </row>
    <row r="5" spans="1:11" x14ac:dyDescent="0.25">
      <c r="A5" t="s">
        <v>50</v>
      </c>
      <c r="B5" t="s">
        <v>201</v>
      </c>
      <c r="C5" t="s">
        <v>196</v>
      </c>
      <c r="D5">
        <v>0.8</v>
      </c>
      <c r="E5">
        <v>0.6</v>
      </c>
      <c r="F5">
        <v>0.9</v>
      </c>
      <c r="G5">
        <v>0.8</v>
      </c>
      <c r="H5">
        <v>1</v>
      </c>
      <c r="I5">
        <v>0.6</v>
      </c>
      <c r="J5">
        <v>98</v>
      </c>
      <c r="K5" s="6" t="s">
        <v>202</v>
      </c>
    </row>
    <row r="6" spans="1:11" x14ac:dyDescent="0.25">
      <c r="A6" t="s">
        <v>203</v>
      </c>
      <c r="B6" t="s">
        <v>204</v>
      </c>
      <c r="C6" t="s">
        <v>198</v>
      </c>
      <c r="D6">
        <v>0.8</v>
      </c>
      <c r="E6">
        <v>0.6</v>
      </c>
      <c r="F6">
        <v>0.9</v>
      </c>
      <c r="G6">
        <v>0.8</v>
      </c>
      <c r="H6">
        <v>1</v>
      </c>
      <c r="I6">
        <v>0.6</v>
      </c>
      <c r="J6">
        <v>98</v>
      </c>
      <c r="K6" s="6" t="s">
        <v>205</v>
      </c>
    </row>
    <row r="7" spans="1:11" x14ac:dyDescent="0.25">
      <c r="A7" t="s">
        <v>203</v>
      </c>
      <c r="B7" t="s">
        <v>206</v>
      </c>
      <c r="C7" t="s">
        <v>208</v>
      </c>
      <c r="D7">
        <v>0.8</v>
      </c>
      <c r="E7">
        <v>0.6</v>
      </c>
      <c r="F7">
        <v>0.9</v>
      </c>
      <c r="G7">
        <v>0.8</v>
      </c>
      <c r="H7">
        <v>1</v>
      </c>
      <c r="I7">
        <v>0.6</v>
      </c>
      <c r="J7">
        <v>98.3</v>
      </c>
      <c r="K7" s="6" t="s">
        <v>205</v>
      </c>
    </row>
    <row r="8" spans="1:11" x14ac:dyDescent="0.25">
      <c r="A8" t="s">
        <v>203</v>
      </c>
      <c r="B8" t="s">
        <v>207</v>
      </c>
      <c r="C8" t="s">
        <v>208</v>
      </c>
      <c r="D8">
        <v>0.8</v>
      </c>
      <c r="E8">
        <v>0.6</v>
      </c>
      <c r="F8">
        <v>0.9</v>
      </c>
      <c r="G8">
        <v>0.8</v>
      </c>
      <c r="H8">
        <v>1</v>
      </c>
      <c r="I8">
        <v>0.6</v>
      </c>
      <c r="J8">
        <v>98.6</v>
      </c>
      <c r="K8" s="6" t="s">
        <v>205</v>
      </c>
    </row>
    <row r="9" spans="1:11" x14ac:dyDescent="0.25">
      <c r="A9" t="s">
        <v>203</v>
      </c>
      <c r="B9" t="s">
        <v>210</v>
      </c>
      <c r="C9" t="s">
        <v>209</v>
      </c>
      <c r="D9">
        <v>0.8</v>
      </c>
      <c r="E9">
        <v>0.6</v>
      </c>
      <c r="F9">
        <v>0.9</v>
      </c>
      <c r="G9">
        <v>0.8</v>
      </c>
      <c r="H9">
        <v>1</v>
      </c>
      <c r="I9">
        <v>0.6</v>
      </c>
      <c r="J9">
        <v>98.5</v>
      </c>
      <c r="K9" s="6" t="s">
        <v>205</v>
      </c>
    </row>
    <row r="10" spans="1:11" x14ac:dyDescent="0.25">
      <c r="A10" t="s">
        <v>203</v>
      </c>
      <c r="B10" t="s">
        <v>212</v>
      </c>
      <c r="C10" t="s">
        <v>211</v>
      </c>
      <c r="D10">
        <v>0.8</v>
      </c>
      <c r="E10">
        <v>0.6</v>
      </c>
      <c r="F10">
        <v>0.9</v>
      </c>
      <c r="G10">
        <v>0.8</v>
      </c>
      <c r="H10">
        <v>1</v>
      </c>
      <c r="I10">
        <v>0.6</v>
      </c>
      <c r="J10">
        <v>98.6</v>
      </c>
      <c r="K10" s="6" t="s">
        <v>205</v>
      </c>
    </row>
    <row r="11" spans="1:11" x14ac:dyDescent="0.25">
      <c r="A11" t="s">
        <v>75</v>
      </c>
      <c r="B11" t="s">
        <v>213</v>
      </c>
      <c r="C11" t="s">
        <v>196</v>
      </c>
      <c r="D11">
        <v>0.8</v>
      </c>
      <c r="E11">
        <v>0.6</v>
      </c>
      <c r="F11">
        <v>0.9</v>
      </c>
      <c r="G11">
        <v>0.8</v>
      </c>
      <c r="H11">
        <v>1</v>
      </c>
      <c r="I11">
        <v>0.6</v>
      </c>
      <c r="J11">
        <v>95</v>
      </c>
      <c r="K11" s="6" t="s">
        <v>215</v>
      </c>
    </row>
    <row r="12" spans="1:11" x14ac:dyDescent="0.25">
      <c r="A12" t="s">
        <v>75</v>
      </c>
      <c r="B12" t="s">
        <v>214</v>
      </c>
      <c r="C12" t="s">
        <v>196</v>
      </c>
      <c r="D12">
        <v>0.8</v>
      </c>
      <c r="E12">
        <v>0.6</v>
      </c>
      <c r="F12">
        <v>0.9</v>
      </c>
      <c r="G12">
        <v>0.8</v>
      </c>
      <c r="H12">
        <v>1</v>
      </c>
      <c r="I12">
        <v>0.6</v>
      </c>
      <c r="J12">
        <v>95</v>
      </c>
      <c r="K12" s="6" t="s">
        <v>215</v>
      </c>
    </row>
    <row r="13" spans="1:11" x14ac:dyDescent="0.25">
      <c r="A13" t="s">
        <v>216</v>
      </c>
      <c r="B13" t="s">
        <v>217</v>
      </c>
      <c r="C13" t="s">
        <v>196</v>
      </c>
      <c r="D13">
        <v>0.8</v>
      </c>
      <c r="E13">
        <v>0.6</v>
      </c>
      <c r="F13">
        <v>0.9</v>
      </c>
      <c r="G13">
        <v>0.8</v>
      </c>
      <c r="H13">
        <v>1</v>
      </c>
      <c r="I13">
        <v>0.6</v>
      </c>
      <c r="J13">
        <v>98</v>
      </c>
      <c r="K13" s="6" t="s">
        <v>219</v>
      </c>
    </row>
    <row r="14" spans="1:11" x14ac:dyDescent="0.25">
      <c r="A14" t="s">
        <v>216</v>
      </c>
      <c r="B14" t="s">
        <v>218</v>
      </c>
      <c r="C14" t="s">
        <v>196</v>
      </c>
      <c r="D14">
        <v>0.8</v>
      </c>
      <c r="E14">
        <v>0.6</v>
      </c>
      <c r="F14">
        <v>0.9</v>
      </c>
      <c r="G14">
        <v>0.8</v>
      </c>
      <c r="H14">
        <v>1</v>
      </c>
      <c r="I14">
        <v>0.6</v>
      </c>
      <c r="J14">
        <v>98</v>
      </c>
      <c r="K14" s="6" t="s">
        <v>219</v>
      </c>
    </row>
    <row r="15" spans="1:11" x14ac:dyDescent="0.25">
      <c r="A15" t="s">
        <v>220</v>
      </c>
      <c r="B15" t="s">
        <v>221</v>
      </c>
      <c r="C15" t="s">
        <v>208</v>
      </c>
      <c r="D15">
        <v>0.8</v>
      </c>
      <c r="E15">
        <v>0.6</v>
      </c>
      <c r="F15">
        <v>0.9</v>
      </c>
      <c r="G15">
        <v>0.8</v>
      </c>
      <c r="H15">
        <v>1</v>
      </c>
      <c r="I15">
        <v>0.6</v>
      </c>
      <c r="J15">
        <v>96</v>
      </c>
      <c r="K15" s="6" t="s">
        <v>223</v>
      </c>
    </row>
    <row r="16" spans="1:11" x14ac:dyDescent="0.25">
      <c r="A16" t="s">
        <v>220</v>
      </c>
      <c r="B16" t="s">
        <v>222</v>
      </c>
      <c r="C16" t="s">
        <v>208</v>
      </c>
      <c r="D16">
        <v>0.8</v>
      </c>
      <c r="E16">
        <v>0.6</v>
      </c>
      <c r="F16">
        <v>0.9</v>
      </c>
      <c r="G16">
        <v>0.8</v>
      </c>
      <c r="H16">
        <v>1</v>
      </c>
      <c r="I16">
        <v>0.6</v>
      </c>
      <c r="J16">
        <v>96</v>
      </c>
      <c r="K16" s="6" t="s">
        <v>223</v>
      </c>
    </row>
  </sheetData>
  <phoneticPr fontId="2" type="noConversion"/>
  <hyperlinks>
    <hyperlink ref="K2" r:id="rId1" xr:uid="{3A98F61D-8E57-4484-B485-C166C741F8D4}"/>
    <hyperlink ref="K3:K5" r:id="rId2" display="https://1drv.ms/b/c/952130943b0dd709/EdGCheTzGTVFjIxXtX1viv0BY1usCwQjFRexXFGYG1jHpw?e=9TXt6q" xr:uid="{BF83740C-2805-42EF-8AC1-673A33E4FBD3}"/>
    <hyperlink ref="K6" r:id="rId3" xr:uid="{ABCAE16B-4C80-4E0E-941F-63752AE1DDE8}"/>
    <hyperlink ref="K7" r:id="rId4" xr:uid="{C80A928B-8A29-408E-8229-63FA7322D23A}"/>
    <hyperlink ref="K8" r:id="rId5" xr:uid="{C3DBF839-8179-4A42-A49F-82E7E3DF339F}"/>
    <hyperlink ref="K9" r:id="rId6" xr:uid="{6B6F0475-AD41-4235-BC47-8EAE02D81A57}"/>
    <hyperlink ref="K10" r:id="rId7" xr:uid="{34BE17A2-14DB-4470-B758-FFBF016A9D64}"/>
    <hyperlink ref="K11" r:id="rId8" xr:uid="{1FCEB8DD-12AA-46FC-8B43-7A49A94648D4}"/>
    <hyperlink ref="K12" r:id="rId9" xr:uid="{2786A8C8-27B9-4123-A9A7-7EBDAD3CCA6E}"/>
    <hyperlink ref="K13" r:id="rId10" xr:uid="{C3311F9D-3824-4AAB-93C3-2EB070746598}"/>
    <hyperlink ref="K14" r:id="rId11" xr:uid="{BD30B4A2-FB99-4945-8B2F-4AD9F1680FFA}"/>
    <hyperlink ref="K15" r:id="rId12" xr:uid="{BE4FC19A-B5A0-473E-A532-2AE948E4E469}"/>
    <hyperlink ref="K16" r:id="rId13" xr:uid="{183FD10F-FB7E-4842-9A38-3A0EE1DDD894}"/>
  </hyperlinks>
  <pageMargins left="0.7" right="0.7" top="0.75" bottom="0.75" header="0.3" footer="0.3"/>
  <ignoredErrors>
    <ignoredError sqref="C2:C3 C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PV</vt:lpstr>
      <vt:lpstr>INV_PV</vt:lpstr>
      <vt:lpstr>INV_AERO</vt:lpstr>
      <vt:lpstr>BAT</vt:lpstr>
      <vt:lpstr>GE</vt:lpstr>
      <vt:lpstr>AERO</vt:lpstr>
      <vt:lpstr>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Rojas Paez</dc:creator>
  <cp:lastModifiedBy>Jose Camilo Rojas Paez</cp:lastModifiedBy>
  <dcterms:created xsi:type="dcterms:W3CDTF">2024-10-04T21:01:49Z</dcterms:created>
  <dcterms:modified xsi:type="dcterms:W3CDTF">2025-03-15T01:23:28Z</dcterms:modified>
</cp:coreProperties>
</file>