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49CA909B-6B30-48C2-9A2B-00E112C56913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4" i="1" a="1"/>
  <c r="E4" i="1" s="1"/>
  <c r="E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<sst xmlns="http://schemas.openxmlformats.org/spreadsheetml/2006/main" count="55" uniqueCount="55">
  <si>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Biggest Atlantic Hurricanes</t>
  </si>
  <si>
    <t>Name</t>
  </si>
  <si>
    <t>Start Date</t>
  </si>
  <si>
    <t>Damage 
(USD 
Millions)</t>
  </si>
  <si>
    <t>Category*</t>
  </si>
  <si>
    <t>Max 
Wind 
Speed (switch)</t>
  </si>
  <si>
    <t>Max 
Wind 
Speed 
(vlookup)</t>
  </si>
  <si>
    <t>Max 
Wind 
Speed (xlookup)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</si>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</sst>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H3" sqref="H3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2.5703125" bestFit="1" customWidth="1"/>
    <col min="6" max="6" width="14.85546875" customWidth="1"/>
    <col min="7" max="7" width="13" customWidth="1"/>
  </cols>
  <sheetData>
    <row r="1" spans="1:9" ht="23.25">
      <c r="A1" s="2" t="s">
        <v>0</v>
      </c>
    </row>
    <row r="3" spans="1:9" ht="66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9" ht="15.75">
      <c r="A4" t="s">
        <v>8</v>
      </c>
      <c r="B4" t="s">
        <v>9</v>
      </c>
      <c r="C4" s="3">
        <v>12</v>
      </c>
      <c r="D4">
        <v>3</v>
      </c>
      <c r="E4" s="6" cm="1">
        <f t="array" ref="E4">_xlfn.SWITCH(D4,$A$28,$B$28,$A$29,$B$29,$A$30,$B$30,$A$31,$B$31,$A$32,$B$32,"Unknown")</f>
        <v>129</v>
      </c>
      <c r="F4">
        <f t="shared" ref="F4:F24" si="0">IFERROR(VLOOKUP(D4,$A$28:$B$32,2,FALSE),"Unknown")</f>
        <v>129</v>
      </c>
      <c r="G4">
        <f>IFERROR(_xlfn.XLOOKUP(D4,$A$28:$A$32,$B$28:$B$32),"Unknown")</f>
        <v>129</v>
      </c>
      <c r="I4" s="7"/>
    </row>
    <row r="5" spans="1:9">
      <c r="A5" t="s">
        <v>10</v>
      </c>
      <c r="B5" t="s">
        <v>11</v>
      </c>
      <c r="C5" s="3">
        <v>1</v>
      </c>
      <c r="D5">
        <v>3</v>
      </c>
      <c r="E5" s="6" cm="1">
        <f t="array" ref="E5">_xlfn.SWITCH(D5,$A$28,$B$28,$A$29,$B$29,$A$30,$B$30,$A$31,$B$31,$A$32,$B$32,"Unknown")</f>
        <v>129</v>
      </c>
      <c r="F5">
        <f t="shared" si="0"/>
        <v>129</v>
      </c>
      <c r="G5">
        <f t="shared" ref="G5:G24" si="1">IFERROR(_xlfn.XLOOKUP(D5,$A$28:$A$32,$B$28:$B$32),"Unknown")</f>
        <v>129</v>
      </c>
    </row>
    <row r="6" spans="1:9">
      <c r="A6" t="s">
        <v>12</v>
      </c>
      <c r="B6" t="s">
        <v>13</v>
      </c>
      <c r="C6" s="3">
        <v>5</v>
      </c>
      <c r="D6">
        <v>4</v>
      </c>
      <c r="E6" s="6" cm="1">
        <f t="array" ref="E6">_xlfn.SWITCH(D6,$A$28,$B$28,$A$29,$B$29,$A$30,$B$30,$A$31,$B$31,$A$32,$B$32,"Unknown")</f>
        <v>156</v>
      </c>
      <c r="F6">
        <f t="shared" si="0"/>
        <v>156</v>
      </c>
      <c r="G6">
        <f t="shared" si="1"/>
        <v>156</v>
      </c>
    </row>
    <row r="7" spans="1:9">
      <c r="A7" t="s">
        <v>14</v>
      </c>
      <c r="B7" t="s">
        <v>15</v>
      </c>
      <c r="C7" s="3">
        <v>20</v>
      </c>
      <c r="D7">
        <v>4</v>
      </c>
      <c r="E7" s="6" cm="1">
        <f t="array" ref="E7">_xlfn.SWITCH(D7,$A$28,$B$28,$A$29,$B$29,$A$30,$B$30,$A$31,$B$31,$A$32,$B$32,"Unknown")</f>
        <v>156</v>
      </c>
      <c r="F7">
        <f t="shared" si="0"/>
        <v>156</v>
      </c>
      <c r="G7">
        <f t="shared" si="1"/>
        <v>156</v>
      </c>
    </row>
    <row r="8" spans="1:9">
      <c r="A8" t="s">
        <v>16</v>
      </c>
      <c r="B8" t="s">
        <v>17</v>
      </c>
      <c r="C8" s="3">
        <v>20</v>
      </c>
      <c r="D8">
        <v>4</v>
      </c>
      <c r="E8" s="6" cm="1">
        <f t="array" ref="E8">_xlfn.SWITCH(D8,$A$28,$B$28,$A$29,$B$29,$A$30,$B$30,$A$31,$B$31,$A$32,$B$32,"Unknown")</f>
        <v>156</v>
      </c>
      <c r="F8">
        <f t="shared" si="0"/>
        <v>156</v>
      </c>
      <c r="G8">
        <f t="shared" si="1"/>
        <v>156</v>
      </c>
    </row>
    <row r="9" spans="1:9">
      <c r="A9" t="s">
        <v>18</v>
      </c>
      <c r="B9" t="s">
        <v>19</v>
      </c>
      <c r="C9" s="3">
        <v>50</v>
      </c>
      <c r="D9">
        <v>3</v>
      </c>
      <c r="E9" s="6" cm="1">
        <f t="array" ref="E9">_xlfn.SWITCH(D9,$A$28,$B$28,$A$29,$B$29,$A$30,$B$30,$A$31,$B$31,$A$32,$B$32,"Unknown")</f>
        <v>129</v>
      </c>
      <c r="F9">
        <f t="shared" si="0"/>
        <v>129</v>
      </c>
      <c r="G9">
        <f t="shared" si="1"/>
        <v>129</v>
      </c>
      <c r="H9" t="s">
        <v>20</v>
      </c>
    </row>
    <row r="10" spans="1:9">
      <c r="A10" t="s">
        <v>21</v>
      </c>
      <c r="B10" t="s">
        <v>22</v>
      </c>
      <c r="C10" s="3">
        <v>100</v>
      </c>
      <c r="D10">
        <v>5</v>
      </c>
      <c r="E10" s="6" t="str" cm="1">
        <f t="array" ref="E10">_xlfn.SWITCH(D10,$A$28,$B$28,$A$29,$B$29,$A$30,$B$30,$A$31,$B$31,$A$32,$B$32,"Unknown")</f>
        <v>157 and over</v>
      </c>
      <c r="F10" t="str">
        <f t="shared" si="0"/>
        <v>157 and over</v>
      </c>
      <c r="G10" t="str">
        <f t="shared" si="1"/>
        <v>157 and over</v>
      </c>
    </row>
    <row r="11" spans="1:9">
      <c r="A11" t="s">
        <v>23</v>
      </c>
      <c r="B11" t="s">
        <v>24</v>
      </c>
      <c r="C11" s="3">
        <v>50</v>
      </c>
      <c r="D11">
        <v>4</v>
      </c>
      <c r="E11" s="6" cm="1">
        <f t="array" ref="E11">_xlfn.SWITCH(D11,$A$28,$B$28,$A$29,$B$29,$A$30,$B$30,$A$31,$B$31,$A$32,$B$32,"Unknown")</f>
        <v>156</v>
      </c>
      <c r="F11">
        <f t="shared" si="0"/>
        <v>156</v>
      </c>
      <c r="G11">
        <f t="shared" si="1"/>
        <v>156</v>
      </c>
    </row>
    <row r="12" spans="1:9">
      <c r="A12" t="s">
        <v>25</v>
      </c>
      <c r="B12" t="s">
        <v>26</v>
      </c>
      <c r="C12" s="3">
        <v>7.5</v>
      </c>
      <c r="D12">
        <v>4</v>
      </c>
      <c r="E12" s="6" cm="1">
        <f t="array" ref="E12">_xlfn.SWITCH(D12,$A$28,$B$28,$A$29,$B$29,$A$30,$B$30,$A$31,$B$31,$A$32,$B$32,"Unknown")</f>
        <v>156</v>
      </c>
      <c r="F12">
        <f t="shared" si="0"/>
        <v>156</v>
      </c>
      <c r="G12">
        <f t="shared" si="1"/>
        <v>156</v>
      </c>
    </row>
    <row r="13" spans="1:9">
      <c r="A13" t="s">
        <v>27</v>
      </c>
      <c r="B13" t="s">
        <v>28</v>
      </c>
      <c r="C13" s="3">
        <v>40</v>
      </c>
      <c r="D13">
        <v>5</v>
      </c>
      <c r="E13" s="6" t="str" cm="1">
        <f t="array" ref="E13">_xlfn.SWITCH(D13,$A$28,$B$28,$A$29,$B$29,$A$30,$B$30,$A$31,$B$31,$A$32,$B$32,"Unknown")</f>
        <v>157 and over</v>
      </c>
      <c r="F13" t="str">
        <f t="shared" si="0"/>
        <v>157 and over</v>
      </c>
      <c r="G13" t="str">
        <f t="shared" si="1"/>
        <v>157 and over</v>
      </c>
    </row>
    <row r="14" spans="1:9">
      <c r="A14" t="s">
        <v>29</v>
      </c>
      <c r="B14" t="s">
        <v>30</v>
      </c>
      <c r="C14" s="3">
        <v>2.6</v>
      </c>
      <c r="D14">
        <v>2</v>
      </c>
      <c r="E14" s="6" cm="1">
        <f t="array" ref="E14">_xlfn.SWITCH(D14,$A$28,$B$28,$A$29,$B$29,$A$30,$B$30,$A$31,$B$31,$A$32,$B$32,"Unknown")</f>
        <v>110</v>
      </c>
      <c r="F14">
        <f t="shared" si="0"/>
        <v>110</v>
      </c>
      <c r="G14">
        <f t="shared" si="1"/>
        <v>110</v>
      </c>
    </row>
    <row r="15" spans="1:9">
      <c r="A15" t="s">
        <v>31</v>
      </c>
      <c r="B15" t="s">
        <v>32</v>
      </c>
      <c r="C15" s="3">
        <v>16</v>
      </c>
      <c r="D15">
        <v>1</v>
      </c>
      <c r="E15" s="6" cm="1">
        <f t="array" ref="E15">_xlfn.SWITCH(D15,$A$28,$B$28,$A$29,$B$29,$A$30,$B$30,$A$31,$B$31,$A$32,$B$32,"Unknown")</f>
        <v>95</v>
      </c>
      <c r="F15">
        <f t="shared" si="0"/>
        <v>95</v>
      </c>
      <c r="G15">
        <f t="shared" si="1"/>
        <v>95</v>
      </c>
    </row>
    <row r="16" spans="1:9">
      <c r="A16" t="s">
        <v>33</v>
      </c>
      <c r="B16" t="s">
        <v>34</v>
      </c>
      <c r="C16" s="3">
        <v>529</v>
      </c>
      <c r="D16">
        <v>4</v>
      </c>
      <c r="E16" s="6" cm="1">
        <f t="array" ref="E16">_xlfn.SWITCH(D16,$A$28,$B$28,$A$29,$B$29,$A$30,$B$30,$A$31,$B$31,$A$32,$B$32,"Unknown")</f>
        <v>156</v>
      </c>
      <c r="F16">
        <f t="shared" si="0"/>
        <v>156</v>
      </c>
      <c r="G16">
        <f t="shared" si="1"/>
        <v>156</v>
      </c>
    </row>
    <row r="17" spans="1:7">
      <c r="A17" t="s">
        <v>35</v>
      </c>
      <c r="B17" t="s">
        <v>36</v>
      </c>
      <c r="C17" s="3">
        <v>1800</v>
      </c>
      <c r="D17">
        <v>2</v>
      </c>
      <c r="E17" s="6" cm="1">
        <f t="array" ref="E17">_xlfn.SWITCH(D17,$A$28,$B$28,$A$29,$B$29,$A$30,$B$30,$A$31,$B$31,$A$32,$B$32,"Unknown")</f>
        <v>110</v>
      </c>
      <c r="F17">
        <f t="shared" si="0"/>
        <v>110</v>
      </c>
      <c r="G17">
        <f t="shared" si="1"/>
        <v>110</v>
      </c>
    </row>
    <row r="18" spans="1:7">
      <c r="A18" t="s">
        <v>37</v>
      </c>
      <c r="B18" t="s">
        <v>38</v>
      </c>
      <c r="C18" s="3">
        <v>1540</v>
      </c>
      <c r="D18">
        <v>5</v>
      </c>
      <c r="E18" s="6" t="str" cm="1">
        <f t="array" ref="E18">_xlfn.SWITCH(D18,$A$28,$B$28,$A$29,$B$29,$A$30,$B$30,$A$31,$B$31,$A$32,$B$32,"Unknown")</f>
        <v>157 and over</v>
      </c>
      <c r="F18" t="str">
        <f t="shared" si="0"/>
        <v>157 and over</v>
      </c>
      <c r="G18" t="str">
        <f t="shared" si="1"/>
        <v>157 and over</v>
      </c>
    </row>
    <row r="19" spans="1:7">
      <c r="A19" t="s">
        <v>39</v>
      </c>
      <c r="B19" t="s">
        <v>40</v>
      </c>
      <c r="C19" s="3">
        <v>594</v>
      </c>
      <c r="D19">
        <v>1</v>
      </c>
      <c r="E19" s="6" cm="1">
        <f t="array" ref="E19">_xlfn.SWITCH(D19,$A$28,$B$28,$A$29,$B$29,$A$30,$B$30,$A$31,$B$31,$A$32,$B$32,"Unknown")</f>
        <v>95</v>
      </c>
      <c r="F19">
        <f t="shared" si="0"/>
        <v>95</v>
      </c>
      <c r="G19">
        <f t="shared" si="1"/>
        <v>95</v>
      </c>
    </row>
    <row r="20" spans="1:7">
      <c r="A20" t="s">
        <v>41</v>
      </c>
      <c r="B20" t="s">
        <v>42</v>
      </c>
      <c r="C20" s="3">
        <v>6200</v>
      </c>
      <c r="D20">
        <v>5</v>
      </c>
      <c r="E20" s="6" t="str" cm="1">
        <f t="array" ref="E20">_xlfn.SWITCH(D20,$A$28,$B$28,$A$29,$B$29,$A$30,$B$30,$A$31,$B$31,$A$32,$B$32,"Unknown")</f>
        <v>157 and over</v>
      </c>
      <c r="F20" t="str">
        <f t="shared" si="0"/>
        <v>157 and over</v>
      </c>
      <c r="G20" t="str">
        <f t="shared" si="1"/>
        <v>157 and over</v>
      </c>
    </row>
    <row r="21" spans="1:7">
      <c r="A21" t="s">
        <v>43</v>
      </c>
      <c r="B21" t="s">
        <v>44</v>
      </c>
      <c r="C21" s="3">
        <v>7660</v>
      </c>
      <c r="D21">
        <v>3</v>
      </c>
      <c r="E21" s="6" cm="1">
        <f t="array" ref="E21">_xlfn.SWITCH(D21,$A$28,$B$28,$A$29,$B$29,$A$30,$B$30,$A$31,$B$31,$A$32,$B$32,"Unknown")</f>
        <v>129</v>
      </c>
      <c r="F21">
        <f t="shared" si="0"/>
        <v>129</v>
      </c>
      <c r="G21">
        <f t="shared" si="1"/>
        <v>129</v>
      </c>
    </row>
    <row r="22" spans="1:7">
      <c r="A22" t="s">
        <v>45</v>
      </c>
      <c r="B22" t="s">
        <v>46</v>
      </c>
      <c r="C22" s="3">
        <v>108000</v>
      </c>
      <c r="D22">
        <v>5</v>
      </c>
      <c r="E22" s="6" t="str" cm="1">
        <f t="array" ref="E22">_xlfn.SWITCH(D22,$A$28,$B$28,$A$29,$B$29,$A$30,$B$30,$A$31,$B$31,$A$32,$B$32,"Unknown")</f>
        <v>157 and over</v>
      </c>
      <c r="F22" t="str">
        <f t="shared" si="0"/>
        <v>157 and over</v>
      </c>
      <c r="G22" t="str">
        <f t="shared" si="1"/>
        <v>157 and over</v>
      </c>
    </row>
    <row r="23" spans="1:7">
      <c r="A23" t="s">
        <v>47</v>
      </c>
      <c r="B23" t="s">
        <v>48</v>
      </c>
      <c r="C23" s="3">
        <v>3960</v>
      </c>
      <c r="D23">
        <v>1</v>
      </c>
      <c r="E23" s="6" cm="1">
        <f t="array" ref="E23">_xlfn.SWITCH(D23,$A$28,$B$28,$A$29,$B$29,$A$30,$B$30,$A$31,$B$31,$A$32,$B$32,"Unknown")</f>
        <v>95</v>
      </c>
      <c r="F23">
        <f t="shared" si="0"/>
        <v>95</v>
      </c>
      <c r="G23">
        <f t="shared" si="1"/>
        <v>95</v>
      </c>
    </row>
    <row r="24" spans="1:7">
      <c r="A24" t="s">
        <v>49</v>
      </c>
      <c r="B24" t="s">
        <v>50</v>
      </c>
      <c r="C24" s="3">
        <v>300000</v>
      </c>
      <c r="D24">
        <v>5</v>
      </c>
      <c r="E24" s="6" t="str" cm="1">
        <f t="array" ref="E24">_xlfn.SWITCH(D24,$A$28,$B$28,$A$29,$B$29,$A$30,$B$30,$A$31,$B$31,$A$32,$B$32,"Unknown")</f>
        <v>157 and over</v>
      </c>
      <c r="F24" t="str">
        <f t="shared" si="0"/>
        <v>157 and over</v>
      </c>
      <c r="G24" t="str">
        <f t="shared" si="1"/>
        <v>157 and over</v>
      </c>
    </row>
    <row r="25" spans="1:7">
      <c r="C25" s="3"/>
    </row>
    <row r="26" spans="1:7">
      <c r="A26" t="s">
        <v>51</v>
      </c>
      <c r="C26" s="3"/>
    </row>
    <row r="27" spans="1:7" ht="15.75" thickBot="1">
      <c r="A27" s="1" t="s">
        <v>52</v>
      </c>
      <c r="B27" s="1" t="s">
        <v>53</v>
      </c>
      <c r="C27" s="3"/>
    </row>
    <row r="28" spans="1:7">
      <c r="A28">
        <v>5</v>
      </c>
      <c r="B28" t="s">
        <v>54</v>
      </c>
      <c r="C28" s="3"/>
    </row>
    <row r="29" spans="1:7">
      <c r="A29">
        <v>4</v>
      </c>
      <c r="B29" s="4">
        <v>156</v>
      </c>
      <c r="C29" s="3"/>
    </row>
    <row r="30" spans="1:7">
      <c r="A30">
        <v>3</v>
      </c>
      <c r="B30" s="4">
        <v>129</v>
      </c>
      <c r="C30" s="3"/>
    </row>
    <row r="31" spans="1:7">
      <c r="A31">
        <v>2</v>
      </c>
      <c r="B31" s="4">
        <v>110</v>
      </c>
      <c r="C31" s="3"/>
    </row>
    <row r="32" spans="1:7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A10D2-1FFF-490D-B4DA-8729470684F4}"/>
</file>

<file path=customXml/itemProps2.xml><?xml version="1.0" encoding="utf-8"?>
<ds:datastoreItem xmlns:ds="http://schemas.openxmlformats.org/officeDocument/2006/customXml" ds:itemID="{DCED2CD7-AB5E-404D-849A-F793ABBC6F67}"/>
</file>

<file path=customXml/itemProps3.xml><?xml version="1.0" encoding="utf-8"?>
<ds:datastoreItem xmlns:ds="http://schemas.openxmlformats.org/officeDocument/2006/customXml" ds:itemID="{5A3A2EA6-B17F-4FFD-A666-4A901164B865}"/>
</file>

<file path=customXml/itemProps4.xml><?xml version="1.0" encoding="utf-8"?>
<ds:datastoreItem xmlns:ds="http://schemas.openxmlformats.org/officeDocument/2006/customXml" ds:itemID="{3D4E24B2-8FB1-41D6-A0B3-EA0C5EC94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2025-02-19T09:50:22Z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