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charts/chartEx7.xml" ContentType="application/vnd.ms-office.chartex+xml"/>
  <Override PartName="/xl/charts/style10.xml" ContentType="application/vnd.ms-office.chartstyle+xml"/>
  <Override PartName="/xl/charts/colors10.xml" ContentType="application/vnd.ms-office.chartcolorstyle+xml"/>
  <Override PartName="/xl/charts/chartEx8.xml" ContentType="application/vnd.ms-office.chartex+xml"/>
  <Override PartName="/xl/charts/style11.xml" ContentType="application/vnd.ms-office.chartstyle+xml"/>
  <Override PartName="/xl/charts/colors11.xml" ContentType="application/vnd.ms-office.chartcolorstyl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ina_\Downloads\"/>
    </mc:Choice>
  </mc:AlternateContent>
  <bookViews>
    <workbookView xWindow="-120" yWindow="-120" windowWidth="20730" windowHeight="11160" firstSheet="1" activeTab="4"/>
  </bookViews>
  <sheets>
    <sheet name="MAIN DATA" sheetId="1" r:id="rId1"/>
    <sheet name="buttons" sheetId="23" r:id="rId2"/>
    <sheet name="buttons (2)" sheetId="29" r:id="rId3"/>
    <sheet name="buttons (3)" sheetId="31" r:id="rId4"/>
    <sheet name="buttons (4)" sheetId="33" r:id="rId5"/>
    <sheet name="clusterd column data" sheetId="17" r:id="rId6"/>
    <sheet name="custom combination data" sheetId="18" r:id="rId7"/>
    <sheet name="clustered bar data" sheetId="19" r:id="rId8"/>
    <sheet name="line bar data" sheetId="27" r:id="rId9"/>
    <sheet name="treemap data" sheetId="30" r:id="rId10"/>
  </sheets>
  <definedNames>
    <definedName name="_xlnm._FilterDatabase" localSheetId="0" hidden="1">'MAIN DATA'!$A$1:$J$1</definedName>
    <definedName name="_xlchart.v1.0" hidden="1">'MAIN DATA'!$A$2:$B$101</definedName>
    <definedName name="_xlchart.v1.1" hidden="1">'MAIN DATA'!$C$1</definedName>
    <definedName name="_xlchart.v1.10" hidden="1">'MAIN DATA'!$G$2:$G$101</definedName>
    <definedName name="_xlchart.v1.100" hidden="1">'MAIN DATA'!$J$1</definedName>
    <definedName name="_xlchart.v1.101" hidden="1">'MAIN DATA'!$J$2:$J$101</definedName>
    <definedName name="_xlchart.v1.102" hidden="1">'MAIN DATA'!$A$2:$B$101</definedName>
    <definedName name="_xlchart.v1.103" hidden="1">'MAIN DATA'!$C$1</definedName>
    <definedName name="_xlchart.v1.104" hidden="1">'MAIN DATA'!$C$2:$C$101</definedName>
    <definedName name="_xlchart.v1.105" hidden="1">'MAIN DATA'!$D$1</definedName>
    <definedName name="_xlchart.v1.106" hidden="1">'MAIN DATA'!$D$2:$D$101</definedName>
    <definedName name="_xlchart.v1.107" hidden="1">'MAIN DATA'!$E$1</definedName>
    <definedName name="_xlchart.v1.108" hidden="1">'MAIN DATA'!$E$2:$E$101</definedName>
    <definedName name="_xlchart.v1.109" hidden="1">'MAIN DATA'!$F$1</definedName>
    <definedName name="_xlchart.v1.11" hidden="1">'MAIN DATA'!$H$1</definedName>
    <definedName name="_xlchart.v1.110" hidden="1">'MAIN DATA'!$F$2:$F$101</definedName>
    <definedName name="_xlchart.v1.111" hidden="1">'MAIN DATA'!$G$1</definedName>
    <definedName name="_xlchart.v1.112" hidden="1">'MAIN DATA'!$G$2:$G$101</definedName>
    <definedName name="_xlchart.v1.113" hidden="1">'MAIN DATA'!$H$1</definedName>
    <definedName name="_xlchart.v1.114" hidden="1">'MAIN DATA'!$H$2:$H$101</definedName>
    <definedName name="_xlchart.v1.115" hidden="1">'MAIN DATA'!$I$1</definedName>
    <definedName name="_xlchart.v1.116" hidden="1">'MAIN DATA'!$I$2:$I$101</definedName>
    <definedName name="_xlchart.v1.117" hidden="1">'MAIN DATA'!$J$1</definedName>
    <definedName name="_xlchart.v1.118" hidden="1">'MAIN DATA'!$J$2:$J$101</definedName>
    <definedName name="_xlchart.v1.119" hidden="1">'MAIN DATA'!$A$2:$B$101</definedName>
    <definedName name="_xlchart.v1.12" hidden="1">'MAIN DATA'!$H$2:$H$101</definedName>
    <definedName name="_xlchart.v1.120" hidden="1">'MAIN DATA'!$C$1</definedName>
    <definedName name="_xlchart.v1.121" hidden="1">'MAIN DATA'!$C$2:$C$101</definedName>
    <definedName name="_xlchart.v1.122" hidden="1">'MAIN DATA'!$D$1</definedName>
    <definedName name="_xlchart.v1.123" hidden="1">'MAIN DATA'!$D$2:$D$101</definedName>
    <definedName name="_xlchart.v1.124" hidden="1">'MAIN DATA'!$E$1</definedName>
    <definedName name="_xlchart.v1.125" hidden="1">'MAIN DATA'!$E$2:$E$101</definedName>
    <definedName name="_xlchart.v1.126" hidden="1">'MAIN DATA'!$F$1</definedName>
    <definedName name="_xlchart.v1.127" hidden="1">'MAIN DATA'!$F$2:$F$101</definedName>
    <definedName name="_xlchart.v1.128" hidden="1">'MAIN DATA'!$G$1</definedName>
    <definedName name="_xlchart.v1.129" hidden="1">'MAIN DATA'!$G$2:$G$101</definedName>
    <definedName name="_xlchart.v1.13" hidden="1">'MAIN DATA'!$I$1</definedName>
    <definedName name="_xlchart.v1.130" hidden="1">'MAIN DATA'!$H$1</definedName>
    <definedName name="_xlchart.v1.131" hidden="1">'MAIN DATA'!$H$2:$H$101</definedName>
    <definedName name="_xlchart.v1.132" hidden="1">'MAIN DATA'!$I$1</definedName>
    <definedName name="_xlchart.v1.133" hidden="1">'MAIN DATA'!$I$2:$I$101</definedName>
    <definedName name="_xlchart.v1.134" hidden="1">'MAIN DATA'!$J$1</definedName>
    <definedName name="_xlchart.v1.135" hidden="1">'MAIN DATA'!$J$2:$J$101</definedName>
    <definedName name="_xlchart.v1.136" hidden="1">'MAIN DATA'!$A$2:$B$101</definedName>
    <definedName name="_xlchart.v1.137" hidden="1">'MAIN DATA'!$C$1</definedName>
    <definedName name="_xlchart.v1.138" hidden="1">'MAIN DATA'!$C$2:$C$101</definedName>
    <definedName name="_xlchart.v1.139" hidden="1">'MAIN DATA'!$D$1</definedName>
    <definedName name="_xlchart.v1.14" hidden="1">'MAIN DATA'!$I$2:$I$101</definedName>
    <definedName name="_xlchart.v1.140" hidden="1">'MAIN DATA'!$D$2:$D$101</definedName>
    <definedName name="_xlchart.v1.141" hidden="1">'MAIN DATA'!$E$1</definedName>
    <definedName name="_xlchart.v1.142" hidden="1">'MAIN DATA'!$E$2:$E$101</definedName>
    <definedName name="_xlchart.v1.143" hidden="1">'MAIN DATA'!$F$1</definedName>
    <definedName name="_xlchart.v1.144" hidden="1">'MAIN DATA'!$F$2:$F$101</definedName>
    <definedName name="_xlchart.v1.145" hidden="1">'MAIN DATA'!$G$1</definedName>
    <definedName name="_xlchart.v1.146" hidden="1">'MAIN DATA'!$G$2:$G$101</definedName>
    <definedName name="_xlchart.v1.147" hidden="1">'MAIN DATA'!$H$1</definedName>
    <definedName name="_xlchart.v1.148" hidden="1">'MAIN DATA'!$H$2:$H$101</definedName>
    <definedName name="_xlchart.v1.149" hidden="1">'MAIN DATA'!$I$1</definedName>
    <definedName name="_xlchart.v1.15" hidden="1">'MAIN DATA'!$J$1</definedName>
    <definedName name="_xlchart.v1.150" hidden="1">'MAIN DATA'!$I$2:$I$101</definedName>
    <definedName name="_xlchart.v1.151" hidden="1">'MAIN DATA'!$J$1</definedName>
    <definedName name="_xlchart.v1.152" hidden="1">'MAIN DATA'!$J$2:$J$101</definedName>
    <definedName name="_xlchart.v1.16" hidden="1">'MAIN DATA'!$J$2:$J$101</definedName>
    <definedName name="_xlchart.v1.17" hidden="1">'MAIN DATA'!$A$2:$B$101</definedName>
    <definedName name="_xlchart.v1.18" hidden="1">'MAIN DATA'!$C$1</definedName>
    <definedName name="_xlchart.v1.19" hidden="1">'MAIN DATA'!$C$2:$C$101</definedName>
    <definedName name="_xlchart.v1.2" hidden="1">'MAIN DATA'!$C$2:$C$101</definedName>
    <definedName name="_xlchart.v1.20" hidden="1">'MAIN DATA'!$D$1</definedName>
    <definedName name="_xlchart.v1.21" hidden="1">'MAIN DATA'!$D$2:$D$101</definedName>
    <definedName name="_xlchart.v1.22" hidden="1">'MAIN DATA'!$E$1</definedName>
    <definedName name="_xlchart.v1.23" hidden="1">'MAIN DATA'!$E$2:$E$101</definedName>
    <definedName name="_xlchart.v1.24" hidden="1">'MAIN DATA'!$F$1</definedName>
    <definedName name="_xlchart.v1.25" hidden="1">'MAIN DATA'!$F$2:$F$101</definedName>
    <definedName name="_xlchart.v1.26" hidden="1">'MAIN DATA'!$G$1</definedName>
    <definedName name="_xlchart.v1.27" hidden="1">'MAIN DATA'!$G$2:$G$101</definedName>
    <definedName name="_xlchart.v1.28" hidden="1">'MAIN DATA'!$H$1</definedName>
    <definedName name="_xlchart.v1.29" hidden="1">'MAIN DATA'!$H$2:$H$101</definedName>
    <definedName name="_xlchart.v1.3" hidden="1">'MAIN DATA'!$D$1</definedName>
    <definedName name="_xlchart.v1.30" hidden="1">'MAIN DATA'!$I$1</definedName>
    <definedName name="_xlchart.v1.31" hidden="1">'MAIN DATA'!$I$2:$I$101</definedName>
    <definedName name="_xlchart.v1.32" hidden="1">'MAIN DATA'!$J$1</definedName>
    <definedName name="_xlchart.v1.33" hidden="1">'MAIN DATA'!$J$2:$J$101</definedName>
    <definedName name="_xlchart.v1.34" hidden="1">'MAIN DATA'!$A$2:$B$101</definedName>
    <definedName name="_xlchart.v1.35" hidden="1">'MAIN DATA'!$C$1</definedName>
    <definedName name="_xlchart.v1.36" hidden="1">'MAIN DATA'!$C$2:$C$101</definedName>
    <definedName name="_xlchart.v1.37" hidden="1">'MAIN DATA'!$D$1</definedName>
    <definedName name="_xlchart.v1.38" hidden="1">'MAIN DATA'!$D$2:$D$101</definedName>
    <definedName name="_xlchart.v1.39" hidden="1">'MAIN DATA'!$E$1</definedName>
    <definedName name="_xlchart.v1.4" hidden="1">'MAIN DATA'!$D$2:$D$101</definedName>
    <definedName name="_xlchart.v1.40" hidden="1">'MAIN DATA'!$E$2:$E$101</definedName>
    <definedName name="_xlchart.v1.41" hidden="1">'MAIN DATA'!$F$1</definedName>
    <definedName name="_xlchart.v1.42" hidden="1">'MAIN DATA'!$F$2:$F$101</definedName>
    <definedName name="_xlchart.v1.43" hidden="1">'MAIN DATA'!$G$1</definedName>
    <definedName name="_xlchart.v1.44" hidden="1">'MAIN DATA'!$G$2:$G$101</definedName>
    <definedName name="_xlchart.v1.45" hidden="1">'MAIN DATA'!$H$1</definedName>
    <definedName name="_xlchart.v1.46" hidden="1">'MAIN DATA'!$H$2:$H$101</definedName>
    <definedName name="_xlchart.v1.47" hidden="1">'MAIN DATA'!$I$1</definedName>
    <definedName name="_xlchart.v1.48" hidden="1">'MAIN DATA'!$I$2:$I$101</definedName>
    <definedName name="_xlchart.v1.49" hidden="1">'MAIN DATA'!$J$1</definedName>
    <definedName name="_xlchart.v1.5" hidden="1">'MAIN DATA'!$E$1</definedName>
    <definedName name="_xlchart.v1.50" hidden="1">'MAIN DATA'!$J$2:$J$101</definedName>
    <definedName name="_xlchart.v1.51" hidden="1">'MAIN DATA'!$A$2:$B$101</definedName>
    <definedName name="_xlchart.v1.52" hidden="1">'MAIN DATA'!$C$1</definedName>
    <definedName name="_xlchart.v1.53" hidden="1">'MAIN DATA'!$C$2:$C$101</definedName>
    <definedName name="_xlchart.v1.54" hidden="1">'MAIN DATA'!$D$1</definedName>
    <definedName name="_xlchart.v1.55" hidden="1">'MAIN DATA'!$D$2:$D$101</definedName>
    <definedName name="_xlchart.v1.56" hidden="1">'MAIN DATA'!$E$1</definedName>
    <definedName name="_xlchart.v1.57" hidden="1">'MAIN DATA'!$E$2:$E$101</definedName>
    <definedName name="_xlchart.v1.58" hidden="1">'MAIN DATA'!$F$1</definedName>
    <definedName name="_xlchart.v1.59" hidden="1">'MAIN DATA'!$F$2:$F$101</definedName>
    <definedName name="_xlchart.v1.6" hidden="1">'MAIN DATA'!$E$2:$E$101</definedName>
    <definedName name="_xlchart.v1.60" hidden="1">'MAIN DATA'!$G$1</definedName>
    <definedName name="_xlchart.v1.61" hidden="1">'MAIN DATA'!$G$2:$G$101</definedName>
    <definedName name="_xlchart.v1.62" hidden="1">'MAIN DATA'!$H$1</definedName>
    <definedName name="_xlchart.v1.63" hidden="1">'MAIN DATA'!$H$2:$H$101</definedName>
    <definedName name="_xlchart.v1.64" hidden="1">'MAIN DATA'!$I$1</definedName>
    <definedName name="_xlchart.v1.65" hidden="1">'MAIN DATA'!$I$2:$I$101</definedName>
    <definedName name="_xlchart.v1.66" hidden="1">'MAIN DATA'!$J$1</definedName>
    <definedName name="_xlchart.v1.67" hidden="1">'MAIN DATA'!$J$2:$J$101</definedName>
    <definedName name="_xlchart.v1.68" hidden="1">'MAIN DATA'!$A$2:$B$101</definedName>
    <definedName name="_xlchart.v1.69" hidden="1">'MAIN DATA'!$C$1</definedName>
    <definedName name="_xlchart.v1.7" hidden="1">'MAIN DATA'!$F$1</definedName>
    <definedName name="_xlchart.v1.70" hidden="1">'MAIN DATA'!$C$2:$C$101</definedName>
    <definedName name="_xlchart.v1.71" hidden="1">'MAIN DATA'!$D$1</definedName>
    <definedName name="_xlchart.v1.72" hidden="1">'MAIN DATA'!$D$2:$D$101</definedName>
    <definedName name="_xlchart.v1.73" hidden="1">'MAIN DATA'!$E$1</definedName>
    <definedName name="_xlchart.v1.74" hidden="1">'MAIN DATA'!$E$2:$E$101</definedName>
    <definedName name="_xlchart.v1.75" hidden="1">'MAIN DATA'!$F$1</definedName>
    <definedName name="_xlchart.v1.76" hidden="1">'MAIN DATA'!$F$2:$F$101</definedName>
    <definedName name="_xlchart.v1.77" hidden="1">'MAIN DATA'!$G$1</definedName>
    <definedName name="_xlchart.v1.78" hidden="1">'MAIN DATA'!$G$2:$G$101</definedName>
    <definedName name="_xlchart.v1.79" hidden="1">'MAIN DATA'!$H$1</definedName>
    <definedName name="_xlchart.v1.8" hidden="1">'MAIN DATA'!$F$2:$F$101</definedName>
    <definedName name="_xlchart.v1.80" hidden="1">'MAIN DATA'!$H$2:$H$101</definedName>
    <definedName name="_xlchart.v1.81" hidden="1">'MAIN DATA'!$I$1</definedName>
    <definedName name="_xlchart.v1.82" hidden="1">'MAIN DATA'!$I$2:$I$101</definedName>
    <definedName name="_xlchart.v1.83" hidden="1">'MAIN DATA'!$J$1</definedName>
    <definedName name="_xlchart.v1.84" hidden="1">'MAIN DATA'!$J$2:$J$101</definedName>
    <definedName name="_xlchart.v1.85" hidden="1">'MAIN DATA'!$A$2:$B$101</definedName>
    <definedName name="_xlchart.v1.86" hidden="1">'MAIN DATA'!$C$1</definedName>
    <definedName name="_xlchart.v1.87" hidden="1">'MAIN DATA'!$C$2:$C$101</definedName>
    <definedName name="_xlchart.v1.88" hidden="1">'MAIN DATA'!$D$1</definedName>
    <definedName name="_xlchart.v1.89" hidden="1">'MAIN DATA'!$D$2:$D$101</definedName>
    <definedName name="_xlchart.v1.9" hidden="1">'MAIN DATA'!$G$1</definedName>
    <definedName name="_xlchart.v1.90" hidden="1">'MAIN DATA'!$E$1</definedName>
    <definedName name="_xlchart.v1.91" hidden="1">'MAIN DATA'!$E$2:$E$101</definedName>
    <definedName name="_xlchart.v1.92" hidden="1">'MAIN DATA'!$F$1</definedName>
    <definedName name="_xlchart.v1.93" hidden="1">'MAIN DATA'!$F$2:$F$101</definedName>
    <definedName name="_xlchart.v1.94" hidden="1">'MAIN DATA'!$G$1</definedName>
    <definedName name="_xlchart.v1.95" hidden="1">'MAIN DATA'!$G$2:$G$101</definedName>
    <definedName name="_xlchart.v1.96" hidden="1">'MAIN DATA'!$H$1</definedName>
    <definedName name="_xlchart.v1.97" hidden="1">'MAIN DATA'!$H$2:$H$101</definedName>
    <definedName name="_xlchart.v1.98" hidden="1">'MAIN DATA'!$I$1</definedName>
    <definedName name="_xlchart.v1.99" hidden="1">'MAIN DATA'!$I$2:$I$101</definedName>
    <definedName name="Slicer_Name1">#N/A</definedName>
    <definedName name="Slicer_SalesOrder____________Detail_ID2">#N/A</definedName>
  </definedNames>
  <calcPr calcId="162913"/>
  <pivotCaches>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1" i="1" l="1"/>
  <c r="J101" i="1" s="1"/>
  <c r="G101" i="1"/>
  <c r="H101" i="1" s="1"/>
  <c r="E101" i="1"/>
  <c r="F101" i="1" s="1"/>
  <c r="C101" i="1"/>
  <c r="D101" i="1" s="1"/>
  <c r="A101" i="1"/>
  <c r="I100" i="1"/>
  <c r="J100" i="1" s="1"/>
  <c r="G100" i="1"/>
  <c r="H100" i="1" s="1"/>
  <c r="E100" i="1"/>
  <c r="F100" i="1" s="1"/>
  <c r="C100" i="1"/>
  <c r="D100" i="1" s="1"/>
  <c r="A100" i="1"/>
  <c r="I99" i="1"/>
  <c r="J99" i="1" s="1"/>
  <c r="G99" i="1"/>
  <c r="H99" i="1" s="1"/>
  <c r="E99" i="1"/>
  <c r="F99" i="1" s="1"/>
  <c r="C99" i="1"/>
  <c r="D99" i="1" s="1"/>
  <c r="A99" i="1"/>
  <c r="I98" i="1"/>
  <c r="J98" i="1" s="1"/>
  <c r="G98" i="1"/>
  <c r="H98" i="1" s="1"/>
  <c r="E98" i="1"/>
  <c r="F98" i="1" s="1"/>
  <c r="C98" i="1"/>
  <c r="D98" i="1" s="1"/>
  <c r="A98" i="1"/>
  <c r="I97" i="1"/>
  <c r="J97" i="1" s="1"/>
  <c r="G97" i="1"/>
  <c r="H97" i="1" s="1"/>
  <c r="E97" i="1"/>
  <c r="F97" i="1" s="1"/>
  <c r="C97" i="1"/>
  <c r="D97" i="1" s="1"/>
  <c r="A97" i="1"/>
  <c r="I96" i="1"/>
  <c r="J96" i="1" s="1"/>
  <c r="G96" i="1"/>
  <c r="H96" i="1" s="1"/>
  <c r="E96" i="1"/>
  <c r="F96" i="1" s="1"/>
  <c r="C96" i="1"/>
  <c r="D96" i="1" s="1"/>
  <c r="A96" i="1"/>
  <c r="I95" i="1"/>
  <c r="J95" i="1" s="1"/>
  <c r="G95" i="1"/>
  <c r="H95" i="1" s="1"/>
  <c r="E95" i="1"/>
  <c r="F95" i="1" s="1"/>
  <c r="C95" i="1"/>
  <c r="D95" i="1" s="1"/>
  <c r="A95" i="1"/>
  <c r="I94" i="1"/>
  <c r="J94" i="1" s="1"/>
  <c r="G94" i="1"/>
  <c r="H94" i="1" s="1"/>
  <c r="E94" i="1"/>
  <c r="F94" i="1" s="1"/>
  <c r="C94" i="1"/>
  <c r="D94" i="1" s="1"/>
  <c r="A94" i="1"/>
  <c r="I93" i="1"/>
  <c r="J93" i="1" s="1"/>
  <c r="G93" i="1"/>
  <c r="H93" i="1" s="1"/>
  <c r="E93" i="1"/>
  <c r="F93" i="1" s="1"/>
  <c r="C93" i="1"/>
  <c r="D93" i="1" s="1"/>
  <c r="A93" i="1"/>
  <c r="I92" i="1"/>
  <c r="J92" i="1" s="1"/>
  <c r="G92" i="1"/>
  <c r="H92" i="1" s="1"/>
  <c r="E92" i="1"/>
  <c r="F92" i="1" s="1"/>
  <c r="C92" i="1"/>
  <c r="D92" i="1" s="1"/>
  <c r="A92" i="1"/>
  <c r="I91" i="1"/>
  <c r="J91" i="1" s="1"/>
  <c r="G91" i="1"/>
  <c r="H91" i="1" s="1"/>
  <c r="E91" i="1"/>
  <c r="F91" i="1" s="1"/>
  <c r="C91" i="1"/>
  <c r="D91" i="1" s="1"/>
  <c r="A91" i="1"/>
  <c r="I90" i="1"/>
  <c r="J90" i="1" s="1"/>
  <c r="G90" i="1"/>
  <c r="H90" i="1" s="1"/>
  <c r="E90" i="1"/>
  <c r="F90" i="1" s="1"/>
  <c r="C90" i="1"/>
  <c r="D90" i="1" s="1"/>
  <c r="A90" i="1"/>
  <c r="I89" i="1"/>
  <c r="J89" i="1" s="1"/>
  <c r="G89" i="1"/>
  <c r="H89" i="1" s="1"/>
  <c r="E89" i="1"/>
  <c r="F89" i="1" s="1"/>
  <c r="C89" i="1"/>
  <c r="D89" i="1" s="1"/>
  <c r="A89" i="1"/>
  <c r="I88" i="1"/>
  <c r="J88" i="1" s="1"/>
  <c r="G88" i="1"/>
  <c r="H88" i="1" s="1"/>
  <c r="E88" i="1"/>
  <c r="F88" i="1" s="1"/>
  <c r="C88" i="1"/>
  <c r="D88" i="1" s="1"/>
  <c r="A88" i="1"/>
  <c r="I87" i="1"/>
  <c r="J87" i="1" s="1"/>
  <c r="G87" i="1"/>
  <c r="H87" i="1" s="1"/>
  <c r="E87" i="1"/>
  <c r="F87" i="1" s="1"/>
  <c r="C87" i="1"/>
  <c r="D87" i="1" s="1"/>
  <c r="A87" i="1"/>
  <c r="I86" i="1"/>
  <c r="J86" i="1" s="1"/>
  <c r="G86" i="1"/>
  <c r="H86" i="1" s="1"/>
  <c r="E86" i="1"/>
  <c r="F86" i="1" s="1"/>
  <c r="C86" i="1"/>
  <c r="D86" i="1" s="1"/>
  <c r="A86" i="1"/>
  <c r="I85" i="1"/>
  <c r="J85" i="1" s="1"/>
  <c r="G85" i="1"/>
  <c r="H85" i="1" s="1"/>
  <c r="E85" i="1"/>
  <c r="F85" i="1" s="1"/>
  <c r="C85" i="1"/>
  <c r="D85" i="1" s="1"/>
  <c r="A85" i="1"/>
  <c r="I84" i="1"/>
  <c r="J84" i="1" s="1"/>
  <c r="G84" i="1"/>
  <c r="H84" i="1" s="1"/>
  <c r="E84" i="1"/>
  <c r="F84" i="1" s="1"/>
  <c r="C84" i="1"/>
  <c r="D84" i="1" s="1"/>
  <c r="A84" i="1"/>
  <c r="I83" i="1"/>
  <c r="J83" i="1" s="1"/>
  <c r="G83" i="1"/>
  <c r="H83" i="1" s="1"/>
  <c r="E83" i="1"/>
  <c r="F83" i="1" s="1"/>
  <c r="C83" i="1"/>
  <c r="D83" i="1" s="1"/>
  <c r="A83" i="1"/>
  <c r="I82" i="1"/>
  <c r="J82" i="1" s="1"/>
  <c r="G82" i="1"/>
  <c r="H82" i="1" s="1"/>
  <c r="E82" i="1"/>
  <c r="F82" i="1" s="1"/>
  <c r="C82" i="1"/>
  <c r="D82" i="1" s="1"/>
  <c r="A82" i="1"/>
  <c r="I81" i="1"/>
  <c r="J81" i="1" s="1"/>
  <c r="G81" i="1"/>
  <c r="H81" i="1" s="1"/>
  <c r="E81" i="1"/>
  <c r="F81" i="1" s="1"/>
  <c r="C81" i="1"/>
  <c r="D81" i="1" s="1"/>
  <c r="A81" i="1"/>
  <c r="I80" i="1"/>
  <c r="J80" i="1" s="1"/>
  <c r="G80" i="1"/>
  <c r="H80" i="1" s="1"/>
  <c r="E80" i="1"/>
  <c r="F80" i="1" s="1"/>
  <c r="C80" i="1"/>
  <c r="D80" i="1" s="1"/>
  <c r="A80" i="1"/>
  <c r="I79" i="1"/>
  <c r="J79" i="1" s="1"/>
  <c r="G79" i="1"/>
  <c r="H79" i="1" s="1"/>
  <c r="E79" i="1"/>
  <c r="F79" i="1" s="1"/>
  <c r="C79" i="1"/>
  <c r="D79" i="1" s="1"/>
  <c r="A79" i="1"/>
  <c r="I78" i="1"/>
  <c r="J78" i="1" s="1"/>
  <c r="G78" i="1"/>
  <c r="H78" i="1" s="1"/>
  <c r="E78" i="1"/>
  <c r="F78" i="1" s="1"/>
  <c r="C78" i="1"/>
  <c r="D78" i="1" s="1"/>
  <c r="A78" i="1"/>
  <c r="I77" i="1"/>
  <c r="J77" i="1" s="1"/>
  <c r="G77" i="1"/>
  <c r="H77" i="1" s="1"/>
  <c r="E77" i="1"/>
  <c r="F77" i="1" s="1"/>
  <c r="C77" i="1"/>
  <c r="D77" i="1" s="1"/>
  <c r="A77" i="1"/>
  <c r="I76" i="1"/>
  <c r="J76" i="1" s="1"/>
  <c r="G76" i="1"/>
  <c r="H76" i="1" s="1"/>
  <c r="E76" i="1"/>
  <c r="F76" i="1" s="1"/>
  <c r="C76" i="1"/>
  <c r="D76" i="1" s="1"/>
  <c r="A76" i="1"/>
  <c r="I75" i="1"/>
  <c r="J75" i="1" s="1"/>
  <c r="G75" i="1"/>
  <c r="H75" i="1" s="1"/>
  <c r="E75" i="1"/>
  <c r="F75" i="1" s="1"/>
  <c r="C75" i="1"/>
  <c r="D75" i="1" s="1"/>
  <c r="A75" i="1"/>
  <c r="I74" i="1"/>
  <c r="J74" i="1" s="1"/>
  <c r="G74" i="1"/>
  <c r="H74" i="1" s="1"/>
  <c r="E74" i="1"/>
  <c r="F74" i="1" s="1"/>
  <c r="C74" i="1"/>
  <c r="D74" i="1" s="1"/>
  <c r="A74" i="1"/>
  <c r="I73" i="1"/>
  <c r="J73" i="1" s="1"/>
  <c r="G73" i="1"/>
  <c r="H73" i="1" s="1"/>
  <c r="E73" i="1"/>
  <c r="F73" i="1" s="1"/>
  <c r="C73" i="1"/>
  <c r="D73" i="1" s="1"/>
  <c r="A73" i="1"/>
  <c r="I72" i="1"/>
  <c r="J72" i="1" s="1"/>
  <c r="G72" i="1"/>
  <c r="H72" i="1" s="1"/>
  <c r="E72" i="1"/>
  <c r="F72" i="1" s="1"/>
  <c r="C72" i="1"/>
  <c r="D72" i="1" s="1"/>
  <c r="A72" i="1"/>
  <c r="I71" i="1"/>
  <c r="J71" i="1" s="1"/>
  <c r="G71" i="1"/>
  <c r="H71" i="1" s="1"/>
  <c r="E71" i="1"/>
  <c r="F71" i="1" s="1"/>
  <c r="C71" i="1"/>
  <c r="D71" i="1" s="1"/>
  <c r="A71" i="1"/>
  <c r="I70" i="1"/>
  <c r="J70" i="1" s="1"/>
  <c r="G70" i="1"/>
  <c r="H70" i="1" s="1"/>
  <c r="E70" i="1"/>
  <c r="F70" i="1" s="1"/>
  <c r="C70" i="1"/>
  <c r="D70" i="1" s="1"/>
  <c r="A70" i="1"/>
  <c r="I69" i="1"/>
  <c r="J69" i="1" s="1"/>
  <c r="G69" i="1"/>
  <c r="H69" i="1" s="1"/>
  <c r="E69" i="1"/>
  <c r="F69" i="1" s="1"/>
  <c r="C69" i="1"/>
  <c r="D69" i="1" s="1"/>
  <c r="A69" i="1"/>
  <c r="I68" i="1"/>
  <c r="J68" i="1" s="1"/>
  <c r="G68" i="1"/>
  <c r="H68" i="1" s="1"/>
  <c r="E68" i="1"/>
  <c r="F68" i="1" s="1"/>
  <c r="C68" i="1"/>
  <c r="D68" i="1" s="1"/>
  <c r="A68" i="1"/>
  <c r="I67" i="1"/>
  <c r="J67" i="1" s="1"/>
  <c r="G67" i="1"/>
  <c r="H67" i="1" s="1"/>
  <c r="E67" i="1"/>
  <c r="F67" i="1" s="1"/>
  <c r="C67" i="1"/>
  <c r="D67" i="1" s="1"/>
  <c r="A67" i="1"/>
  <c r="I66" i="1"/>
  <c r="J66" i="1" s="1"/>
  <c r="G66" i="1"/>
  <c r="H66" i="1" s="1"/>
  <c r="E66" i="1"/>
  <c r="F66" i="1" s="1"/>
  <c r="C66" i="1"/>
  <c r="D66" i="1" s="1"/>
  <c r="A66" i="1"/>
  <c r="I65" i="1"/>
  <c r="J65" i="1" s="1"/>
  <c r="G65" i="1"/>
  <c r="H65" i="1" s="1"/>
  <c r="E65" i="1"/>
  <c r="F65" i="1" s="1"/>
  <c r="C65" i="1"/>
  <c r="D65" i="1" s="1"/>
  <c r="A65" i="1"/>
  <c r="I64" i="1"/>
  <c r="J64" i="1" s="1"/>
  <c r="G64" i="1"/>
  <c r="H64" i="1" s="1"/>
  <c r="E64" i="1"/>
  <c r="F64" i="1" s="1"/>
  <c r="C64" i="1"/>
  <c r="D64" i="1" s="1"/>
  <c r="A64" i="1"/>
  <c r="I63" i="1"/>
  <c r="J63" i="1" s="1"/>
  <c r="G63" i="1"/>
  <c r="H63" i="1" s="1"/>
  <c r="E63" i="1"/>
  <c r="F63" i="1" s="1"/>
  <c r="C63" i="1"/>
  <c r="D63" i="1" s="1"/>
  <c r="A63" i="1"/>
  <c r="I62" i="1"/>
  <c r="J62" i="1" s="1"/>
  <c r="G62" i="1"/>
  <c r="H62" i="1" s="1"/>
  <c r="E62" i="1"/>
  <c r="F62" i="1" s="1"/>
  <c r="C62" i="1"/>
  <c r="D62" i="1" s="1"/>
  <c r="A62" i="1"/>
  <c r="I61" i="1"/>
  <c r="J61" i="1" s="1"/>
  <c r="G61" i="1"/>
  <c r="H61" i="1" s="1"/>
  <c r="E61" i="1"/>
  <c r="F61" i="1" s="1"/>
  <c r="C61" i="1"/>
  <c r="D61" i="1" s="1"/>
  <c r="A61" i="1"/>
  <c r="I60" i="1"/>
  <c r="J60" i="1" s="1"/>
  <c r="G60" i="1"/>
  <c r="H60" i="1" s="1"/>
  <c r="E60" i="1"/>
  <c r="F60" i="1" s="1"/>
  <c r="C60" i="1"/>
  <c r="D60" i="1" s="1"/>
  <c r="A60" i="1"/>
  <c r="I59" i="1"/>
  <c r="J59" i="1" s="1"/>
  <c r="G59" i="1"/>
  <c r="H59" i="1" s="1"/>
  <c r="E59" i="1"/>
  <c r="F59" i="1" s="1"/>
  <c r="C59" i="1"/>
  <c r="D59" i="1" s="1"/>
  <c r="A59" i="1"/>
  <c r="I58" i="1"/>
  <c r="J58" i="1" s="1"/>
  <c r="G58" i="1"/>
  <c r="H58" i="1" s="1"/>
  <c r="E58" i="1"/>
  <c r="F58" i="1" s="1"/>
  <c r="C58" i="1"/>
  <c r="D58" i="1" s="1"/>
  <c r="A58" i="1"/>
  <c r="I57" i="1"/>
  <c r="J57" i="1" s="1"/>
  <c r="G57" i="1"/>
  <c r="H57" i="1" s="1"/>
  <c r="E57" i="1"/>
  <c r="F57" i="1" s="1"/>
  <c r="C57" i="1"/>
  <c r="D57" i="1" s="1"/>
  <c r="A57" i="1"/>
  <c r="I56" i="1"/>
  <c r="J56" i="1" s="1"/>
  <c r="G56" i="1"/>
  <c r="H56" i="1" s="1"/>
  <c r="E56" i="1"/>
  <c r="F56" i="1" s="1"/>
  <c r="C56" i="1"/>
  <c r="D56" i="1" s="1"/>
  <c r="A56" i="1"/>
  <c r="I55" i="1"/>
  <c r="J55" i="1" s="1"/>
  <c r="G55" i="1"/>
  <c r="H55" i="1" s="1"/>
  <c r="E55" i="1"/>
  <c r="F55" i="1" s="1"/>
  <c r="C55" i="1"/>
  <c r="D55" i="1" s="1"/>
  <c r="A55" i="1"/>
  <c r="I54" i="1"/>
  <c r="J54" i="1" s="1"/>
  <c r="G54" i="1"/>
  <c r="H54" i="1" s="1"/>
  <c r="E54" i="1"/>
  <c r="F54" i="1" s="1"/>
  <c r="C54" i="1"/>
  <c r="D54" i="1" s="1"/>
  <c r="A54" i="1"/>
  <c r="I53" i="1"/>
  <c r="J53" i="1" s="1"/>
  <c r="G53" i="1"/>
  <c r="H53" i="1" s="1"/>
  <c r="E53" i="1"/>
  <c r="F53" i="1" s="1"/>
  <c r="C53" i="1"/>
  <c r="D53" i="1" s="1"/>
  <c r="A53" i="1"/>
  <c r="I52" i="1"/>
  <c r="J52" i="1" s="1"/>
  <c r="G52" i="1"/>
  <c r="H52" i="1" s="1"/>
  <c r="E52" i="1"/>
  <c r="F52" i="1" s="1"/>
  <c r="C52" i="1"/>
  <c r="D52" i="1" s="1"/>
  <c r="A52" i="1"/>
  <c r="I51" i="1"/>
  <c r="J51" i="1" s="1"/>
  <c r="G51" i="1"/>
  <c r="H51" i="1" s="1"/>
  <c r="E51" i="1"/>
  <c r="F51" i="1" s="1"/>
  <c r="C51" i="1"/>
  <c r="D51" i="1" s="1"/>
  <c r="A51" i="1"/>
  <c r="I50" i="1"/>
  <c r="J50" i="1" s="1"/>
  <c r="G50" i="1"/>
  <c r="H50" i="1" s="1"/>
  <c r="E50" i="1"/>
  <c r="F50" i="1" s="1"/>
  <c r="C50" i="1"/>
  <c r="D50" i="1" s="1"/>
  <c r="A50" i="1"/>
  <c r="I49" i="1"/>
  <c r="J49" i="1" s="1"/>
  <c r="G49" i="1"/>
  <c r="H49" i="1" s="1"/>
  <c r="E49" i="1"/>
  <c r="F49" i="1" s="1"/>
  <c r="C49" i="1"/>
  <c r="D49" i="1" s="1"/>
  <c r="A49" i="1"/>
  <c r="I48" i="1"/>
  <c r="J48" i="1" s="1"/>
  <c r="G48" i="1"/>
  <c r="H48" i="1" s="1"/>
  <c r="E48" i="1"/>
  <c r="F48" i="1" s="1"/>
  <c r="C48" i="1"/>
  <c r="D48" i="1" s="1"/>
  <c r="A48" i="1"/>
  <c r="I47" i="1"/>
  <c r="J47" i="1" s="1"/>
  <c r="G47" i="1"/>
  <c r="H47" i="1" s="1"/>
  <c r="E47" i="1"/>
  <c r="F47" i="1" s="1"/>
  <c r="C47" i="1"/>
  <c r="D47" i="1" s="1"/>
  <c r="A47" i="1"/>
  <c r="I46" i="1"/>
  <c r="J46" i="1" s="1"/>
  <c r="G46" i="1"/>
  <c r="H46" i="1" s="1"/>
  <c r="E46" i="1"/>
  <c r="F46" i="1" s="1"/>
  <c r="C46" i="1"/>
  <c r="D46" i="1" s="1"/>
  <c r="A46" i="1"/>
  <c r="I45" i="1"/>
  <c r="J45" i="1" s="1"/>
  <c r="G45" i="1"/>
  <c r="H45" i="1" s="1"/>
  <c r="E45" i="1"/>
  <c r="F45" i="1" s="1"/>
  <c r="C45" i="1"/>
  <c r="D45" i="1" s="1"/>
  <c r="A45" i="1"/>
  <c r="I44" i="1"/>
  <c r="J44" i="1" s="1"/>
  <c r="G44" i="1"/>
  <c r="H44" i="1" s="1"/>
  <c r="E44" i="1"/>
  <c r="F44" i="1" s="1"/>
  <c r="C44" i="1"/>
  <c r="D44" i="1" s="1"/>
  <c r="A44" i="1"/>
  <c r="I43" i="1"/>
  <c r="J43" i="1" s="1"/>
  <c r="G43" i="1"/>
  <c r="H43" i="1" s="1"/>
  <c r="E43" i="1"/>
  <c r="F43" i="1" s="1"/>
  <c r="C43" i="1"/>
  <c r="D43" i="1" s="1"/>
  <c r="A43" i="1"/>
  <c r="I42" i="1"/>
  <c r="J42" i="1" s="1"/>
  <c r="G42" i="1"/>
  <c r="H42" i="1" s="1"/>
  <c r="E42" i="1"/>
  <c r="F42" i="1" s="1"/>
  <c r="C42" i="1"/>
  <c r="D42" i="1" s="1"/>
  <c r="A42" i="1"/>
  <c r="I41" i="1"/>
  <c r="J41" i="1" s="1"/>
  <c r="G41" i="1"/>
  <c r="H41" i="1" s="1"/>
  <c r="E41" i="1"/>
  <c r="F41" i="1" s="1"/>
  <c r="C41" i="1"/>
  <c r="D41" i="1" s="1"/>
  <c r="A41" i="1"/>
  <c r="I40" i="1"/>
  <c r="J40" i="1" s="1"/>
  <c r="G40" i="1"/>
  <c r="H40" i="1" s="1"/>
  <c r="E40" i="1"/>
  <c r="F40" i="1" s="1"/>
  <c r="C40" i="1"/>
  <c r="D40" i="1" s="1"/>
  <c r="A40" i="1"/>
  <c r="I39" i="1"/>
  <c r="J39" i="1" s="1"/>
  <c r="G39" i="1"/>
  <c r="H39" i="1" s="1"/>
  <c r="E39" i="1"/>
  <c r="F39" i="1" s="1"/>
  <c r="C39" i="1"/>
  <c r="D39" i="1" s="1"/>
  <c r="A39" i="1"/>
  <c r="I38" i="1"/>
  <c r="J38" i="1" s="1"/>
  <c r="G38" i="1"/>
  <c r="H38" i="1" s="1"/>
  <c r="E38" i="1"/>
  <c r="F38" i="1" s="1"/>
  <c r="C38" i="1"/>
  <c r="D38" i="1" s="1"/>
  <c r="A38" i="1"/>
  <c r="I37" i="1"/>
  <c r="J37" i="1" s="1"/>
  <c r="G37" i="1"/>
  <c r="H37" i="1" s="1"/>
  <c r="E37" i="1"/>
  <c r="F37" i="1" s="1"/>
  <c r="C37" i="1"/>
  <c r="D37" i="1" s="1"/>
  <c r="A37" i="1"/>
  <c r="I36" i="1"/>
  <c r="J36" i="1" s="1"/>
  <c r="G36" i="1"/>
  <c r="H36" i="1" s="1"/>
  <c r="E36" i="1"/>
  <c r="F36" i="1" s="1"/>
  <c r="C36" i="1"/>
  <c r="D36" i="1" s="1"/>
  <c r="A36" i="1"/>
  <c r="I35" i="1"/>
  <c r="J35" i="1" s="1"/>
  <c r="G35" i="1"/>
  <c r="H35" i="1" s="1"/>
  <c r="E35" i="1"/>
  <c r="F35" i="1" s="1"/>
  <c r="C35" i="1"/>
  <c r="D35" i="1" s="1"/>
  <c r="A35" i="1"/>
  <c r="I34" i="1"/>
  <c r="J34" i="1" s="1"/>
  <c r="G34" i="1"/>
  <c r="H34" i="1" s="1"/>
  <c r="E34" i="1"/>
  <c r="F34" i="1" s="1"/>
  <c r="C34" i="1"/>
  <c r="D34" i="1" s="1"/>
  <c r="A34" i="1"/>
  <c r="I33" i="1"/>
  <c r="J33" i="1" s="1"/>
  <c r="G33" i="1"/>
  <c r="H33" i="1" s="1"/>
  <c r="E33" i="1"/>
  <c r="F33" i="1" s="1"/>
  <c r="C33" i="1"/>
  <c r="D33" i="1" s="1"/>
  <c r="A33" i="1"/>
  <c r="I32" i="1"/>
  <c r="J32" i="1" s="1"/>
  <c r="G32" i="1"/>
  <c r="H32" i="1" s="1"/>
  <c r="E32" i="1"/>
  <c r="F32" i="1" s="1"/>
  <c r="C32" i="1"/>
  <c r="D32" i="1" s="1"/>
  <c r="A32" i="1"/>
  <c r="I31" i="1"/>
  <c r="J31" i="1" s="1"/>
  <c r="G31" i="1"/>
  <c r="H31" i="1" s="1"/>
  <c r="E31" i="1"/>
  <c r="F31" i="1" s="1"/>
  <c r="C31" i="1"/>
  <c r="D31" i="1" s="1"/>
  <c r="A31" i="1"/>
  <c r="I30" i="1"/>
  <c r="J30" i="1" s="1"/>
  <c r="G30" i="1"/>
  <c r="H30" i="1" s="1"/>
  <c r="E30" i="1"/>
  <c r="F30" i="1" s="1"/>
  <c r="C30" i="1"/>
  <c r="D30" i="1" s="1"/>
  <c r="A30" i="1"/>
  <c r="I29" i="1"/>
  <c r="J29" i="1" s="1"/>
  <c r="G29" i="1"/>
  <c r="H29" i="1" s="1"/>
  <c r="E29" i="1"/>
  <c r="F29" i="1" s="1"/>
  <c r="C29" i="1"/>
  <c r="D29" i="1" s="1"/>
  <c r="A29" i="1"/>
  <c r="I28" i="1"/>
  <c r="J28" i="1" s="1"/>
  <c r="G28" i="1"/>
  <c r="H28" i="1" s="1"/>
  <c r="E28" i="1"/>
  <c r="F28" i="1" s="1"/>
  <c r="C28" i="1"/>
  <c r="D28" i="1" s="1"/>
  <c r="A28" i="1"/>
  <c r="I27" i="1"/>
  <c r="J27" i="1" s="1"/>
  <c r="G27" i="1"/>
  <c r="H27" i="1" s="1"/>
  <c r="E27" i="1"/>
  <c r="F27" i="1" s="1"/>
  <c r="C27" i="1"/>
  <c r="D27" i="1" s="1"/>
  <c r="A27" i="1"/>
  <c r="I26" i="1"/>
  <c r="J26" i="1" s="1"/>
  <c r="G26" i="1"/>
  <c r="H26" i="1" s="1"/>
  <c r="E26" i="1"/>
  <c r="F26" i="1" s="1"/>
  <c r="C26" i="1"/>
  <c r="D26" i="1" s="1"/>
  <c r="A26" i="1"/>
  <c r="I25" i="1"/>
  <c r="J25" i="1" s="1"/>
  <c r="G25" i="1"/>
  <c r="H25" i="1" s="1"/>
  <c r="E25" i="1"/>
  <c r="F25" i="1" s="1"/>
  <c r="C25" i="1"/>
  <c r="D25" i="1" s="1"/>
  <c r="A25" i="1"/>
  <c r="I24" i="1"/>
  <c r="J24" i="1" s="1"/>
  <c r="G24" i="1"/>
  <c r="H24" i="1" s="1"/>
  <c r="E24" i="1"/>
  <c r="F24" i="1" s="1"/>
  <c r="C24" i="1"/>
  <c r="D24" i="1" s="1"/>
  <c r="A24" i="1"/>
  <c r="I23" i="1"/>
  <c r="J23" i="1" s="1"/>
  <c r="G23" i="1"/>
  <c r="H23" i="1" s="1"/>
  <c r="E23" i="1"/>
  <c r="F23" i="1" s="1"/>
  <c r="C23" i="1"/>
  <c r="D23" i="1" s="1"/>
  <c r="A23" i="1"/>
  <c r="I22" i="1"/>
  <c r="J22" i="1" s="1"/>
  <c r="G22" i="1"/>
  <c r="H22" i="1" s="1"/>
  <c r="E22" i="1"/>
  <c r="F22" i="1" s="1"/>
  <c r="C22" i="1"/>
  <c r="D22" i="1" s="1"/>
  <c r="A22" i="1"/>
  <c r="I21" i="1"/>
  <c r="J21" i="1" s="1"/>
  <c r="G21" i="1"/>
  <c r="H21" i="1" s="1"/>
  <c r="E21" i="1"/>
  <c r="F21" i="1" s="1"/>
  <c r="C21" i="1"/>
  <c r="D21" i="1" s="1"/>
  <c r="A21" i="1"/>
  <c r="I20" i="1"/>
  <c r="J20" i="1" s="1"/>
  <c r="G20" i="1"/>
  <c r="H20" i="1" s="1"/>
  <c r="E20" i="1"/>
  <c r="F20" i="1" s="1"/>
  <c r="C20" i="1"/>
  <c r="D20" i="1" s="1"/>
  <c r="A20" i="1"/>
  <c r="I19" i="1"/>
  <c r="J19" i="1" s="1"/>
  <c r="G19" i="1"/>
  <c r="H19" i="1" s="1"/>
  <c r="E19" i="1"/>
  <c r="F19" i="1" s="1"/>
  <c r="C19" i="1"/>
  <c r="D19" i="1" s="1"/>
  <c r="A19" i="1"/>
  <c r="I18" i="1"/>
  <c r="J18" i="1" s="1"/>
  <c r="G18" i="1"/>
  <c r="H18" i="1" s="1"/>
  <c r="E18" i="1"/>
  <c r="F18" i="1" s="1"/>
  <c r="C18" i="1"/>
  <c r="D18" i="1" s="1"/>
  <c r="A18" i="1"/>
  <c r="I17" i="1"/>
  <c r="J17" i="1" s="1"/>
  <c r="G17" i="1"/>
  <c r="H17" i="1" s="1"/>
  <c r="E17" i="1"/>
  <c r="F17" i="1" s="1"/>
  <c r="C17" i="1"/>
  <c r="D17" i="1" s="1"/>
  <c r="A17" i="1"/>
  <c r="I16" i="1"/>
  <c r="J16" i="1" s="1"/>
  <c r="G16" i="1"/>
  <c r="H16" i="1" s="1"/>
  <c r="E16" i="1"/>
  <c r="F16" i="1" s="1"/>
  <c r="C16" i="1"/>
  <c r="D16" i="1" s="1"/>
  <c r="A16" i="1"/>
  <c r="I15" i="1"/>
  <c r="J15" i="1" s="1"/>
  <c r="G15" i="1"/>
  <c r="H15" i="1" s="1"/>
  <c r="E15" i="1"/>
  <c r="F15" i="1" s="1"/>
  <c r="C15" i="1"/>
  <c r="D15" i="1" s="1"/>
  <c r="A15" i="1"/>
  <c r="I14" i="1"/>
  <c r="J14" i="1" s="1"/>
  <c r="G14" i="1"/>
  <c r="H14" i="1" s="1"/>
  <c r="E14" i="1"/>
  <c r="F14" i="1" s="1"/>
  <c r="C14" i="1"/>
  <c r="D14" i="1" s="1"/>
  <c r="A14" i="1"/>
  <c r="I13" i="1"/>
  <c r="J13" i="1" s="1"/>
  <c r="G13" i="1"/>
  <c r="H13" i="1" s="1"/>
  <c r="E13" i="1"/>
  <c r="F13" i="1" s="1"/>
  <c r="C13" i="1"/>
  <c r="D13" i="1" s="1"/>
  <c r="A13" i="1"/>
  <c r="I12" i="1"/>
  <c r="J12" i="1" s="1"/>
  <c r="G12" i="1"/>
  <c r="H12" i="1" s="1"/>
  <c r="E12" i="1"/>
  <c r="F12" i="1" s="1"/>
  <c r="C12" i="1"/>
  <c r="D12" i="1" s="1"/>
  <c r="I11" i="1"/>
  <c r="J11" i="1" s="1"/>
  <c r="G11" i="1"/>
  <c r="H11" i="1" s="1"/>
  <c r="E11" i="1"/>
  <c r="F11" i="1" s="1"/>
  <c r="C11" i="1"/>
  <c r="D11" i="1" s="1"/>
  <c r="I10" i="1"/>
  <c r="J10" i="1" s="1"/>
  <c r="G10" i="1"/>
  <c r="H10" i="1" s="1"/>
  <c r="E10" i="1"/>
  <c r="F10" i="1" s="1"/>
  <c r="C10" i="1"/>
  <c r="D10" i="1" s="1"/>
  <c r="I9" i="1"/>
  <c r="J9" i="1" s="1"/>
  <c r="G9" i="1"/>
  <c r="H9" i="1" s="1"/>
  <c r="E9" i="1"/>
  <c r="F9" i="1" s="1"/>
  <c r="C9" i="1"/>
  <c r="D9" i="1" s="1"/>
  <c r="I8" i="1"/>
  <c r="J8" i="1" s="1"/>
  <c r="G8" i="1"/>
  <c r="H8" i="1" s="1"/>
  <c r="E8" i="1"/>
  <c r="F8" i="1" s="1"/>
  <c r="C8" i="1"/>
  <c r="D8" i="1" s="1"/>
  <c r="I7" i="1"/>
  <c r="J7" i="1" s="1"/>
  <c r="G7" i="1"/>
  <c r="H7" i="1" s="1"/>
  <c r="E7" i="1"/>
  <c r="F7" i="1" s="1"/>
  <c r="C7" i="1"/>
  <c r="D7" i="1" s="1"/>
  <c r="I6" i="1"/>
  <c r="J6" i="1" s="1"/>
  <c r="G6" i="1"/>
  <c r="H6" i="1" s="1"/>
  <c r="E6" i="1"/>
  <c r="F6" i="1" s="1"/>
  <c r="C6" i="1"/>
  <c r="D6" i="1" s="1"/>
  <c r="I5" i="1"/>
  <c r="J5" i="1" s="1"/>
  <c r="G5" i="1"/>
  <c r="H5" i="1" s="1"/>
  <c r="E5" i="1"/>
  <c r="F5" i="1" s="1"/>
  <c r="C5" i="1"/>
  <c r="D5" i="1" s="1"/>
  <c r="I4" i="1"/>
  <c r="J4" i="1" s="1"/>
  <c r="G4" i="1"/>
  <c r="H4" i="1" s="1"/>
  <c r="E4" i="1"/>
  <c r="F4" i="1" s="1"/>
  <c r="C4" i="1"/>
  <c r="D4" i="1" s="1"/>
  <c r="I3" i="1"/>
  <c r="J3" i="1" s="1"/>
  <c r="G3" i="1"/>
  <c r="H3" i="1" s="1"/>
  <c r="E3" i="1"/>
  <c r="F3" i="1" s="1"/>
  <c r="C3" i="1"/>
  <c r="D3" i="1" s="1"/>
  <c r="I2" i="1"/>
  <c r="J2" i="1" s="1"/>
  <c r="G2" i="1"/>
  <c r="F2" i="1"/>
  <c r="D2" i="1"/>
  <c r="H2" i="1" l="1"/>
  <c r="F102" i="1" s="1"/>
  <c r="E102" i="1"/>
  <c r="G102" i="1"/>
  <c r="D102" i="1"/>
  <c r="G104" i="1" l="1"/>
  <c r="E104" i="1"/>
</calcChain>
</file>

<file path=xl/sharedStrings.xml><?xml version="1.0" encoding="utf-8"?>
<sst xmlns="http://schemas.openxmlformats.org/spreadsheetml/2006/main" count="193" uniqueCount="40">
  <si>
    <t>Quantity</t>
  </si>
  <si>
    <t>Name</t>
  </si>
  <si>
    <t>Hitch Rack - 4-Bike</t>
  </si>
  <si>
    <t>Women's Mountain Shorts, S</t>
  </si>
  <si>
    <t>Classic Vest, L</t>
  </si>
  <si>
    <t>Women's Mountain Shorts, L</t>
  </si>
  <si>
    <t>Long-Sleeve Logo Jersey, L</t>
  </si>
  <si>
    <t>Water Bottle - 30 oz.</t>
  </si>
  <si>
    <t>Sport-100 Helmet, Black</t>
  </si>
  <si>
    <t>Bike Wash - Dissolver</t>
  </si>
  <si>
    <t>Mountain Tire Tube</t>
  </si>
  <si>
    <t>Sport-100 Helmet, Red</t>
  </si>
  <si>
    <t>AWC Logo Cap</t>
  </si>
  <si>
    <t>Patch Kit/8 Patches</t>
  </si>
  <si>
    <t>Fender Set - Mountain</t>
  </si>
  <si>
    <t>Classic Vest, S</t>
  </si>
  <si>
    <t>Hydration Pack - 70 oz.</t>
  </si>
  <si>
    <t>SalesOrder            Detail ID</t>
  </si>
  <si>
    <t xml:space="preserve">trend analysis </t>
  </si>
  <si>
    <t xml:space="preserve">january </t>
  </si>
  <si>
    <t>feb</t>
  </si>
  <si>
    <t>march</t>
  </si>
  <si>
    <t>april</t>
  </si>
  <si>
    <t>Row Labels</t>
  </si>
  <si>
    <t>Grand Total</t>
  </si>
  <si>
    <t>Sum of Quantity</t>
  </si>
  <si>
    <t xml:space="preserve">Sum of january </t>
  </si>
  <si>
    <t>Sum of Quantity2</t>
  </si>
  <si>
    <t>Sum of feb</t>
  </si>
  <si>
    <t>Sum of Quantity3</t>
  </si>
  <si>
    <t>Sum of march</t>
  </si>
  <si>
    <t>Sum of Quantity4</t>
  </si>
  <si>
    <t>Sum of april</t>
  </si>
  <si>
    <t xml:space="preserve">Long-Sleeve </t>
  </si>
  <si>
    <t>Mountain Shorts</t>
  </si>
  <si>
    <t xml:space="preserve"> Rack - 4-Bike</t>
  </si>
  <si>
    <t>Women's Shorts, L</t>
  </si>
  <si>
    <t>Sum of SalesOrder            Detail ID</t>
  </si>
  <si>
    <t>hina khan</t>
  </si>
  <si>
    <t>hina khan12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</si>
</sst>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8"/>
      <color theme="1"/>
      <name val="Calibri"/>
      <family val="2"/>
      <scheme val="minor"/>
    </font>
    <font>
      <sz val="8"/>
      <name val="Calibri"/>
      <family val="2"/>
      <scheme val="minor"/>
    </font>
    <font>
      <sz val="14"/>
      <color theme="1"/>
      <name val="Time NEW ROMAN"/>
    </font>
  </fonts>
  <fills count="5">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style="thick">
        <color indexed="64"/>
      </left>
      <right/>
      <top/>
      <bottom/>
      <diagonal/>
    </border>
  </borders>
  <cellStyleXfs count="1">
    <xf numFmtId="0" fontId="0" fillId="0" borderId="0"/>
  </cellStyleXfs>
  <cellXfs count="14">
    <xf numFmtId="0" fontId="0" fillId="0" borderId="0" xfId="0"/>
    <xf numFmtId="0" fontId="1" fillId="2" borderId="2" xfId="0" applyFont="1" applyFill="1" applyBorder="1" applyAlignment="1">
      <alignment vertical="center" wrapText="1"/>
    </xf>
    <xf numFmtId="0" fontId="1" fillId="2" borderId="2" xfId="0" applyFont="1" applyFill="1" applyBorder="1" applyAlignment="1">
      <alignment vertical="center"/>
    </xf>
    <xf numFmtId="0" fontId="1" fillId="2" borderId="4" xfId="0" applyFont="1" applyFill="1" applyBorder="1" applyAlignment="1">
      <alignment vertical="center"/>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applyBorder="1"/>
    <xf numFmtId="0" fontId="0" fillId="2" borderId="0" xfId="0" applyFill="1" applyBorder="1"/>
    <xf numFmtId="0" fontId="0" fillId="4" borderId="0" xfId="0" applyFill="1"/>
    <xf numFmtId="0" fontId="3" fillId="0" borderId="3" xfId="0" applyFont="1" applyBorder="1"/>
    <xf numFmtId="0" fontId="3" fillId="0" borderId="1" xfId="0" applyFont="1" applyBorder="1"/>
    <xf numFmtId="0" fontId="3" fillId="0" borderId="0" xfId="0" applyFont="1" applyBorder="1"/>
  </cellXfs>
  <cellStyles count="1">
    <cellStyle name="Normal" xfId="0" builtinId="0"/>
  </cellStyles>
  <dxfs count="11">
    <dxf>
      <fill>
        <patternFill>
          <bgColor rgb="FFFF0000"/>
        </patternFill>
      </fill>
    </dxf>
    <dxf>
      <fill>
        <patternFill>
          <bgColor theme="9" tint="0.39994506668294322"/>
        </patternFill>
      </fill>
    </dxf>
    <dxf>
      <fill>
        <gradientFill degree="90">
          <stop position="0">
            <color theme="2" tint="-0.74901577806939912"/>
          </stop>
          <stop position="1">
            <color theme="0" tint="-0.1490218817712943"/>
          </stop>
        </gradientFill>
      </fill>
    </dxf>
    <dxf>
      <fill>
        <gradientFill degree="90">
          <stop position="0">
            <color theme="4"/>
          </stop>
          <stop position="1">
            <color theme="4" tint="0.40000610370189521"/>
          </stop>
        </gradientFill>
      </fill>
    </dxf>
    <dxf>
      <fill>
        <gradientFill degree="90">
          <stop position="0">
            <color theme="4" tint="0.40000610370189521"/>
          </stop>
          <stop position="1">
            <color theme="4" tint="0.59999389629810485"/>
          </stop>
        </gradientFill>
      </fill>
    </dxf>
    <dxf>
      <fill>
        <patternFill patternType="none">
          <bgColor auto="1"/>
        </patternFill>
      </fill>
    </dxf>
    <dxf>
      <fill>
        <patternFill patternType="none">
          <bgColor auto="1"/>
        </patternFill>
      </fill>
    </dxf>
    <dxf>
      <fill>
        <patternFill patternType="darkGray">
          <bgColor theme="8"/>
        </patternFill>
      </fill>
    </dxf>
    <dxf>
      <fill>
        <patternFill patternType="none">
          <bgColor auto="1"/>
        </patternFill>
      </fill>
    </dxf>
    <dxf>
      <fill>
        <gradientFill degree="90">
          <stop position="0">
            <color theme="1" tint="0.49803155613879818"/>
          </stop>
          <stop position="1">
            <color theme="0" tint="-0.25098422193060094"/>
          </stop>
        </gradientFill>
      </fill>
    </dxf>
    <dxf>
      <fill>
        <patternFill>
          <bgColor theme="0"/>
        </patternFill>
      </fill>
    </dxf>
  </dxfs>
  <tableStyles count="10" defaultTableStyle="TableStyleMedium2" defaultPivotStyle="PivotStyleLight16">
    <tableStyle name="Slicer Style 1" pivot="0" table="0" count="1">
      <tableStyleElement type="headerRow" dxfId="10"/>
    </tableStyle>
    <tableStyle name="Slicer Style 10" pivot="0" table="0" count="1">
      <tableStyleElement type="wholeTable" dxfId="9"/>
    </tableStyle>
    <tableStyle name="Slicer Style 2" pivot="0" table="0" count="1">
      <tableStyleElement type="wholeTable" dxfId="8"/>
    </tableStyle>
    <tableStyle name="Slicer Style 3" pivot="0" table="0" count="1"/>
    <tableStyle name="Slicer Style 4" pivot="0" table="0" count="1">
      <tableStyleElement type="wholeTable" dxfId="7"/>
    </tableStyle>
    <tableStyle name="Slicer Style 5" pivot="0" table="0" count="2">
      <tableStyleElement type="wholeTable" dxfId="6"/>
    </tableStyle>
    <tableStyle name="Slicer Style 6" pivot="0" table="0" count="1">
      <tableStyleElement type="wholeTable" dxfId="5"/>
    </tableStyle>
    <tableStyle name="Slicer Style 7" pivot="0" table="0" count="1">
      <tableStyleElement type="wholeTable" dxfId="4"/>
    </tableStyle>
    <tableStyle name="Slicer Style 8" pivot="0" table="0" count="1">
      <tableStyleElement type="wholeTable" dxfId="3"/>
    </tableStyle>
    <tableStyle name="Slicer Style 9" pivot="0" table="0" count="1">
      <tableStyleElement type="wholeTable" dxfId="2"/>
    </tableStyle>
  </tableStyles>
  <colors>
    <mruColors>
      <color rgb="FF0066FF"/>
    </mruColors>
  </colors>
  <extLst>
    <ext xmlns:x14="http://schemas.microsoft.com/office/spreadsheetml/2009/9/main" uri="{46F421CA-312F-682f-3DD2-61675219B42D}">
      <x14:dxfs count="2">
        <dxf>
          <fill>
            <patternFill>
              <bgColor theme="8" tint="0.39994506668294322"/>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 name="Slicer Style 10"/>
        <x14:slicerStyle name="Slicer Style 2"/>
        <x14:slicerStyle name="Slicer Style 3">
          <x14:slicerStyleElements>
            <x14:slicerStyleElement type="selectedItemWithData" dxfId="1"/>
          </x14:slicerStyleElements>
        </x14:slicerStyle>
        <x14:slicerStyle name="Slicer Style 4"/>
        <x14:slicerStyle name="Slicer Style 5">
          <x14:slicerStyleElements>
            <x14:slicerStyleElement type="selectedItemWithData" dxfId="0"/>
          </x14:slicerStyleElements>
        </x14:slicerStyle>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[analysis.xlsx]line bar data!PivotTable4</c:name>
    <c:fmtId val="1"/>
  </c:pivotSource>
  <c:chart>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'line bar data'!$B$3</c:f>
              <c:strCache>
                <c:ptCount val="1"/>
                <c:pt idx="0">
                  <c:v>Sum of SalesOrder            Detail ID</c:v>
                </c:pt>
              </c:strCache>
            </c:strRef>
          </c:tx>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data'!$B$4:$B$19</c:f>
              <c:numCache>
                <c:formatCode>General</c:formatCode>
                <c:ptCount val="15"/>
                <c:pt idx="0">
                  <c:v>198</c:v>
                </c:pt>
                <c:pt idx="1">
                  <c:v>428</c:v>
                </c:pt>
                <c:pt idx="2">
                  <c:v>162</c:v>
                </c:pt>
                <c:pt idx="3">
                  <c:v>230</c:v>
                </c:pt>
                <c:pt idx="4">
                  <c:v>674</c:v>
                </c:pt>
                <c:pt idx="5">
                  <c:v>154</c:v>
                </c:pt>
                <c:pt idx="6">
                  <c:v>238</c:v>
                </c:pt>
                <c:pt idx="7">
                  <c:v>372</c:v>
                </c:pt>
                <c:pt idx="8">
                  <c:v>864</c:v>
                </c:pt>
                <c:pt idx="9">
                  <c:v>210</c:v>
                </c:pt>
                <c:pt idx="10">
                  <c:v>646</c:v>
                </c:pt>
                <c:pt idx="11">
                  <c:v>194</c:v>
                </c:pt>
                <c:pt idx="12">
                  <c:v>356</c:v>
                </c:pt>
                <c:pt idx="13">
                  <c:v>166</c:v>
                </c:pt>
                <c:pt idx="14">
                  <c:v>158</c:v>
                </c:pt>
              </c:numCache>
            </c:numRef>
          </c:val>
          <c:extLst>
            <c:ext xmlns:c16="http://schemas.microsoft.com/office/drawing/2014/chart" uri="{C3380CC4-5D6E-409C-BE32-E72D297353CC}">
              <c16:uniqueId val="{00000000-EB6F-4716-BFFB-6D9E11523077}"/>
            </c:ext>
          </c:extLst>
        </c:ser>
        <c:ser>
          <c:idx val="1"/>
          <c:order val="1"/>
          <c:tx>
            <c:strRef>
              <c:f>'line bar data'!$C$3</c:f>
              <c:strCache>
                <c:ptCount val="1"/>
                <c:pt idx="0">
                  <c:v>Sum of Quantity</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data'!$C$4:$C$19</c:f>
              <c:numCache>
                <c:formatCode>General</c:formatCode>
                <c:ptCount val="15"/>
                <c:pt idx="0">
                  <c:v>282</c:v>
                </c:pt>
                <c:pt idx="1">
                  <c:v>779</c:v>
                </c:pt>
                <c:pt idx="2">
                  <c:v>513</c:v>
                </c:pt>
                <c:pt idx="3">
                  <c:v>458</c:v>
                </c:pt>
                <c:pt idx="4">
                  <c:v>1195</c:v>
                </c:pt>
                <c:pt idx="5">
                  <c:v>458</c:v>
                </c:pt>
                <c:pt idx="6">
                  <c:v>466</c:v>
                </c:pt>
                <c:pt idx="7">
                  <c:v>687</c:v>
                </c:pt>
                <c:pt idx="8">
                  <c:v>1883</c:v>
                </c:pt>
                <c:pt idx="9">
                  <c:v>382</c:v>
                </c:pt>
                <c:pt idx="10">
                  <c:v>1096</c:v>
                </c:pt>
                <c:pt idx="11">
                  <c:v>492</c:v>
                </c:pt>
                <c:pt idx="12">
                  <c:v>738</c:v>
                </c:pt>
                <c:pt idx="13">
                  <c:v>576</c:v>
                </c:pt>
                <c:pt idx="14">
                  <c:v>395</c:v>
                </c:pt>
              </c:numCache>
            </c:numRef>
          </c:val>
          <c:extLst>
            <c:ext xmlns:c16="http://schemas.microsoft.com/office/drawing/2014/chart" uri="{C3380CC4-5D6E-409C-BE32-E72D297353CC}">
              <c16:uniqueId val="{00000001-EB6F-4716-BFFB-6D9E11523077}"/>
            </c:ext>
          </c:extLst>
        </c:ser>
        <c:ser>
          <c:idx val="2"/>
          <c:order val="2"/>
          <c:tx>
            <c:strRef>
              <c:f>'line bar data'!$D$3</c:f>
              <c:strCache>
                <c:ptCount val="1"/>
                <c:pt idx="0">
                  <c:v>Sum of january </c:v>
                </c:pt>
              </c:strCache>
            </c:strRef>
          </c:tx>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data'!$D$4:$D$19</c:f>
              <c:numCache>
                <c:formatCode>General</c:formatCode>
                <c:ptCount val="15"/>
                <c:pt idx="0">
                  <c:v>564000</c:v>
                </c:pt>
                <c:pt idx="1">
                  <c:v>1558000</c:v>
                </c:pt>
                <c:pt idx="2">
                  <c:v>1026000</c:v>
                </c:pt>
                <c:pt idx="3">
                  <c:v>916000</c:v>
                </c:pt>
                <c:pt idx="4">
                  <c:v>2390000</c:v>
                </c:pt>
                <c:pt idx="5">
                  <c:v>916000</c:v>
                </c:pt>
                <c:pt idx="6">
                  <c:v>932000</c:v>
                </c:pt>
                <c:pt idx="7">
                  <c:v>1374000</c:v>
                </c:pt>
                <c:pt idx="8">
                  <c:v>3766000</c:v>
                </c:pt>
                <c:pt idx="9">
                  <c:v>764000</c:v>
                </c:pt>
                <c:pt idx="10">
                  <c:v>2192000</c:v>
                </c:pt>
                <c:pt idx="11">
                  <c:v>984000</c:v>
                </c:pt>
                <c:pt idx="12">
                  <c:v>1476000</c:v>
                </c:pt>
                <c:pt idx="13">
                  <c:v>1152000</c:v>
                </c:pt>
                <c:pt idx="14">
                  <c:v>790000</c:v>
                </c:pt>
              </c:numCache>
            </c:numRef>
          </c:val>
          <c:extLst>
            <c:ext xmlns:c16="http://schemas.microsoft.com/office/drawing/2014/chart" uri="{C3380CC4-5D6E-409C-BE32-E72D297353CC}">
              <c16:uniqueId val="{00000002-EB6F-4716-BFFB-6D9E11523077}"/>
            </c:ext>
          </c:extLst>
        </c:ser>
        <c:ser>
          <c:idx val="3"/>
          <c:order val="3"/>
          <c:tx>
            <c:strRef>
              <c:f>'line bar data'!$E$3</c:f>
              <c:strCache>
                <c:ptCount val="1"/>
                <c:pt idx="0">
                  <c:v>Sum of Quantity2</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data'!$E$4:$E$19</c:f>
              <c:numCache>
                <c:formatCode>General</c:formatCode>
                <c:ptCount val="15"/>
                <c:pt idx="0">
                  <c:v>360</c:v>
                </c:pt>
                <c:pt idx="1">
                  <c:v>1184</c:v>
                </c:pt>
                <c:pt idx="2">
                  <c:v>152</c:v>
                </c:pt>
                <c:pt idx="3">
                  <c:v>442</c:v>
                </c:pt>
                <c:pt idx="4">
                  <c:v>1346</c:v>
                </c:pt>
                <c:pt idx="5">
                  <c:v>555</c:v>
                </c:pt>
                <c:pt idx="6">
                  <c:v>499</c:v>
                </c:pt>
                <c:pt idx="7">
                  <c:v>947</c:v>
                </c:pt>
                <c:pt idx="8">
                  <c:v>1825</c:v>
                </c:pt>
                <c:pt idx="9">
                  <c:v>293</c:v>
                </c:pt>
                <c:pt idx="10">
                  <c:v>968</c:v>
                </c:pt>
                <c:pt idx="11">
                  <c:v>413</c:v>
                </c:pt>
                <c:pt idx="12">
                  <c:v>1112</c:v>
                </c:pt>
                <c:pt idx="13">
                  <c:v>542</c:v>
                </c:pt>
                <c:pt idx="14">
                  <c:v>622</c:v>
                </c:pt>
              </c:numCache>
            </c:numRef>
          </c:val>
          <c:extLst>
            <c:ext xmlns:c16="http://schemas.microsoft.com/office/drawing/2014/chart" uri="{C3380CC4-5D6E-409C-BE32-E72D297353CC}">
              <c16:uniqueId val="{00000003-EB6F-4716-BFFB-6D9E11523077}"/>
            </c:ext>
          </c:extLst>
        </c:ser>
        <c:ser>
          <c:idx val="4"/>
          <c:order val="4"/>
          <c:tx>
            <c:strRef>
              <c:f>'line bar data'!$F$3</c:f>
              <c:strCache>
                <c:ptCount val="1"/>
                <c:pt idx="0">
                  <c:v>Sum of 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data'!$F$4:$F$19</c:f>
              <c:numCache>
                <c:formatCode>General</c:formatCode>
                <c:ptCount val="15"/>
                <c:pt idx="0">
                  <c:v>720000</c:v>
                </c:pt>
                <c:pt idx="1">
                  <c:v>2368000</c:v>
                </c:pt>
                <c:pt idx="2">
                  <c:v>304000</c:v>
                </c:pt>
                <c:pt idx="3">
                  <c:v>884000</c:v>
                </c:pt>
                <c:pt idx="4">
                  <c:v>2692000</c:v>
                </c:pt>
                <c:pt idx="5">
                  <c:v>1110000</c:v>
                </c:pt>
                <c:pt idx="6">
                  <c:v>998000</c:v>
                </c:pt>
                <c:pt idx="7">
                  <c:v>1894000</c:v>
                </c:pt>
                <c:pt idx="8">
                  <c:v>3650000</c:v>
                </c:pt>
                <c:pt idx="9">
                  <c:v>586000</c:v>
                </c:pt>
                <c:pt idx="10">
                  <c:v>1936000</c:v>
                </c:pt>
                <c:pt idx="11">
                  <c:v>826000</c:v>
                </c:pt>
                <c:pt idx="12">
                  <c:v>2224000</c:v>
                </c:pt>
                <c:pt idx="13">
                  <c:v>1084000</c:v>
                </c:pt>
                <c:pt idx="14">
                  <c:v>1244000</c:v>
                </c:pt>
              </c:numCache>
            </c:numRef>
          </c:val>
          <c:extLst>
            <c:ext xmlns:c16="http://schemas.microsoft.com/office/drawing/2014/chart" uri="{C3380CC4-5D6E-409C-BE32-E72D297353CC}">
              <c16:uniqueId val="{00000004-EB6F-4716-BFFB-6D9E11523077}"/>
            </c:ext>
          </c:extLst>
        </c:ser>
        <c:ser>
          <c:idx val="5"/>
          <c:order val="5"/>
          <c:tx>
            <c:strRef>
              <c:f>'line bar data'!$G$3</c:f>
              <c:strCache>
                <c:ptCount val="1"/>
                <c:pt idx="0">
                  <c:v>Sum of Quantity3</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data'!$G$4:$G$19</c:f>
              <c:numCache>
                <c:formatCode>General</c:formatCode>
                <c:ptCount val="15"/>
                <c:pt idx="0">
                  <c:v>384</c:v>
                </c:pt>
                <c:pt idx="1">
                  <c:v>820</c:v>
                </c:pt>
                <c:pt idx="2">
                  <c:v>403</c:v>
                </c:pt>
                <c:pt idx="3">
                  <c:v>552</c:v>
                </c:pt>
                <c:pt idx="4">
                  <c:v>1174</c:v>
                </c:pt>
                <c:pt idx="5">
                  <c:v>443</c:v>
                </c:pt>
                <c:pt idx="6">
                  <c:v>364</c:v>
                </c:pt>
                <c:pt idx="7">
                  <c:v>708</c:v>
                </c:pt>
                <c:pt idx="8">
                  <c:v>1593</c:v>
                </c:pt>
                <c:pt idx="9">
                  <c:v>342</c:v>
                </c:pt>
                <c:pt idx="10">
                  <c:v>1137</c:v>
                </c:pt>
                <c:pt idx="11">
                  <c:v>590</c:v>
                </c:pt>
                <c:pt idx="12">
                  <c:v>1186</c:v>
                </c:pt>
                <c:pt idx="13">
                  <c:v>241</c:v>
                </c:pt>
                <c:pt idx="14">
                  <c:v>506</c:v>
                </c:pt>
              </c:numCache>
            </c:numRef>
          </c:val>
          <c:extLst>
            <c:ext xmlns:c16="http://schemas.microsoft.com/office/drawing/2014/chart" uri="{C3380CC4-5D6E-409C-BE32-E72D297353CC}">
              <c16:uniqueId val="{00000005-EB6F-4716-BFFB-6D9E11523077}"/>
            </c:ext>
          </c:extLst>
        </c:ser>
        <c:ser>
          <c:idx val="6"/>
          <c:order val="6"/>
          <c:tx>
            <c:strRef>
              <c:f>'line bar data'!$H$3</c:f>
              <c:strCache>
                <c:ptCount val="1"/>
                <c:pt idx="0">
                  <c:v>Sum of march</c:v>
                </c:pt>
              </c:strCache>
            </c:strRef>
          </c:tx>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data'!$H$4:$H$19</c:f>
              <c:numCache>
                <c:formatCode>General</c:formatCode>
                <c:ptCount val="15"/>
                <c:pt idx="0">
                  <c:v>768000</c:v>
                </c:pt>
                <c:pt idx="1">
                  <c:v>1640000</c:v>
                </c:pt>
                <c:pt idx="2">
                  <c:v>806000</c:v>
                </c:pt>
                <c:pt idx="3">
                  <c:v>1104000</c:v>
                </c:pt>
                <c:pt idx="4">
                  <c:v>2348000</c:v>
                </c:pt>
                <c:pt idx="5">
                  <c:v>886000</c:v>
                </c:pt>
                <c:pt idx="6">
                  <c:v>728000</c:v>
                </c:pt>
                <c:pt idx="7">
                  <c:v>1416000</c:v>
                </c:pt>
                <c:pt idx="8">
                  <c:v>3186000</c:v>
                </c:pt>
                <c:pt idx="9">
                  <c:v>684000</c:v>
                </c:pt>
                <c:pt idx="10">
                  <c:v>2274000</c:v>
                </c:pt>
                <c:pt idx="11">
                  <c:v>1180000</c:v>
                </c:pt>
                <c:pt idx="12">
                  <c:v>2372000</c:v>
                </c:pt>
                <c:pt idx="13">
                  <c:v>482000</c:v>
                </c:pt>
                <c:pt idx="14">
                  <c:v>1012000</c:v>
                </c:pt>
              </c:numCache>
            </c:numRef>
          </c:val>
          <c:extLst>
            <c:ext xmlns:c16="http://schemas.microsoft.com/office/drawing/2014/chart" uri="{C3380CC4-5D6E-409C-BE32-E72D297353CC}">
              <c16:uniqueId val="{00000006-EB6F-4716-BFFB-6D9E11523077}"/>
            </c:ext>
          </c:extLst>
        </c:ser>
        <c:ser>
          <c:idx val="7"/>
          <c:order val="7"/>
          <c:tx>
            <c:strRef>
              <c:f>'line bar data'!$I$3</c:f>
              <c:strCache>
                <c:ptCount val="1"/>
                <c:pt idx="0">
                  <c:v>Sum of Quantity4</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data'!$I$4:$I$19</c:f>
              <c:numCache>
                <c:formatCode>General</c:formatCode>
                <c:ptCount val="15"/>
                <c:pt idx="0">
                  <c:v>279</c:v>
                </c:pt>
                <c:pt idx="1">
                  <c:v>918</c:v>
                </c:pt>
                <c:pt idx="2">
                  <c:v>460</c:v>
                </c:pt>
                <c:pt idx="3">
                  <c:v>285</c:v>
                </c:pt>
                <c:pt idx="4">
                  <c:v>1177</c:v>
                </c:pt>
                <c:pt idx="5">
                  <c:v>179</c:v>
                </c:pt>
                <c:pt idx="6">
                  <c:v>305</c:v>
                </c:pt>
                <c:pt idx="7">
                  <c:v>931</c:v>
                </c:pt>
                <c:pt idx="8">
                  <c:v>1581</c:v>
                </c:pt>
                <c:pt idx="9">
                  <c:v>457</c:v>
                </c:pt>
                <c:pt idx="10">
                  <c:v>1413</c:v>
                </c:pt>
                <c:pt idx="11">
                  <c:v>424</c:v>
                </c:pt>
                <c:pt idx="12">
                  <c:v>944</c:v>
                </c:pt>
                <c:pt idx="13">
                  <c:v>414</c:v>
                </c:pt>
                <c:pt idx="14">
                  <c:v>575</c:v>
                </c:pt>
              </c:numCache>
            </c:numRef>
          </c:val>
          <c:extLst>
            <c:ext xmlns:c16="http://schemas.microsoft.com/office/drawing/2014/chart" uri="{C3380CC4-5D6E-409C-BE32-E72D297353CC}">
              <c16:uniqueId val="{00000007-EB6F-4716-BFFB-6D9E11523077}"/>
            </c:ext>
          </c:extLst>
        </c:ser>
        <c:ser>
          <c:idx val="8"/>
          <c:order val="8"/>
          <c:tx>
            <c:strRef>
              <c:f>'line bar data'!$J$3</c:f>
              <c:strCache>
                <c:ptCount val="1"/>
                <c:pt idx="0">
                  <c:v>Sum of april</c:v>
                </c:pt>
              </c:strCache>
            </c:strRef>
          </c:tx>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bar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'line bar data'!$J$4:$J$19</c:f>
              <c:numCache>
                <c:formatCode>General</c:formatCode>
                <c:ptCount val="15"/>
                <c:pt idx="0">
                  <c:v>558000</c:v>
                </c:pt>
                <c:pt idx="1">
                  <c:v>1836000</c:v>
                </c:pt>
                <c:pt idx="2">
                  <c:v>920000</c:v>
                </c:pt>
                <c:pt idx="3">
                  <c:v>570000</c:v>
                </c:pt>
                <c:pt idx="4">
                  <c:v>2354000</c:v>
                </c:pt>
                <c:pt idx="5">
                  <c:v>358000</c:v>
                </c:pt>
                <c:pt idx="6">
                  <c:v>610000</c:v>
                </c:pt>
                <c:pt idx="7">
                  <c:v>1862000</c:v>
                </c:pt>
                <c:pt idx="8">
                  <c:v>3162000</c:v>
                </c:pt>
                <c:pt idx="9">
                  <c:v>914000</c:v>
                </c:pt>
                <c:pt idx="10">
                  <c:v>2826000</c:v>
                </c:pt>
                <c:pt idx="11">
                  <c:v>848000</c:v>
                </c:pt>
                <c:pt idx="12">
                  <c:v>1888000</c:v>
                </c:pt>
                <c:pt idx="13">
                  <c:v>828000</c:v>
                </c:pt>
                <c:pt idx="14">
                  <c:v>1150000</c:v>
                </c:pt>
              </c:numCache>
            </c:numRef>
          </c:val>
          <c:extLst>
            <c:ext xmlns:c16="http://schemas.microsoft.com/office/drawing/2014/chart" uri="{C3380CC4-5D6E-409C-BE32-E72D297353CC}">
              <c16:uniqueId val="{00000008-EB6F-4716-BFFB-6D9E11523077}"/>
            </c:ext>
          </c:extLst>
        </c:ser>
        <c:dLbls>
          <c:showLegendKey val="0"/>
          <c:showVal val="0"/>
          <c:showCatName val="0"/>
          <c:showSerName val="0"/>
          <c:showPercent val="0"/>
          <c:showBubbleSize val="0"/>
        </c:dLbls>
        <c:gapWidth val="100"/>
        <c:overlap val="-24"/>
        <c:axId val="845236415"/>
        <c:axId val="845248479"/>
      </c:barChart>
      <c:catAx>
        <c:axId val="845236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5248479"/>
        <c:crosses val="autoZero"/>
        <c:auto val="1"/>
        <c:lblAlgn val="ctr"/>
        <c:lblOffset val="100"/>
        <c:noMultiLvlLbl val="0"/>
      </c:catAx>
      <c:valAx>
        <c:axId val="845248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5236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[analysis.xlsx]treemap data!PivotTable5</c:name>
    <c:fmtId val="1"/>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'treemap data'!$B$3</c:f>
              <c:strCache>
                <c:ptCount val="1"/>
                <c:pt idx="0">
                  <c:v>Sum of Quantity</c:v>
                </c:pt>
              </c:strCache>
            </c:strRef>
          </c:tx>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data'!$B$4:$B$19</c:f>
              <c:numCache>
                <c:formatCode>General</c:formatCode>
                <c:ptCount val="15"/>
                <c:pt idx="0">
                  <c:v>282</c:v>
                </c:pt>
                <c:pt idx="1">
                  <c:v>779</c:v>
                </c:pt>
                <c:pt idx="2">
                  <c:v>513</c:v>
                </c:pt>
                <c:pt idx="3">
                  <c:v>458</c:v>
                </c:pt>
                <c:pt idx="4">
                  <c:v>1195</c:v>
                </c:pt>
                <c:pt idx="5">
                  <c:v>458</c:v>
                </c:pt>
                <c:pt idx="6">
                  <c:v>466</c:v>
                </c:pt>
                <c:pt idx="7">
                  <c:v>687</c:v>
                </c:pt>
                <c:pt idx="8">
                  <c:v>1883</c:v>
                </c:pt>
                <c:pt idx="9">
                  <c:v>382</c:v>
                </c:pt>
                <c:pt idx="10">
                  <c:v>1096</c:v>
                </c:pt>
                <c:pt idx="11">
                  <c:v>492</c:v>
                </c:pt>
                <c:pt idx="12">
                  <c:v>738</c:v>
                </c:pt>
                <c:pt idx="13">
                  <c:v>576</c:v>
                </c:pt>
                <c:pt idx="14">
                  <c:v>395</c:v>
                </c:pt>
              </c:numCache>
            </c:numRef>
          </c:val>
          <c:extLst>
            <c:ext xmlns:c16="http://schemas.microsoft.com/office/drawing/2014/chart" uri="{C3380CC4-5D6E-409C-BE32-E72D297353CC}">
              <c16:uniqueId val="{00000000-61DC-48E7-9D7A-C7BC1991A7F4}"/>
            </c:ext>
          </c:extLst>
        </c:ser>
        <c:ser>
          <c:idx val="1"/>
          <c:order val="1"/>
          <c:tx>
            <c:strRef>
              <c:f>'treemap data'!$C$3</c:f>
              <c:strCache>
                <c:ptCount val="1"/>
                <c:pt idx="0">
                  <c:v>Sum of january </c:v>
                </c:pt>
              </c:strCache>
            </c:strRef>
          </c:tx>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data'!$C$4:$C$19</c:f>
              <c:numCache>
                <c:formatCode>General</c:formatCode>
                <c:ptCount val="15"/>
                <c:pt idx="0">
                  <c:v>564000</c:v>
                </c:pt>
                <c:pt idx="1">
                  <c:v>1558000</c:v>
                </c:pt>
                <c:pt idx="2">
                  <c:v>1026000</c:v>
                </c:pt>
                <c:pt idx="3">
                  <c:v>916000</c:v>
                </c:pt>
                <c:pt idx="4">
                  <c:v>2390000</c:v>
                </c:pt>
                <c:pt idx="5">
                  <c:v>916000</c:v>
                </c:pt>
                <c:pt idx="6">
                  <c:v>932000</c:v>
                </c:pt>
                <c:pt idx="7">
                  <c:v>1374000</c:v>
                </c:pt>
                <c:pt idx="8">
                  <c:v>3766000</c:v>
                </c:pt>
                <c:pt idx="9">
                  <c:v>764000</c:v>
                </c:pt>
                <c:pt idx="10">
                  <c:v>2192000</c:v>
                </c:pt>
                <c:pt idx="11">
                  <c:v>984000</c:v>
                </c:pt>
                <c:pt idx="12">
                  <c:v>1476000</c:v>
                </c:pt>
                <c:pt idx="13">
                  <c:v>1152000</c:v>
                </c:pt>
                <c:pt idx="14">
                  <c:v>790000</c:v>
                </c:pt>
              </c:numCache>
            </c:numRef>
          </c:val>
          <c:extLst>
            <c:ext xmlns:c16="http://schemas.microsoft.com/office/drawing/2014/chart" uri="{C3380CC4-5D6E-409C-BE32-E72D297353CC}">
              <c16:uniqueId val="{00000001-61DC-48E7-9D7A-C7BC1991A7F4}"/>
            </c:ext>
          </c:extLst>
        </c:ser>
        <c:ser>
          <c:idx val="2"/>
          <c:order val="2"/>
          <c:tx>
            <c:strRef>
              <c:f>'treemap data'!$D$3</c:f>
              <c:strCache>
                <c:ptCount val="1"/>
                <c:pt idx="0">
                  <c:v>Sum of Quantity2</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data'!$D$4:$D$19</c:f>
              <c:numCache>
                <c:formatCode>General</c:formatCode>
                <c:ptCount val="15"/>
                <c:pt idx="0">
                  <c:v>360</c:v>
                </c:pt>
                <c:pt idx="1">
                  <c:v>1184</c:v>
                </c:pt>
                <c:pt idx="2">
                  <c:v>152</c:v>
                </c:pt>
                <c:pt idx="3">
                  <c:v>442</c:v>
                </c:pt>
                <c:pt idx="4">
                  <c:v>1346</c:v>
                </c:pt>
                <c:pt idx="5">
                  <c:v>555</c:v>
                </c:pt>
                <c:pt idx="6">
                  <c:v>499</c:v>
                </c:pt>
                <c:pt idx="7">
                  <c:v>947</c:v>
                </c:pt>
                <c:pt idx="8">
                  <c:v>1825</c:v>
                </c:pt>
                <c:pt idx="9">
                  <c:v>293</c:v>
                </c:pt>
                <c:pt idx="10">
                  <c:v>968</c:v>
                </c:pt>
                <c:pt idx="11">
                  <c:v>413</c:v>
                </c:pt>
                <c:pt idx="12">
                  <c:v>1112</c:v>
                </c:pt>
                <c:pt idx="13">
                  <c:v>542</c:v>
                </c:pt>
                <c:pt idx="14">
                  <c:v>622</c:v>
                </c:pt>
              </c:numCache>
            </c:numRef>
          </c:val>
          <c:extLst>
            <c:ext xmlns:c16="http://schemas.microsoft.com/office/drawing/2014/chart" uri="{C3380CC4-5D6E-409C-BE32-E72D297353CC}">
              <c16:uniqueId val="{00000002-61DC-48E7-9D7A-C7BC1991A7F4}"/>
            </c:ext>
          </c:extLst>
        </c:ser>
        <c:ser>
          <c:idx val="3"/>
          <c:order val="3"/>
          <c:tx>
            <c:strRef>
              <c:f>'treemap data'!$E$3</c:f>
              <c:strCache>
                <c:ptCount val="1"/>
                <c:pt idx="0">
                  <c:v>Sum of feb</c:v>
                </c:pt>
              </c:strCache>
            </c:strRef>
          </c:tx>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data'!$E$4:$E$19</c:f>
              <c:numCache>
                <c:formatCode>General</c:formatCode>
                <c:ptCount val="15"/>
                <c:pt idx="0">
                  <c:v>720000</c:v>
                </c:pt>
                <c:pt idx="1">
                  <c:v>2368000</c:v>
                </c:pt>
                <c:pt idx="2">
                  <c:v>304000</c:v>
                </c:pt>
                <c:pt idx="3">
                  <c:v>884000</c:v>
                </c:pt>
                <c:pt idx="4">
                  <c:v>2692000</c:v>
                </c:pt>
                <c:pt idx="5">
                  <c:v>1110000</c:v>
                </c:pt>
                <c:pt idx="6">
                  <c:v>998000</c:v>
                </c:pt>
                <c:pt idx="7">
                  <c:v>1894000</c:v>
                </c:pt>
                <c:pt idx="8">
                  <c:v>3650000</c:v>
                </c:pt>
                <c:pt idx="9">
                  <c:v>586000</c:v>
                </c:pt>
                <c:pt idx="10">
                  <c:v>1936000</c:v>
                </c:pt>
                <c:pt idx="11">
                  <c:v>826000</c:v>
                </c:pt>
                <c:pt idx="12">
                  <c:v>2224000</c:v>
                </c:pt>
                <c:pt idx="13">
                  <c:v>1084000</c:v>
                </c:pt>
                <c:pt idx="14">
                  <c:v>1244000</c:v>
                </c:pt>
              </c:numCache>
            </c:numRef>
          </c:val>
          <c:extLst>
            <c:ext xmlns:c16="http://schemas.microsoft.com/office/drawing/2014/chart" uri="{C3380CC4-5D6E-409C-BE32-E72D297353CC}">
              <c16:uniqueId val="{00000003-61DC-48E7-9D7A-C7BC1991A7F4}"/>
            </c:ext>
          </c:extLst>
        </c:ser>
        <c:ser>
          <c:idx val="4"/>
          <c:order val="4"/>
          <c:tx>
            <c:strRef>
              <c:f>'treemap data'!$F$3</c:f>
              <c:strCache>
                <c:ptCount val="1"/>
                <c:pt idx="0">
                  <c:v>Sum of Quantity3</c:v>
                </c:pt>
              </c:strCache>
            </c:strRef>
          </c:tx>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data'!$F$4:$F$19</c:f>
              <c:numCache>
                <c:formatCode>General</c:formatCode>
                <c:ptCount val="15"/>
                <c:pt idx="0">
                  <c:v>384</c:v>
                </c:pt>
                <c:pt idx="1">
                  <c:v>820</c:v>
                </c:pt>
                <c:pt idx="2">
                  <c:v>403</c:v>
                </c:pt>
                <c:pt idx="3">
                  <c:v>552</c:v>
                </c:pt>
                <c:pt idx="4">
                  <c:v>1174</c:v>
                </c:pt>
                <c:pt idx="5">
                  <c:v>443</c:v>
                </c:pt>
                <c:pt idx="6">
                  <c:v>364</c:v>
                </c:pt>
                <c:pt idx="7">
                  <c:v>708</c:v>
                </c:pt>
                <c:pt idx="8">
                  <c:v>1593</c:v>
                </c:pt>
                <c:pt idx="9">
                  <c:v>342</c:v>
                </c:pt>
                <c:pt idx="10">
                  <c:v>1137</c:v>
                </c:pt>
                <c:pt idx="11">
                  <c:v>590</c:v>
                </c:pt>
                <c:pt idx="12">
                  <c:v>1186</c:v>
                </c:pt>
                <c:pt idx="13">
                  <c:v>241</c:v>
                </c:pt>
                <c:pt idx="14">
                  <c:v>506</c:v>
                </c:pt>
              </c:numCache>
            </c:numRef>
          </c:val>
          <c:extLst>
            <c:ext xmlns:c16="http://schemas.microsoft.com/office/drawing/2014/chart" uri="{C3380CC4-5D6E-409C-BE32-E72D297353CC}">
              <c16:uniqueId val="{00000004-61DC-48E7-9D7A-C7BC1991A7F4}"/>
            </c:ext>
          </c:extLst>
        </c:ser>
        <c:ser>
          <c:idx val="5"/>
          <c:order val="5"/>
          <c:tx>
            <c:strRef>
              <c:f>'treemap data'!$G$3</c:f>
              <c:strCache>
                <c:ptCount val="1"/>
                <c:pt idx="0">
                  <c:v>Sum of march</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data'!$G$4:$G$19</c:f>
              <c:numCache>
                <c:formatCode>General</c:formatCode>
                <c:ptCount val="15"/>
                <c:pt idx="0">
                  <c:v>768000</c:v>
                </c:pt>
                <c:pt idx="1">
                  <c:v>1640000</c:v>
                </c:pt>
                <c:pt idx="2">
                  <c:v>806000</c:v>
                </c:pt>
                <c:pt idx="3">
                  <c:v>1104000</c:v>
                </c:pt>
                <c:pt idx="4">
                  <c:v>2348000</c:v>
                </c:pt>
                <c:pt idx="5">
                  <c:v>886000</c:v>
                </c:pt>
                <c:pt idx="6">
                  <c:v>728000</c:v>
                </c:pt>
                <c:pt idx="7">
                  <c:v>1416000</c:v>
                </c:pt>
                <c:pt idx="8">
                  <c:v>3186000</c:v>
                </c:pt>
                <c:pt idx="9">
                  <c:v>684000</c:v>
                </c:pt>
                <c:pt idx="10">
                  <c:v>2274000</c:v>
                </c:pt>
                <c:pt idx="11">
                  <c:v>1180000</c:v>
                </c:pt>
                <c:pt idx="12">
                  <c:v>2372000</c:v>
                </c:pt>
                <c:pt idx="13">
                  <c:v>482000</c:v>
                </c:pt>
                <c:pt idx="14">
                  <c:v>1012000</c:v>
                </c:pt>
              </c:numCache>
            </c:numRef>
          </c:val>
          <c:extLst>
            <c:ext xmlns:c16="http://schemas.microsoft.com/office/drawing/2014/chart" uri="{C3380CC4-5D6E-409C-BE32-E72D297353CC}">
              <c16:uniqueId val="{00000005-61DC-48E7-9D7A-C7BC1991A7F4}"/>
            </c:ext>
          </c:extLst>
        </c:ser>
        <c:ser>
          <c:idx val="6"/>
          <c:order val="6"/>
          <c:tx>
            <c:strRef>
              <c:f>'treemap data'!$H$3</c:f>
              <c:strCache>
                <c:ptCount val="1"/>
                <c:pt idx="0">
                  <c:v>Sum of Quantity4</c:v>
                </c:pt>
              </c:strCache>
            </c:strRef>
          </c:tx>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data'!$H$4:$H$19</c:f>
              <c:numCache>
                <c:formatCode>General</c:formatCode>
                <c:ptCount val="15"/>
                <c:pt idx="0">
                  <c:v>279</c:v>
                </c:pt>
                <c:pt idx="1">
                  <c:v>918</c:v>
                </c:pt>
                <c:pt idx="2">
                  <c:v>460</c:v>
                </c:pt>
                <c:pt idx="3">
                  <c:v>285</c:v>
                </c:pt>
                <c:pt idx="4">
                  <c:v>1177</c:v>
                </c:pt>
                <c:pt idx="5">
                  <c:v>179</c:v>
                </c:pt>
                <c:pt idx="6">
                  <c:v>305</c:v>
                </c:pt>
                <c:pt idx="7">
                  <c:v>931</c:v>
                </c:pt>
                <c:pt idx="8">
                  <c:v>1581</c:v>
                </c:pt>
                <c:pt idx="9">
                  <c:v>457</c:v>
                </c:pt>
                <c:pt idx="10">
                  <c:v>1413</c:v>
                </c:pt>
                <c:pt idx="11">
                  <c:v>424</c:v>
                </c:pt>
                <c:pt idx="12">
                  <c:v>944</c:v>
                </c:pt>
                <c:pt idx="13">
                  <c:v>414</c:v>
                </c:pt>
                <c:pt idx="14">
                  <c:v>575</c:v>
                </c:pt>
              </c:numCache>
            </c:numRef>
          </c:val>
          <c:extLst>
            <c:ext xmlns:c16="http://schemas.microsoft.com/office/drawing/2014/chart" uri="{C3380CC4-5D6E-409C-BE32-E72D297353CC}">
              <c16:uniqueId val="{00000006-61DC-48E7-9D7A-C7BC1991A7F4}"/>
            </c:ext>
          </c:extLst>
        </c:ser>
        <c:ser>
          <c:idx val="7"/>
          <c:order val="7"/>
          <c:tx>
            <c:strRef>
              <c:f>'treemap data'!$I$3</c:f>
              <c:strCache>
                <c:ptCount val="1"/>
                <c:pt idx="0">
                  <c:v>Sum of april</c:v>
                </c:pt>
              </c:strCache>
            </c:strRef>
          </c:tx>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'treemap data'!$A$4:$A$19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'treemap data'!$I$4:$I$19</c:f>
              <c:numCache>
                <c:formatCode>General</c:formatCode>
                <c:ptCount val="15"/>
                <c:pt idx="0">
                  <c:v>558000</c:v>
                </c:pt>
                <c:pt idx="1">
                  <c:v>1836000</c:v>
                </c:pt>
                <c:pt idx="2">
                  <c:v>920000</c:v>
                </c:pt>
                <c:pt idx="3">
                  <c:v>570000</c:v>
                </c:pt>
                <c:pt idx="4">
                  <c:v>2354000</c:v>
                </c:pt>
                <c:pt idx="5">
                  <c:v>358000</c:v>
                </c:pt>
                <c:pt idx="6">
                  <c:v>610000</c:v>
                </c:pt>
                <c:pt idx="7">
                  <c:v>1862000</c:v>
                </c:pt>
                <c:pt idx="8">
                  <c:v>3162000</c:v>
                </c:pt>
                <c:pt idx="9">
                  <c:v>914000</c:v>
                </c:pt>
                <c:pt idx="10">
                  <c:v>2826000</c:v>
                </c:pt>
                <c:pt idx="11">
                  <c:v>848000</c:v>
                </c:pt>
                <c:pt idx="12">
                  <c:v>1888000</c:v>
                </c:pt>
                <c:pt idx="13">
                  <c:v>828000</c:v>
                </c:pt>
                <c:pt idx="14">
                  <c:v>1150000</c:v>
                </c:pt>
              </c:numCache>
            </c:numRef>
          </c:val>
          <c:extLst>
            <c:ext xmlns:c16="http://schemas.microsoft.com/office/drawing/2014/chart" uri="{C3380CC4-5D6E-409C-BE32-E72D297353CC}">
              <c16:uniqueId val="{00000007-61DC-48E7-9D7A-C7BC1991A7F4}"/>
            </c:ext>
          </c:extLst>
        </c:ser>
        <c:dLbls>
          <c:showLegendKey val="0"/>
          <c:showVal val="0"/>
          <c:showCatName val="0"/>
          <c:showSerName val="0"/>
          <c:showPercent val="0"/>
          <c:showBubbleSize val="0"/>
        </c:dLbls>
        <c:axId val="857805487"/>
        <c:axId val="857814639"/>
      </c:areaChart>
      <c:catAx>
        <c:axId val="8578054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7814639"/>
        <c:crosses val="autoZero"/>
        <c:auto val="1"/>
        <c:lblAlgn val="ctr"/>
        <c:lblOffset val="100"/>
        <c:noMultiLvlLbl val="0"/>
      </c:catAx>
      <c:valAx>
        <c:axId val="85781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7805487"/>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v>Sum of Quantity</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282</c:v>
              </c:pt>
              <c:pt idx="1">
                <c:v>779</c:v>
              </c:pt>
              <c:pt idx="2">
                <c:v>513</c:v>
              </c:pt>
              <c:pt idx="3">
                <c:v>458</c:v>
              </c:pt>
              <c:pt idx="4">
                <c:v>1195</c:v>
              </c:pt>
              <c:pt idx="5">
                <c:v>458</c:v>
              </c:pt>
              <c:pt idx="6">
                <c:v>466</c:v>
              </c:pt>
              <c:pt idx="7">
                <c:v>687</c:v>
              </c:pt>
              <c:pt idx="8">
                <c:v>1883</c:v>
              </c:pt>
              <c:pt idx="9">
                <c:v>382</c:v>
              </c:pt>
              <c:pt idx="10">
                <c:v>1096</c:v>
              </c:pt>
              <c:pt idx="11">
                <c:v>492</c:v>
              </c:pt>
              <c:pt idx="12">
                <c:v>738</c:v>
              </c:pt>
              <c:pt idx="13">
                <c:v>576</c:v>
              </c:pt>
              <c:pt idx="14">
                <c:v>395</c:v>
              </c:pt>
            </c:numLit>
          </c:val>
          <c:extLst>
            <c:ext xmlns:c16="http://schemas.microsoft.com/office/drawing/2014/chart" uri="{C3380CC4-5D6E-409C-BE32-E72D297353CC}">
              <c16:uniqueId val="{00000000-8EAD-42A5-ACC9-46E5102518B0}"/>
            </c:ext>
          </c:extLst>
        </c:ser>
        <c:ser>
          <c:idx val="1"/>
          <c:order val="1"/>
          <c:tx>
            <c:v>Sum of january </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564000</c:v>
              </c:pt>
              <c:pt idx="1">
                <c:v>1558000</c:v>
              </c:pt>
              <c:pt idx="2">
                <c:v>1026000</c:v>
              </c:pt>
              <c:pt idx="3">
                <c:v>916000</c:v>
              </c:pt>
              <c:pt idx="4">
                <c:v>2390000</c:v>
              </c:pt>
              <c:pt idx="5">
                <c:v>916000</c:v>
              </c:pt>
              <c:pt idx="6">
                <c:v>932000</c:v>
              </c:pt>
              <c:pt idx="7">
                <c:v>1374000</c:v>
              </c:pt>
              <c:pt idx="8">
                <c:v>3766000</c:v>
              </c:pt>
              <c:pt idx="9">
                <c:v>764000</c:v>
              </c:pt>
              <c:pt idx="10">
                <c:v>2192000</c:v>
              </c:pt>
              <c:pt idx="11">
                <c:v>984000</c:v>
              </c:pt>
              <c:pt idx="12">
                <c:v>1476000</c:v>
              </c:pt>
              <c:pt idx="13">
                <c:v>1152000</c:v>
              </c:pt>
              <c:pt idx="14">
                <c:v>790000</c:v>
              </c:pt>
            </c:numLit>
          </c:val>
          <c:extLst>
            <c:ext xmlns:c16="http://schemas.microsoft.com/office/drawing/2014/chart" uri="{C3380CC4-5D6E-409C-BE32-E72D297353CC}">
              <c16:uniqueId val="{00000001-8EAD-42A5-ACC9-46E5102518B0}"/>
            </c:ext>
          </c:extLst>
        </c:ser>
        <c:ser>
          <c:idx val="2"/>
          <c:order val="2"/>
          <c:tx>
            <c:v>Sum of Quantity2</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360</c:v>
              </c:pt>
              <c:pt idx="1">
                <c:v>1184</c:v>
              </c:pt>
              <c:pt idx="2">
                <c:v>152</c:v>
              </c:pt>
              <c:pt idx="3">
                <c:v>442</c:v>
              </c:pt>
              <c:pt idx="4">
                <c:v>1346</c:v>
              </c:pt>
              <c:pt idx="5">
                <c:v>555</c:v>
              </c:pt>
              <c:pt idx="6">
                <c:v>499</c:v>
              </c:pt>
              <c:pt idx="7">
                <c:v>947</c:v>
              </c:pt>
              <c:pt idx="8">
                <c:v>1825</c:v>
              </c:pt>
              <c:pt idx="9">
                <c:v>293</c:v>
              </c:pt>
              <c:pt idx="10">
                <c:v>968</c:v>
              </c:pt>
              <c:pt idx="11">
                <c:v>413</c:v>
              </c:pt>
              <c:pt idx="12">
                <c:v>1112</c:v>
              </c:pt>
              <c:pt idx="13">
                <c:v>542</c:v>
              </c:pt>
              <c:pt idx="14">
                <c:v>622</c:v>
              </c:pt>
            </c:numLit>
          </c:val>
          <c:extLst>
            <c:ext xmlns:c16="http://schemas.microsoft.com/office/drawing/2014/chart" uri="{C3380CC4-5D6E-409C-BE32-E72D297353CC}">
              <c16:uniqueId val="{00000002-8EAD-42A5-ACC9-46E5102518B0}"/>
            </c:ext>
          </c:extLst>
        </c:ser>
        <c:ser>
          <c:idx val="3"/>
          <c:order val="3"/>
          <c:tx>
            <c:v>Sum of feb</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720000</c:v>
              </c:pt>
              <c:pt idx="1">
                <c:v>2368000</c:v>
              </c:pt>
              <c:pt idx="2">
                <c:v>304000</c:v>
              </c:pt>
              <c:pt idx="3">
                <c:v>884000</c:v>
              </c:pt>
              <c:pt idx="4">
                <c:v>2692000</c:v>
              </c:pt>
              <c:pt idx="5">
                <c:v>1110000</c:v>
              </c:pt>
              <c:pt idx="6">
                <c:v>998000</c:v>
              </c:pt>
              <c:pt idx="7">
                <c:v>1894000</c:v>
              </c:pt>
              <c:pt idx="8">
                <c:v>3650000</c:v>
              </c:pt>
              <c:pt idx="9">
                <c:v>586000</c:v>
              </c:pt>
              <c:pt idx="10">
                <c:v>1936000</c:v>
              </c:pt>
              <c:pt idx="11">
                <c:v>826000</c:v>
              </c:pt>
              <c:pt idx="12">
                <c:v>2224000</c:v>
              </c:pt>
              <c:pt idx="13">
                <c:v>1084000</c:v>
              </c:pt>
              <c:pt idx="14">
                <c:v>1244000</c:v>
              </c:pt>
            </c:numLit>
          </c:val>
          <c:extLst>
            <c:ext xmlns:c16="http://schemas.microsoft.com/office/drawing/2014/chart" uri="{C3380CC4-5D6E-409C-BE32-E72D297353CC}">
              <c16:uniqueId val="{00000003-8EAD-42A5-ACC9-46E5102518B0}"/>
            </c:ext>
          </c:extLst>
        </c:ser>
        <c:ser>
          <c:idx val="4"/>
          <c:order val="4"/>
          <c:tx>
            <c:v>Sum of Quantity3</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384</c:v>
              </c:pt>
              <c:pt idx="1">
                <c:v>820</c:v>
              </c:pt>
              <c:pt idx="2">
                <c:v>403</c:v>
              </c:pt>
              <c:pt idx="3">
                <c:v>552</c:v>
              </c:pt>
              <c:pt idx="4">
                <c:v>1174</c:v>
              </c:pt>
              <c:pt idx="5">
                <c:v>443</c:v>
              </c:pt>
              <c:pt idx="6">
                <c:v>364</c:v>
              </c:pt>
              <c:pt idx="7">
                <c:v>708</c:v>
              </c:pt>
              <c:pt idx="8">
                <c:v>1593</c:v>
              </c:pt>
              <c:pt idx="9">
                <c:v>342</c:v>
              </c:pt>
              <c:pt idx="10">
                <c:v>1137</c:v>
              </c:pt>
              <c:pt idx="11">
                <c:v>590</c:v>
              </c:pt>
              <c:pt idx="12">
                <c:v>1186</c:v>
              </c:pt>
              <c:pt idx="13">
                <c:v>241</c:v>
              </c:pt>
              <c:pt idx="14">
                <c:v>506</c:v>
              </c:pt>
            </c:numLit>
          </c:val>
          <c:extLst>
            <c:ext xmlns:c16="http://schemas.microsoft.com/office/drawing/2014/chart" uri="{C3380CC4-5D6E-409C-BE32-E72D297353CC}">
              <c16:uniqueId val="{00000004-8EAD-42A5-ACC9-46E5102518B0}"/>
            </c:ext>
          </c:extLst>
        </c:ser>
        <c:ser>
          <c:idx val="5"/>
          <c:order val="5"/>
          <c:tx>
            <c:v>Sum of march</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768000</c:v>
              </c:pt>
              <c:pt idx="1">
                <c:v>1640000</c:v>
              </c:pt>
              <c:pt idx="2">
                <c:v>806000</c:v>
              </c:pt>
              <c:pt idx="3">
                <c:v>1104000</c:v>
              </c:pt>
              <c:pt idx="4">
                <c:v>2348000</c:v>
              </c:pt>
              <c:pt idx="5">
                <c:v>886000</c:v>
              </c:pt>
              <c:pt idx="6">
                <c:v>728000</c:v>
              </c:pt>
              <c:pt idx="7">
                <c:v>1416000</c:v>
              </c:pt>
              <c:pt idx="8">
                <c:v>3186000</c:v>
              </c:pt>
              <c:pt idx="9">
                <c:v>684000</c:v>
              </c:pt>
              <c:pt idx="10">
                <c:v>2274000</c:v>
              </c:pt>
              <c:pt idx="11">
                <c:v>1180000</c:v>
              </c:pt>
              <c:pt idx="12">
                <c:v>2372000</c:v>
              </c:pt>
              <c:pt idx="13">
                <c:v>482000</c:v>
              </c:pt>
              <c:pt idx="14">
                <c:v>1012000</c:v>
              </c:pt>
            </c:numLit>
          </c:val>
          <c:extLst>
            <c:ext xmlns:c16="http://schemas.microsoft.com/office/drawing/2014/chart" uri="{C3380CC4-5D6E-409C-BE32-E72D297353CC}">
              <c16:uniqueId val="{00000005-8EAD-42A5-ACC9-46E5102518B0}"/>
            </c:ext>
          </c:extLst>
        </c:ser>
        <c:ser>
          <c:idx val="6"/>
          <c:order val="6"/>
          <c:tx>
            <c:v>Sum of Quantity4</c:v>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279</c:v>
              </c:pt>
              <c:pt idx="1">
                <c:v>918</c:v>
              </c:pt>
              <c:pt idx="2">
                <c:v>460</c:v>
              </c:pt>
              <c:pt idx="3">
                <c:v>285</c:v>
              </c:pt>
              <c:pt idx="4">
                <c:v>1177</c:v>
              </c:pt>
              <c:pt idx="5">
                <c:v>179</c:v>
              </c:pt>
              <c:pt idx="6">
                <c:v>305</c:v>
              </c:pt>
              <c:pt idx="7">
                <c:v>931</c:v>
              </c:pt>
              <c:pt idx="8">
                <c:v>1581</c:v>
              </c:pt>
              <c:pt idx="9">
                <c:v>457</c:v>
              </c:pt>
              <c:pt idx="10">
                <c:v>1413</c:v>
              </c:pt>
              <c:pt idx="11">
                <c:v>424</c:v>
              </c:pt>
              <c:pt idx="12">
                <c:v>944</c:v>
              </c:pt>
              <c:pt idx="13">
                <c:v>414</c:v>
              </c:pt>
              <c:pt idx="14">
                <c:v>575</c:v>
              </c:pt>
            </c:numLit>
          </c:val>
          <c:extLst>
            <c:ext xmlns:c16="http://schemas.microsoft.com/office/drawing/2014/chart" uri="{C3380CC4-5D6E-409C-BE32-E72D297353CC}">
              <c16:uniqueId val="{00000006-8EAD-42A5-ACC9-46E5102518B0}"/>
            </c:ext>
          </c:extLst>
        </c:ser>
        <c:ser>
          <c:idx val="7"/>
          <c:order val="7"/>
          <c:tx>
            <c:v>Sum of april</c:v>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558000</c:v>
              </c:pt>
              <c:pt idx="1">
                <c:v>1836000</c:v>
              </c:pt>
              <c:pt idx="2">
                <c:v>920000</c:v>
              </c:pt>
              <c:pt idx="3">
                <c:v>570000</c:v>
              </c:pt>
              <c:pt idx="4">
                <c:v>2354000</c:v>
              </c:pt>
              <c:pt idx="5">
                <c:v>358000</c:v>
              </c:pt>
              <c:pt idx="6">
                <c:v>610000</c:v>
              </c:pt>
              <c:pt idx="7">
                <c:v>1862000</c:v>
              </c:pt>
              <c:pt idx="8">
                <c:v>3162000</c:v>
              </c:pt>
              <c:pt idx="9">
                <c:v>914000</c:v>
              </c:pt>
              <c:pt idx="10">
                <c:v>2826000</c:v>
              </c:pt>
              <c:pt idx="11">
                <c:v>848000</c:v>
              </c:pt>
              <c:pt idx="12">
                <c:v>1888000</c:v>
              </c:pt>
              <c:pt idx="13">
                <c:v>828000</c:v>
              </c:pt>
              <c:pt idx="14">
                <c:v>1150000</c:v>
              </c:pt>
            </c:numLit>
          </c:val>
          <c:extLst>
            <c:ext xmlns:c16="http://schemas.microsoft.com/office/drawing/2014/chart" uri="{C3380CC4-5D6E-409C-BE32-E72D297353CC}">
              <c16:uniqueId val="{00000007-8EAD-42A5-ACC9-46E5102518B0}"/>
            </c:ext>
          </c:extLst>
        </c:ser>
        <c:dLbls>
          <c:showLegendKey val="0"/>
          <c:showVal val="0"/>
          <c:showCatName val="0"/>
          <c:showSerName val="0"/>
          <c:showPercent val="0"/>
          <c:showBubbleSize val="0"/>
        </c:dLbls>
        <c:gapWidth val="115"/>
        <c:overlap val="-20"/>
        <c:axId val="861800127"/>
        <c:axId val="861793471"/>
      </c:barChart>
      <c:catAx>
        <c:axId val="861800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793471"/>
        <c:crosses val="autoZero"/>
        <c:auto val="1"/>
        <c:lblAlgn val="ctr"/>
        <c:lblOffset val="100"/>
        <c:noMultiLvlLbl val="0"/>
      </c:catAx>
      <c:valAx>
        <c:axId val="8617934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800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3"/>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34"/>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35"/>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36"/>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37"/>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38"/>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39"/>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40"/>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Sum of Quantity</c:v>
          </c:tx>
          <c:spPr>
            <a:ln w="34925" cap="rnd">
              <a:solidFill>
                <a:schemeClr val="accent6"/>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282</c:v>
              </c:pt>
              <c:pt idx="1">
                <c:v>779</c:v>
              </c:pt>
              <c:pt idx="2">
                <c:v>513</c:v>
              </c:pt>
              <c:pt idx="3">
                <c:v>458</c:v>
              </c:pt>
              <c:pt idx="4">
                <c:v>1195</c:v>
              </c:pt>
              <c:pt idx="5">
                <c:v>458</c:v>
              </c:pt>
              <c:pt idx="6">
                <c:v>466</c:v>
              </c:pt>
              <c:pt idx="7">
                <c:v>687</c:v>
              </c:pt>
              <c:pt idx="8">
                <c:v>1883</c:v>
              </c:pt>
              <c:pt idx="9">
                <c:v>382</c:v>
              </c:pt>
              <c:pt idx="10">
                <c:v>1096</c:v>
              </c:pt>
              <c:pt idx="11">
                <c:v>492</c:v>
              </c:pt>
              <c:pt idx="12">
                <c:v>738</c:v>
              </c:pt>
              <c:pt idx="13">
                <c:v>576</c:v>
              </c:pt>
              <c:pt idx="14">
                <c:v>395</c:v>
              </c:pt>
            </c:numLit>
          </c:val>
          <c:smooth val="0"/>
          <c:extLst>
            <c:ext xmlns:c16="http://schemas.microsoft.com/office/drawing/2014/chart" uri="{C3380CC4-5D6E-409C-BE32-E72D297353CC}">
              <c16:uniqueId val="{00000000-DA41-49F6-92BE-922EC975E59C}"/>
            </c:ext>
          </c:extLst>
        </c:ser>
        <c:ser>
          <c:idx val="1"/>
          <c:order val="1"/>
          <c:tx>
            <c:v>Sum of january </c:v>
          </c:tx>
          <c:spPr>
            <a:ln w="34925" cap="rnd">
              <a:solidFill>
                <a:schemeClr val="accent5"/>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564000</c:v>
              </c:pt>
              <c:pt idx="1">
                <c:v>1558000</c:v>
              </c:pt>
              <c:pt idx="2">
                <c:v>1026000</c:v>
              </c:pt>
              <c:pt idx="3">
                <c:v>916000</c:v>
              </c:pt>
              <c:pt idx="4">
                <c:v>2390000</c:v>
              </c:pt>
              <c:pt idx="5">
                <c:v>916000</c:v>
              </c:pt>
              <c:pt idx="6">
                <c:v>932000</c:v>
              </c:pt>
              <c:pt idx="7">
                <c:v>1374000</c:v>
              </c:pt>
              <c:pt idx="8">
                <c:v>3766000</c:v>
              </c:pt>
              <c:pt idx="9">
                <c:v>764000</c:v>
              </c:pt>
              <c:pt idx="10">
                <c:v>2192000</c:v>
              </c:pt>
              <c:pt idx="11">
                <c:v>984000</c:v>
              </c:pt>
              <c:pt idx="12">
                <c:v>1476000</c:v>
              </c:pt>
              <c:pt idx="13">
                <c:v>1152000</c:v>
              </c:pt>
              <c:pt idx="14">
                <c:v>790000</c:v>
              </c:pt>
            </c:numLit>
          </c:val>
          <c:smooth val="0"/>
          <c:extLst>
            <c:ext xmlns:c16="http://schemas.microsoft.com/office/drawing/2014/chart" uri="{C3380CC4-5D6E-409C-BE32-E72D297353CC}">
              <c16:uniqueId val="{00000001-DA41-49F6-92BE-922EC975E59C}"/>
            </c:ext>
          </c:extLst>
        </c:ser>
        <c:ser>
          <c:idx val="2"/>
          <c:order val="2"/>
          <c:tx>
            <c:v>Sum of Quantity2</c:v>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360</c:v>
              </c:pt>
              <c:pt idx="1">
                <c:v>1184</c:v>
              </c:pt>
              <c:pt idx="2">
                <c:v>152</c:v>
              </c:pt>
              <c:pt idx="3">
                <c:v>442</c:v>
              </c:pt>
              <c:pt idx="4">
                <c:v>1346</c:v>
              </c:pt>
              <c:pt idx="5">
                <c:v>555</c:v>
              </c:pt>
              <c:pt idx="6">
                <c:v>499</c:v>
              </c:pt>
              <c:pt idx="7">
                <c:v>947</c:v>
              </c:pt>
              <c:pt idx="8">
                <c:v>1825</c:v>
              </c:pt>
              <c:pt idx="9">
                <c:v>293</c:v>
              </c:pt>
              <c:pt idx="10">
                <c:v>968</c:v>
              </c:pt>
              <c:pt idx="11">
                <c:v>413</c:v>
              </c:pt>
              <c:pt idx="12">
                <c:v>1112</c:v>
              </c:pt>
              <c:pt idx="13">
                <c:v>542</c:v>
              </c:pt>
              <c:pt idx="14">
                <c:v>622</c:v>
              </c:pt>
            </c:numLit>
          </c:val>
          <c:smooth val="0"/>
          <c:extLst>
            <c:ext xmlns:c16="http://schemas.microsoft.com/office/drawing/2014/chart" uri="{C3380CC4-5D6E-409C-BE32-E72D297353CC}">
              <c16:uniqueId val="{00000002-DA41-49F6-92BE-922EC975E59C}"/>
            </c:ext>
          </c:extLst>
        </c:ser>
        <c:ser>
          <c:idx val="3"/>
          <c:order val="3"/>
          <c:tx>
            <c:v>Sum of feb</c:v>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720000</c:v>
              </c:pt>
              <c:pt idx="1">
                <c:v>2368000</c:v>
              </c:pt>
              <c:pt idx="2">
                <c:v>304000</c:v>
              </c:pt>
              <c:pt idx="3">
                <c:v>884000</c:v>
              </c:pt>
              <c:pt idx="4">
                <c:v>2692000</c:v>
              </c:pt>
              <c:pt idx="5">
                <c:v>1110000</c:v>
              </c:pt>
              <c:pt idx="6">
                <c:v>998000</c:v>
              </c:pt>
              <c:pt idx="7">
                <c:v>1894000</c:v>
              </c:pt>
              <c:pt idx="8">
                <c:v>3650000</c:v>
              </c:pt>
              <c:pt idx="9">
                <c:v>586000</c:v>
              </c:pt>
              <c:pt idx="10">
                <c:v>1936000</c:v>
              </c:pt>
              <c:pt idx="11">
                <c:v>826000</c:v>
              </c:pt>
              <c:pt idx="12">
                <c:v>2224000</c:v>
              </c:pt>
              <c:pt idx="13">
                <c:v>1084000</c:v>
              </c:pt>
              <c:pt idx="14">
                <c:v>1244000</c:v>
              </c:pt>
            </c:numLit>
          </c:val>
          <c:smooth val="0"/>
          <c:extLst>
            <c:ext xmlns:c16="http://schemas.microsoft.com/office/drawing/2014/chart" uri="{C3380CC4-5D6E-409C-BE32-E72D297353CC}">
              <c16:uniqueId val="{00000003-DA41-49F6-92BE-922EC975E59C}"/>
            </c:ext>
          </c:extLst>
        </c:ser>
        <c:ser>
          <c:idx val="4"/>
          <c:order val="4"/>
          <c:tx>
            <c:v>Sum of Quantity3</c:v>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384</c:v>
              </c:pt>
              <c:pt idx="1">
                <c:v>820</c:v>
              </c:pt>
              <c:pt idx="2">
                <c:v>403</c:v>
              </c:pt>
              <c:pt idx="3">
                <c:v>552</c:v>
              </c:pt>
              <c:pt idx="4">
                <c:v>1174</c:v>
              </c:pt>
              <c:pt idx="5">
                <c:v>443</c:v>
              </c:pt>
              <c:pt idx="6">
                <c:v>364</c:v>
              </c:pt>
              <c:pt idx="7">
                <c:v>708</c:v>
              </c:pt>
              <c:pt idx="8">
                <c:v>1593</c:v>
              </c:pt>
              <c:pt idx="9">
                <c:v>342</c:v>
              </c:pt>
              <c:pt idx="10">
                <c:v>1137</c:v>
              </c:pt>
              <c:pt idx="11">
                <c:v>590</c:v>
              </c:pt>
              <c:pt idx="12">
                <c:v>1186</c:v>
              </c:pt>
              <c:pt idx="13">
                <c:v>241</c:v>
              </c:pt>
              <c:pt idx="14">
                <c:v>506</c:v>
              </c:pt>
            </c:numLit>
          </c:val>
          <c:smooth val="0"/>
          <c:extLst>
            <c:ext xmlns:c16="http://schemas.microsoft.com/office/drawing/2014/chart" uri="{C3380CC4-5D6E-409C-BE32-E72D297353CC}">
              <c16:uniqueId val="{00000004-DA41-49F6-92BE-922EC975E59C}"/>
            </c:ext>
          </c:extLst>
        </c:ser>
        <c:ser>
          <c:idx val="5"/>
          <c:order val="5"/>
          <c:tx>
            <c:v>Sum of march</c:v>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768000</c:v>
              </c:pt>
              <c:pt idx="1">
                <c:v>1640000</c:v>
              </c:pt>
              <c:pt idx="2">
                <c:v>806000</c:v>
              </c:pt>
              <c:pt idx="3">
                <c:v>1104000</c:v>
              </c:pt>
              <c:pt idx="4">
                <c:v>2348000</c:v>
              </c:pt>
              <c:pt idx="5">
                <c:v>886000</c:v>
              </c:pt>
              <c:pt idx="6">
                <c:v>728000</c:v>
              </c:pt>
              <c:pt idx="7">
                <c:v>1416000</c:v>
              </c:pt>
              <c:pt idx="8">
                <c:v>3186000</c:v>
              </c:pt>
              <c:pt idx="9">
                <c:v>684000</c:v>
              </c:pt>
              <c:pt idx="10">
                <c:v>2274000</c:v>
              </c:pt>
              <c:pt idx="11">
                <c:v>1180000</c:v>
              </c:pt>
              <c:pt idx="12">
                <c:v>2372000</c:v>
              </c:pt>
              <c:pt idx="13">
                <c:v>482000</c:v>
              </c:pt>
              <c:pt idx="14">
                <c:v>1012000</c:v>
              </c:pt>
            </c:numLit>
          </c:val>
          <c:smooth val="0"/>
          <c:extLst>
            <c:ext xmlns:c16="http://schemas.microsoft.com/office/drawing/2014/chart" uri="{C3380CC4-5D6E-409C-BE32-E72D297353CC}">
              <c16:uniqueId val="{00000005-DA41-49F6-92BE-922EC975E59C}"/>
            </c:ext>
          </c:extLst>
        </c:ser>
        <c:ser>
          <c:idx val="6"/>
          <c:order val="6"/>
          <c:tx>
            <c:v>Sum of Quantity4</c:v>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279</c:v>
              </c:pt>
              <c:pt idx="1">
                <c:v>918</c:v>
              </c:pt>
              <c:pt idx="2">
                <c:v>460</c:v>
              </c:pt>
              <c:pt idx="3">
                <c:v>285</c:v>
              </c:pt>
              <c:pt idx="4">
                <c:v>1177</c:v>
              </c:pt>
              <c:pt idx="5">
                <c:v>179</c:v>
              </c:pt>
              <c:pt idx="6">
                <c:v>305</c:v>
              </c:pt>
              <c:pt idx="7">
                <c:v>931</c:v>
              </c:pt>
              <c:pt idx="8">
                <c:v>1581</c:v>
              </c:pt>
              <c:pt idx="9">
                <c:v>457</c:v>
              </c:pt>
              <c:pt idx="10">
                <c:v>1413</c:v>
              </c:pt>
              <c:pt idx="11">
                <c:v>424</c:v>
              </c:pt>
              <c:pt idx="12">
                <c:v>944</c:v>
              </c:pt>
              <c:pt idx="13">
                <c:v>414</c:v>
              </c:pt>
              <c:pt idx="14">
                <c:v>575</c:v>
              </c:pt>
            </c:numLit>
          </c:val>
          <c:smooth val="0"/>
          <c:extLst>
            <c:ext xmlns:c16="http://schemas.microsoft.com/office/drawing/2014/chart" uri="{C3380CC4-5D6E-409C-BE32-E72D297353CC}">
              <c16:uniqueId val="{00000006-DA41-49F6-92BE-922EC975E59C}"/>
            </c:ext>
          </c:extLst>
        </c:ser>
        <c:ser>
          <c:idx val="7"/>
          <c:order val="7"/>
          <c:tx>
            <c:v>Sum of april</c:v>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none"/>
          </c:marker>
          <c:cat>
            <c:strLit>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Lit>
          </c:cat>
          <c:val>
            <c:numLit>
              <c:formatCode>General</c:formatCode>
              <c:ptCount val="15"/>
              <c:pt idx="0">
                <c:v>558000</c:v>
              </c:pt>
              <c:pt idx="1">
                <c:v>1836000</c:v>
              </c:pt>
              <c:pt idx="2">
                <c:v>920000</c:v>
              </c:pt>
              <c:pt idx="3">
                <c:v>570000</c:v>
              </c:pt>
              <c:pt idx="4">
                <c:v>2354000</c:v>
              </c:pt>
              <c:pt idx="5">
                <c:v>358000</c:v>
              </c:pt>
              <c:pt idx="6">
                <c:v>610000</c:v>
              </c:pt>
              <c:pt idx="7">
                <c:v>1862000</c:v>
              </c:pt>
              <c:pt idx="8">
                <c:v>3162000</c:v>
              </c:pt>
              <c:pt idx="9">
                <c:v>914000</c:v>
              </c:pt>
              <c:pt idx="10">
                <c:v>2826000</c:v>
              </c:pt>
              <c:pt idx="11">
                <c:v>848000</c:v>
              </c:pt>
              <c:pt idx="12">
                <c:v>1888000</c:v>
              </c:pt>
              <c:pt idx="13">
                <c:v>828000</c:v>
              </c:pt>
              <c:pt idx="14">
                <c:v>1150000</c:v>
              </c:pt>
            </c:numLit>
          </c:val>
          <c:smooth val="0"/>
          <c:extLst>
            <c:ext xmlns:c16="http://schemas.microsoft.com/office/drawing/2014/chart" uri="{C3380CC4-5D6E-409C-BE32-E72D297353CC}">
              <c16:uniqueId val="{00000007-DA41-49F6-92BE-922EC975E59C}"/>
            </c:ext>
          </c:extLst>
        </c:ser>
        <c:dLbls>
          <c:showLegendKey val="0"/>
          <c:showVal val="0"/>
          <c:showCatName val="0"/>
          <c:showSerName val="0"/>
          <c:showPercent val="0"/>
          <c:showBubbleSize val="0"/>
        </c:dLbls>
        <c:smooth val="0"/>
        <c:axId val="861786815"/>
        <c:axId val="861800543"/>
      </c:lineChart>
      <c:catAx>
        <c:axId val="861786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800543"/>
        <c:crosses val="autoZero"/>
        <c:auto val="1"/>
        <c:lblAlgn val="ctr"/>
        <c:lblOffset val="100"/>
        <c:noMultiLvlLbl val="0"/>
      </c:catAx>
      <c:valAx>
        <c:axId val="86180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7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data id="3">
      <cx:strDim type="cat">
        <cx:f>_xlchart.v1.0</cx:f>
      </cx:strDim>
      <cx:numDim type="size">
        <cx:f>_xlchart.v1.8</cx:f>
      </cx:numDim>
    </cx:data>
    <cx:data id="4">
      <cx:strDim type="cat">
        <cx:f>_xlchart.v1.0</cx:f>
      </cx:strDim>
      <cx:numDim type="size">
        <cx:f>_xlchart.v1.10</cx:f>
      </cx:numDim>
    </cx:data>
    <cx:data id="5">
      <cx:strDim type="cat">
        <cx:f>_xlchart.v1.0</cx:f>
      </cx:strDim>
      <cx:numDim type="size">
        <cx:f>_xlchart.v1.12</cx:f>
      </cx:numDim>
    </cx:data>
    <cx:data id="6">
      <cx:strDim type="cat">
        <cx:f>_xlchart.v1.0</cx:f>
      </cx:strDim>
      <cx:numDim type="size">
        <cx:f>_xlchart.v1.14</cx:f>
      </cx:numDim>
    </cx:data>
    <cx:data id="7">
      <cx:strDim type="cat">
        <cx:f>_xlchart.v1.0</cx:f>
      </cx:strDim>
      <cx:numDim type="size">
        <cx:f>_xlchart.v1.16</cx:f>
      </cx:numDim>
    </cx:data>
  </cx:chartData>
  <cx:chart>
    <cx:title pos="t" align="ctr" overlay="0"/>
    <cx:plotArea>
      <cx:plotAreaRegion>
        <cx:series layoutId="sunburst" uniqueId="{31765861-BE53-4DD4-AC18-AFDD09EE5EDE}" formatIdx="0">
          <cx:tx>
            <cx:txData>
              <cx:f>_xlchart.v1.1</cx:f>
              <cx:v>Quantity</cx:v>
            </cx:txData>
          </cx:tx>
          <cx:dataLabels>
            <cx:visibility seriesName="0" categoryName="1" value="0"/>
          </cx:dataLabels>
          <cx:dataId val="0"/>
        </cx:series>
        <cx:series layoutId="sunburst" hidden="1" uniqueId="{0DB686EC-2610-4433-A395-EBB52C6A417B}" formatIdx="1">
          <cx:tx>
            <cx:txData>
              <cx:f>_xlchart.v1.3</cx:f>
              <cx:v>january </cx:v>
            </cx:txData>
          </cx:tx>
          <cx:dataLabels>
            <cx:visibility seriesName="0" categoryName="1" value="0"/>
          </cx:dataLabels>
          <cx:dataId val="1"/>
        </cx:series>
        <cx:series layoutId="sunburst" hidden="1" uniqueId="{1EAC8B87-A3CB-4AD4-8240-7CBC33EC4311}" formatIdx="2">
          <cx:tx>
            <cx:txData>
              <cx:f>_xlchart.v1.5</cx:f>
              <cx:v>Quantity</cx:v>
            </cx:txData>
          </cx:tx>
          <cx:dataLabels>
            <cx:visibility seriesName="0" categoryName="1" value="0"/>
          </cx:dataLabels>
          <cx:dataId val="2"/>
        </cx:series>
        <cx:series layoutId="sunburst" hidden="1" uniqueId="{ED8EAF16-9136-46CD-8FCE-39B4E4897F93}" formatIdx="3">
          <cx:tx>
            <cx:txData>
              <cx:f>_xlchart.v1.7</cx:f>
              <cx:v>feb</cx:v>
            </cx:txData>
          </cx:tx>
          <cx:dataLabels>
            <cx:visibility seriesName="0" categoryName="1" value="0"/>
          </cx:dataLabels>
          <cx:dataId val="3"/>
        </cx:series>
        <cx:series layoutId="sunburst" hidden="1" uniqueId="{33F56478-D886-40FF-8260-4355DC904643}" formatIdx="4">
          <cx:tx>
            <cx:txData>
              <cx:f>_xlchart.v1.9</cx:f>
              <cx:v>Quantity</cx:v>
            </cx:txData>
          </cx:tx>
          <cx:dataLabels>
            <cx:visibility seriesName="0" categoryName="1" value="0"/>
          </cx:dataLabels>
          <cx:dataId val="4"/>
        </cx:series>
        <cx:series layoutId="sunburst" hidden="1" uniqueId="{5DB7758E-4D0F-4AAD-B401-69227A2B5BCB}" formatIdx="5">
          <cx:tx>
            <cx:txData>
              <cx:f>_xlchart.v1.11</cx:f>
              <cx:v>march</cx:v>
            </cx:txData>
          </cx:tx>
          <cx:dataLabels>
            <cx:visibility seriesName="0" categoryName="1" value="0"/>
          </cx:dataLabels>
          <cx:dataId val="5"/>
        </cx:series>
        <cx:series layoutId="sunburst" hidden="1" uniqueId="{BBADEA8A-0529-4B49-8378-0FA1BD02A426}" formatIdx="6">
          <cx:tx>
            <cx:txData>
              <cx:f>_xlchart.v1.13</cx:f>
              <cx:v>Quantity</cx:v>
            </cx:txData>
          </cx:tx>
          <cx:dataLabels>
            <cx:visibility seriesName="0" categoryName="1" value="0"/>
          </cx:dataLabels>
          <cx:dataId val="6"/>
        </cx:series>
        <cx:series layoutId="sunburst" hidden="1" uniqueId="{0C38ABC5-B35C-4053-81A7-A495F9BB4794}" formatIdx="7">
          <cx:tx>
            <cx:txData>
              <cx:f>_xlchart.v1.15</cx:f>
              <cx:v>april</cx:v>
            </cx:txData>
          </cx:tx>
          <cx:dataLabels>
            <cx:visibility seriesName="0" categoryName="1" value="0"/>
          </cx:dataLabels>
          <cx:dataId val="7"/>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size">
        <cx:f>_xlchart.v1.19</cx:f>
      </cx:numDim>
    </cx:data>
    <cx:data id="1">
      <cx:strDim type="cat">
        <cx:f>_xlchart.v1.17</cx:f>
      </cx:strDim>
      <cx:numDim type="size">
        <cx:f>_xlchart.v1.21</cx:f>
      </cx:numDim>
    </cx:data>
    <cx:data id="2">
      <cx:strDim type="cat">
        <cx:f>_xlchart.v1.17</cx:f>
      </cx:strDim>
      <cx:numDim type="size">
        <cx:f>_xlchart.v1.23</cx:f>
      </cx:numDim>
    </cx:data>
    <cx:data id="3">
      <cx:strDim type="cat">
        <cx:f>_xlchart.v1.17</cx:f>
      </cx:strDim>
      <cx:numDim type="size">
        <cx:f>_xlchart.v1.25</cx:f>
      </cx:numDim>
    </cx:data>
    <cx:data id="4">
      <cx:strDim type="cat">
        <cx:f>_xlchart.v1.17</cx:f>
      </cx:strDim>
      <cx:numDim type="size">
        <cx:f>_xlchart.v1.27</cx:f>
      </cx:numDim>
    </cx:data>
    <cx:data id="5">
      <cx:strDim type="cat">
        <cx:f>_xlchart.v1.17</cx:f>
      </cx:strDim>
      <cx:numDim type="size">
        <cx:f>_xlchart.v1.29</cx:f>
      </cx:numDim>
    </cx:data>
    <cx:data id="6">
      <cx:strDim type="cat">
        <cx:f>_xlchart.v1.17</cx:f>
      </cx:strDim>
      <cx:numDim type="size">
        <cx:f>_xlchart.v1.31</cx:f>
      </cx:numDim>
    </cx:data>
    <cx:data id="7">
      <cx:strDim type="cat">
        <cx:f>_xlchart.v1.17</cx:f>
      </cx:strDim>
      <cx:numDim type="size">
        <cx:f>_xlchart.v1.33</cx:f>
      </cx:numDim>
    </cx:data>
  </cx:chartData>
  <cx:chart>
    <cx:plotArea>
      <cx:plotAreaRegion>
        <cx:series layoutId="treemap" uniqueId="{A25331D3-6C65-4831-8832-A0D899AFD229}" formatIdx="0">
          <cx:tx>
            <cx:txData>
              <cx:f>_xlchart.v1.18</cx:f>
              <cx:v>Quantity</cx:v>
            </cx:txData>
          </cx:tx>
          <cx:dataLabels pos="inEnd">
            <cx:visibility seriesName="0" categoryName="1" value="0"/>
          </cx:dataLabels>
          <cx:dataId val="0"/>
          <cx:layoutPr>
            <cx:parentLabelLayout val="overlapping"/>
          </cx:layoutPr>
        </cx:series>
        <cx:series layoutId="treemap" hidden="1" uniqueId="{1377875A-75E4-4560-9B6C-8D206E438CD4}" formatIdx="1">
          <cx:tx>
            <cx:txData>
              <cx:f>_xlchart.v1.20</cx:f>
              <cx:v>january </cx:v>
            </cx:txData>
          </cx:tx>
          <cx:dataLabels pos="inEnd">
            <cx:visibility seriesName="0" categoryName="1" value="0"/>
          </cx:dataLabels>
          <cx:dataId val="1"/>
          <cx:layoutPr>
            <cx:parentLabelLayout val="overlapping"/>
          </cx:layoutPr>
        </cx:series>
        <cx:series layoutId="treemap" hidden="1" uniqueId="{6A0EEBAA-2239-4C6B-8C72-885DF228845E}" formatIdx="2">
          <cx:tx>
            <cx:txData>
              <cx:f>_xlchart.v1.22</cx:f>
              <cx:v>Quantity</cx:v>
            </cx:txData>
          </cx:tx>
          <cx:dataLabels pos="inEnd">
            <cx:visibility seriesName="0" categoryName="1" value="0"/>
          </cx:dataLabels>
          <cx:dataId val="2"/>
          <cx:layoutPr>
            <cx:parentLabelLayout val="overlapping"/>
          </cx:layoutPr>
        </cx:series>
        <cx:series layoutId="treemap" hidden="1" uniqueId="{C4BB4CCD-A23C-48FA-9174-ECB7954530F7}" formatIdx="3">
          <cx:tx>
            <cx:txData>
              <cx:f>_xlchart.v1.24</cx:f>
              <cx:v>feb</cx:v>
            </cx:txData>
          </cx:tx>
          <cx:dataLabels pos="inEnd">
            <cx:visibility seriesName="0" categoryName="1" value="0"/>
          </cx:dataLabels>
          <cx:dataId val="3"/>
          <cx:layoutPr>
            <cx:parentLabelLayout val="overlapping"/>
          </cx:layoutPr>
        </cx:series>
        <cx:series layoutId="treemap" hidden="1" uniqueId="{D019705C-E2D0-471C-AEA9-745543BD1E17}" formatIdx="4">
          <cx:tx>
            <cx:txData>
              <cx:f>_xlchart.v1.26</cx:f>
              <cx:v>Quantity</cx:v>
            </cx:txData>
          </cx:tx>
          <cx:dataLabels pos="inEnd">
            <cx:visibility seriesName="0" categoryName="1" value="0"/>
          </cx:dataLabels>
          <cx:dataId val="4"/>
          <cx:layoutPr>
            <cx:parentLabelLayout val="overlapping"/>
          </cx:layoutPr>
        </cx:series>
        <cx:series layoutId="treemap" hidden="1" uniqueId="{E2CBB4F1-9EB9-4A0C-B4B1-5368F1F45C2A}" formatIdx="5">
          <cx:tx>
            <cx:txData>
              <cx:f>_xlchart.v1.28</cx:f>
              <cx:v>march</cx:v>
            </cx:txData>
          </cx:tx>
          <cx:dataLabels pos="inEnd">
            <cx:visibility seriesName="0" categoryName="1" value="0"/>
          </cx:dataLabels>
          <cx:dataId val="5"/>
          <cx:layoutPr>
            <cx:parentLabelLayout val="overlapping"/>
          </cx:layoutPr>
        </cx:series>
        <cx:series layoutId="treemap" hidden="1" uniqueId="{3D5D3048-8826-481A-8A56-9652701E9670}" formatIdx="6">
          <cx:tx>
            <cx:txData>
              <cx:f>_xlchart.v1.30</cx:f>
              <cx:v>Quantity</cx:v>
            </cx:txData>
          </cx:tx>
          <cx:dataLabels pos="inEnd">
            <cx:visibility seriesName="0" categoryName="1" value="0"/>
          </cx:dataLabels>
          <cx:dataId val="6"/>
          <cx:layoutPr>
            <cx:parentLabelLayout val="overlapping"/>
          </cx:layoutPr>
        </cx:series>
        <cx:series layoutId="treemap" hidden="1" uniqueId="{5C6A0252-779A-4F94-A2BC-05F781D7906C}" formatIdx="7">
          <cx:tx>
            <cx:txData>
              <cx:f>_xlchart.v1.32</cx:f>
              <cx:v>april</cx:v>
            </cx:txData>
          </cx:tx>
          <cx:dataLabels pos="inEnd">
            <cx:visibility seriesName="0" categoryName="1" value="0"/>
          </cx:dataLabels>
          <cx:dataId val="7"/>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_xlchart.v1.51</cx:f>
      </cx:strDim>
      <cx:numDim type="size">
        <cx:f>_xlchart.v1.53</cx:f>
      </cx:numDim>
    </cx:data>
    <cx:data id="1">
      <cx:strDim type="cat">
        <cx:f>_xlchart.v1.51</cx:f>
      </cx:strDim>
      <cx:numDim type="size">
        <cx:f>_xlchart.v1.55</cx:f>
      </cx:numDim>
    </cx:data>
    <cx:data id="2">
      <cx:strDim type="cat">
        <cx:f>_xlchart.v1.51</cx:f>
      </cx:strDim>
      <cx:numDim type="size">
        <cx:f>_xlchart.v1.57</cx:f>
      </cx:numDim>
    </cx:data>
    <cx:data id="3">
      <cx:strDim type="cat">
        <cx:f>_xlchart.v1.51</cx:f>
      </cx:strDim>
      <cx:numDim type="size">
        <cx:f>_xlchart.v1.59</cx:f>
      </cx:numDim>
    </cx:data>
    <cx:data id="4">
      <cx:strDim type="cat">
        <cx:f>_xlchart.v1.51</cx:f>
      </cx:strDim>
      <cx:numDim type="size">
        <cx:f>_xlchart.v1.61</cx:f>
      </cx:numDim>
    </cx:data>
    <cx:data id="5">
      <cx:strDim type="cat">
        <cx:f>_xlchart.v1.51</cx:f>
      </cx:strDim>
      <cx:numDim type="size">
        <cx:f>_xlchart.v1.63</cx:f>
      </cx:numDim>
    </cx:data>
    <cx:data id="6">
      <cx:strDim type="cat">
        <cx:f>_xlchart.v1.51</cx:f>
      </cx:strDim>
      <cx:numDim type="size">
        <cx:f>_xlchart.v1.65</cx:f>
      </cx:numDim>
    </cx:data>
    <cx:data id="7">
      <cx:strDim type="cat">
        <cx:f>_xlchart.v1.51</cx:f>
      </cx:strDim>
      <cx:numDim type="size">
        <cx:f>_xlchart.v1.67</cx:f>
      </cx:numDim>
    </cx:data>
  </cx:chartData>
  <cx:chart>
    <cx:title pos="t" align="ctr" overlay="0"/>
    <cx:plotArea>
      <cx:plotAreaRegion>
        <cx:series layoutId="sunburst" uniqueId="{31765861-BE53-4DD4-AC18-AFDD09EE5EDE}" formatIdx="0">
          <cx:tx>
            <cx:txData>
              <cx:f>_xlchart.v1.52</cx:f>
              <cx:v>Quantity</cx:v>
            </cx:txData>
          </cx:tx>
          <cx:dataLabels>
            <cx:visibility seriesName="0" categoryName="1" value="0"/>
          </cx:dataLabels>
          <cx:dataId val="0"/>
        </cx:series>
        <cx:series layoutId="sunburst" hidden="1" uniqueId="{0DB686EC-2610-4433-A395-EBB52C6A417B}" formatIdx="1">
          <cx:tx>
            <cx:txData>
              <cx:f>_xlchart.v1.54</cx:f>
              <cx:v>january </cx:v>
            </cx:txData>
          </cx:tx>
          <cx:dataLabels>
            <cx:visibility seriesName="0" categoryName="1" value="0"/>
          </cx:dataLabels>
          <cx:dataId val="1"/>
        </cx:series>
        <cx:series layoutId="sunburst" hidden="1" uniqueId="{1EAC8B87-A3CB-4AD4-8240-7CBC33EC4311}" formatIdx="2">
          <cx:tx>
            <cx:txData>
              <cx:f>_xlchart.v1.56</cx:f>
              <cx:v>Quantity</cx:v>
            </cx:txData>
          </cx:tx>
          <cx:dataLabels>
            <cx:visibility seriesName="0" categoryName="1" value="0"/>
          </cx:dataLabels>
          <cx:dataId val="2"/>
        </cx:series>
        <cx:series layoutId="sunburst" hidden="1" uniqueId="{ED8EAF16-9136-46CD-8FCE-39B4E4897F93}" formatIdx="3">
          <cx:tx>
            <cx:txData>
              <cx:f>_xlchart.v1.58</cx:f>
              <cx:v>feb</cx:v>
            </cx:txData>
          </cx:tx>
          <cx:dataLabels>
            <cx:visibility seriesName="0" categoryName="1" value="0"/>
          </cx:dataLabels>
          <cx:dataId val="3"/>
        </cx:series>
        <cx:series layoutId="sunburst" hidden="1" uniqueId="{33F56478-D886-40FF-8260-4355DC904643}" formatIdx="4">
          <cx:tx>
            <cx:txData>
              <cx:f>_xlchart.v1.60</cx:f>
              <cx:v>Quantity</cx:v>
            </cx:txData>
          </cx:tx>
          <cx:dataLabels>
            <cx:visibility seriesName="0" categoryName="1" value="0"/>
          </cx:dataLabels>
          <cx:dataId val="4"/>
        </cx:series>
        <cx:series layoutId="sunburst" hidden="1" uniqueId="{5DB7758E-4D0F-4AAD-B401-69227A2B5BCB}" formatIdx="5">
          <cx:tx>
            <cx:txData>
              <cx:f>_xlchart.v1.62</cx:f>
              <cx:v>march</cx:v>
            </cx:txData>
          </cx:tx>
          <cx:dataLabels>
            <cx:visibility seriesName="0" categoryName="1" value="0"/>
          </cx:dataLabels>
          <cx:dataId val="5"/>
        </cx:series>
        <cx:series layoutId="sunburst" hidden="1" uniqueId="{BBADEA8A-0529-4B49-8378-0FA1BD02A426}" formatIdx="6">
          <cx:tx>
            <cx:txData>
              <cx:f>_xlchart.v1.64</cx:f>
              <cx:v>Quantity</cx:v>
            </cx:txData>
          </cx:tx>
          <cx:dataLabels>
            <cx:visibility seriesName="0" categoryName="1" value="0"/>
          </cx:dataLabels>
          <cx:dataId val="6"/>
        </cx:series>
        <cx:series layoutId="sunburst" hidden="1" uniqueId="{0C38ABC5-B35C-4053-81A7-A495F9BB4794}" formatIdx="7">
          <cx:tx>
            <cx:txData>
              <cx:f>_xlchart.v1.66</cx:f>
              <cx:v>april</cx:v>
            </cx:txData>
          </cx:tx>
          <cx:dataLabels>
            <cx:visibility seriesName="0" categoryName="1" value="0"/>
          </cx:dataLabels>
          <cx:dataId val="7"/>
        </cx:series>
      </cx:plotAreaRegion>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_xlchart.v1.34</cx:f>
      </cx:strDim>
      <cx:numDim type="size">
        <cx:f>_xlchart.v1.36</cx:f>
      </cx:numDim>
    </cx:data>
    <cx:data id="1">
      <cx:strDim type="cat">
        <cx:f>_xlchart.v1.34</cx:f>
      </cx:strDim>
      <cx:numDim type="size">
        <cx:f>_xlchart.v1.38</cx:f>
      </cx:numDim>
    </cx:data>
    <cx:data id="2">
      <cx:strDim type="cat">
        <cx:f>_xlchart.v1.34</cx:f>
      </cx:strDim>
      <cx:numDim type="size">
        <cx:f>_xlchart.v1.40</cx:f>
      </cx:numDim>
    </cx:data>
    <cx:data id="3">
      <cx:strDim type="cat">
        <cx:f>_xlchart.v1.34</cx:f>
      </cx:strDim>
      <cx:numDim type="size">
        <cx:f>_xlchart.v1.42</cx:f>
      </cx:numDim>
    </cx:data>
    <cx:data id="4">
      <cx:strDim type="cat">
        <cx:f>_xlchart.v1.34</cx:f>
      </cx:strDim>
      <cx:numDim type="size">
        <cx:f>_xlchart.v1.44</cx:f>
      </cx:numDim>
    </cx:data>
    <cx:data id="5">
      <cx:strDim type="cat">
        <cx:f>_xlchart.v1.34</cx:f>
      </cx:strDim>
      <cx:numDim type="size">
        <cx:f>_xlchart.v1.46</cx:f>
      </cx:numDim>
    </cx:data>
    <cx:data id="6">
      <cx:strDim type="cat">
        <cx:f>_xlchart.v1.34</cx:f>
      </cx:strDim>
      <cx:numDim type="size">
        <cx:f>_xlchart.v1.48</cx:f>
      </cx:numDim>
    </cx:data>
    <cx:data id="7">
      <cx:strDim type="cat">
        <cx:f>_xlchart.v1.34</cx:f>
      </cx:strDim>
      <cx:numDim type="size">
        <cx:f>_xlchart.v1.50</cx:f>
      </cx:numDim>
    </cx:data>
  </cx:chartData>
  <cx:chart>
    <cx:plotArea>
      <cx:plotAreaRegion>
        <cx:series layoutId="treemap" uniqueId="{A25331D3-6C65-4831-8832-A0D899AFD229}" formatIdx="0">
          <cx:tx>
            <cx:txData>
              <cx:f>_xlchart.v1.35</cx:f>
              <cx:v>Quantity</cx:v>
            </cx:txData>
          </cx:tx>
          <cx:dataLabels pos="inEnd">
            <cx:visibility seriesName="0" categoryName="1" value="0"/>
          </cx:dataLabels>
          <cx:dataId val="0"/>
          <cx:layoutPr>
            <cx:parentLabelLayout val="overlapping"/>
          </cx:layoutPr>
        </cx:series>
        <cx:series layoutId="treemap" hidden="1" uniqueId="{1377875A-75E4-4560-9B6C-8D206E438CD4}" formatIdx="1">
          <cx:tx>
            <cx:txData>
              <cx:f>_xlchart.v1.37</cx:f>
              <cx:v>january </cx:v>
            </cx:txData>
          </cx:tx>
          <cx:dataLabels pos="inEnd">
            <cx:visibility seriesName="0" categoryName="1" value="0"/>
          </cx:dataLabels>
          <cx:dataId val="1"/>
          <cx:layoutPr>
            <cx:parentLabelLayout val="overlapping"/>
          </cx:layoutPr>
        </cx:series>
        <cx:series layoutId="treemap" hidden="1" uniqueId="{6A0EEBAA-2239-4C6B-8C72-885DF228845E}" formatIdx="2">
          <cx:tx>
            <cx:txData>
              <cx:f>_xlchart.v1.39</cx:f>
              <cx:v>Quantity</cx:v>
            </cx:txData>
          </cx:tx>
          <cx:dataLabels pos="inEnd">
            <cx:visibility seriesName="0" categoryName="1" value="0"/>
          </cx:dataLabels>
          <cx:dataId val="2"/>
          <cx:layoutPr>
            <cx:parentLabelLayout val="overlapping"/>
          </cx:layoutPr>
        </cx:series>
        <cx:series layoutId="treemap" hidden="1" uniqueId="{C4BB4CCD-A23C-48FA-9174-ECB7954530F7}" formatIdx="3">
          <cx:tx>
            <cx:txData>
              <cx:f>_xlchart.v1.41</cx:f>
              <cx:v>feb</cx:v>
            </cx:txData>
          </cx:tx>
          <cx:dataLabels pos="inEnd">
            <cx:visibility seriesName="0" categoryName="1" value="0"/>
          </cx:dataLabels>
          <cx:dataId val="3"/>
          <cx:layoutPr>
            <cx:parentLabelLayout val="overlapping"/>
          </cx:layoutPr>
        </cx:series>
        <cx:series layoutId="treemap" hidden="1" uniqueId="{D019705C-E2D0-471C-AEA9-745543BD1E17}" formatIdx="4">
          <cx:tx>
            <cx:txData>
              <cx:f>_xlchart.v1.43</cx:f>
              <cx:v>Quantity</cx:v>
            </cx:txData>
          </cx:tx>
          <cx:dataLabels pos="inEnd">
            <cx:visibility seriesName="0" categoryName="1" value="0"/>
          </cx:dataLabels>
          <cx:dataId val="4"/>
          <cx:layoutPr>
            <cx:parentLabelLayout val="overlapping"/>
          </cx:layoutPr>
        </cx:series>
        <cx:series layoutId="treemap" hidden="1" uniqueId="{E2CBB4F1-9EB9-4A0C-B4B1-5368F1F45C2A}" formatIdx="5">
          <cx:tx>
            <cx:txData>
              <cx:f>_xlchart.v1.45</cx:f>
              <cx:v>march</cx:v>
            </cx:txData>
          </cx:tx>
          <cx:dataLabels pos="inEnd">
            <cx:visibility seriesName="0" categoryName="1" value="0"/>
          </cx:dataLabels>
          <cx:dataId val="5"/>
          <cx:layoutPr>
            <cx:parentLabelLayout val="overlapping"/>
          </cx:layoutPr>
        </cx:series>
        <cx:series layoutId="treemap" hidden="1" uniqueId="{3D5D3048-8826-481A-8A56-9652701E9670}" formatIdx="6">
          <cx:tx>
            <cx:txData>
              <cx:f>_xlchart.v1.47</cx:f>
              <cx:v>Quantity</cx:v>
            </cx:txData>
          </cx:tx>
          <cx:dataLabels pos="inEnd">
            <cx:visibility seriesName="0" categoryName="1" value="0"/>
          </cx:dataLabels>
          <cx:dataId val="6"/>
          <cx:layoutPr>
            <cx:parentLabelLayout val="overlapping"/>
          </cx:layoutPr>
        </cx:series>
        <cx:series layoutId="treemap" hidden="1" uniqueId="{5C6A0252-779A-4F94-A2BC-05F781D7906C}" formatIdx="7">
          <cx:tx>
            <cx:txData>
              <cx:f>_xlchart.v1.49</cx:f>
              <cx:v>april</cx:v>
            </cx:txData>
          </cx:tx>
          <cx:dataLabels pos="inEnd">
            <cx:visibility seriesName="0" categoryName="1" value="0"/>
          </cx:dataLabels>
          <cx:dataId val="7"/>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_xlchart.v1.68</cx:f>
      </cx:strDim>
      <cx:numDim type="size">
        <cx:f>_xlchart.v1.70</cx:f>
      </cx:numDim>
    </cx:data>
    <cx:data id="1">
      <cx:strDim type="cat">
        <cx:f>_xlchart.v1.68</cx:f>
      </cx:strDim>
      <cx:numDim type="size">
        <cx:f>_xlchart.v1.72</cx:f>
      </cx:numDim>
    </cx:data>
    <cx:data id="2">
      <cx:strDim type="cat">
        <cx:f>_xlchart.v1.68</cx:f>
      </cx:strDim>
      <cx:numDim type="size">
        <cx:f>_xlchart.v1.74</cx:f>
      </cx:numDim>
    </cx:data>
    <cx:data id="3">
      <cx:strDim type="cat">
        <cx:f>_xlchart.v1.68</cx:f>
      </cx:strDim>
      <cx:numDim type="size">
        <cx:f>_xlchart.v1.76</cx:f>
      </cx:numDim>
    </cx:data>
    <cx:data id="4">
      <cx:strDim type="cat">
        <cx:f>_xlchart.v1.68</cx:f>
      </cx:strDim>
      <cx:numDim type="size">
        <cx:f>_xlchart.v1.78</cx:f>
      </cx:numDim>
    </cx:data>
    <cx:data id="5">
      <cx:strDim type="cat">
        <cx:f>_xlchart.v1.68</cx:f>
      </cx:strDim>
      <cx:numDim type="size">
        <cx:f>_xlchart.v1.80</cx:f>
      </cx:numDim>
    </cx:data>
    <cx:data id="6">
      <cx:strDim type="cat">
        <cx:f>_xlchart.v1.68</cx:f>
      </cx:strDim>
      <cx:numDim type="size">
        <cx:f>_xlchart.v1.82</cx:f>
      </cx:numDim>
    </cx:data>
    <cx:data id="7">
      <cx:strDim type="cat">
        <cx:f>_xlchart.v1.68</cx:f>
      </cx:strDim>
      <cx:numDim type="size">
        <cx:f>_xlchart.v1.84</cx:f>
      </cx:numDim>
    </cx:data>
  </cx:chartData>
  <cx:chart>
    <cx:title pos="t" align="ctr" overlay="0"/>
    <cx:plotArea>
      <cx:plotAreaRegion>
        <cx:series layoutId="sunburst" uniqueId="{31765861-BE53-4DD4-AC18-AFDD09EE5EDE}" formatIdx="0">
          <cx:tx>
            <cx:txData>
              <cx:f>_xlchart.v1.69</cx:f>
              <cx:v>Quantity</cx:v>
            </cx:txData>
          </cx:tx>
          <cx:dataLabels>
            <cx:visibility seriesName="0" categoryName="1" value="0"/>
          </cx:dataLabels>
          <cx:dataId val="0"/>
        </cx:series>
        <cx:series layoutId="sunburst" hidden="1" uniqueId="{0DB686EC-2610-4433-A395-EBB52C6A417B}" formatIdx="1">
          <cx:tx>
            <cx:txData>
              <cx:f>_xlchart.v1.71</cx:f>
              <cx:v>january </cx:v>
            </cx:txData>
          </cx:tx>
          <cx:dataLabels>
            <cx:visibility seriesName="0" categoryName="1" value="0"/>
          </cx:dataLabels>
          <cx:dataId val="1"/>
        </cx:series>
        <cx:series layoutId="sunburst" hidden="1" uniqueId="{1EAC8B87-A3CB-4AD4-8240-7CBC33EC4311}" formatIdx="2">
          <cx:tx>
            <cx:txData>
              <cx:f>_xlchart.v1.73</cx:f>
              <cx:v>Quantity</cx:v>
            </cx:txData>
          </cx:tx>
          <cx:dataLabels>
            <cx:visibility seriesName="0" categoryName="1" value="0"/>
          </cx:dataLabels>
          <cx:dataId val="2"/>
        </cx:series>
        <cx:series layoutId="sunburst" hidden="1" uniqueId="{ED8EAF16-9136-46CD-8FCE-39B4E4897F93}" formatIdx="3">
          <cx:tx>
            <cx:txData>
              <cx:f>_xlchart.v1.75</cx:f>
              <cx:v>feb</cx:v>
            </cx:txData>
          </cx:tx>
          <cx:dataLabels>
            <cx:visibility seriesName="0" categoryName="1" value="0"/>
          </cx:dataLabels>
          <cx:dataId val="3"/>
        </cx:series>
        <cx:series layoutId="sunburst" hidden="1" uniqueId="{33F56478-D886-40FF-8260-4355DC904643}" formatIdx="4">
          <cx:tx>
            <cx:txData>
              <cx:f>_xlchart.v1.77</cx:f>
              <cx:v>Quantity</cx:v>
            </cx:txData>
          </cx:tx>
          <cx:dataLabels>
            <cx:visibility seriesName="0" categoryName="1" value="0"/>
          </cx:dataLabels>
          <cx:dataId val="4"/>
        </cx:series>
        <cx:series layoutId="sunburst" hidden="1" uniqueId="{5DB7758E-4D0F-4AAD-B401-69227A2B5BCB}" formatIdx="5">
          <cx:tx>
            <cx:txData>
              <cx:f>_xlchart.v1.79</cx:f>
              <cx:v>march</cx:v>
            </cx:txData>
          </cx:tx>
          <cx:dataLabels>
            <cx:visibility seriesName="0" categoryName="1" value="0"/>
          </cx:dataLabels>
          <cx:dataId val="5"/>
        </cx:series>
        <cx:series layoutId="sunburst" hidden="1" uniqueId="{BBADEA8A-0529-4B49-8378-0FA1BD02A426}" formatIdx="6">
          <cx:tx>
            <cx:txData>
              <cx:f>_xlchart.v1.81</cx:f>
              <cx:v>Quantity</cx:v>
            </cx:txData>
          </cx:tx>
          <cx:dataLabels>
            <cx:visibility seriesName="0" categoryName="1" value="0"/>
          </cx:dataLabels>
          <cx:dataId val="6"/>
        </cx:series>
        <cx:series layoutId="sunburst" hidden="1" uniqueId="{0C38ABC5-B35C-4053-81A7-A495F9BB4794}" formatIdx="7">
          <cx:tx>
            <cx:txData>
              <cx:f>_xlchart.v1.83</cx:f>
              <cx:v>april</cx:v>
            </cx:txData>
          </cx:tx>
          <cx:dataLabels>
            <cx:visibility seriesName="0" categoryName="1" value="0"/>
          </cx:dataLabels>
          <cx:dataId val="7"/>
        </cx:series>
      </cx:plotAreaRegion>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_xlchart.v1.85</cx:f>
      </cx:strDim>
      <cx:numDim type="size">
        <cx:f>_xlchart.v1.87</cx:f>
      </cx:numDim>
    </cx:data>
    <cx:data id="1">
      <cx:strDim type="cat">
        <cx:f>_xlchart.v1.85</cx:f>
      </cx:strDim>
      <cx:numDim type="size">
        <cx:f>_xlchart.v1.89</cx:f>
      </cx:numDim>
    </cx:data>
    <cx:data id="2">
      <cx:strDim type="cat">
        <cx:f>_xlchart.v1.85</cx:f>
      </cx:strDim>
      <cx:numDim type="size">
        <cx:f>_xlchart.v1.91</cx:f>
      </cx:numDim>
    </cx:data>
    <cx:data id="3">
      <cx:strDim type="cat">
        <cx:f>_xlchart.v1.85</cx:f>
      </cx:strDim>
      <cx:numDim type="size">
        <cx:f>_xlchart.v1.93</cx:f>
      </cx:numDim>
    </cx:data>
    <cx:data id="4">
      <cx:strDim type="cat">
        <cx:f>_xlchart.v1.85</cx:f>
      </cx:strDim>
      <cx:numDim type="size">
        <cx:f>_xlchart.v1.95</cx:f>
      </cx:numDim>
    </cx:data>
    <cx:data id="5">
      <cx:strDim type="cat">
        <cx:f>_xlchart.v1.85</cx:f>
      </cx:strDim>
      <cx:numDim type="size">
        <cx:f>_xlchart.v1.97</cx:f>
      </cx:numDim>
    </cx:data>
    <cx:data id="6">
      <cx:strDim type="cat">
        <cx:f>_xlchart.v1.85</cx:f>
      </cx:strDim>
      <cx:numDim type="size">
        <cx:f>_xlchart.v1.99</cx:f>
      </cx:numDim>
    </cx:data>
    <cx:data id="7">
      <cx:strDim type="cat">
        <cx:f>_xlchart.v1.85</cx:f>
      </cx:strDim>
      <cx:numDim type="size">
        <cx:f>_xlchart.v1.101</cx:f>
      </cx:numDim>
    </cx:data>
  </cx:chartData>
  <cx:chart>
    <cx:plotArea>
      <cx:plotAreaRegion>
        <cx:series layoutId="treemap" uniqueId="{A25331D3-6C65-4831-8832-A0D899AFD229}" formatIdx="0">
          <cx:tx>
            <cx:txData>
              <cx:f>_xlchart.v1.86</cx:f>
              <cx:v>Quantity</cx:v>
            </cx:txData>
          </cx:tx>
          <cx:dataLabels pos="inEnd">
            <cx:visibility seriesName="0" categoryName="1" value="0"/>
          </cx:dataLabels>
          <cx:dataId val="0"/>
          <cx:layoutPr>
            <cx:parentLabelLayout val="overlapping"/>
          </cx:layoutPr>
        </cx:series>
        <cx:series layoutId="treemap" hidden="1" uniqueId="{1377875A-75E4-4560-9B6C-8D206E438CD4}" formatIdx="1">
          <cx:tx>
            <cx:txData>
              <cx:f>_xlchart.v1.88</cx:f>
              <cx:v>january </cx:v>
            </cx:txData>
          </cx:tx>
          <cx:dataLabels pos="inEnd">
            <cx:visibility seriesName="0" categoryName="1" value="0"/>
          </cx:dataLabels>
          <cx:dataId val="1"/>
          <cx:layoutPr>
            <cx:parentLabelLayout val="overlapping"/>
          </cx:layoutPr>
        </cx:series>
        <cx:series layoutId="treemap" hidden="1" uniqueId="{6A0EEBAA-2239-4C6B-8C72-885DF228845E}" formatIdx="2">
          <cx:tx>
            <cx:txData>
              <cx:f>_xlchart.v1.90</cx:f>
              <cx:v>Quantity</cx:v>
            </cx:txData>
          </cx:tx>
          <cx:dataLabels pos="inEnd">
            <cx:visibility seriesName="0" categoryName="1" value="0"/>
          </cx:dataLabels>
          <cx:dataId val="2"/>
          <cx:layoutPr>
            <cx:parentLabelLayout val="overlapping"/>
          </cx:layoutPr>
        </cx:series>
        <cx:series layoutId="treemap" hidden="1" uniqueId="{C4BB4CCD-A23C-48FA-9174-ECB7954530F7}" formatIdx="3">
          <cx:tx>
            <cx:txData>
              <cx:f>_xlchart.v1.92</cx:f>
              <cx:v>feb</cx:v>
            </cx:txData>
          </cx:tx>
          <cx:dataLabels pos="inEnd">
            <cx:visibility seriesName="0" categoryName="1" value="0"/>
          </cx:dataLabels>
          <cx:dataId val="3"/>
          <cx:layoutPr>
            <cx:parentLabelLayout val="overlapping"/>
          </cx:layoutPr>
        </cx:series>
        <cx:series layoutId="treemap" hidden="1" uniqueId="{D019705C-E2D0-471C-AEA9-745543BD1E17}" formatIdx="4">
          <cx:tx>
            <cx:txData>
              <cx:f>_xlchart.v1.94</cx:f>
              <cx:v>Quantity</cx:v>
            </cx:txData>
          </cx:tx>
          <cx:dataLabels pos="inEnd">
            <cx:visibility seriesName="0" categoryName="1" value="0"/>
          </cx:dataLabels>
          <cx:dataId val="4"/>
          <cx:layoutPr>
            <cx:parentLabelLayout val="overlapping"/>
          </cx:layoutPr>
        </cx:series>
        <cx:series layoutId="treemap" hidden="1" uniqueId="{E2CBB4F1-9EB9-4A0C-B4B1-5368F1F45C2A}" formatIdx="5">
          <cx:tx>
            <cx:txData>
              <cx:f>_xlchart.v1.96</cx:f>
              <cx:v>march</cx:v>
            </cx:txData>
          </cx:tx>
          <cx:dataLabels pos="inEnd">
            <cx:visibility seriesName="0" categoryName="1" value="0"/>
          </cx:dataLabels>
          <cx:dataId val="5"/>
          <cx:layoutPr>
            <cx:parentLabelLayout val="overlapping"/>
          </cx:layoutPr>
        </cx:series>
        <cx:series layoutId="treemap" hidden="1" uniqueId="{3D5D3048-8826-481A-8A56-9652701E9670}" formatIdx="6">
          <cx:tx>
            <cx:txData>
              <cx:f>_xlchart.v1.98</cx:f>
              <cx:v>Quantity</cx:v>
            </cx:txData>
          </cx:tx>
          <cx:dataLabels pos="inEnd">
            <cx:visibility seriesName="0" categoryName="1" value="0"/>
          </cx:dataLabels>
          <cx:dataId val="6"/>
          <cx:layoutPr>
            <cx:parentLabelLayout val="overlapping"/>
          </cx:layoutPr>
        </cx:series>
        <cx:series layoutId="treemap" hidden="1" uniqueId="{5C6A0252-779A-4F94-A2BC-05F781D7906C}" formatIdx="7">
          <cx:tx>
            <cx:txData>
              <cx:f>_xlchart.v1.100</cx:f>
              <cx:v>april</cx:v>
            </cx:txData>
          </cx:tx>
          <cx:dataLabels pos="inEnd">
            <cx:visibility seriesName="0" categoryName="1" value="0"/>
          </cx:dataLabels>
          <cx:dataId val="7"/>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_xlchart.v1.119</cx:f>
      </cx:strDim>
      <cx:numDim type="size">
        <cx:f>_xlchart.v1.121</cx:f>
      </cx:numDim>
    </cx:data>
    <cx:data id="1">
      <cx:strDim type="cat">
        <cx:f>_xlchart.v1.119</cx:f>
      </cx:strDim>
      <cx:numDim type="size">
        <cx:f>_xlchart.v1.123</cx:f>
      </cx:numDim>
    </cx:data>
    <cx:data id="2">
      <cx:strDim type="cat">
        <cx:f>_xlchart.v1.119</cx:f>
      </cx:strDim>
      <cx:numDim type="size">
        <cx:f>_xlchart.v1.125</cx:f>
      </cx:numDim>
    </cx:data>
    <cx:data id="3">
      <cx:strDim type="cat">
        <cx:f>_xlchart.v1.119</cx:f>
      </cx:strDim>
      <cx:numDim type="size">
        <cx:f>_xlchart.v1.127</cx:f>
      </cx:numDim>
    </cx:data>
    <cx:data id="4">
      <cx:strDim type="cat">
        <cx:f>_xlchart.v1.119</cx:f>
      </cx:strDim>
      <cx:numDim type="size">
        <cx:f>_xlchart.v1.129</cx:f>
      </cx:numDim>
    </cx:data>
    <cx:data id="5">
      <cx:strDim type="cat">
        <cx:f>_xlchart.v1.119</cx:f>
      </cx:strDim>
      <cx:numDim type="size">
        <cx:f>_xlchart.v1.131</cx:f>
      </cx:numDim>
    </cx:data>
    <cx:data id="6">
      <cx:strDim type="cat">
        <cx:f>_xlchart.v1.119</cx:f>
      </cx:strDim>
      <cx:numDim type="size">
        <cx:f>_xlchart.v1.133</cx:f>
      </cx:numDim>
    </cx:data>
    <cx:data id="7">
      <cx:strDim type="cat">
        <cx:f>_xlchart.v1.119</cx:f>
      </cx:strDim>
      <cx:numDim type="size">
        <cx:f>_xlchart.v1.135</cx:f>
      </cx:numDim>
    </cx:data>
  </cx:chartData>
  <cx:chart>
    <cx:title pos="t" align="ctr" overlay="0"/>
    <cx:plotArea>
      <cx:plotAreaRegion>
        <cx:series layoutId="sunburst" uniqueId="{31765861-BE53-4DD4-AC18-AFDD09EE5EDE}" formatIdx="0">
          <cx:tx>
            <cx:txData>
              <cx:f>_xlchart.v1.120</cx:f>
              <cx:v>Quantity</cx:v>
            </cx:txData>
          </cx:tx>
          <cx:dataLabels>
            <cx:visibility seriesName="0" categoryName="1" value="0"/>
          </cx:dataLabels>
          <cx:dataId val="0"/>
        </cx:series>
        <cx:series layoutId="sunburst" hidden="1" uniqueId="{0DB686EC-2610-4433-A395-EBB52C6A417B}" formatIdx="1">
          <cx:tx>
            <cx:txData>
              <cx:f>_xlchart.v1.122</cx:f>
              <cx:v>january </cx:v>
            </cx:txData>
          </cx:tx>
          <cx:dataLabels>
            <cx:visibility seriesName="0" categoryName="1" value="0"/>
          </cx:dataLabels>
          <cx:dataId val="1"/>
        </cx:series>
        <cx:series layoutId="sunburst" hidden="1" uniqueId="{1EAC8B87-A3CB-4AD4-8240-7CBC33EC4311}" formatIdx="2">
          <cx:tx>
            <cx:txData>
              <cx:f>_xlchart.v1.124</cx:f>
              <cx:v>Quantity</cx:v>
            </cx:txData>
          </cx:tx>
          <cx:dataLabels>
            <cx:visibility seriesName="0" categoryName="1" value="0"/>
          </cx:dataLabels>
          <cx:dataId val="2"/>
        </cx:series>
        <cx:series layoutId="sunburst" hidden="1" uniqueId="{ED8EAF16-9136-46CD-8FCE-39B4E4897F93}" formatIdx="3">
          <cx:tx>
            <cx:txData>
              <cx:f>_xlchart.v1.126</cx:f>
              <cx:v>feb</cx:v>
            </cx:txData>
          </cx:tx>
          <cx:dataLabels>
            <cx:visibility seriesName="0" categoryName="1" value="0"/>
          </cx:dataLabels>
          <cx:dataId val="3"/>
        </cx:series>
        <cx:series layoutId="sunburst" hidden="1" uniqueId="{33F56478-D886-40FF-8260-4355DC904643}" formatIdx="4">
          <cx:tx>
            <cx:txData>
              <cx:f>_xlchart.v1.128</cx:f>
              <cx:v>Quantity</cx:v>
            </cx:txData>
          </cx:tx>
          <cx:dataLabels>
            <cx:visibility seriesName="0" categoryName="1" value="0"/>
          </cx:dataLabels>
          <cx:dataId val="4"/>
        </cx:series>
        <cx:series layoutId="sunburst" hidden="1" uniqueId="{5DB7758E-4D0F-4AAD-B401-69227A2B5BCB}" formatIdx="5">
          <cx:tx>
            <cx:txData>
              <cx:f>_xlchart.v1.130</cx:f>
              <cx:v>march</cx:v>
            </cx:txData>
          </cx:tx>
          <cx:dataLabels>
            <cx:visibility seriesName="0" categoryName="1" value="0"/>
          </cx:dataLabels>
          <cx:dataId val="5"/>
        </cx:series>
        <cx:series layoutId="sunburst" hidden="1" uniqueId="{BBADEA8A-0529-4B49-8378-0FA1BD02A426}" formatIdx="6">
          <cx:tx>
            <cx:txData>
              <cx:f>_xlchart.v1.132</cx:f>
              <cx:v>Quantity</cx:v>
            </cx:txData>
          </cx:tx>
          <cx:dataLabels>
            <cx:visibility seriesName="0" categoryName="1" value="0"/>
          </cx:dataLabels>
          <cx:dataId val="6"/>
        </cx:series>
        <cx:series layoutId="sunburst" hidden="1" uniqueId="{0C38ABC5-B35C-4053-81A7-A495F9BB4794}" formatIdx="7">
          <cx:tx>
            <cx:txData>
              <cx:f>_xlchart.v1.134</cx:f>
              <cx:v>april</cx:v>
            </cx:txData>
          </cx:tx>
          <cx:dataLabels>
            <cx:visibility seriesName="0" categoryName="1" value="0"/>
          </cx:dataLabels>
          <cx:dataId val="7"/>
        </cx:series>
      </cx:plotAreaRegion>
    </cx:plotArea>
    <cx:legend pos="b"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_xlchart.v1.102</cx:f>
      </cx:strDim>
      <cx:numDim type="size">
        <cx:f>_xlchart.v1.104</cx:f>
      </cx:numDim>
    </cx:data>
    <cx:data id="1">
      <cx:strDim type="cat">
        <cx:f>_xlchart.v1.102</cx:f>
      </cx:strDim>
      <cx:numDim type="size">
        <cx:f>_xlchart.v1.106</cx:f>
      </cx:numDim>
    </cx:data>
    <cx:data id="2">
      <cx:strDim type="cat">
        <cx:f>_xlchart.v1.102</cx:f>
      </cx:strDim>
      <cx:numDim type="size">
        <cx:f>_xlchart.v1.108</cx:f>
      </cx:numDim>
    </cx:data>
    <cx:data id="3">
      <cx:strDim type="cat">
        <cx:f>_xlchart.v1.102</cx:f>
      </cx:strDim>
      <cx:numDim type="size">
        <cx:f>_xlchart.v1.110</cx:f>
      </cx:numDim>
    </cx:data>
    <cx:data id="4">
      <cx:strDim type="cat">
        <cx:f>_xlchart.v1.102</cx:f>
      </cx:strDim>
      <cx:numDim type="size">
        <cx:f>_xlchart.v1.112</cx:f>
      </cx:numDim>
    </cx:data>
    <cx:data id="5">
      <cx:strDim type="cat">
        <cx:f>_xlchart.v1.102</cx:f>
      </cx:strDim>
      <cx:numDim type="size">
        <cx:f>_xlchart.v1.114</cx:f>
      </cx:numDim>
    </cx:data>
    <cx:data id="6">
      <cx:strDim type="cat">
        <cx:f>_xlchart.v1.102</cx:f>
      </cx:strDim>
      <cx:numDim type="size">
        <cx:f>_xlchart.v1.116</cx:f>
      </cx:numDim>
    </cx:data>
    <cx:data id="7">
      <cx:strDim type="cat">
        <cx:f>_xlchart.v1.102</cx:f>
      </cx:strDim>
      <cx:numDim type="size">
        <cx:f>_xlchart.v1.118</cx:f>
      </cx:numDim>
    </cx:data>
  </cx:chartData>
  <cx:chart>
    <cx:plotArea>
      <cx:plotAreaRegion>
        <cx:series layoutId="treemap" uniqueId="{A25331D3-6C65-4831-8832-A0D899AFD229}" formatIdx="0">
          <cx:tx>
            <cx:txData>
              <cx:f>_xlchart.v1.103</cx:f>
              <cx:v>Quantity</cx:v>
            </cx:txData>
          </cx:tx>
          <cx:dataLabels pos="inEnd">
            <cx:visibility seriesName="0" categoryName="1" value="0"/>
          </cx:dataLabels>
          <cx:dataId val="0"/>
          <cx:layoutPr>
            <cx:parentLabelLayout val="overlapping"/>
          </cx:layoutPr>
        </cx:series>
        <cx:series layoutId="treemap" hidden="1" uniqueId="{1377875A-75E4-4560-9B6C-8D206E438CD4}" formatIdx="1">
          <cx:tx>
            <cx:txData>
              <cx:f>_xlchart.v1.105</cx:f>
              <cx:v>january </cx:v>
            </cx:txData>
          </cx:tx>
          <cx:dataLabels pos="inEnd">
            <cx:visibility seriesName="0" categoryName="1" value="0"/>
          </cx:dataLabels>
          <cx:dataId val="1"/>
          <cx:layoutPr>
            <cx:parentLabelLayout val="overlapping"/>
          </cx:layoutPr>
        </cx:series>
        <cx:series layoutId="treemap" hidden="1" uniqueId="{6A0EEBAA-2239-4C6B-8C72-885DF228845E}" formatIdx="2">
          <cx:tx>
            <cx:txData>
              <cx:f>_xlchart.v1.107</cx:f>
              <cx:v>Quantity</cx:v>
            </cx:txData>
          </cx:tx>
          <cx:dataLabels pos="inEnd">
            <cx:visibility seriesName="0" categoryName="1" value="0"/>
          </cx:dataLabels>
          <cx:dataId val="2"/>
          <cx:layoutPr>
            <cx:parentLabelLayout val="overlapping"/>
          </cx:layoutPr>
        </cx:series>
        <cx:series layoutId="treemap" hidden="1" uniqueId="{C4BB4CCD-A23C-48FA-9174-ECB7954530F7}" formatIdx="3">
          <cx:tx>
            <cx:txData>
              <cx:f>_xlchart.v1.109</cx:f>
              <cx:v>feb</cx:v>
            </cx:txData>
          </cx:tx>
          <cx:dataLabels pos="inEnd">
            <cx:visibility seriesName="0" categoryName="1" value="0"/>
          </cx:dataLabels>
          <cx:dataId val="3"/>
          <cx:layoutPr>
            <cx:parentLabelLayout val="overlapping"/>
          </cx:layoutPr>
        </cx:series>
        <cx:series layoutId="treemap" hidden="1" uniqueId="{D019705C-E2D0-471C-AEA9-745543BD1E17}" formatIdx="4">
          <cx:tx>
            <cx:txData>
              <cx:f>_xlchart.v1.111</cx:f>
              <cx:v>Quantity</cx:v>
            </cx:txData>
          </cx:tx>
          <cx:dataLabels pos="inEnd">
            <cx:visibility seriesName="0" categoryName="1" value="0"/>
          </cx:dataLabels>
          <cx:dataId val="4"/>
          <cx:layoutPr>
            <cx:parentLabelLayout val="overlapping"/>
          </cx:layoutPr>
        </cx:series>
        <cx:series layoutId="treemap" hidden="1" uniqueId="{E2CBB4F1-9EB9-4A0C-B4B1-5368F1F45C2A}" formatIdx="5">
          <cx:tx>
            <cx:txData>
              <cx:f>_xlchart.v1.113</cx:f>
              <cx:v>march</cx:v>
            </cx:txData>
          </cx:tx>
          <cx:dataLabels pos="inEnd">
            <cx:visibility seriesName="0" categoryName="1" value="0"/>
          </cx:dataLabels>
          <cx:dataId val="5"/>
          <cx:layoutPr>
            <cx:parentLabelLayout val="overlapping"/>
          </cx:layoutPr>
        </cx:series>
        <cx:series layoutId="treemap" hidden="1" uniqueId="{3D5D3048-8826-481A-8A56-9652701E9670}" formatIdx="6">
          <cx:tx>
            <cx:txData>
              <cx:f>_xlchart.v1.115</cx:f>
              <cx:v>Quantity</cx:v>
            </cx:txData>
          </cx:tx>
          <cx:dataLabels pos="inEnd">
            <cx:visibility seriesName="0" categoryName="1" value="0"/>
          </cx:dataLabels>
          <cx:dataId val="6"/>
          <cx:layoutPr>
            <cx:parentLabelLayout val="overlapping"/>
          </cx:layoutPr>
        </cx:series>
        <cx:series layoutId="treemap" hidden="1" uniqueId="{5C6A0252-779A-4F94-A2BC-05F781D7906C}" formatIdx="7">
          <cx:tx>
            <cx:txData>
              <cx:f>_xlchart.v1.117</cx:f>
              <cx:v>april</cx:v>
            </cx:txData>
          </cx:tx>
          <cx:dataLabels pos="inEnd">
            <cx:visibility seriesName="0" categoryName="1" value="0"/>
          </cx:dataLabels>
          <cx:dataId val="7"/>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95000"/>
      </a:schemeClr>
    </cs:fontRef>
    <cs:defRPr sz="850"/>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9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5">
  <cs:axisTitle>
    <cs:lnRef idx="0"/>
    <cs:fillRef idx="0"/>
    <cs:effectRef idx="0"/>
    <cs:fontRef idx="minor">
      <a:schemeClr val="tx1">
        <a:lumMod val="65000"/>
        <a:lumOff val="3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95000"/>
      </a:schemeClr>
    </cs:fontRef>
    <cs:defRPr sz="850"/>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9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5">
  <cs:axisTitle>
    <cs:lnRef idx="0"/>
    <cs:fillRef idx="0"/>
    <cs:effectRef idx="0"/>
    <cs:fontRef idx="minor">
      <a:schemeClr val="tx1">
        <a:lumMod val="65000"/>
        <a:lumOff val="3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95000"/>
      </a:schemeClr>
    </cs:fontRef>
    <cs:defRPr sz="850"/>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9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tx1">
        <a:lumMod val="65000"/>
        <a:lumOff val="3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95000"/>
      </a:schemeClr>
    </cs:fontRef>
    <cs:defRPr sz="850"/>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9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tx1">
        <a:lumMod val="65000"/>
        <a:lumOff val="3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07/relationships/hdphoto" Target="../media/hdphoto2.wdp"/><Relationship Id="rId13" Type="http://schemas.microsoft.com/office/2007/relationships/hdphoto" Target="../media/hdphoto4.wdp"/><Relationship Id="rId18" Type="http://schemas.openxmlformats.org/officeDocument/2006/relationships/image" Target="../media/image7.png"/><Relationship Id="rId3" Type="http://schemas.openxmlformats.org/officeDocument/2006/relationships/image" Target="../media/image2.png"/><Relationship Id="rId21" Type="http://schemas.openxmlformats.org/officeDocument/2006/relationships/image" Target="../media/image8.png"/><Relationship Id="rId7" Type="http://schemas.openxmlformats.org/officeDocument/2006/relationships/image" Target="../media/image3.png"/><Relationship Id="rId12" Type="http://schemas.openxmlformats.org/officeDocument/2006/relationships/image" Target="../media/image5.png"/><Relationship Id="rId17" Type="http://schemas.openxmlformats.org/officeDocument/2006/relationships/hyperlink" Target="#'buttons (3)'!A1"/><Relationship Id="rId2" Type="http://schemas.openxmlformats.org/officeDocument/2006/relationships/chart" Target="../charts/chart1.xml"/><Relationship Id="rId16" Type="http://schemas.microsoft.com/office/2007/relationships/hdphoto" Target="../media/hdphoto5.wdp"/><Relationship Id="rId20" Type="http://schemas.openxmlformats.org/officeDocument/2006/relationships/hyperlink" Target="#'buttons (4)'!A1"/><Relationship Id="rId1" Type="http://schemas.openxmlformats.org/officeDocument/2006/relationships/image" Target="../media/image1.png"/><Relationship Id="rId6" Type="http://schemas.microsoft.com/office/2014/relationships/chartEx" Target="../charts/chartEx2.xml"/><Relationship Id="rId11" Type="http://schemas.openxmlformats.org/officeDocument/2006/relationships/hyperlink" Target="#buttons!A1"/><Relationship Id="rId5" Type="http://schemas.microsoft.com/office/2014/relationships/chartEx" Target="../charts/chartEx1.xml"/><Relationship Id="rId15" Type="http://schemas.openxmlformats.org/officeDocument/2006/relationships/image" Target="../media/image6.png"/><Relationship Id="rId10" Type="http://schemas.microsoft.com/office/2007/relationships/hdphoto" Target="../media/hdphoto3.wdp"/><Relationship Id="rId19" Type="http://schemas.microsoft.com/office/2007/relationships/hdphoto" Target="../media/hdphoto6.wdp"/><Relationship Id="rId4" Type="http://schemas.microsoft.com/office/2007/relationships/hdphoto" Target="../media/hdphoto1.wdp"/><Relationship Id="rId9" Type="http://schemas.openxmlformats.org/officeDocument/2006/relationships/image" Target="../media/image4.png"/><Relationship Id="rId14" Type="http://schemas.openxmlformats.org/officeDocument/2006/relationships/hyperlink" Target="#'buttons (2)'!A1"/><Relationship Id="rId22" Type="http://schemas.microsoft.com/office/2007/relationships/hdphoto" Target="../media/hdphoto7.wdp"/></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2.xml"/><Relationship Id="rId18" Type="http://schemas.openxmlformats.org/officeDocument/2006/relationships/image" Target="../media/image7.png"/><Relationship Id="rId3" Type="http://schemas.microsoft.com/office/2007/relationships/hdphoto" Target="../media/hdphoto1.wdp"/><Relationship Id="rId21" Type="http://schemas.openxmlformats.org/officeDocument/2006/relationships/image" Target="../media/image8.png"/><Relationship Id="rId7" Type="http://schemas.microsoft.com/office/2007/relationships/hdphoto" Target="../media/hdphoto2.wdp"/><Relationship Id="rId12" Type="http://schemas.microsoft.com/office/2007/relationships/hdphoto" Target="../media/hdphoto4.wdp"/><Relationship Id="rId17" Type="http://schemas.openxmlformats.org/officeDocument/2006/relationships/hyperlink" Target="#'buttons (3)'!A1"/><Relationship Id="rId2" Type="http://schemas.openxmlformats.org/officeDocument/2006/relationships/image" Target="../media/image2.png"/><Relationship Id="rId16" Type="http://schemas.microsoft.com/office/2007/relationships/hdphoto" Target="../media/hdphoto5.wdp"/><Relationship Id="rId20" Type="http://schemas.openxmlformats.org/officeDocument/2006/relationships/hyperlink" Target="#'buttons (4)'!A1"/><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microsoft.com/office/2014/relationships/chartEx" Target="../charts/chartEx4.xml"/><Relationship Id="rId15" Type="http://schemas.openxmlformats.org/officeDocument/2006/relationships/image" Target="../media/image6.png"/><Relationship Id="rId10" Type="http://schemas.openxmlformats.org/officeDocument/2006/relationships/hyperlink" Target="#buttons!A1"/><Relationship Id="rId19" Type="http://schemas.microsoft.com/office/2007/relationships/hdphoto" Target="../media/hdphoto6.wdp"/><Relationship Id="rId4" Type="http://schemas.microsoft.com/office/2014/relationships/chartEx" Target="../charts/chartEx3.xml"/><Relationship Id="rId9" Type="http://schemas.microsoft.com/office/2007/relationships/hdphoto" Target="../media/hdphoto3.wdp"/><Relationship Id="rId14" Type="http://schemas.openxmlformats.org/officeDocument/2006/relationships/hyperlink" Target="#'buttons (2)'!A1"/><Relationship Id="rId22" Type="http://schemas.microsoft.com/office/2007/relationships/hdphoto" Target="../media/hdphoto7.wdp"/></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buttons (2)'!A1"/><Relationship Id="rId18" Type="http://schemas.openxmlformats.org/officeDocument/2006/relationships/image" Target="../media/image7.png"/><Relationship Id="rId3" Type="http://schemas.microsoft.com/office/2007/relationships/hdphoto" Target="../media/hdphoto1.wdp"/><Relationship Id="rId21" Type="http://schemas.openxmlformats.org/officeDocument/2006/relationships/image" Target="../media/image8.png"/><Relationship Id="rId7" Type="http://schemas.microsoft.com/office/2007/relationships/hdphoto" Target="../media/hdphoto2.wdp"/><Relationship Id="rId12" Type="http://schemas.microsoft.com/office/2007/relationships/hdphoto" Target="../media/hdphoto4.wdp"/><Relationship Id="rId17" Type="http://schemas.openxmlformats.org/officeDocument/2006/relationships/hyperlink" Target="#'buttons (3)'!A1"/><Relationship Id="rId2" Type="http://schemas.openxmlformats.org/officeDocument/2006/relationships/image" Target="../media/image2.png"/><Relationship Id="rId16" Type="http://schemas.openxmlformats.org/officeDocument/2006/relationships/chart" Target="../charts/chart3.xml"/><Relationship Id="rId20" Type="http://schemas.openxmlformats.org/officeDocument/2006/relationships/hyperlink" Target="#'buttons (4)'!A1"/><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microsoft.com/office/2014/relationships/chartEx" Target="../charts/chartEx6.xml"/><Relationship Id="rId15" Type="http://schemas.microsoft.com/office/2007/relationships/hdphoto" Target="../media/hdphoto5.wdp"/><Relationship Id="rId10" Type="http://schemas.openxmlformats.org/officeDocument/2006/relationships/hyperlink" Target="#buttons!A1"/><Relationship Id="rId19" Type="http://schemas.microsoft.com/office/2007/relationships/hdphoto" Target="../media/hdphoto6.wdp"/><Relationship Id="rId4" Type="http://schemas.microsoft.com/office/2014/relationships/chartEx" Target="../charts/chartEx5.xml"/><Relationship Id="rId9" Type="http://schemas.microsoft.com/office/2007/relationships/hdphoto" Target="../media/hdphoto3.wdp"/><Relationship Id="rId14" Type="http://schemas.openxmlformats.org/officeDocument/2006/relationships/image" Target="../media/image6.png"/><Relationship Id="rId22" Type="http://schemas.microsoft.com/office/2007/relationships/hdphoto" Target="../media/hdphoto7.wdp"/></Relationships>
</file>

<file path=xl/drawings/_rels/drawing4.xml.rels><?xml version="1.0" encoding="UTF-8" standalone="yes"?>
<Relationships xmlns="http://schemas.openxmlformats.org/package/2006/relationships"><Relationship Id="rId8" Type="http://schemas.openxmlformats.org/officeDocument/2006/relationships/hyperlink" Target="#buttons!A1"/><Relationship Id="rId13" Type="http://schemas.microsoft.com/office/2007/relationships/hdphoto" Target="../media/hdphoto5.wdp"/><Relationship Id="rId18" Type="http://schemas.openxmlformats.org/officeDocument/2006/relationships/hyperlink" Target="#'buttons (4)'!A1"/><Relationship Id="rId3" Type="http://schemas.microsoft.com/office/2007/relationships/hdphoto" Target="../media/hdphoto1.wdp"/><Relationship Id="rId21" Type="http://schemas.openxmlformats.org/officeDocument/2006/relationships/image" Target="../media/image4.png"/><Relationship Id="rId7" Type="http://schemas.microsoft.com/office/2007/relationships/hdphoto" Target="../media/hdphoto2.wdp"/><Relationship Id="rId12" Type="http://schemas.openxmlformats.org/officeDocument/2006/relationships/image" Target="../media/image6.png"/><Relationship Id="rId17" Type="http://schemas.openxmlformats.org/officeDocument/2006/relationships/chart" Target="../charts/chart4.xml"/><Relationship Id="rId2" Type="http://schemas.openxmlformats.org/officeDocument/2006/relationships/image" Target="../media/image2.png"/><Relationship Id="rId16" Type="http://schemas.microsoft.com/office/2007/relationships/hdphoto" Target="../media/hdphoto6.wdp"/><Relationship Id="rId20" Type="http://schemas.microsoft.com/office/2007/relationships/hdphoto" Target="../media/hdphoto7.wdp"/><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hyperlink" Target="#'buttons (2)'!A1"/><Relationship Id="rId5" Type="http://schemas.microsoft.com/office/2014/relationships/chartEx" Target="../charts/chartEx8.xml"/><Relationship Id="rId15" Type="http://schemas.openxmlformats.org/officeDocument/2006/relationships/image" Target="../media/image7.png"/><Relationship Id="rId10" Type="http://schemas.microsoft.com/office/2007/relationships/hdphoto" Target="../media/hdphoto4.wdp"/><Relationship Id="rId19" Type="http://schemas.openxmlformats.org/officeDocument/2006/relationships/image" Target="../media/image8.png"/><Relationship Id="rId4" Type="http://schemas.microsoft.com/office/2014/relationships/chartEx" Target="../charts/chartEx7.xml"/><Relationship Id="rId9" Type="http://schemas.openxmlformats.org/officeDocument/2006/relationships/image" Target="../media/image5.png"/><Relationship Id="rId14" Type="http://schemas.openxmlformats.org/officeDocument/2006/relationships/hyperlink" Target="#'buttons (3)'!A1"/><Relationship Id="rId22"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67604</xdr:rowOff>
    </xdr:from>
    <xdr:to>
      <xdr:col>30</xdr:col>
      <xdr:colOff>342900</xdr:colOff>
      <xdr:row>36</xdr:row>
      <xdr:rowOff>127000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604"/>
          <a:ext cx="20916900" cy="7374596"/>
        </a:xfrm>
        <a:prstGeom prst="rect">
          <a:avLst/>
        </a:prstGeom>
      </xdr:spPr>
    </xdr:pic>
    <xdr:clientData/>
  </xdr:twoCellAnchor>
  <xdr:twoCellAnchor>
    <xdr:from>
      <xdr:col>5</xdr:col>
      <xdr:colOff>279400</xdr:colOff>
      <xdr:row>11</xdr:row>
      <xdr:rowOff>50800</xdr:rowOff>
    </xdr:from>
    <xdr:to>
      <xdr:col>22</xdr:col>
      <xdr:colOff>50800</xdr:colOff>
      <xdr:row>28</xdr:row>
      <xdr:rowOff>190500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469900</xdr:colOff>
      <xdr:row>1</xdr:row>
      <xdr:rowOff>118404</xdr:rowOff>
    </xdr:from>
    <xdr:to>
      <xdr:col>11</xdr:col>
      <xdr:colOff>410029</xdr:colOff>
      <xdr:row>6</xdr:row>
      <xdr:rowOff>190974</xdr:rowOff>
    </xdr:to>
    <xdr:sp macro="" textlink="">
      <xdr:nvSpPr>
        <xdr:cNvPr id="4" name="TextBox 3"/>
        <xdr:cNvSpPr txBox="1"/>
      </xdr:nvSpPr>
      <xdr:spPr>
        <a:xfrm>
          <a:off x="469900" y="321604"/>
          <a:ext cx="7483929" cy="1088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solidFill>
                <a:schemeClr val="bg1"/>
              </a:solidFill>
              <a:latin typeface="Arial" panose="020B0604020202020204" pitchFamily="34" charset="0"/>
              <a:cs typeface="Arial" panose="020B0604020202020204" pitchFamily="34" charset="0"/>
            </a:rPr>
            <a:t>Market</a:t>
          </a:r>
          <a:r>
            <a:rPr lang="en-US" sz="4800" baseline="0">
              <a:solidFill>
                <a:schemeClr val="bg1"/>
              </a:solidFill>
              <a:latin typeface="Arial" panose="020B0604020202020204" pitchFamily="34" charset="0"/>
              <a:cs typeface="Arial" panose="020B0604020202020204" pitchFamily="34" charset="0"/>
            </a:rPr>
            <a:t> Performance </a:t>
          </a:r>
          <a:endParaRPr lang="en-US" sz="480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568325</xdr:colOff>
      <xdr:row>1</xdr:row>
      <xdr:rowOff>16804</xdr:rowOff>
    </xdr:from>
    <xdr:to>
      <xdr:col>29</xdr:col>
      <xdr:colOff>174625</xdr:colOff>
      <xdr:row>6</xdr:row>
      <xdr:rowOff>89375</xdr:rowOff>
    </xdr:to>
    <xdr:sp macro="" textlink="">
      <xdr:nvSpPr>
        <xdr:cNvPr id="5" name="TextBox 4"/>
        <xdr:cNvSpPr txBox="1"/>
      </xdr:nvSpPr>
      <xdr:spPr>
        <a:xfrm>
          <a:off x="6711950" y="223179"/>
          <a:ext cx="13258800" cy="1104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chemeClr val="bg1"/>
              </a:solidFill>
              <a:latin typeface="Arial" panose="020B0604020202020204" pitchFamily="34" charset="0"/>
              <a:cs typeface="Arial" panose="020B0604020202020204" pitchFamily="34" charset="0"/>
            </a:rPr>
            <a:t>Performance</a:t>
          </a:r>
          <a:r>
            <a:rPr lang="en-US" sz="5400" b="1" baseline="0">
              <a:solidFill>
                <a:schemeClr val="bg1"/>
              </a:solidFill>
              <a:latin typeface="Arial" panose="020B0604020202020204" pitchFamily="34" charset="0"/>
              <a:cs typeface="Arial" panose="020B0604020202020204" pitchFamily="34" charset="0"/>
            </a:rPr>
            <a:t> Record of year 2023</a:t>
          </a:r>
          <a:endParaRPr lang="en-US" sz="5400" b="1">
            <a:solidFill>
              <a:schemeClr val="bg1"/>
            </a:solidFill>
            <a:latin typeface="Arial" panose="020B0604020202020204" pitchFamily="34" charset="0"/>
            <a:cs typeface="Arial" panose="020B0604020202020204" pitchFamily="34" charset="0"/>
          </a:endParaRPr>
        </a:p>
      </xdr:txBody>
    </xdr:sp>
    <xdr:clientData/>
  </xdr:twoCellAnchor>
  <xdr:oneCellAnchor>
    <xdr:from>
      <xdr:col>5</xdr:col>
      <xdr:colOff>292100</xdr:colOff>
      <xdr:row>7</xdr:row>
      <xdr:rowOff>16804</xdr:rowOff>
    </xdr:from>
    <xdr:ext cx="2766786" cy="564193"/>
    <xdr:sp macro="" textlink="">
      <xdr:nvSpPr>
        <xdr:cNvPr id="6" name="TextBox 5"/>
        <xdr:cNvSpPr txBox="1"/>
      </xdr:nvSpPr>
      <xdr:spPr>
        <a:xfrm>
          <a:off x="3721100" y="1439204"/>
          <a:ext cx="2766786" cy="564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a:solidFill>
                <a:schemeClr val="bg1"/>
              </a:solidFill>
              <a:latin typeface="Arial" panose="020B0604020202020204" pitchFamily="34" charset="0"/>
              <a:cs typeface="Arial" panose="020B0604020202020204" pitchFamily="34" charset="0"/>
            </a:rPr>
            <a:t>Total Sales </a:t>
          </a:r>
        </a:p>
      </xdr:txBody>
    </xdr:sp>
    <xdr:clientData/>
  </xdr:oneCellAnchor>
  <xdr:twoCellAnchor>
    <xdr:from>
      <xdr:col>8</xdr:col>
      <xdr:colOff>647700</xdr:colOff>
      <xdr:row>6</xdr:row>
      <xdr:rowOff>181904</xdr:rowOff>
    </xdr:from>
    <xdr:to>
      <xdr:col>13</xdr:col>
      <xdr:colOff>484413</xdr:colOff>
      <xdr:row>10</xdr:row>
      <xdr:rowOff>49462</xdr:rowOff>
    </xdr:to>
    <xdr:sp macro="" textlink="">
      <xdr:nvSpPr>
        <xdr:cNvPr id="7" name="TextBox 6"/>
        <xdr:cNvSpPr txBox="1"/>
      </xdr:nvSpPr>
      <xdr:spPr>
        <a:xfrm>
          <a:off x="6134100" y="1401104"/>
          <a:ext cx="3265713" cy="68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a:solidFill>
                <a:schemeClr val="bg1"/>
              </a:solidFill>
              <a:effectLst/>
              <a:latin typeface="+mn-lt"/>
              <a:ea typeface="+mn-ea"/>
              <a:cs typeface="+mn-cs"/>
            </a:rPr>
            <a:t>86940000.00</a:t>
          </a:r>
          <a:r>
            <a:rPr lang="en-US" sz="3600" b="1">
              <a:solidFill>
                <a:schemeClr val="bg1"/>
              </a:solidFill>
            </a:rPr>
            <a:t> </a:t>
          </a:r>
        </a:p>
      </xdr:txBody>
    </xdr:sp>
    <xdr:clientData/>
  </xdr:twoCellAnchor>
  <xdr:twoCellAnchor editAs="oneCell">
    <xdr:from>
      <xdr:col>13</xdr:col>
      <xdr:colOff>114300</xdr:colOff>
      <xdr:row>7</xdr:row>
      <xdr:rowOff>29504</xdr:rowOff>
    </xdr:from>
    <xdr:to>
      <xdr:col>13</xdr:col>
      <xdr:colOff>678687</xdr:colOff>
      <xdr:row>9</xdr:row>
      <xdr:rowOff>190068</xdr:rowOff>
    </xdr:to>
    <xdr:pic>
      <xdr:nvPicPr>
        <xdr:cNvPr id="8" name="Picture 7"/>
        <xdr:cNvPicPr>
          <a:picLocks noChangeAspect="1"/>
        </xdr:cNvPicPr>
      </xdr:nvPicPr>
      <xdr:blipFill>
        <a:blip xmlns:r="http://schemas.openxmlformats.org/officeDocument/2006/relationships" r:embed="rId3" cstate="print">
          <a:lum bright="70000" contrast="-70000"/>
          <a:extLst>
            <a:ext uri="{BEBA8EAE-BF5A-486C-A8C5-ECC9F3942E4B}">
              <a14:imgProps xmlns:a14="http://schemas.microsoft.com/office/drawing/2010/main">
                <a14:imgLayer r:embed="rId4">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9029700" y="1451904"/>
          <a:ext cx="564387" cy="566964"/>
        </a:xfrm>
        <a:prstGeom prst="rect">
          <a:avLst/>
        </a:prstGeom>
      </xdr:spPr>
    </xdr:pic>
    <xdr:clientData/>
  </xdr:twoCellAnchor>
  <xdr:twoCellAnchor>
    <xdr:from>
      <xdr:col>14</xdr:col>
      <xdr:colOff>469900</xdr:colOff>
      <xdr:row>7</xdr:row>
      <xdr:rowOff>67604</xdr:rowOff>
    </xdr:from>
    <xdr:to>
      <xdr:col>22</xdr:col>
      <xdr:colOff>317500</xdr:colOff>
      <xdr:row>11</xdr:row>
      <xdr:rowOff>114300</xdr:rowOff>
    </xdr:to>
    <xdr:sp macro="" textlink="">
      <xdr:nvSpPr>
        <xdr:cNvPr id="9" name="TextBox 8"/>
        <xdr:cNvSpPr txBox="1"/>
      </xdr:nvSpPr>
      <xdr:spPr>
        <a:xfrm>
          <a:off x="10071100" y="1490004"/>
          <a:ext cx="5334000" cy="859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cs typeface="Arial" panose="020B0604020202020204" pitchFamily="34" charset="0"/>
            </a:rPr>
            <a:t>Target of Year</a:t>
          </a:r>
          <a:r>
            <a:rPr lang="en-US" sz="2800" b="1" baseline="0">
              <a:solidFill>
                <a:schemeClr val="bg1"/>
              </a:solidFill>
              <a:latin typeface="Arial" panose="020B0604020202020204" pitchFamily="34" charset="0"/>
              <a:cs typeface="Arial" panose="020B0604020202020204" pitchFamily="34" charset="0"/>
            </a:rPr>
            <a:t>   5000000.00</a:t>
          </a:r>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22</xdr:col>
      <xdr:colOff>508000</xdr:colOff>
      <xdr:row>7</xdr:row>
      <xdr:rowOff>4104</xdr:rowOff>
    </xdr:from>
    <xdr:to>
      <xdr:col>32</xdr:col>
      <xdr:colOff>576036</xdr:colOff>
      <xdr:row>12</xdr:row>
      <xdr:rowOff>15443</xdr:rowOff>
    </xdr:to>
    <xdr:sp macro="" textlink="">
      <xdr:nvSpPr>
        <xdr:cNvPr id="10" name="TextBox 9"/>
        <xdr:cNvSpPr txBox="1"/>
      </xdr:nvSpPr>
      <xdr:spPr>
        <a:xfrm>
          <a:off x="15525750" y="1448729"/>
          <a:ext cx="6894286" cy="1043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rial" panose="020B0604020202020204" pitchFamily="34" charset="0"/>
              <a:cs typeface="Arial" panose="020B0604020202020204" pitchFamily="34" charset="0"/>
            </a:rPr>
            <a:t>Sales of Month</a:t>
          </a:r>
        </a:p>
      </xdr:txBody>
    </xdr:sp>
    <xdr:clientData/>
  </xdr:twoCellAnchor>
  <xdr:twoCellAnchor editAs="oneCell">
    <xdr:from>
      <xdr:col>28</xdr:col>
      <xdr:colOff>314325</xdr:colOff>
      <xdr:row>7</xdr:row>
      <xdr:rowOff>39029</xdr:rowOff>
    </xdr:from>
    <xdr:to>
      <xdr:col>29</xdr:col>
      <xdr:colOff>196087</xdr:colOff>
      <xdr:row>9</xdr:row>
      <xdr:rowOff>199593</xdr:rowOff>
    </xdr:to>
    <xdr:pic>
      <xdr:nvPicPr>
        <xdr:cNvPr id="11" name="Picture 10"/>
        <xdr:cNvPicPr>
          <a:picLocks noChangeAspect="1"/>
        </xdr:cNvPicPr>
      </xdr:nvPicPr>
      <xdr:blipFill>
        <a:blip xmlns:r="http://schemas.openxmlformats.org/officeDocument/2006/relationships" r:embed="rId3" cstate="print">
          <a:lum bright="70000" contrast="-70000"/>
          <a:extLst>
            <a:ext uri="{BEBA8EAE-BF5A-486C-A8C5-ECC9F3942E4B}">
              <a14:imgProps xmlns:a14="http://schemas.microsoft.com/office/drawing/2010/main">
                <a14:imgLayer r:embed="rId4">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19427825" y="1483654"/>
          <a:ext cx="564387" cy="573314"/>
        </a:xfrm>
        <a:prstGeom prst="rect">
          <a:avLst/>
        </a:prstGeom>
      </xdr:spPr>
    </xdr:pic>
    <xdr:clientData/>
  </xdr:twoCellAnchor>
  <xdr:twoCellAnchor>
    <xdr:from>
      <xdr:col>23</xdr:col>
      <xdr:colOff>361950</xdr:colOff>
      <xdr:row>11</xdr:row>
      <xdr:rowOff>65794</xdr:rowOff>
    </xdr:from>
    <xdr:to>
      <xdr:col>25</xdr:col>
      <xdr:colOff>476250</xdr:colOff>
      <xdr:row>14</xdr:row>
      <xdr:rowOff>19983</xdr:rowOff>
    </xdr:to>
    <xdr:sp macro="" textlink="">
      <xdr:nvSpPr>
        <xdr:cNvPr id="21" name="TextBox 20"/>
        <xdr:cNvSpPr txBox="1"/>
      </xdr:nvSpPr>
      <xdr:spPr>
        <a:xfrm>
          <a:off x="16062325" y="2335919"/>
          <a:ext cx="1479550"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January</a:t>
          </a:r>
          <a:r>
            <a:rPr lang="en-US" sz="2400" b="1" i="0" u="none" strike="noStrike" baseline="0">
              <a:solidFill>
                <a:schemeClr val="bg1"/>
              </a:solidFill>
              <a:effectLst/>
              <a:latin typeface="Arial" panose="020B0604020202020204" pitchFamily="34" charset="0"/>
              <a:ea typeface="+mn-ea"/>
              <a:cs typeface="Arial" panose="020B0604020202020204" pitchFamily="34" charset="0"/>
            </a:rPr>
            <a:t> </a:t>
          </a:r>
          <a:r>
            <a:rPr lang="en-US" sz="2400" b="1" i="0" u="none" strike="noStrike">
              <a:solidFill>
                <a:schemeClr val="bg1"/>
              </a:solidFill>
              <a:effectLst/>
              <a:latin typeface="Arial" panose="020B0604020202020204" pitchFamily="34" charset="0"/>
              <a:ea typeface="+mn-ea"/>
              <a:cs typeface="Arial" panose="020B0604020202020204" pitchFamily="34" charset="0"/>
            </a:rPr>
            <a:t>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192310</xdr:colOff>
      <xdr:row>11</xdr:row>
      <xdr:rowOff>118404</xdr:rowOff>
    </xdr:from>
    <xdr:to>
      <xdr:col>31</xdr:col>
      <xdr:colOff>205918</xdr:colOff>
      <xdr:row>14</xdr:row>
      <xdr:rowOff>72593</xdr:rowOff>
    </xdr:to>
    <xdr:sp macro="" textlink="">
      <xdr:nvSpPr>
        <xdr:cNvPr id="22" name="TextBox 21"/>
        <xdr:cNvSpPr txBox="1"/>
      </xdr:nvSpPr>
      <xdr:spPr>
        <a:xfrm>
          <a:off x="18623185" y="2388529"/>
          <a:ext cx="2744108"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Ferburary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550637</xdr:colOff>
      <xdr:row>17</xdr:row>
      <xdr:rowOff>50372</xdr:rowOff>
    </xdr:from>
    <xdr:to>
      <xdr:col>27</xdr:col>
      <xdr:colOff>564245</xdr:colOff>
      <xdr:row>20</xdr:row>
      <xdr:rowOff>4561</xdr:rowOff>
    </xdr:to>
    <xdr:sp macro="" textlink="">
      <xdr:nvSpPr>
        <xdr:cNvPr id="23" name="TextBox 22"/>
        <xdr:cNvSpPr txBox="1"/>
      </xdr:nvSpPr>
      <xdr:spPr>
        <a:xfrm>
          <a:off x="16251012" y="3558747"/>
          <a:ext cx="2744108"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March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501192</xdr:colOff>
      <xdr:row>17</xdr:row>
      <xdr:rowOff>55357</xdr:rowOff>
    </xdr:from>
    <xdr:to>
      <xdr:col>31</xdr:col>
      <xdr:colOff>514800</xdr:colOff>
      <xdr:row>20</xdr:row>
      <xdr:rowOff>9546</xdr:rowOff>
    </xdr:to>
    <xdr:sp macro="" textlink="">
      <xdr:nvSpPr>
        <xdr:cNvPr id="24" name="TextBox 23"/>
        <xdr:cNvSpPr txBox="1"/>
      </xdr:nvSpPr>
      <xdr:spPr>
        <a:xfrm>
          <a:off x="18932067" y="3563732"/>
          <a:ext cx="2744108"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April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222250</xdr:colOff>
      <xdr:row>12</xdr:row>
      <xdr:rowOff>31752</xdr:rowOff>
    </xdr:from>
    <xdr:to>
      <xdr:col>26</xdr:col>
      <xdr:colOff>254000</xdr:colOff>
      <xdr:row>15</xdr:row>
      <xdr:rowOff>63500</xdr:rowOff>
    </xdr:to>
    <xdr:sp macro="" textlink="">
      <xdr:nvSpPr>
        <xdr:cNvPr id="31" name="TextBox 30"/>
        <xdr:cNvSpPr txBox="1"/>
      </xdr:nvSpPr>
      <xdr:spPr>
        <a:xfrm>
          <a:off x="15922625" y="2508252"/>
          <a:ext cx="2079625" cy="650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effectLst/>
              <a:latin typeface="+mn-lt"/>
              <a:ea typeface="+mn-ea"/>
              <a:cs typeface="+mn-cs"/>
            </a:rPr>
            <a:t>19356000.00</a:t>
          </a:r>
          <a:r>
            <a:rPr lang="en-US" sz="3600">
              <a:solidFill>
                <a:schemeClr val="bg1"/>
              </a:solidFill>
            </a:rPr>
            <a:t> </a:t>
          </a:r>
        </a:p>
      </xdr:txBody>
    </xdr:sp>
    <xdr:clientData/>
  </xdr:twoCellAnchor>
  <xdr:twoCellAnchor>
    <xdr:from>
      <xdr:col>27</xdr:col>
      <xdr:colOff>158753</xdr:colOff>
      <xdr:row>12</xdr:row>
      <xdr:rowOff>174625</xdr:rowOff>
    </xdr:from>
    <xdr:to>
      <xdr:col>29</xdr:col>
      <xdr:colOff>615321</xdr:colOff>
      <xdr:row>14</xdr:row>
      <xdr:rowOff>129035</xdr:rowOff>
    </xdr:to>
    <xdr:sp macro="" textlink="">
      <xdr:nvSpPr>
        <xdr:cNvPr id="32" name="TextBox 31"/>
        <xdr:cNvSpPr txBox="1"/>
      </xdr:nvSpPr>
      <xdr:spPr>
        <a:xfrm>
          <a:off x="18589628" y="2651125"/>
          <a:ext cx="1821818" cy="36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20600000.00</a:t>
          </a:r>
          <a:r>
            <a:rPr lang="en-US" sz="2400" b="0" i="0" u="none" strike="noStrike">
              <a:solidFill>
                <a:schemeClr val="dk1"/>
              </a:solidFill>
              <a:effectLst/>
              <a:latin typeface="+mn-lt"/>
              <a:ea typeface="+mn-ea"/>
              <a:cs typeface="+mn-cs"/>
            </a:rPr>
            <a:t> </a:t>
          </a:r>
        </a:p>
      </xdr:txBody>
    </xdr:sp>
    <xdr:clientData/>
  </xdr:twoCellAnchor>
  <xdr:twoCellAnchor>
    <xdr:from>
      <xdr:col>23</xdr:col>
      <xdr:colOff>249465</xdr:colOff>
      <xdr:row>18</xdr:row>
      <xdr:rowOff>163287</xdr:rowOff>
    </xdr:from>
    <xdr:to>
      <xdr:col>26</xdr:col>
      <xdr:colOff>126532</xdr:colOff>
      <xdr:row>20</xdr:row>
      <xdr:rowOff>167763</xdr:rowOff>
    </xdr:to>
    <xdr:sp macro="" textlink="">
      <xdr:nvSpPr>
        <xdr:cNvPr id="33" name="TextBox 32"/>
        <xdr:cNvSpPr txBox="1"/>
      </xdr:nvSpPr>
      <xdr:spPr>
        <a:xfrm>
          <a:off x="15949840" y="3878037"/>
          <a:ext cx="1924942" cy="41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20314000.00</a:t>
          </a:r>
        </a:p>
      </xdr:txBody>
    </xdr:sp>
    <xdr:clientData/>
  </xdr:twoCellAnchor>
  <xdr:twoCellAnchor>
    <xdr:from>
      <xdr:col>27</xdr:col>
      <xdr:colOff>161018</xdr:colOff>
      <xdr:row>18</xdr:row>
      <xdr:rowOff>140608</xdr:rowOff>
    </xdr:from>
    <xdr:to>
      <xdr:col>29</xdr:col>
      <xdr:colOff>634775</xdr:colOff>
      <xdr:row>20</xdr:row>
      <xdr:rowOff>95018</xdr:rowOff>
    </xdr:to>
    <xdr:sp macro="" textlink="">
      <xdr:nvSpPr>
        <xdr:cNvPr id="34" name="TextBox 33"/>
        <xdr:cNvSpPr txBox="1"/>
      </xdr:nvSpPr>
      <xdr:spPr>
        <a:xfrm>
          <a:off x="18591893" y="3855358"/>
          <a:ext cx="1839007" cy="36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21654000.00</a:t>
          </a:r>
          <a:r>
            <a:rPr lang="en-US" sz="2400" b="0" i="0" u="none" strike="noStrike">
              <a:solidFill>
                <a:schemeClr val="dk1"/>
              </a:solidFill>
              <a:effectLst/>
              <a:latin typeface="+mn-lt"/>
              <a:ea typeface="+mn-ea"/>
              <a:cs typeface="+mn-cs"/>
            </a:rPr>
            <a:t> </a:t>
          </a:r>
        </a:p>
      </xdr:txBody>
    </xdr:sp>
    <xdr:clientData/>
  </xdr:twoCellAnchor>
  <xdr:twoCellAnchor editAs="oneCell">
    <xdr:from>
      <xdr:col>0</xdr:col>
      <xdr:colOff>650875</xdr:colOff>
      <xdr:row>17</xdr:row>
      <xdr:rowOff>1</xdr:rowOff>
    </xdr:from>
    <xdr:to>
      <xdr:col>4</xdr:col>
      <xdr:colOff>460374</xdr:colOff>
      <xdr:row>33</xdr:row>
      <xdr:rowOff>172721</xdr:rowOff>
    </xdr:to>
    <mc:AlternateContent xmlns:mc="http://schemas.openxmlformats.org/markup-compatibility/2006" xmlns:a14="http://schemas.microsoft.com/office/drawing/2010/main">
      <mc:Choice Requires="a14">
        <xdr:graphicFrame macro="">
          <xdr:nvGraphicFramePr>
            <xdr:cNvPr id="36" name="SalesOrder            Detail ID 2"/>
            <xdr:cNvGraphicFramePr/>
          </xdr:nvGraphicFramePr>
          <xdr:xfrm>
            <a:off x="0" y="0"/>
            <a:ext cx="0" cy="0"/>
          </xdr:xfrm>
          <a:graphic>
            <a:graphicData uri="http://schemas.microsoft.com/office/drawing/2010/slicer">
              <sle:slicer xmlns:sle="http://schemas.microsoft.com/office/drawing/2010/slicer" name="SalesOrder            Detail ID 2"/>
            </a:graphicData>
          </a:graphic>
        </xdr:graphicFrame>
      </mc:Choice>
      <mc:Fallback xmlns="">
        <xdr:sp macro="" textlink="">
          <xdr:nvSpPr>
            <xdr:cNvPr id="0" name=""/>
            <xdr:cNvSpPr>
              <a:spLocks noTextEdit="1"/>
            </xdr:cNvSpPr>
          </xdr:nvSpPr>
          <xdr:spPr>
            <a:xfrm>
              <a:off x="650875" y="3508376"/>
              <a:ext cx="2539999"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657224</xdr:colOff>
      <xdr:row>7</xdr:row>
      <xdr:rowOff>82550</xdr:rowOff>
    </xdr:from>
    <xdr:to>
      <xdr:col>4</xdr:col>
      <xdr:colOff>444499</xdr:colOff>
      <xdr:row>14</xdr:row>
      <xdr:rowOff>15875</xdr:rowOff>
    </xdr:to>
    <mc:AlternateContent xmlns:mc="http://schemas.openxmlformats.org/markup-compatibility/2006" xmlns:a14="http://schemas.microsoft.com/office/drawing/2010/main">
      <mc:Choice Requires="a14">
        <xdr:graphicFrame macro="">
          <xdr:nvGraphicFramePr>
            <xdr:cNvPr id="37"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57224" y="1527175"/>
              <a:ext cx="2517775" cy="137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477693</xdr:colOff>
      <xdr:row>349</xdr:row>
      <xdr:rowOff>101888</xdr:rowOff>
    </xdr:from>
    <xdr:to>
      <xdr:col>23</xdr:col>
      <xdr:colOff>509443</xdr:colOff>
      <xdr:row>369</xdr:row>
      <xdr:rowOff>116897</xdr:rowOff>
    </xdr:to>
    <mc:AlternateContent xmlns:mc="http://schemas.openxmlformats.org/markup-compatibility/2006">
      <mc:Choice xmlns:cx1="http://schemas.microsoft.com/office/drawing/2015/9/8/chartex" Requires="cx1">
        <xdr:graphicFrame macro="">
          <xdr:nvGraphicFramePr>
            <xdr:cNvPr id="38"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47625</xdr:colOff>
      <xdr:row>23</xdr:row>
      <xdr:rowOff>117764</xdr:rowOff>
    </xdr:from>
    <xdr:to>
      <xdr:col>29</xdr:col>
      <xdr:colOff>650874</xdr:colOff>
      <xdr:row>34</xdr:row>
      <xdr:rowOff>190500</xdr:rowOff>
    </xdr:to>
    <mc:AlternateContent xmlns:mc="http://schemas.openxmlformats.org/markup-compatibility/2006">
      <mc:Choice xmlns:cx1="http://schemas.microsoft.com/office/drawing/2015/9/8/chartex" Requires="cx1">
        <xdr:graphicFrame macro="">
          <xdr:nvGraphicFramePr>
            <xdr:cNvPr id="41"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508000</xdr:colOff>
      <xdr:row>1</xdr:row>
      <xdr:rowOff>127001</xdr:rowOff>
    </xdr:from>
    <xdr:to>
      <xdr:col>10</xdr:col>
      <xdr:colOff>523875</xdr:colOff>
      <xdr:row>5</xdr:row>
      <xdr:rowOff>125670</xdr:rowOff>
    </xdr:to>
    <xdr:pic>
      <xdr:nvPicPr>
        <xdr:cNvPr id="42" name="Picture 41"/>
        <xdr:cNvPicPr>
          <a:picLocks noChangeAspect="1"/>
        </xdr:cNvPicPr>
      </xdr:nvPicPr>
      <xdr:blipFill>
        <a:blip xmlns:r="http://schemas.openxmlformats.org/officeDocument/2006/relationships" r:embed="rId7" cstate="print">
          <a:lum bright="70000" contrast="-70000"/>
          <a:extLst>
            <a:ext uri="{BEBA8EAE-BF5A-486C-A8C5-ECC9F3942E4B}">
              <a14:imgProps xmlns:a14="http://schemas.microsoft.com/office/drawing/2010/main">
                <a14:imgLayer r:embed="rId8">
                  <a14:imgEffect>
                    <a14:backgroundRemoval t="1500" b="99083" l="0" r="100000">
                      <a14:foregroundMark x1="69750" y1="67083" x2="69750" y2="67083"/>
                      <a14:foregroundMark x1="59250" y1="79250" x2="59250" y2="79250"/>
                      <a14:foregroundMark x1="38167" y1="77750" x2="38167" y2="77750"/>
                      <a14:foregroundMark x1="25000" y1="83833" x2="25000" y2="83833"/>
                      <a14:foregroundMark x1="34250" y1="59417" x2="34250" y2="59417"/>
                    </a14:backgroundRemoval>
                  </a14:imgEffect>
                </a14:imgLayer>
              </a14:imgProps>
            </a:ext>
            <a:ext uri="{28A0092B-C50C-407E-A947-70E740481C1C}">
              <a14:useLocalDpi xmlns:a14="http://schemas.microsoft.com/office/drawing/2010/main" val="0"/>
            </a:ext>
          </a:extLst>
        </a:blip>
        <a:stretch>
          <a:fillRect/>
        </a:stretch>
      </xdr:blipFill>
      <xdr:spPr>
        <a:xfrm>
          <a:off x="5969000" y="333376"/>
          <a:ext cx="1381125" cy="824169"/>
        </a:xfrm>
        <a:prstGeom prst="rect">
          <a:avLst/>
        </a:prstGeom>
      </xdr:spPr>
    </xdr:pic>
    <xdr:clientData/>
  </xdr:twoCellAnchor>
  <xdr:twoCellAnchor editAs="oneCell">
    <xdr:from>
      <xdr:col>27</xdr:col>
      <xdr:colOff>508000</xdr:colOff>
      <xdr:row>1</xdr:row>
      <xdr:rowOff>158752</xdr:rowOff>
    </xdr:from>
    <xdr:to>
      <xdr:col>29</xdr:col>
      <xdr:colOff>555625</xdr:colOff>
      <xdr:row>5</xdr:row>
      <xdr:rowOff>162138</xdr:rowOff>
    </xdr:to>
    <xdr:pic>
      <xdr:nvPicPr>
        <xdr:cNvPr id="43" name="Picture 42"/>
        <xdr:cNvPicPr>
          <a:picLocks noChangeAspect="1"/>
        </xdr:cNvPicPr>
      </xdr:nvPicPr>
      <xdr:blipFill>
        <a:blip xmlns:r="http://schemas.openxmlformats.org/officeDocument/2006/relationships" r:embed="rId9" cstate="print">
          <a:lum bright="70000" contrast="-70000"/>
          <a:extLst>
            <a:ext uri="{BEBA8EAE-BF5A-486C-A8C5-ECC9F3942E4B}">
              <a14:imgProps xmlns:a14="http://schemas.microsoft.com/office/drawing/2010/main">
                <a14:imgLayer r:embed="rId10">
                  <a14:imgEffect>
                    <a14:backgroundRemoval t="0" b="100000" l="0" r="100000">
                      <a14:foregroundMark x1="82656" y1="19688" x2="82656" y2="19688"/>
                      <a14:foregroundMark x1="82656" y1="38594" x2="82656" y2="38594"/>
                      <a14:foregroundMark x1="38594" y1="52344" x2="38594" y2="52344"/>
                      <a14:foregroundMark x1="21406" y1="45469" x2="21406" y2="45469"/>
                      <a14:backgroundMark x1="9291" y1="15833" x2="98778" y2="84167"/>
                      <a14:backgroundMark x1="14688" y1="70469" x2="67969" y2="0"/>
                    </a14:backgroundRemoval>
                  </a14:imgEffect>
                </a14:imgLayer>
              </a14:imgProps>
            </a:ext>
            <a:ext uri="{28A0092B-C50C-407E-A947-70E740481C1C}">
              <a14:useLocalDpi xmlns:a14="http://schemas.microsoft.com/office/drawing/2010/main" val="0"/>
            </a:ext>
          </a:extLst>
        </a:blip>
        <a:stretch>
          <a:fillRect/>
        </a:stretch>
      </xdr:blipFill>
      <xdr:spPr>
        <a:xfrm>
          <a:off x="18938875" y="365127"/>
          <a:ext cx="1412875" cy="828886"/>
        </a:xfrm>
        <a:prstGeom prst="rect">
          <a:avLst/>
        </a:prstGeom>
      </xdr:spPr>
    </xdr:pic>
    <xdr:clientData/>
  </xdr:twoCellAnchor>
  <xdr:twoCellAnchor editAs="oneCell">
    <xdr:from>
      <xdr:col>5</xdr:col>
      <xdr:colOff>333375</xdr:colOff>
      <xdr:row>30</xdr:row>
      <xdr:rowOff>15875</xdr:rowOff>
    </xdr:from>
    <xdr:to>
      <xdr:col>8</xdr:col>
      <xdr:colOff>349250</xdr:colOff>
      <xdr:row>35</xdr:row>
      <xdr:rowOff>127000</xdr:rowOff>
    </xdr:to>
    <xdr:pic>
      <xdr:nvPicPr>
        <xdr:cNvPr id="44" name="Picture 43">
          <a:hlinkClick xmlns:r="http://schemas.openxmlformats.org/officeDocument/2006/relationships" r:id="rId11"/>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0" b="100000" l="0" r="100000">
                      <a14:foregroundMark x1="12273" y1="60000" x2="12273" y2="60000"/>
                      <a14:foregroundMark x1="87273" y1="72727" x2="87273" y2="72727"/>
                      <a14:foregroundMark x1="25909" y1="46818" x2="25909" y2="46818"/>
                      <a14:foregroundMark x1="15909" y1="44091" x2="15909" y2="44091"/>
                      <a14:foregroundMark x1="4545" y1="61364" x2="4545" y2="61364"/>
                      <a14:foregroundMark x1="11364" y1="71364" x2="11364" y2="71364"/>
                      <a14:foregroundMark x1="4545" y1="75909" x2="4545" y2="75909"/>
                      <a14:foregroundMark x1="19091" y1="65000" x2="19091" y2="65000"/>
                      <a14:foregroundMark x1="5909" y1="86364" x2="5909" y2="86364"/>
                      <a14:foregroundMark x1="13636" y1="92273" x2="13636" y2="92273"/>
                      <a14:foregroundMark x1="69545" y1="92273" x2="69545" y2="92273"/>
                      <a14:foregroundMark x1="90909" y1="92273" x2="90909" y2="92273"/>
                      <a14:foregroundMark x1="80455" y1="92273" x2="80455" y2="92273"/>
                      <a14:foregroundMark x1="83182" y1="81818" x2="83182" y2="81818"/>
                      <a14:foregroundMark x1="14545" y1="53182" x2="14545" y2="53182"/>
                      <a14:foregroundMark x1="18182" y1="88636" x2="11364" y2="52273"/>
                      <a14:foregroundMark x1="80455" y1="69091" x2="94545" y2="87273"/>
                      <a14:foregroundMark x1="77273" y1="62273" x2="87727" y2="61364"/>
                      <a14:foregroundMark x1="6818" y1="46364" x2="18182" y2="46364"/>
                      <a14:foregroundMark x1="17273" y1="90909" x2="81818" y2="90909"/>
                      <a14:foregroundMark x1="5455" y1="47727" x2="3636" y2="83182"/>
                    </a14:backgroundRemoval>
                  </a14:imgEffect>
                </a14:imgLayer>
              </a14:imgProps>
            </a:ext>
            <a:ext uri="{28A0092B-C50C-407E-A947-70E740481C1C}">
              <a14:useLocalDpi xmlns:a14="http://schemas.microsoft.com/office/drawing/2010/main" val="0"/>
            </a:ext>
          </a:extLst>
        </a:blip>
        <a:stretch>
          <a:fillRect/>
        </a:stretch>
      </xdr:blipFill>
      <xdr:spPr>
        <a:xfrm>
          <a:off x="3746500" y="6207125"/>
          <a:ext cx="2063750" cy="1143000"/>
        </a:xfrm>
        <a:prstGeom prst="rect">
          <a:avLst/>
        </a:prstGeom>
      </xdr:spPr>
    </xdr:pic>
    <xdr:clientData/>
  </xdr:twoCellAnchor>
  <xdr:twoCellAnchor editAs="oneCell">
    <xdr:from>
      <xdr:col>9</xdr:col>
      <xdr:colOff>428625</xdr:colOff>
      <xdr:row>28</xdr:row>
      <xdr:rowOff>142875</xdr:rowOff>
    </xdr:from>
    <xdr:to>
      <xdr:col>12</xdr:col>
      <xdr:colOff>650874</xdr:colOff>
      <xdr:row>35</xdr:row>
      <xdr:rowOff>116417</xdr:rowOff>
    </xdr:to>
    <xdr:pic>
      <xdr:nvPicPr>
        <xdr:cNvPr id="45" name="Picture 44">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6572250" y="5921375"/>
          <a:ext cx="2270124" cy="1418167"/>
        </a:xfrm>
        <a:prstGeom prst="rect">
          <a:avLst/>
        </a:prstGeom>
      </xdr:spPr>
    </xdr:pic>
    <xdr:clientData/>
  </xdr:twoCellAnchor>
  <xdr:twoCellAnchor editAs="oneCell">
    <xdr:from>
      <xdr:col>14</xdr:col>
      <xdr:colOff>142875</xdr:colOff>
      <xdr:row>29</xdr:row>
      <xdr:rowOff>174625</xdr:rowOff>
    </xdr:from>
    <xdr:to>
      <xdr:col>17</xdr:col>
      <xdr:colOff>222250</xdr:colOff>
      <xdr:row>35</xdr:row>
      <xdr:rowOff>59008</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cstate="print">
          <a:duotone>
            <a:schemeClr val="accent5">
              <a:shade val="45000"/>
              <a:satMod val="135000"/>
            </a:schemeClr>
            <a:prstClr val="white"/>
          </a:duotone>
          <a:extLst>
            <a:ext uri="{BEBA8EAE-BF5A-486C-A8C5-ECC9F3942E4B}">
              <a14:imgProps xmlns:a14="http://schemas.microsoft.com/office/drawing/2010/main">
                <a14:imgLayer r:embed="rId19">
                  <a14:imgEffect>
                    <a14:backgroundRemoval t="0" b="100000" l="0" r="100000">
                      <a14:foregroundMark x1="16537" y1="18699" x2="16537" y2="18699"/>
                      <a14:foregroundMark x1="21964" y1="22764" x2="21964" y2="22764"/>
                      <a14:foregroundMark x1="21318" y1="32033" x2="21318" y2="32033"/>
                      <a14:foregroundMark x1="20026" y1="40650" x2="20026" y2="40650"/>
                      <a14:foregroundMark x1="21059" y1="49919" x2="21059" y2="49919"/>
                      <a14:foregroundMark x1="21059" y1="58537" x2="21059" y2="58537"/>
                      <a14:foregroundMark x1="20026" y1="66992" x2="20026" y2="66992"/>
                      <a14:foregroundMark x1="18475" y1="75285" x2="18475" y2="75285"/>
                      <a14:foregroundMark x1="16796" y1="85691" x2="16796" y2="85691"/>
                    </a14:backgroundRemoval>
                  </a14:imgEffect>
                </a14:imgLayer>
              </a14:imgProps>
            </a:ext>
            <a:ext uri="{28A0092B-C50C-407E-A947-70E740481C1C}">
              <a14:useLocalDpi xmlns:a14="http://schemas.microsoft.com/office/drawing/2010/main" val="0"/>
            </a:ext>
          </a:extLst>
        </a:blip>
        <a:stretch>
          <a:fillRect/>
        </a:stretch>
      </xdr:blipFill>
      <xdr:spPr>
        <a:xfrm>
          <a:off x="9699625" y="6159500"/>
          <a:ext cx="2127250" cy="1122633"/>
        </a:xfrm>
        <a:prstGeom prst="rect">
          <a:avLst/>
        </a:prstGeom>
      </xdr:spPr>
    </xdr:pic>
    <xdr:clientData/>
  </xdr:twoCellAnchor>
  <xdr:twoCellAnchor editAs="oneCell">
    <xdr:from>
      <xdr:col>18</xdr:col>
      <xdr:colOff>444500</xdr:colOff>
      <xdr:row>28</xdr:row>
      <xdr:rowOff>35854</xdr:rowOff>
    </xdr:from>
    <xdr:to>
      <xdr:col>21</xdr:col>
      <xdr:colOff>571500</xdr:colOff>
      <xdr:row>36</xdr:row>
      <xdr:rowOff>144328</xdr:rowOff>
    </xdr:to>
    <xdr:pic>
      <xdr:nvPicPr>
        <xdr:cNvPr id="47" name="Picture 46">
          <a:hlinkClick xmlns:r="http://schemas.openxmlformats.org/officeDocument/2006/relationships" r:id="rId20"/>
        </xdr:cNvPr>
        <xdr:cNvPicPr>
          <a:picLocks noChangeAspect="1"/>
        </xdr:cNvPicPr>
      </xdr:nvPicPr>
      <xdr:blipFill>
        <a:blip xmlns:r="http://schemas.openxmlformats.org/officeDocument/2006/relationships" r:embed="rId21" cstate="print">
          <a:extLst>
            <a:ext uri="{BEBA8EAE-BF5A-486C-A8C5-ECC9F3942E4B}">
              <a14:imgProps xmlns:a14="http://schemas.microsoft.com/office/drawing/2010/main">
                <a14:imgLayer r:embed="rId22">
                  <a14:imgEffect>
                    <a14:backgroundRemoval t="0" b="98482" l="0" r="100000">
                      <a14:foregroundMark x1="36971" y1="43845" x2="36971" y2="43845"/>
                      <a14:foregroundMark x1="49523" y1="51433" x2="49523" y2="51433"/>
                      <a14:foregroundMark x1="53615" y1="60540" x2="53615" y2="60540"/>
                      <a14:foregroundMark x1="63029" y1="43170" x2="63029" y2="43170"/>
                    </a14:backgroundRemoval>
                  </a14:imgEffect>
                </a14:imgLayer>
              </a14:imgProps>
            </a:ext>
            <a:ext uri="{28A0092B-C50C-407E-A947-70E740481C1C}">
              <a14:useLocalDpi xmlns:a14="http://schemas.microsoft.com/office/drawing/2010/main" val="0"/>
            </a:ext>
          </a:extLst>
        </a:blip>
        <a:stretch>
          <a:fillRect/>
        </a:stretch>
      </xdr:blipFill>
      <xdr:spPr>
        <a:xfrm>
          <a:off x="12731750" y="5814354"/>
          <a:ext cx="2174875" cy="17594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67604</xdr:rowOff>
    </xdr:from>
    <xdr:to>
      <xdr:col>30</xdr:col>
      <xdr:colOff>342900</xdr:colOff>
      <xdr:row>36</xdr:row>
      <xdr:rowOff>127000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604"/>
          <a:ext cx="20916900" cy="7260296"/>
        </a:xfrm>
        <a:prstGeom prst="rect">
          <a:avLst/>
        </a:prstGeom>
      </xdr:spPr>
    </xdr:pic>
    <xdr:clientData/>
  </xdr:twoCellAnchor>
  <xdr:twoCellAnchor>
    <xdr:from>
      <xdr:col>0</xdr:col>
      <xdr:colOff>469900</xdr:colOff>
      <xdr:row>1</xdr:row>
      <xdr:rowOff>118404</xdr:rowOff>
    </xdr:from>
    <xdr:to>
      <xdr:col>11</xdr:col>
      <xdr:colOff>410029</xdr:colOff>
      <xdr:row>6</xdr:row>
      <xdr:rowOff>190974</xdr:rowOff>
    </xdr:to>
    <xdr:sp macro="" textlink="">
      <xdr:nvSpPr>
        <xdr:cNvPr id="4" name="TextBox 3"/>
        <xdr:cNvSpPr txBox="1"/>
      </xdr:nvSpPr>
      <xdr:spPr>
        <a:xfrm>
          <a:off x="469900" y="318429"/>
          <a:ext cx="7483929" cy="1072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solidFill>
                <a:schemeClr val="bg1"/>
              </a:solidFill>
              <a:latin typeface="Arial" panose="020B0604020202020204" pitchFamily="34" charset="0"/>
              <a:cs typeface="Arial" panose="020B0604020202020204" pitchFamily="34" charset="0"/>
            </a:rPr>
            <a:t>Market</a:t>
          </a:r>
          <a:r>
            <a:rPr lang="en-US" sz="4800" baseline="0">
              <a:solidFill>
                <a:schemeClr val="bg1"/>
              </a:solidFill>
              <a:latin typeface="Arial" panose="020B0604020202020204" pitchFamily="34" charset="0"/>
              <a:cs typeface="Arial" panose="020B0604020202020204" pitchFamily="34" charset="0"/>
            </a:rPr>
            <a:t> Performance </a:t>
          </a:r>
          <a:endParaRPr lang="en-US" sz="480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568325</xdr:colOff>
      <xdr:row>1</xdr:row>
      <xdr:rowOff>16804</xdr:rowOff>
    </xdr:from>
    <xdr:to>
      <xdr:col>29</xdr:col>
      <xdr:colOff>174625</xdr:colOff>
      <xdr:row>6</xdr:row>
      <xdr:rowOff>89375</xdr:rowOff>
    </xdr:to>
    <xdr:sp macro="" textlink="">
      <xdr:nvSpPr>
        <xdr:cNvPr id="5" name="TextBox 4"/>
        <xdr:cNvSpPr txBox="1"/>
      </xdr:nvSpPr>
      <xdr:spPr>
        <a:xfrm>
          <a:off x="6740525" y="216829"/>
          <a:ext cx="13322300" cy="1072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chemeClr val="bg1"/>
              </a:solidFill>
              <a:latin typeface="Arial" panose="020B0604020202020204" pitchFamily="34" charset="0"/>
              <a:cs typeface="Arial" panose="020B0604020202020204" pitchFamily="34" charset="0"/>
            </a:rPr>
            <a:t>Performance</a:t>
          </a:r>
          <a:r>
            <a:rPr lang="en-US" sz="5400" b="1" baseline="0">
              <a:solidFill>
                <a:schemeClr val="bg1"/>
              </a:solidFill>
              <a:latin typeface="Arial" panose="020B0604020202020204" pitchFamily="34" charset="0"/>
              <a:cs typeface="Arial" panose="020B0604020202020204" pitchFamily="34" charset="0"/>
            </a:rPr>
            <a:t> Record of year 2023</a:t>
          </a:r>
          <a:endParaRPr lang="en-US" sz="5400" b="1">
            <a:solidFill>
              <a:schemeClr val="bg1"/>
            </a:solidFill>
            <a:latin typeface="Arial" panose="020B0604020202020204" pitchFamily="34" charset="0"/>
            <a:cs typeface="Arial" panose="020B0604020202020204" pitchFamily="34" charset="0"/>
          </a:endParaRPr>
        </a:p>
      </xdr:txBody>
    </xdr:sp>
    <xdr:clientData/>
  </xdr:twoCellAnchor>
  <xdr:oneCellAnchor>
    <xdr:from>
      <xdr:col>5</xdr:col>
      <xdr:colOff>292100</xdr:colOff>
      <xdr:row>7</xdr:row>
      <xdr:rowOff>16804</xdr:rowOff>
    </xdr:from>
    <xdr:ext cx="2766786" cy="564193"/>
    <xdr:sp macro="" textlink="">
      <xdr:nvSpPr>
        <xdr:cNvPr id="6" name="TextBox 5"/>
        <xdr:cNvSpPr txBox="1"/>
      </xdr:nvSpPr>
      <xdr:spPr>
        <a:xfrm>
          <a:off x="3721100" y="1416979"/>
          <a:ext cx="2766786" cy="564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a:solidFill>
                <a:schemeClr val="bg1"/>
              </a:solidFill>
              <a:latin typeface="Arial" panose="020B0604020202020204" pitchFamily="34" charset="0"/>
              <a:cs typeface="Arial" panose="020B0604020202020204" pitchFamily="34" charset="0"/>
            </a:rPr>
            <a:t>Total Sales </a:t>
          </a:r>
        </a:p>
      </xdr:txBody>
    </xdr:sp>
    <xdr:clientData/>
  </xdr:oneCellAnchor>
  <xdr:twoCellAnchor>
    <xdr:from>
      <xdr:col>8</xdr:col>
      <xdr:colOff>647700</xdr:colOff>
      <xdr:row>6</xdr:row>
      <xdr:rowOff>181904</xdr:rowOff>
    </xdr:from>
    <xdr:to>
      <xdr:col>13</xdr:col>
      <xdr:colOff>484413</xdr:colOff>
      <xdr:row>10</xdr:row>
      <xdr:rowOff>49462</xdr:rowOff>
    </xdr:to>
    <xdr:sp macro="" textlink="">
      <xdr:nvSpPr>
        <xdr:cNvPr id="7" name="TextBox 6"/>
        <xdr:cNvSpPr txBox="1"/>
      </xdr:nvSpPr>
      <xdr:spPr>
        <a:xfrm>
          <a:off x="6134100" y="1382054"/>
          <a:ext cx="3265713" cy="66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a:solidFill>
                <a:schemeClr val="bg1"/>
              </a:solidFill>
              <a:effectLst/>
              <a:latin typeface="+mn-lt"/>
              <a:ea typeface="+mn-ea"/>
              <a:cs typeface="+mn-cs"/>
            </a:rPr>
            <a:t>86940000.00</a:t>
          </a:r>
          <a:r>
            <a:rPr lang="en-US" sz="3600" b="1">
              <a:solidFill>
                <a:schemeClr val="bg1"/>
              </a:solidFill>
            </a:rPr>
            <a:t> </a:t>
          </a:r>
        </a:p>
      </xdr:txBody>
    </xdr:sp>
    <xdr:clientData/>
  </xdr:twoCellAnchor>
  <xdr:twoCellAnchor editAs="oneCell">
    <xdr:from>
      <xdr:col>13</xdr:col>
      <xdr:colOff>114300</xdr:colOff>
      <xdr:row>7</xdr:row>
      <xdr:rowOff>29504</xdr:rowOff>
    </xdr:from>
    <xdr:to>
      <xdr:col>13</xdr:col>
      <xdr:colOff>678687</xdr:colOff>
      <xdr:row>9</xdr:row>
      <xdr:rowOff>190068</xdr:rowOff>
    </xdr:to>
    <xdr:pic>
      <xdr:nvPicPr>
        <xdr:cNvPr id="8" name="Picture 7"/>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9029700" y="1429679"/>
          <a:ext cx="564387" cy="560614"/>
        </a:xfrm>
        <a:prstGeom prst="rect">
          <a:avLst/>
        </a:prstGeom>
      </xdr:spPr>
    </xdr:pic>
    <xdr:clientData/>
  </xdr:twoCellAnchor>
  <xdr:twoCellAnchor>
    <xdr:from>
      <xdr:col>14</xdr:col>
      <xdr:colOff>469900</xdr:colOff>
      <xdr:row>7</xdr:row>
      <xdr:rowOff>67604</xdr:rowOff>
    </xdr:from>
    <xdr:to>
      <xdr:col>22</xdr:col>
      <xdr:colOff>317500</xdr:colOff>
      <xdr:row>11</xdr:row>
      <xdr:rowOff>114300</xdr:rowOff>
    </xdr:to>
    <xdr:sp macro="" textlink="">
      <xdr:nvSpPr>
        <xdr:cNvPr id="9" name="TextBox 8"/>
        <xdr:cNvSpPr txBox="1"/>
      </xdr:nvSpPr>
      <xdr:spPr>
        <a:xfrm>
          <a:off x="10071100" y="1467779"/>
          <a:ext cx="5334000" cy="846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cs typeface="Arial" panose="020B0604020202020204" pitchFamily="34" charset="0"/>
            </a:rPr>
            <a:t>Target of Year</a:t>
          </a:r>
          <a:r>
            <a:rPr lang="en-US" sz="2800" b="1" baseline="0">
              <a:solidFill>
                <a:schemeClr val="bg1"/>
              </a:solidFill>
              <a:latin typeface="Arial" panose="020B0604020202020204" pitchFamily="34" charset="0"/>
              <a:cs typeface="Arial" panose="020B0604020202020204" pitchFamily="34" charset="0"/>
            </a:rPr>
            <a:t>   5000000.00</a:t>
          </a:r>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22</xdr:col>
      <xdr:colOff>508000</xdr:colOff>
      <xdr:row>7</xdr:row>
      <xdr:rowOff>4104</xdr:rowOff>
    </xdr:from>
    <xdr:to>
      <xdr:col>32</xdr:col>
      <xdr:colOff>576036</xdr:colOff>
      <xdr:row>12</xdr:row>
      <xdr:rowOff>15443</xdr:rowOff>
    </xdr:to>
    <xdr:sp macro="" textlink="">
      <xdr:nvSpPr>
        <xdr:cNvPr id="10" name="TextBox 9"/>
        <xdr:cNvSpPr txBox="1"/>
      </xdr:nvSpPr>
      <xdr:spPr>
        <a:xfrm>
          <a:off x="15595600" y="1404279"/>
          <a:ext cx="6926036" cy="1011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rial" panose="020B0604020202020204" pitchFamily="34" charset="0"/>
              <a:cs typeface="Arial" panose="020B0604020202020204" pitchFamily="34" charset="0"/>
            </a:rPr>
            <a:t>Sales of Month</a:t>
          </a:r>
        </a:p>
      </xdr:txBody>
    </xdr:sp>
    <xdr:clientData/>
  </xdr:twoCellAnchor>
  <xdr:twoCellAnchor editAs="oneCell">
    <xdr:from>
      <xdr:col>28</xdr:col>
      <xdr:colOff>314325</xdr:colOff>
      <xdr:row>7</xdr:row>
      <xdr:rowOff>39029</xdr:rowOff>
    </xdr:from>
    <xdr:to>
      <xdr:col>29</xdr:col>
      <xdr:colOff>196087</xdr:colOff>
      <xdr:row>9</xdr:row>
      <xdr:rowOff>199593</xdr:rowOff>
    </xdr:to>
    <xdr:pic>
      <xdr:nvPicPr>
        <xdr:cNvPr id="11" name="Picture 10"/>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19516725" y="1439204"/>
          <a:ext cx="567562" cy="560614"/>
        </a:xfrm>
        <a:prstGeom prst="rect">
          <a:avLst/>
        </a:prstGeom>
      </xdr:spPr>
    </xdr:pic>
    <xdr:clientData/>
  </xdr:twoCellAnchor>
  <xdr:twoCellAnchor>
    <xdr:from>
      <xdr:col>23</xdr:col>
      <xdr:colOff>361950</xdr:colOff>
      <xdr:row>11</xdr:row>
      <xdr:rowOff>65794</xdr:rowOff>
    </xdr:from>
    <xdr:to>
      <xdr:col>25</xdr:col>
      <xdr:colOff>476250</xdr:colOff>
      <xdr:row>14</xdr:row>
      <xdr:rowOff>19983</xdr:rowOff>
    </xdr:to>
    <xdr:sp macro="" textlink="">
      <xdr:nvSpPr>
        <xdr:cNvPr id="12" name="TextBox 11"/>
        <xdr:cNvSpPr txBox="1"/>
      </xdr:nvSpPr>
      <xdr:spPr>
        <a:xfrm>
          <a:off x="16135350" y="2266069"/>
          <a:ext cx="1485900"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January</a:t>
          </a:r>
          <a:r>
            <a:rPr lang="en-US" sz="2400" b="1" i="0" u="none" strike="noStrike" baseline="0">
              <a:solidFill>
                <a:schemeClr val="bg1"/>
              </a:solidFill>
              <a:effectLst/>
              <a:latin typeface="Arial" panose="020B0604020202020204" pitchFamily="34" charset="0"/>
              <a:ea typeface="+mn-ea"/>
              <a:cs typeface="Arial" panose="020B0604020202020204" pitchFamily="34" charset="0"/>
            </a:rPr>
            <a:t> </a:t>
          </a:r>
          <a:r>
            <a:rPr lang="en-US" sz="2400" b="1" i="0" u="none" strike="noStrike">
              <a:solidFill>
                <a:schemeClr val="bg1"/>
              </a:solidFill>
              <a:effectLst/>
              <a:latin typeface="Arial" panose="020B0604020202020204" pitchFamily="34" charset="0"/>
              <a:ea typeface="+mn-ea"/>
              <a:cs typeface="Arial" panose="020B0604020202020204" pitchFamily="34" charset="0"/>
            </a:rPr>
            <a:t>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192310</xdr:colOff>
      <xdr:row>11</xdr:row>
      <xdr:rowOff>118404</xdr:rowOff>
    </xdr:from>
    <xdr:to>
      <xdr:col>31</xdr:col>
      <xdr:colOff>205918</xdr:colOff>
      <xdr:row>14</xdr:row>
      <xdr:rowOff>72593</xdr:rowOff>
    </xdr:to>
    <xdr:sp macro="" textlink="">
      <xdr:nvSpPr>
        <xdr:cNvPr id="13" name="TextBox 12"/>
        <xdr:cNvSpPr txBox="1"/>
      </xdr:nvSpPr>
      <xdr:spPr>
        <a:xfrm>
          <a:off x="18708910" y="2318679"/>
          <a:ext cx="2756808"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Ferburary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550637</xdr:colOff>
      <xdr:row>17</xdr:row>
      <xdr:rowOff>50372</xdr:rowOff>
    </xdr:from>
    <xdr:to>
      <xdr:col>27</xdr:col>
      <xdr:colOff>564245</xdr:colOff>
      <xdr:row>20</xdr:row>
      <xdr:rowOff>4561</xdr:rowOff>
    </xdr:to>
    <xdr:sp macro="" textlink="">
      <xdr:nvSpPr>
        <xdr:cNvPr id="14" name="TextBox 13"/>
        <xdr:cNvSpPr txBox="1"/>
      </xdr:nvSpPr>
      <xdr:spPr>
        <a:xfrm>
          <a:off x="16324037" y="3450797"/>
          <a:ext cx="2756808"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March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501192</xdr:colOff>
      <xdr:row>17</xdr:row>
      <xdr:rowOff>55357</xdr:rowOff>
    </xdr:from>
    <xdr:to>
      <xdr:col>31</xdr:col>
      <xdr:colOff>514800</xdr:colOff>
      <xdr:row>20</xdr:row>
      <xdr:rowOff>9546</xdr:rowOff>
    </xdr:to>
    <xdr:sp macro="" textlink="">
      <xdr:nvSpPr>
        <xdr:cNvPr id="15" name="TextBox 14"/>
        <xdr:cNvSpPr txBox="1"/>
      </xdr:nvSpPr>
      <xdr:spPr>
        <a:xfrm>
          <a:off x="19017792" y="3455782"/>
          <a:ext cx="2756808"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April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222250</xdr:colOff>
      <xdr:row>12</xdr:row>
      <xdr:rowOff>31752</xdr:rowOff>
    </xdr:from>
    <xdr:to>
      <xdr:col>26</xdr:col>
      <xdr:colOff>254000</xdr:colOff>
      <xdr:row>15</xdr:row>
      <xdr:rowOff>63500</xdr:rowOff>
    </xdr:to>
    <xdr:sp macro="" textlink="">
      <xdr:nvSpPr>
        <xdr:cNvPr id="16" name="TextBox 15"/>
        <xdr:cNvSpPr txBox="1"/>
      </xdr:nvSpPr>
      <xdr:spPr>
        <a:xfrm>
          <a:off x="15995650" y="2432052"/>
          <a:ext cx="2089150" cy="631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effectLst/>
              <a:latin typeface="+mn-lt"/>
              <a:ea typeface="+mn-ea"/>
              <a:cs typeface="+mn-cs"/>
            </a:rPr>
            <a:t>19356000.00</a:t>
          </a:r>
          <a:r>
            <a:rPr lang="en-US" sz="3600">
              <a:solidFill>
                <a:schemeClr val="bg1"/>
              </a:solidFill>
            </a:rPr>
            <a:t> </a:t>
          </a:r>
        </a:p>
      </xdr:txBody>
    </xdr:sp>
    <xdr:clientData/>
  </xdr:twoCellAnchor>
  <xdr:twoCellAnchor>
    <xdr:from>
      <xdr:col>27</xdr:col>
      <xdr:colOff>158753</xdr:colOff>
      <xdr:row>12</xdr:row>
      <xdr:rowOff>174625</xdr:rowOff>
    </xdr:from>
    <xdr:to>
      <xdr:col>29</xdr:col>
      <xdr:colOff>615321</xdr:colOff>
      <xdr:row>14</xdr:row>
      <xdr:rowOff>129035</xdr:rowOff>
    </xdr:to>
    <xdr:sp macro="" textlink="">
      <xdr:nvSpPr>
        <xdr:cNvPr id="17" name="TextBox 16"/>
        <xdr:cNvSpPr txBox="1"/>
      </xdr:nvSpPr>
      <xdr:spPr>
        <a:xfrm>
          <a:off x="18675353" y="2574925"/>
          <a:ext cx="1828168" cy="35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20600000.00</a:t>
          </a:r>
          <a:r>
            <a:rPr lang="en-US" sz="2400" b="0" i="0" u="none" strike="noStrike">
              <a:solidFill>
                <a:schemeClr val="dk1"/>
              </a:solidFill>
              <a:effectLst/>
              <a:latin typeface="+mn-lt"/>
              <a:ea typeface="+mn-ea"/>
              <a:cs typeface="+mn-cs"/>
            </a:rPr>
            <a:t> </a:t>
          </a:r>
        </a:p>
      </xdr:txBody>
    </xdr:sp>
    <xdr:clientData/>
  </xdr:twoCellAnchor>
  <xdr:twoCellAnchor>
    <xdr:from>
      <xdr:col>23</xdr:col>
      <xdr:colOff>249465</xdr:colOff>
      <xdr:row>18</xdr:row>
      <xdr:rowOff>163287</xdr:rowOff>
    </xdr:from>
    <xdr:to>
      <xdr:col>26</xdr:col>
      <xdr:colOff>126532</xdr:colOff>
      <xdr:row>20</xdr:row>
      <xdr:rowOff>167763</xdr:rowOff>
    </xdr:to>
    <xdr:sp macro="" textlink="">
      <xdr:nvSpPr>
        <xdr:cNvPr id="18" name="TextBox 17"/>
        <xdr:cNvSpPr txBox="1"/>
      </xdr:nvSpPr>
      <xdr:spPr>
        <a:xfrm>
          <a:off x="16022865" y="3763737"/>
          <a:ext cx="1934467" cy="404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20314000.00</a:t>
          </a:r>
        </a:p>
      </xdr:txBody>
    </xdr:sp>
    <xdr:clientData/>
  </xdr:twoCellAnchor>
  <xdr:twoCellAnchor>
    <xdr:from>
      <xdr:col>27</xdr:col>
      <xdr:colOff>161018</xdr:colOff>
      <xdr:row>18</xdr:row>
      <xdr:rowOff>140608</xdr:rowOff>
    </xdr:from>
    <xdr:to>
      <xdr:col>29</xdr:col>
      <xdr:colOff>634775</xdr:colOff>
      <xdr:row>20</xdr:row>
      <xdr:rowOff>95018</xdr:rowOff>
    </xdr:to>
    <xdr:sp macro="" textlink="">
      <xdr:nvSpPr>
        <xdr:cNvPr id="19" name="TextBox 18"/>
        <xdr:cNvSpPr txBox="1"/>
      </xdr:nvSpPr>
      <xdr:spPr>
        <a:xfrm>
          <a:off x="18677618" y="3741058"/>
          <a:ext cx="1845357" cy="35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21654000.00</a:t>
          </a:r>
          <a:r>
            <a:rPr lang="en-US" sz="2400" b="0" i="0" u="none" strike="noStrike">
              <a:solidFill>
                <a:schemeClr val="dk1"/>
              </a:solidFill>
              <a:effectLst/>
              <a:latin typeface="+mn-lt"/>
              <a:ea typeface="+mn-ea"/>
              <a:cs typeface="+mn-cs"/>
            </a:rPr>
            <a:t> </a:t>
          </a:r>
        </a:p>
      </xdr:txBody>
    </xdr:sp>
    <xdr:clientData/>
  </xdr:twoCellAnchor>
  <xdr:twoCellAnchor editAs="oneCell">
    <xdr:from>
      <xdr:col>0</xdr:col>
      <xdr:colOff>650875</xdr:colOff>
      <xdr:row>17</xdr:row>
      <xdr:rowOff>1</xdr:rowOff>
    </xdr:from>
    <xdr:to>
      <xdr:col>4</xdr:col>
      <xdr:colOff>460374</xdr:colOff>
      <xdr:row>33</xdr:row>
      <xdr:rowOff>172721</xdr:rowOff>
    </xdr:to>
    <mc:AlternateContent xmlns:mc="http://schemas.openxmlformats.org/markup-compatibility/2006" xmlns:a14="http://schemas.microsoft.com/office/drawing/2010/main">
      <mc:Choice Requires="a14">
        <xdr:graphicFrame macro="">
          <xdr:nvGraphicFramePr>
            <xdr:cNvPr id="20" name="SalesOrder            Detail ID 3"/>
            <xdr:cNvGraphicFramePr/>
          </xdr:nvGraphicFramePr>
          <xdr:xfrm>
            <a:off x="0" y="0"/>
            <a:ext cx="0" cy="0"/>
          </xdr:xfrm>
          <a:graphic>
            <a:graphicData uri="http://schemas.microsoft.com/office/drawing/2010/slicer">
              <sle:slicer xmlns:sle="http://schemas.microsoft.com/office/drawing/2010/slicer" name="SalesOrder            Detail ID 3"/>
            </a:graphicData>
          </a:graphic>
        </xdr:graphicFrame>
      </mc:Choice>
      <mc:Fallback xmlns="">
        <xdr:sp macro="" textlink="">
          <xdr:nvSpPr>
            <xdr:cNvPr id="0" name=""/>
            <xdr:cNvSpPr>
              <a:spLocks noTextEdit="1"/>
            </xdr:cNvSpPr>
          </xdr:nvSpPr>
          <xdr:spPr>
            <a:xfrm>
              <a:off x="650875" y="3508376"/>
              <a:ext cx="2539999"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657224</xdr:colOff>
      <xdr:row>7</xdr:row>
      <xdr:rowOff>82550</xdr:rowOff>
    </xdr:from>
    <xdr:to>
      <xdr:col>4</xdr:col>
      <xdr:colOff>444499</xdr:colOff>
      <xdr:row>14</xdr:row>
      <xdr:rowOff>15875</xdr:rowOff>
    </xdr:to>
    <mc:AlternateContent xmlns:mc="http://schemas.openxmlformats.org/markup-compatibility/2006" xmlns:a14="http://schemas.microsoft.com/office/drawing/2010/main">
      <mc:Choice Requires="a14">
        <xdr:graphicFrame macro="">
          <xdr:nvGraphicFramePr>
            <xdr:cNvPr id="21" name="Name 2"/>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657224" y="1527175"/>
              <a:ext cx="2517775" cy="137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477693</xdr:colOff>
      <xdr:row>349</xdr:row>
      <xdr:rowOff>101888</xdr:rowOff>
    </xdr:from>
    <xdr:to>
      <xdr:col>23</xdr:col>
      <xdr:colOff>509443</xdr:colOff>
      <xdr:row>369</xdr:row>
      <xdr:rowOff>116897</xdr:rowOff>
    </xdr:to>
    <mc:AlternateContent xmlns:mc="http://schemas.openxmlformats.org/markup-compatibility/2006">
      <mc:Choice xmlns:cx1="http://schemas.microsoft.com/office/drawing/2015/9/8/chartex" Requires="cx1">
        <xdr:graphicFrame macro="">
          <xdr:nvGraphicFramePr>
            <xdr:cNvPr id="2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47625</xdr:colOff>
      <xdr:row>23</xdr:row>
      <xdr:rowOff>117764</xdr:rowOff>
    </xdr:from>
    <xdr:to>
      <xdr:col>29</xdr:col>
      <xdr:colOff>650874</xdr:colOff>
      <xdr:row>34</xdr:row>
      <xdr:rowOff>190500</xdr:rowOff>
    </xdr:to>
    <mc:AlternateContent xmlns:mc="http://schemas.openxmlformats.org/markup-compatibility/2006">
      <mc:Choice xmlns:cx1="http://schemas.microsoft.com/office/drawing/2015/9/8/chartex" Requires="cx1">
        <xdr:graphicFrame macro="">
          <xdr:nvGraphicFramePr>
            <xdr:cNvPr id="2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508000</xdr:colOff>
      <xdr:row>1</xdr:row>
      <xdr:rowOff>127001</xdr:rowOff>
    </xdr:from>
    <xdr:to>
      <xdr:col>10</xdr:col>
      <xdr:colOff>523875</xdr:colOff>
      <xdr:row>5</xdr:row>
      <xdr:rowOff>125670</xdr:rowOff>
    </xdr:to>
    <xdr:pic>
      <xdr:nvPicPr>
        <xdr:cNvPr id="24" name="Picture 23"/>
        <xdr:cNvPicPr>
          <a:picLocks noChangeAspect="1"/>
        </xdr:cNvPicPr>
      </xdr:nvPicPr>
      <xdr:blipFill>
        <a:blip xmlns:r="http://schemas.openxmlformats.org/officeDocument/2006/relationships" r:embed="rId6" cstate="print">
          <a:lum bright="70000" contrast="-70000"/>
          <a:extLst>
            <a:ext uri="{BEBA8EAE-BF5A-486C-A8C5-ECC9F3942E4B}">
              <a14:imgProps xmlns:a14="http://schemas.microsoft.com/office/drawing/2010/main">
                <a14:imgLayer r:embed="rId7">
                  <a14:imgEffect>
                    <a14:backgroundRemoval t="1500" b="99083" l="0" r="100000">
                      <a14:foregroundMark x1="69750" y1="67083" x2="69750" y2="67083"/>
                      <a14:foregroundMark x1="59250" y1="79250" x2="59250" y2="79250"/>
                      <a14:foregroundMark x1="38167" y1="77750" x2="38167" y2="77750"/>
                      <a14:foregroundMark x1="25000" y1="83833" x2="25000" y2="83833"/>
                      <a14:foregroundMark x1="34250" y1="59417" x2="34250" y2="59417"/>
                    </a14:backgroundRemoval>
                  </a14:imgEffect>
                </a14:imgLayer>
              </a14:imgProps>
            </a:ext>
            <a:ext uri="{28A0092B-C50C-407E-A947-70E740481C1C}">
              <a14:useLocalDpi xmlns:a14="http://schemas.microsoft.com/office/drawing/2010/main" val="0"/>
            </a:ext>
          </a:extLst>
        </a:blip>
        <a:stretch>
          <a:fillRect/>
        </a:stretch>
      </xdr:blipFill>
      <xdr:spPr>
        <a:xfrm>
          <a:off x="5994400" y="327026"/>
          <a:ext cx="1387475" cy="798769"/>
        </a:xfrm>
        <a:prstGeom prst="rect">
          <a:avLst/>
        </a:prstGeom>
      </xdr:spPr>
    </xdr:pic>
    <xdr:clientData/>
  </xdr:twoCellAnchor>
  <xdr:twoCellAnchor editAs="oneCell">
    <xdr:from>
      <xdr:col>27</xdr:col>
      <xdr:colOff>508000</xdr:colOff>
      <xdr:row>1</xdr:row>
      <xdr:rowOff>158752</xdr:rowOff>
    </xdr:from>
    <xdr:to>
      <xdr:col>29</xdr:col>
      <xdr:colOff>555625</xdr:colOff>
      <xdr:row>5</xdr:row>
      <xdr:rowOff>162138</xdr:rowOff>
    </xdr:to>
    <xdr:pic>
      <xdr:nvPicPr>
        <xdr:cNvPr id="25" name="Picture 24"/>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backgroundRemoval t="0" b="100000" l="0" r="100000">
                      <a14:foregroundMark x1="82656" y1="19688" x2="82656" y2="19688"/>
                      <a14:foregroundMark x1="82656" y1="38594" x2="82656" y2="38594"/>
                      <a14:foregroundMark x1="38594" y1="52344" x2="38594" y2="52344"/>
                      <a14:foregroundMark x1="21406" y1="45469" x2="21406" y2="45469"/>
                      <a14:backgroundMark x1="9291" y1="15833" x2="98778" y2="84167"/>
                      <a14:backgroundMark x1="14688" y1="70469" x2="67969" y2="0"/>
                    </a14:backgroundRemoval>
                  </a14:imgEffect>
                </a14:imgLayer>
              </a14:imgProps>
            </a:ext>
            <a:ext uri="{28A0092B-C50C-407E-A947-70E740481C1C}">
              <a14:useLocalDpi xmlns:a14="http://schemas.microsoft.com/office/drawing/2010/main" val="0"/>
            </a:ext>
          </a:extLst>
        </a:blip>
        <a:stretch>
          <a:fillRect/>
        </a:stretch>
      </xdr:blipFill>
      <xdr:spPr>
        <a:xfrm>
          <a:off x="19024600" y="358777"/>
          <a:ext cx="1419225" cy="803486"/>
        </a:xfrm>
        <a:prstGeom prst="rect">
          <a:avLst/>
        </a:prstGeom>
      </xdr:spPr>
    </xdr:pic>
    <xdr:clientData/>
  </xdr:twoCellAnchor>
  <xdr:twoCellAnchor editAs="oneCell">
    <xdr:from>
      <xdr:col>5</xdr:col>
      <xdr:colOff>333375</xdr:colOff>
      <xdr:row>30</xdr:row>
      <xdr:rowOff>15875</xdr:rowOff>
    </xdr:from>
    <xdr:to>
      <xdr:col>8</xdr:col>
      <xdr:colOff>349250</xdr:colOff>
      <xdr:row>35</xdr:row>
      <xdr:rowOff>127000</xdr:rowOff>
    </xdr:to>
    <xdr:pic>
      <xdr:nvPicPr>
        <xdr:cNvPr id="26" name="Picture 25">
          <a:hlinkClick xmlns:r="http://schemas.openxmlformats.org/officeDocument/2006/relationships" r:id="rId10"/>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0" b="100000" l="0" r="100000">
                      <a14:foregroundMark x1="12273" y1="60000" x2="12273" y2="60000"/>
                      <a14:foregroundMark x1="87273" y1="72727" x2="87273" y2="72727"/>
                      <a14:foregroundMark x1="25909" y1="46818" x2="25909" y2="46818"/>
                      <a14:foregroundMark x1="15909" y1="44091" x2="15909" y2="44091"/>
                      <a14:foregroundMark x1="4545" y1="61364" x2="4545" y2="61364"/>
                      <a14:foregroundMark x1="11364" y1="71364" x2="11364" y2="71364"/>
                      <a14:foregroundMark x1="4545" y1="75909" x2="4545" y2="75909"/>
                      <a14:foregroundMark x1="19091" y1="65000" x2="19091" y2="65000"/>
                      <a14:foregroundMark x1="5909" y1="86364" x2="5909" y2="86364"/>
                      <a14:foregroundMark x1="13636" y1="92273" x2="13636" y2="92273"/>
                      <a14:foregroundMark x1="69545" y1="92273" x2="69545" y2="92273"/>
                      <a14:foregroundMark x1="90909" y1="92273" x2="90909" y2="92273"/>
                      <a14:foregroundMark x1="80455" y1="92273" x2="80455" y2="92273"/>
                      <a14:foregroundMark x1="83182" y1="81818" x2="83182" y2="81818"/>
                      <a14:foregroundMark x1="14545" y1="53182" x2="14545" y2="53182"/>
                      <a14:foregroundMark x1="18182" y1="88636" x2="11364" y2="52273"/>
                      <a14:foregroundMark x1="80455" y1="69091" x2="94545" y2="87273"/>
                      <a14:foregroundMark x1="77273" y1="62273" x2="87727" y2="61364"/>
                      <a14:foregroundMark x1="6818" y1="46364" x2="18182" y2="46364"/>
                      <a14:foregroundMark x1="17273" y1="90909" x2="81818" y2="90909"/>
                      <a14:foregroundMark x1="5455" y1="47727" x2="3636" y2="83182"/>
                    </a14:backgroundRemoval>
                  </a14:imgEffect>
                </a14:imgLayer>
              </a14:imgProps>
            </a:ext>
            <a:ext uri="{28A0092B-C50C-407E-A947-70E740481C1C}">
              <a14:useLocalDpi xmlns:a14="http://schemas.microsoft.com/office/drawing/2010/main" val="0"/>
            </a:ext>
          </a:extLst>
        </a:blip>
        <a:stretch>
          <a:fillRect/>
        </a:stretch>
      </xdr:blipFill>
      <xdr:spPr>
        <a:xfrm>
          <a:off x="3762375" y="6016625"/>
          <a:ext cx="2073275" cy="1111250"/>
        </a:xfrm>
        <a:prstGeom prst="rect">
          <a:avLst/>
        </a:prstGeom>
      </xdr:spPr>
    </xdr:pic>
    <xdr:clientData/>
  </xdr:twoCellAnchor>
  <xdr:twoCellAnchor>
    <xdr:from>
      <xdr:col>5</xdr:col>
      <xdr:colOff>322262</xdr:colOff>
      <xdr:row>11</xdr:row>
      <xdr:rowOff>88899</xdr:rowOff>
    </xdr:from>
    <xdr:to>
      <xdr:col>22</xdr:col>
      <xdr:colOff>63500</xdr:colOff>
      <xdr:row>28</xdr:row>
      <xdr:rowOff>126999</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396876</xdr:colOff>
      <xdr:row>28</xdr:row>
      <xdr:rowOff>174625</xdr:rowOff>
    </xdr:from>
    <xdr:to>
      <xdr:col>12</xdr:col>
      <xdr:colOff>619125</xdr:colOff>
      <xdr:row>35</xdr:row>
      <xdr:rowOff>148167</xdr:rowOff>
    </xdr:to>
    <xdr:pic>
      <xdr:nvPicPr>
        <xdr:cNvPr id="28" name="Picture 27">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6540501" y="5953125"/>
          <a:ext cx="2270124" cy="1418167"/>
        </a:xfrm>
        <a:prstGeom prst="rect">
          <a:avLst/>
        </a:prstGeom>
      </xdr:spPr>
    </xdr:pic>
    <xdr:clientData/>
  </xdr:twoCellAnchor>
  <xdr:twoCellAnchor editAs="oneCell">
    <xdr:from>
      <xdr:col>14</xdr:col>
      <xdr:colOff>190500</xdr:colOff>
      <xdr:row>29</xdr:row>
      <xdr:rowOff>127000</xdr:rowOff>
    </xdr:from>
    <xdr:to>
      <xdr:col>17</xdr:col>
      <xdr:colOff>269875</xdr:colOff>
      <xdr:row>35</xdr:row>
      <xdr:rowOff>11383</xdr:rowOff>
    </xdr:to>
    <xdr:pic>
      <xdr:nvPicPr>
        <xdr:cNvPr id="29" name="Picture 28">
          <a:hlinkClick xmlns:r="http://schemas.openxmlformats.org/officeDocument/2006/relationships" r:id="rId17"/>
        </xdr:cNvPr>
        <xdr:cNvPicPr>
          <a:picLocks noChangeAspect="1"/>
        </xdr:cNvPicPr>
      </xdr:nvPicPr>
      <xdr:blipFill>
        <a:blip xmlns:r="http://schemas.openxmlformats.org/officeDocument/2006/relationships" r:embed="rId18" cstate="print">
          <a:duotone>
            <a:schemeClr val="accent5">
              <a:shade val="45000"/>
              <a:satMod val="135000"/>
            </a:schemeClr>
            <a:prstClr val="white"/>
          </a:duotone>
          <a:extLst>
            <a:ext uri="{BEBA8EAE-BF5A-486C-A8C5-ECC9F3942E4B}">
              <a14:imgProps xmlns:a14="http://schemas.microsoft.com/office/drawing/2010/main">
                <a14:imgLayer r:embed="rId19">
                  <a14:imgEffect>
                    <a14:backgroundRemoval t="0" b="100000" l="0" r="100000">
                      <a14:foregroundMark x1="16537" y1="18699" x2="16537" y2="18699"/>
                      <a14:foregroundMark x1="21964" y1="22764" x2="21964" y2="22764"/>
                      <a14:foregroundMark x1="21318" y1="32033" x2="21318" y2="32033"/>
                      <a14:foregroundMark x1="20026" y1="40650" x2="20026" y2="40650"/>
                      <a14:foregroundMark x1="21059" y1="49919" x2="21059" y2="49919"/>
                      <a14:foregroundMark x1="21059" y1="58537" x2="21059" y2="58537"/>
                      <a14:foregroundMark x1="20026" y1="66992" x2="20026" y2="66992"/>
                      <a14:foregroundMark x1="18475" y1="75285" x2="18475" y2="75285"/>
                      <a14:foregroundMark x1="16796" y1="85691" x2="16796" y2="85691"/>
                    </a14:backgroundRemoval>
                  </a14:imgEffect>
                </a14:imgLayer>
              </a14:imgProps>
            </a:ext>
            <a:ext uri="{28A0092B-C50C-407E-A947-70E740481C1C}">
              <a14:useLocalDpi xmlns:a14="http://schemas.microsoft.com/office/drawing/2010/main" val="0"/>
            </a:ext>
          </a:extLst>
        </a:blip>
        <a:stretch>
          <a:fillRect/>
        </a:stretch>
      </xdr:blipFill>
      <xdr:spPr>
        <a:xfrm>
          <a:off x="9747250" y="6111875"/>
          <a:ext cx="2127250" cy="1122633"/>
        </a:xfrm>
        <a:prstGeom prst="rect">
          <a:avLst/>
        </a:prstGeom>
      </xdr:spPr>
    </xdr:pic>
    <xdr:clientData/>
  </xdr:twoCellAnchor>
  <xdr:twoCellAnchor editAs="oneCell">
    <xdr:from>
      <xdr:col>18</xdr:col>
      <xdr:colOff>412750</xdr:colOff>
      <xdr:row>28</xdr:row>
      <xdr:rowOff>111125</xdr:rowOff>
    </xdr:from>
    <xdr:to>
      <xdr:col>21</xdr:col>
      <xdr:colOff>539750</xdr:colOff>
      <xdr:row>37</xdr:row>
      <xdr:rowOff>13224</xdr:rowOff>
    </xdr:to>
    <xdr:pic>
      <xdr:nvPicPr>
        <xdr:cNvPr id="30" name="Picture 29">
          <a:hlinkClick xmlns:r="http://schemas.openxmlformats.org/officeDocument/2006/relationships" r:id="rId20"/>
        </xdr:cNvPr>
        <xdr:cNvPicPr>
          <a:picLocks noChangeAspect="1"/>
        </xdr:cNvPicPr>
      </xdr:nvPicPr>
      <xdr:blipFill>
        <a:blip xmlns:r="http://schemas.openxmlformats.org/officeDocument/2006/relationships" r:embed="rId21" cstate="print">
          <a:extLst>
            <a:ext uri="{BEBA8EAE-BF5A-486C-A8C5-ECC9F3942E4B}">
              <a14:imgProps xmlns:a14="http://schemas.microsoft.com/office/drawing/2010/main">
                <a14:imgLayer r:embed="rId22">
                  <a14:imgEffect>
                    <a14:backgroundRemoval t="0" b="98482" l="0" r="100000">
                      <a14:foregroundMark x1="36971" y1="43845" x2="36971" y2="43845"/>
                      <a14:foregroundMark x1="49523" y1="51433" x2="49523" y2="51433"/>
                      <a14:foregroundMark x1="53615" y1="60540" x2="53615" y2="60540"/>
                      <a14:foregroundMark x1="63029" y1="43170" x2="63029" y2="43170"/>
                    </a14:backgroundRemoval>
                  </a14:imgEffect>
                </a14:imgLayer>
              </a14:imgProps>
            </a:ext>
            <a:ext uri="{28A0092B-C50C-407E-A947-70E740481C1C}">
              <a14:useLocalDpi xmlns:a14="http://schemas.microsoft.com/office/drawing/2010/main" val="0"/>
            </a:ext>
          </a:extLst>
        </a:blip>
        <a:stretch>
          <a:fillRect/>
        </a:stretch>
      </xdr:blipFill>
      <xdr:spPr>
        <a:xfrm>
          <a:off x="12700000" y="5889625"/>
          <a:ext cx="2174875" cy="1759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67604</xdr:rowOff>
    </xdr:from>
    <xdr:to>
      <xdr:col>30</xdr:col>
      <xdr:colOff>342900</xdr:colOff>
      <xdr:row>36</xdr:row>
      <xdr:rowOff>127000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604"/>
          <a:ext cx="20916900" cy="7260296"/>
        </a:xfrm>
        <a:prstGeom prst="rect">
          <a:avLst/>
        </a:prstGeom>
      </xdr:spPr>
    </xdr:pic>
    <xdr:clientData/>
  </xdr:twoCellAnchor>
  <xdr:twoCellAnchor>
    <xdr:from>
      <xdr:col>0</xdr:col>
      <xdr:colOff>469900</xdr:colOff>
      <xdr:row>1</xdr:row>
      <xdr:rowOff>118404</xdr:rowOff>
    </xdr:from>
    <xdr:to>
      <xdr:col>11</xdr:col>
      <xdr:colOff>410029</xdr:colOff>
      <xdr:row>6</xdr:row>
      <xdr:rowOff>190974</xdr:rowOff>
    </xdr:to>
    <xdr:sp macro="" textlink="">
      <xdr:nvSpPr>
        <xdr:cNvPr id="4" name="TextBox 3"/>
        <xdr:cNvSpPr txBox="1"/>
      </xdr:nvSpPr>
      <xdr:spPr>
        <a:xfrm>
          <a:off x="469900" y="318429"/>
          <a:ext cx="7483929" cy="1072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solidFill>
                <a:schemeClr val="bg1"/>
              </a:solidFill>
              <a:latin typeface="Arial" panose="020B0604020202020204" pitchFamily="34" charset="0"/>
              <a:cs typeface="Arial" panose="020B0604020202020204" pitchFamily="34" charset="0"/>
            </a:rPr>
            <a:t>Market</a:t>
          </a:r>
          <a:r>
            <a:rPr lang="en-US" sz="4800" baseline="0">
              <a:solidFill>
                <a:schemeClr val="bg1"/>
              </a:solidFill>
              <a:latin typeface="Arial" panose="020B0604020202020204" pitchFamily="34" charset="0"/>
              <a:cs typeface="Arial" panose="020B0604020202020204" pitchFamily="34" charset="0"/>
            </a:rPr>
            <a:t> Performance </a:t>
          </a:r>
          <a:endParaRPr lang="en-US" sz="480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568325</xdr:colOff>
      <xdr:row>1</xdr:row>
      <xdr:rowOff>16804</xdr:rowOff>
    </xdr:from>
    <xdr:to>
      <xdr:col>29</xdr:col>
      <xdr:colOff>174625</xdr:colOff>
      <xdr:row>6</xdr:row>
      <xdr:rowOff>89375</xdr:rowOff>
    </xdr:to>
    <xdr:sp macro="" textlink="">
      <xdr:nvSpPr>
        <xdr:cNvPr id="5" name="TextBox 4"/>
        <xdr:cNvSpPr txBox="1"/>
      </xdr:nvSpPr>
      <xdr:spPr>
        <a:xfrm>
          <a:off x="6740525" y="216829"/>
          <a:ext cx="13322300" cy="1072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chemeClr val="bg1"/>
              </a:solidFill>
              <a:latin typeface="Arial" panose="020B0604020202020204" pitchFamily="34" charset="0"/>
              <a:cs typeface="Arial" panose="020B0604020202020204" pitchFamily="34" charset="0"/>
            </a:rPr>
            <a:t>Performance</a:t>
          </a:r>
          <a:r>
            <a:rPr lang="en-US" sz="5400" b="1" baseline="0">
              <a:solidFill>
                <a:schemeClr val="bg1"/>
              </a:solidFill>
              <a:latin typeface="Arial" panose="020B0604020202020204" pitchFamily="34" charset="0"/>
              <a:cs typeface="Arial" panose="020B0604020202020204" pitchFamily="34" charset="0"/>
            </a:rPr>
            <a:t> Record of year 2023</a:t>
          </a:r>
          <a:endParaRPr lang="en-US" sz="5400" b="1">
            <a:solidFill>
              <a:schemeClr val="bg1"/>
            </a:solidFill>
            <a:latin typeface="Arial" panose="020B0604020202020204" pitchFamily="34" charset="0"/>
            <a:cs typeface="Arial" panose="020B0604020202020204" pitchFamily="34" charset="0"/>
          </a:endParaRPr>
        </a:p>
      </xdr:txBody>
    </xdr:sp>
    <xdr:clientData/>
  </xdr:twoCellAnchor>
  <xdr:oneCellAnchor>
    <xdr:from>
      <xdr:col>5</xdr:col>
      <xdr:colOff>292100</xdr:colOff>
      <xdr:row>7</xdr:row>
      <xdr:rowOff>16804</xdr:rowOff>
    </xdr:from>
    <xdr:ext cx="2766786" cy="564193"/>
    <xdr:sp macro="" textlink="">
      <xdr:nvSpPr>
        <xdr:cNvPr id="6" name="TextBox 5"/>
        <xdr:cNvSpPr txBox="1"/>
      </xdr:nvSpPr>
      <xdr:spPr>
        <a:xfrm>
          <a:off x="3721100" y="1416979"/>
          <a:ext cx="2766786" cy="564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a:solidFill>
                <a:schemeClr val="bg1"/>
              </a:solidFill>
              <a:latin typeface="Arial" panose="020B0604020202020204" pitchFamily="34" charset="0"/>
              <a:cs typeface="Arial" panose="020B0604020202020204" pitchFamily="34" charset="0"/>
            </a:rPr>
            <a:t>Total Sales </a:t>
          </a:r>
        </a:p>
      </xdr:txBody>
    </xdr:sp>
    <xdr:clientData/>
  </xdr:oneCellAnchor>
  <xdr:twoCellAnchor>
    <xdr:from>
      <xdr:col>8</xdr:col>
      <xdr:colOff>647700</xdr:colOff>
      <xdr:row>6</xdr:row>
      <xdr:rowOff>181904</xdr:rowOff>
    </xdr:from>
    <xdr:to>
      <xdr:col>13</xdr:col>
      <xdr:colOff>484413</xdr:colOff>
      <xdr:row>10</xdr:row>
      <xdr:rowOff>49462</xdr:rowOff>
    </xdr:to>
    <xdr:sp macro="" textlink="">
      <xdr:nvSpPr>
        <xdr:cNvPr id="7" name="TextBox 6"/>
        <xdr:cNvSpPr txBox="1"/>
      </xdr:nvSpPr>
      <xdr:spPr>
        <a:xfrm>
          <a:off x="6134100" y="1382054"/>
          <a:ext cx="3265713" cy="66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a:solidFill>
                <a:schemeClr val="bg1"/>
              </a:solidFill>
              <a:effectLst/>
              <a:latin typeface="+mn-lt"/>
              <a:ea typeface="+mn-ea"/>
              <a:cs typeface="+mn-cs"/>
            </a:rPr>
            <a:t>86940000.00</a:t>
          </a:r>
          <a:r>
            <a:rPr lang="en-US" sz="3600" b="1">
              <a:solidFill>
                <a:schemeClr val="bg1"/>
              </a:solidFill>
            </a:rPr>
            <a:t> </a:t>
          </a:r>
        </a:p>
      </xdr:txBody>
    </xdr:sp>
    <xdr:clientData/>
  </xdr:twoCellAnchor>
  <xdr:twoCellAnchor editAs="oneCell">
    <xdr:from>
      <xdr:col>13</xdr:col>
      <xdr:colOff>114300</xdr:colOff>
      <xdr:row>7</xdr:row>
      <xdr:rowOff>29504</xdr:rowOff>
    </xdr:from>
    <xdr:to>
      <xdr:col>13</xdr:col>
      <xdr:colOff>678687</xdr:colOff>
      <xdr:row>9</xdr:row>
      <xdr:rowOff>190068</xdr:rowOff>
    </xdr:to>
    <xdr:pic>
      <xdr:nvPicPr>
        <xdr:cNvPr id="8" name="Picture 7"/>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9029700" y="1429679"/>
          <a:ext cx="564387" cy="560614"/>
        </a:xfrm>
        <a:prstGeom prst="rect">
          <a:avLst/>
        </a:prstGeom>
      </xdr:spPr>
    </xdr:pic>
    <xdr:clientData/>
  </xdr:twoCellAnchor>
  <xdr:twoCellAnchor>
    <xdr:from>
      <xdr:col>14</xdr:col>
      <xdr:colOff>469900</xdr:colOff>
      <xdr:row>7</xdr:row>
      <xdr:rowOff>67604</xdr:rowOff>
    </xdr:from>
    <xdr:to>
      <xdr:col>22</xdr:col>
      <xdr:colOff>317500</xdr:colOff>
      <xdr:row>11</xdr:row>
      <xdr:rowOff>114300</xdr:rowOff>
    </xdr:to>
    <xdr:sp macro="" textlink="">
      <xdr:nvSpPr>
        <xdr:cNvPr id="9" name="TextBox 8"/>
        <xdr:cNvSpPr txBox="1"/>
      </xdr:nvSpPr>
      <xdr:spPr>
        <a:xfrm>
          <a:off x="10071100" y="1467779"/>
          <a:ext cx="5334000" cy="846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cs typeface="Arial" panose="020B0604020202020204" pitchFamily="34" charset="0"/>
            </a:rPr>
            <a:t>Target of Year</a:t>
          </a:r>
          <a:r>
            <a:rPr lang="en-US" sz="2800" b="1" baseline="0">
              <a:solidFill>
                <a:schemeClr val="bg1"/>
              </a:solidFill>
              <a:latin typeface="Arial" panose="020B0604020202020204" pitchFamily="34" charset="0"/>
              <a:cs typeface="Arial" panose="020B0604020202020204" pitchFamily="34" charset="0"/>
            </a:rPr>
            <a:t>   5000000.00</a:t>
          </a:r>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22</xdr:col>
      <xdr:colOff>508000</xdr:colOff>
      <xdr:row>7</xdr:row>
      <xdr:rowOff>4104</xdr:rowOff>
    </xdr:from>
    <xdr:to>
      <xdr:col>32</xdr:col>
      <xdr:colOff>576036</xdr:colOff>
      <xdr:row>12</xdr:row>
      <xdr:rowOff>15443</xdr:rowOff>
    </xdr:to>
    <xdr:sp macro="" textlink="">
      <xdr:nvSpPr>
        <xdr:cNvPr id="10" name="TextBox 9"/>
        <xdr:cNvSpPr txBox="1"/>
      </xdr:nvSpPr>
      <xdr:spPr>
        <a:xfrm>
          <a:off x="15595600" y="1404279"/>
          <a:ext cx="6926036" cy="1011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rial" panose="020B0604020202020204" pitchFamily="34" charset="0"/>
              <a:cs typeface="Arial" panose="020B0604020202020204" pitchFamily="34" charset="0"/>
            </a:rPr>
            <a:t>Sales of Month</a:t>
          </a:r>
        </a:p>
      </xdr:txBody>
    </xdr:sp>
    <xdr:clientData/>
  </xdr:twoCellAnchor>
  <xdr:twoCellAnchor editAs="oneCell">
    <xdr:from>
      <xdr:col>28</xdr:col>
      <xdr:colOff>314325</xdr:colOff>
      <xdr:row>7</xdr:row>
      <xdr:rowOff>39029</xdr:rowOff>
    </xdr:from>
    <xdr:to>
      <xdr:col>29</xdr:col>
      <xdr:colOff>196087</xdr:colOff>
      <xdr:row>9</xdr:row>
      <xdr:rowOff>199593</xdr:rowOff>
    </xdr:to>
    <xdr:pic>
      <xdr:nvPicPr>
        <xdr:cNvPr id="11" name="Picture 10"/>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19516725" y="1439204"/>
          <a:ext cx="567562" cy="560614"/>
        </a:xfrm>
        <a:prstGeom prst="rect">
          <a:avLst/>
        </a:prstGeom>
      </xdr:spPr>
    </xdr:pic>
    <xdr:clientData/>
  </xdr:twoCellAnchor>
  <xdr:twoCellAnchor>
    <xdr:from>
      <xdr:col>23</xdr:col>
      <xdr:colOff>361950</xdr:colOff>
      <xdr:row>11</xdr:row>
      <xdr:rowOff>65794</xdr:rowOff>
    </xdr:from>
    <xdr:to>
      <xdr:col>25</xdr:col>
      <xdr:colOff>476250</xdr:colOff>
      <xdr:row>14</xdr:row>
      <xdr:rowOff>19983</xdr:rowOff>
    </xdr:to>
    <xdr:sp macro="" textlink="">
      <xdr:nvSpPr>
        <xdr:cNvPr id="12" name="TextBox 11"/>
        <xdr:cNvSpPr txBox="1"/>
      </xdr:nvSpPr>
      <xdr:spPr>
        <a:xfrm>
          <a:off x="16135350" y="2266069"/>
          <a:ext cx="1485900"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January</a:t>
          </a:r>
          <a:r>
            <a:rPr lang="en-US" sz="2400" b="1" i="0" u="none" strike="noStrike" baseline="0">
              <a:solidFill>
                <a:schemeClr val="bg1"/>
              </a:solidFill>
              <a:effectLst/>
              <a:latin typeface="Arial" panose="020B0604020202020204" pitchFamily="34" charset="0"/>
              <a:ea typeface="+mn-ea"/>
              <a:cs typeface="Arial" panose="020B0604020202020204" pitchFamily="34" charset="0"/>
            </a:rPr>
            <a:t> </a:t>
          </a:r>
          <a:r>
            <a:rPr lang="en-US" sz="2400" b="1" i="0" u="none" strike="noStrike">
              <a:solidFill>
                <a:schemeClr val="bg1"/>
              </a:solidFill>
              <a:effectLst/>
              <a:latin typeface="Arial" panose="020B0604020202020204" pitchFamily="34" charset="0"/>
              <a:ea typeface="+mn-ea"/>
              <a:cs typeface="Arial" panose="020B0604020202020204" pitchFamily="34" charset="0"/>
            </a:rPr>
            <a:t>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192310</xdr:colOff>
      <xdr:row>11</xdr:row>
      <xdr:rowOff>118404</xdr:rowOff>
    </xdr:from>
    <xdr:to>
      <xdr:col>31</xdr:col>
      <xdr:colOff>205918</xdr:colOff>
      <xdr:row>14</xdr:row>
      <xdr:rowOff>72593</xdr:rowOff>
    </xdr:to>
    <xdr:sp macro="" textlink="">
      <xdr:nvSpPr>
        <xdr:cNvPr id="13" name="TextBox 12"/>
        <xdr:cNvSpPr txBox="1"/>
      </xdr:nvSpPr>
      <xdr:spPr>
        <a:xfrm>
          <a:off x="18708910" y="2318679"/>
          <a:ext cx="2756808"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Ferburary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550637</xdr:colOff>
      <xdr:row>17</xdr:row>
      <xdr:rowOff>50372</xdr:rowOff>
    </xdr:from>
    <xdr:to>
      <xdr:col>27</xdr:col>
      <xdr:colOff>564245</xdr:colOff>
      <xdr:row>20</xdr:row>
      <xdr:rowOff>4561</xdr:rowOff>
    </xdr:to>
    <xdr:sp macro="" textlink="">
      <xdr:nvSpPr>
        <xdr:cNvPr id="14" name="TextBox 13"/>
        <xdr:cNvSpPr txBox="1"/>
      </xdr:nvSpPr>
      <xdr:spPr>
        <a:xfrm>
          <a:off x="16324037" y="3450797"/>
          <a:ext cx="2756808"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March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501192</xdr:colOff>
      <xdr:row>17</xdr:row>
      <xdr:rowOff>55357</xdr:rowOff>
    </xdr:from>
    <xdr:to>
      <xdr:col>31</xdr:col>
      <xdr:colOff>514800</xdr:colOff>
      <xdr:row>20</xdr:row>
      <xdr:rowOff>9546</xdr:rowOff>
    </xdr:to>
    <xdr:sp macro="" textlink="">
      <xdr:nvSpPr>
        <xdr:cNvPr id="15" name="TextBox 14"/>
        <xdr:cNvSpPr txBox="1"/>
      </xdr:nvSpPr>
      <xdr:spPr>
        <a:xfrm>
          <a:off x="19017792" y="3455782"/>
          <a:ext cx="2756808" cy="55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April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222250</xdr:colOff>
      <xdr:row>12</xdr:row>
      <xdr:rowOff>31752</xdr:rowOff>
    </xdr:from>
    <xdr:to>
      <xdr:col>26</xdr:col>
      <xdr:colOff>254000</xdr:colOff>
      <xdr:row>15</xdr:row>
      <xdr:rowOff>63500</xdr:rowOff>
    </xdr:to>
    <xdr:sp macro="" textlink="">
      <xdr:nvSpPr>
        <xdr:cNvPr id="16" name="TextBox 15"/>
        <xdr:cNvSpPr txBox="1"/>
      </xdr:nvSpPr>
      <xdr:spPr>
        <a:xfrm>
          <a:off x="15995650" y="2432052"/>
          <a:ext cx="2089150" cy="631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effectLst/>
              <a:latin typeface="+mn-lt"/>
              <a:ea typeface="+mn-ea"/>
              <a:cs typeface="+mn-cs"/>
            </a:rPr>
            <a:t>19356000.00</a:t>
          </a:r>
          <a:r>
            <a:rPr lang="en-US" sz="3600">
              <a:solidFill>
                <a:schemeClr val="bg1"/>
              </a:solidFill>
            </a:rPr>
            <a:t> </a:t>
          </a:r>
        </a:p>
      </xdr:txBody>
    </xdr:sp>
    <xdr:clientData/>
  </xdr:twoCellAnchor>
  <xdr:twoCellAnchor>
    <xdr:from>
      <xdr:col>27</xdr:col>
      <xdr:colOff>158753</xdr:colOff>
      <xdr:row>12</xdr:row>
      <xdr:rowOff>174625</xdr:rowOff>
    </xdr:from>
    <xdr:to>
      <xdr:col>29</xdr:col>
      <xdr:colOff>615321</xdr:colOff>
      <xdr:row>14</xdr:row>
      <xdr:rowOff>129035</xdr:rowOff>
    </xdr:to>
    <xdr:sp macro="" textlink="">
      <xdr:nvSpPr>
        <xdr:cNvPr id="17" name="TextBox 16"/>
        <xdr:cNvSpPr txBox="1"/>
      </xdr:nvSpPr>
      <xdr:spPr>
        <a:xfrm>
          <a:off x="18675353" y="2574925"/>
          <a:ext cx="1828168" cy="35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20600000.00</a:t>
          </a:r>
          <a:r>
            <a:rPr lang="en-US" sz="2400" b="0" i="0" u="none" strike="noStrike">
              <a:solidFill>
                <a:schemeClr val="dk1"/>
              </a:solidFill>
              <a:effectLst/>
              <a:latin typeface="+mn-lt"/>
              <a:ea typeface="+mn-ea"/>
              <a:cs typeface="+mn-cs"/>
            </a:rPr>
            <a:t> </a:t>
          </a:r>
        </a:p>
      </xdr:txBody>
    </xdr:sp>
    <xdr:clientData/>
  </xdr:twoCellAnchor>
  <xdr:twoCellAnchor>
    <xdr:from>
      <xdr:col>23</xdr:col>
      <xdr:colOff>249465</xdr:colOff>
      <xdr:row>18</xdr:row>
      <xdr:rowOff>163287</xdr:rowOff>
    </xdr:from>
    <xdr:to>
      <xdr:col>26</xdr:col>
      <xdr:colOff>126532</xdr:colOff>
      <xdr:row>20</xdr:row>
      <xdr:rowOff>167763</xdr:rowOff>
    </xdr:to>
    <xdr:sp macro="" textlink="">
      <xdr:nvSpPr>
        <xdr:cNvPr id="18" name="TextBox 17"/>
        <xdr:cNvSpPr txBox="1"/>
      </xdr:nvSpPr>
      <xdr:spPr>
        <a:xfrm>
          <a:off x="16022865" y="3763737"/>
          <a:ext cx="1934467" cy="404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20314000.00</a:t>
          </a:r>
        </a:p>
      </xdr:txBody>
    </xdr:sp>
    <xdr:clientData/>
  </xdr:twoCellAnchor>
  <xdr:twoCellAnchor>
    <xdr:from>
      <xdr:col>27</xdr:col>
      <xdr:colOff>161018</xdr:colOff>
      <xdr:row>18</xdr:row>
      <xdr:rowOff>140608</xdr:rowOff>
    </xdr:from>
    <xdr:to>
      <xdr:col>29</xdr:col>
      <xdr:colOff>634775</xdr:colOff>
      <xdr:row>20</xdr:row>
      <xdr:rowOff>95018</xdr:rowOff>
    </xdr:to>
    <xdr:sp macro="" textlink="">
      <xdr:nvSpPr>
        <xdr:cNvPr id="19" name="TextBox 18"/>
        <xdr:cNvSpPr txBox="1"/>
      </xdr:nvSpPr>
      <xdr:spPr>
        <a:xfrm>
          <a:off x="18677618" y="3741058"/>
          <a:ext cx="1845357" cy="35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21654000.00</a:t>
          </a:r>
          <a:r>
            <a:rPr lang="en-US" sz="2400" b="0" i="0" u="none" strike="noStrike">
              <a:solidFill>
                <a:schemeClr val="dk1"/>
              </a:solidFill>
              <a:effectLst/>
              <a:latin typeface="+mn-lt"/>
              <a:ea typeface="+mn-ea"/>
              <a:cs typeface="+mn-cs"/>
            </a:rPr>
            <a:t> </a:t>
          </a:r>
        </a:p>
      </xdr:txBody>
    </xdr:sp>
    <xdr:clientData/>
  </xdr:twoCellAnchor>
  <xdr:twoCellAnchor editAs="oneCell">
    <xdr:from>
      <xdr:col>0</xdr:col>
      <xdr:colOff>650875</xdr:colOff>
      <xdr:row>17</xdr:row>
      <xdr:rowOff>1</xdr:rowOff>
    </xdr:from>
    <xdr:to>
      <xdr:col>4</xdr:col>
      <xdr:colOff>460374</xdr:colOff>
      <xdr:row>33</xdr:row>
      <xdr:rowOff>172721</xdr:rowOff>
    </xdr:to>
    <mc:AlternateContent xmlns:mc="http://schemas.openxmlformats.org/markup-compatibility/2006" xmlns:a14="http://schemas.microsoft.com/office/drawing/2010/main">
      <mc:Choice Requires="a14">
        <xdr:graphicFrame macro="">
          <xdr:nvGraphicFramePr>
            <xdr:cNvPr id="20" name="SalesOrder            Detail ID 4"/>
            <xdr:cNvGraphicFramePr/>
          </xdr:nvGraphicFramePr>
          <xdr:xfrm>
            <a:off x="0" y="0"/>
            <a:ext cx="0" cy="0"/>
          </xdr:xfrm>
          <a:graphic>
            <a:graphicData uri="http://schemas.microsoft.com/office/drawing/2010/slicer">
              <sle:slicer xmlns:sle="http://schemas.microsoft.com/office/drawing/2010/slicer" name="SalesOrder            Detail ID 4"/>
            </a:graphicData>
          </a:graphic>
        </xdr:graphicFrame>
      </mc:Choice>
      <mc:Fallback xmlns="">
        <xdr:sp macro="" textlink="">
          <xdr:nvSpPr>
            <xdr:cNvPr id="0" name=""/>
            <xdr:cNvSpPr>
              <a:spLocks noTextEdit="1"/>
            </xdr:cNvSpPr>
          </xdr:nvSpPr>
          <xdr:spPr>
            <a:xfrm>
              <a:off x="650875" y="3508376"/>
              <a:ext cx="2539999"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657224</xdr:colOff>
      <xdr:row>7</xdr:row>
      <xdr:rowOff>82550</xdr:rowOff>
    </xdr:from>
    <xdr:to>
      <xdr:col>4</xdr:col>
      <xdr:colOff>444499</xdr:colOff>
      <xdr:row>14</xdr:row>
      <xdr:rowOff>15875</xdr:rowOff>
    </xdr:to>
    <mc:AlternateContent xmlns:mc="http://schemas.openxmlformats.org/markup-compatibility/2006" xmlns:a14="http://schemas.microsoft.com/office/drawing/2010/main">
      <mc:Choice Requires="a14">
        <xdr:graphicFrame macro="">
          <xdr:nvGraphicFramePr>
            <xdr:cNvPr id="21" name="Name 3"/>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657224" y="1527175"/>
              <a:ext cx="2517775" cy="137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477693</xdr:colOff>
      <xdr:row>349</xdr:row>
      <xdr:rowOff>101888</xdr:rowOff>
    </xdr:from>
    <xdr:to>
      <xdr:col>23</xdr:col>
      <xdr:colOff>509443</xdr:colOff>
      <xdr:row>369</xdr:row>
      <xdr:rowOff>116897</xdr:rowOff>
    </xdr:to>
    <mc:AlternateContent xmlns:mc="http://schemas.openxmlformats.org/markup-compatibility/2006">
      <mc:Choice xmlns:cx1="http://schemas.microsoft.com/office/drawing/2015/9/8/chartex" Requires="cx1">
        <xdr:graphicFrame macro="">
          <xdr:nvGraphicFramePr>
            <xdr:cNvPr id="2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47625</xdr:colOff>
      <xdr:row>23</xdr:row>
      <xdr:rowOff>117764</xdr:rowOff>
    </xdr:from>
    <xdr:to>
      <xdr:col>29</xdr:col>
      <xdr:colOff>650874</xdr:colOff>
      <xdr:row>34</xdr:row>
      <xdr:rowOff>190500</xdr:rowOff>
    </xdr:to>
    <mc:AlternateContent xmlns:mc="http://schemas.openxmlformats.org/markup-compatibility/2006">
      <mc:Choice xmlns:cx1="http://schemas.microsoft.com/office/drawing/2015/9/8/chartex" Requires="cx1">
        <xdr:graphicFrame macro="">
          <xdr:nvGraphicFramePr>
            <xdr:cNvPr id="2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508000</xdr:colOff>
      <xdr:row>1</xdr:row>
      <xdr:rowOff>127001</xdr:rowOff>
    </xdr:from>
    <xdr:to>
      <xdr:col>10</xdr:col>
      <xdr:colOff>523875</xdr:colOff>
      <xdr:row>5</xdr:row>
      <xdr:rowOff>125670</xdr:rowOff>
    </xdr:to>
    <xdr:pic>
      <xdr:nvPicPr>
        <xdr:cNvPr id="24" name="Picture 23"/>
        <xdr:cNvPicPr>
          <a:picLocks noChangeAspect="1"/>
        </xdr:cNvPicPr>
      </xdr:nvPicPr>
      <xdr:blipFill>
        <a:blip xmlns:r="http://schemas.openxmlformats.org/officeDocument/2006/relationships" r:embed="rId6" cstate="print">
          <a:lum bright="70000" contrast="-70000"/>
          <a:extLst>
            <a:ext uri="{BEBA8EAE-BF5A-486C-A8C5-ECC9F3942E4B}">
              <a14:imgProps xmlns:a14="http://schemas.microsoft.com/office/drawing/2010/main">
                <a14:imgLayer r:embed="rId7">
                  <a14:imgEffect>
                    <a14:backgroundRemoval t="1500" b="99083" l="0" r="100000">
                      <a14:foregroundMark x1="69750" y1="67083" x2="69750" y2="67083"/>
                      <a14:foregroundMark x1="59250" y1="79250" x2="59250" y2="79250"/>
                      <a14:foregroundMark x1="38167" y1="77750" x2="38167" y2="77750"/>
                      <a14:foregroundMark x1="25000" y1="83833" x2="25000" y2="83833"/>
                      <a14:foregroundMark x1="34250" y1="59417" x2="34250" y2="59417"/>
                    </a14:backgroundRemoval>
                  </a14:imgEffect>
                </a14:imgLayer>
              </a14:imgProps>
            </a:ext>
            <a:ext uri="{28A0092B-C50C-407E-A947-70E740481C1C}">
              <a14:useLocalDpi xmlns:a14="http://schemas.microsoft.com/office/drawing/2010/main" val="0"/>
            </a:ext>
          </a:extLst>
        </a:blip>
        <a:stretch>
          <a:fillRect/>
        </a:stretch>
      </xdr:blipFill>
      <xdr:spPr>
        <a:xfrm>
          <a:off x="5994400" y="327026"/>
          <a:ext cx="1387475" cy="798769"/>
        </a:xfrm>
        <a:prstGeom prst="rect">
          <a:avLst/>
        </a:prstGeom>
      </xdr:spPr>
    </xdr:pic>
    <xdr:clientData/>
  </xdr:twoCellAnchor>
  <xdr:twoCellAnchor editAs="oneCell">
    <xdr:from>
      <xdr:col>27</xdr:col>
      <xdr:colOff>508000</xdr:colOff>
      <xdr:row>1</xdr:row>
      <xdr:rowOff>158752</xdr:rowOff>
    </xdr:from>
    <xdr:to>
      <xdr:col>29</xdr:col>
      <xdr:colOff>555625</xdr:colOff>
      <xdr:row>5</xdr:row>
      <xdr:rowOff>162138</xdr:rowOff>
    </xdr:to>
    <xdr:pic>
      <xdr:nvPicPr>
        <xdr:cNvPr id="25" name="Picture 24"/>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backgroundRemoval t="0" b="100000" l="0" r="100000">
                      <a14:foregroundMark x1="82656" y1="19688" x2="82656" y2="19688"/>
                      <a14:foregroundMark x1="82656" y1="38594" x2="82656" y2="38594"/>
                      <a14:foregroundMark x1="38594" y1="52344" x2="38594" y2="52344"/>
                      <a14:foregroundMark x1="21406" y1="45469" x2="21406" y2="45469"/>
                      <a14:backgroundMark x1="9291" y1="15833" x2="98778" y2="84167"/>
                      <a14:backgroundMark x1="14688" y1="70469" x2="67969" y2="0"/>
                    </a14:backgroundRemoval>
                  </a14:imgEffect>
                </a14:imgLayer>
              </a14:imgProps>
            </a:ext>
            <a:ext uri="{28A0092B-C50C-407E-A947-70E740481C1C}">
              <a14:useLocalDpi xmlns:a14="http://schemas.microsoft.com/office/drawing/2010/main" val="0"/>
            </a:ext>
          </a:extLst>
        </a:blip>
        <a:stretch>
          <a:fillRect/>
        </a:stretch>
      </xdr:blipFill>
      <xdr:spPr>
        <a:xfrm>
          <a:off x="19024600" y="358777"/>
          <a:ext cx="1419225" cy="803486"/>
        </a:xfrm>
        <a:prstGeom prst="rect">
          <a:avLst/>
        </a:prstGeom>
      </xdr:spPr>
    </xdr:pic>
    <xdr:clientData/>
  </xdr:twoCellAnchor>
  <xdr:twoCellAnchor editAs="oneCell">
    <xdr:from>
      <xdr:col>5</xdr:col>
      <xdr:colOff>333375</xdr:colOff>
      <xdr:row>30</xdr:row>
      <xdr:rowOff>15875</xdr:rowOff>
    </xdr:from>
    <xdr:to>
      <xdr:col>8</xdr:col>
      <xdr:colOff>349250</xdr:colOff>
      <xdr:row>35</xdr:row>
      <xdr:rowOff>127000</xdr:rowOff>
    </xdr:to>
    <xdr:pic>
      <xdr:nvPicPr>
        <xdr:cNvPr id="26" name="Picture 25">
          <a:hlinkClick xmlns:r="http://schemas.openxmlformats.org/officeDocument/2006/relationships" r:id="rId10"/>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0" b="100000" l="0" r="100000">
                      <a14:foregroundMark x1="12273" y1="60000" x2="12273" y2="60000"/>
                      <a14:foregroundMark x1="87273" y1="72727" x2="87273" y2="72727"/>
                      <a14:foregroundMark x1="25909" y1="46818" x2="25909" y2="46818"/>
                      <a14:foregroundMark x1="15909" y1="44091" x2="15909" y2="44091"/>
                      <a14:foregroundMark x1="4545" y1="61364" x2="4545" y2="61364"/>
                      <a14:foregroundMark x1="11364" y1="71364" x2="11364" y2="71364"/>
                      <a14:foregroundMark x1="4545" y1="75909" x2="4545" y2="75909"/>
                      <a14:foregroundMark x1="19091" y1="65000" x2="19091" y2="65000"/>
                      <a14:foregroundMark x1="5909" y1="86364" x2="5909" y2="86364"/>
                      <a14:foregroundMark x1="13636" y1="92273" x2="13636" y2="92273"/>
                      <a14:foregroundMark x1="69545" y1="92273" x2="69545" y2="92273"/>
                      <a14:foregroundMark x1="90909" y1="92273" x2="90909" y2="92273"/>
                      <a14:foregroundMark x1="80455" y1="92273" x2="80455" y2="92273"/>
                      <a14:foregroundMark x1="83182" y1="81818" x2="83182" y2="81818"/>
                      <a14:foregroundMark x1="14545" y1="53182" x2="14545" y2="53182"/>
                      <a14:foregroundMark x1="18182" y1="88636" x2="11364" y2="52273"/>
                      <a14:foregroundMark x1="80455" y1="69091" x2="94545" y2="87273"/>
                      <a14:foregroundMark x1="77273" y1="62273" x2="87727" y2="61364"/>
                      <a14:foregroundMark x1="6818" y1="46364" x2="18182" y2="46364"/>
                      <a14:foregroundMark x1="17273" y1="90909" x2="81818" y2="90909"/>
                      <a14:foregroundMark x1="5455" y1="47727" x2="3636" y2="83182"/>
                    </a14:backgroundRemoval>
                  </a14:imgEffect>
                </a14:imgLayer>
              </a14:imgProps>
            </a:ext>
            <a:ext uri="{28A0092B-C50C-407E-A947-70E740481C1C}">
              <a14:useLocalDpi xmlns:a14="http://schemas.microsoft.com/office/drawing/2010/main" val="0"/>
            </a:ext>
          </a:extLst>
        </a:blip>
        <a:stretch>
          <a:fillRect/>
        </a:stretch>
      </xdr:blipFill>
      <xdr:spPr>
        <a:xfrm>
          <a:off x="3762375" y="6016625"/>
          <a:ext cx="2073275" cy="1111250"/>
        </a:xfrm>
        <a:prstGeom prst="rect">
          <a:avLst/>
        </a:prstGeom>
      </xdr:spPr>
    </xdr:pic>
    <xdr:clientData/>
  </xdr:twoCellAnchor>
  <xdr:twoCellAnchor editAs="oneCell">
    <xdr:from>
      <xdr:col>9</xdr:col>
      <xdr:colOff>428625</xdr:colOff>
      <xdr:row>28</xdr:row>
      <xdr:rowOff>142875</xdr:rowOff>
    </xdr:from>
    <xdr:to>
      <xdr:col>12</xdr:col>
      <xdr:colOff>650874</xdr:colOff>
      <xdr:row>35</xdr:row>
      <xdr:rowOff>116417</xdr:rowOff>
    </xdr:to>
    <xdr:pic>
      <xdr:nvPicPr>
        <xdr:cNvPr id="27" name="Picture 26">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6600825" y="5743575"/>
          <a:ext cx="2279649" cy="1373717"/>
        </a:xfrm>
        <a:prstGeom prst="rect">
          <a:avLst/>
        </a:prstGeom>
      </xdr:spPr>
    </xdr:pic>
    <xdr:clientData/>
  </xdr:twoCellAnchor>
  <xdr:twoCellAnchor>
    <xdr:from>
      <xdr:col>5</xdr:col>
      <xdr:colOff>338137</xdr:colOff>
      <xdr:row>11</xdr:row>
      <xdr:rowOff>88899</xdr:rowOff>
    </xdr:from>
    <xdr:to>
      <xdr:col>22</xdr:col>
      <xdr:colOff>0</xdr:colOff>
      <xdr:row>28</xdr:row>
      <xdr:rowOff>126999</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14</xdr:col>
      <xdr:colOff>174625</xdr:colOff>
      <xdr:row>30</xdr:row>
      <xdr:rowOff>1</xdr:rowOff>
    </xdr:from>
    <xdr:to>
      <xdr:col>17</xdr:col>
      <xdr:colOff>254000</xdr:colOff>
      <xdr:row>35</xdr:row>
      <xdr:rowOff>90759</xdr:rowOff>
    </xdr:to>
    <xdr:pic>
      <xdr:nvPicPr>
        <xdr:cNvPr id="29" name="Picture 28">
          <a:hlinkClick xmlns:r="http://schemas.openxmlformats.org/officeDocument/2006/relationships" r:id="rId17"/>
        </xdr:cNvPr>
        <xdr:cNvPicPr>
          <a:picLocks noChangeAspect="1"/>
        </xdr:cNvPicPr>
      </xdr:nvPicPr>
      <xdr:blipFill>
        <a:blip xmlns:r="http://schemas.openxmlformats.org/officeDocument/2006/relationships" r:embed="rId18" cstate="print">
          <a:duotone>
            <a:schemeClr val="accent5">
              <a:shade val="45000"/>
              <a:satMod val="135000"/>
            </a:schemeClr>
            <a:prstClr val="white"/>
          </a:duotone>
          <a:extLst>
            <a:ext uri="{BEBA8EAE-BF5A-486C-A8C5-ECC9F3942E4B}">
              <a14:imgProps xmlns:a14="http://schemas.microsoft.com/office/drawing/2010/main">
                <a14:imgLayer r:embed="rId19">
                  <a14:imgEffect>
                    <a14:backgroundRemoval t="0" b="100000" l="0" r="100000">
                      <a14:foregroundMark x1="16537" y1="18699" x2="16537" y2="18699"/>
                      <a14:foregroundMark x1="21964" y1="22764" x2="21964" y2="22764"/>
                      <a14:foregroundMark x1="21318" y1="32033" x2="21318" y2="32033"/>
                      <a14:foregroundMark x1="20026" y1="40650" x2="20026" y2="40650"/>
                      <a14:foregroundMark x1="21059" y1="49919" x2="21059" y2="49919"/>
                      <a14:foregroundMark x1="21059" y1="58537" x2="21059" y2="58537"/>
                      <a14:foregroundMark x1="20026" y1="66992" x2="20026" y2="66992"/>
                      <a14:foregroundMark x1="18475" y1="75285" x2="18475" y2="75285"/>
                      <a14:foregroundMark x1="16796" y1="85691" x2="16796" y2="85691"/>
                    </a14:backgroundRemoval>
                  </a14:imgEffect>
                </a14:imgLayer>
              </a14:imgProps>
            </a:ext>
            <a:ext uri="{28A0092B-C50C-407E-A947-70E740481C1C}">
              <a14:useLocalDpi xmlns:a14="http://schemas.microsoft.com/office/drawing/2010/main" val="0"/>
            </a:ext>
          </a:extLst>
        </a:blip>
        <a:stretch>
          <a:fillRect/>
        </a:stretch>
      </xdr:blipFill>
      <xdr:spPr>
        <a:xfrm>
          <a:off x="9731375" y="6191251"/>
          <a:ext cx="2127250" cy="1122633"/>
        </a:xfrm>
        <a:prstGeom prst="rect">
          <a:avLst/>
        </a:prstGeom>
      </xdr:spPr>
    </xdr:pic>
    <xdr:clientData/>
  </xdr:twoCellAnchor>
  <xdr:twoCellAnchor editAs="oneCell">
    <xdr:from>
      <xdr:col>18</xdr:col>
      <xdr:colOff>428625</xdr:colOff>
      <xdr:row>28</xdr:row>
      <xdr:rowOff>83479</xdr:rowOff>
    </xdr:from>
    <xdr:to>
      <xdr:col>21</xdr:col>
      <xdr:colOff>555625</xdr:colOff>
      <xdr:row>36</xdr:row>
      <xdr:rowOff>191953</xdr:rowOff>
    </xdr:to>
    <xdr:pic>
      <xdr:nvPicPr>
        <xdr:cNvPr id="30" name="Picture 29">
          <a:hlinkClick xmlns:r="http://schemas.openxmlformats.org/officeDocument/2006/relationships" r:id="rId20"/>
        </xdr:cNvPr>
        <xdr:cNvPicPr>
          <a:picLocks noChangeAspect="1"/>
        </xdr:cNvPicPr>
      </xdr:nvPicPr>
      <xdr:blipFill>
        <a:blip xmlns:r="http://schemas.openxmlformats.org/officeDocument/2006/relationships" r:embed="rId21" cstate="print">
          <a:extLst>
            <a:ext uri="{BEBA8EAE-BF5A-486C-A8C5-ECC9F3942E4B}">
              <a14:imgProps xmlns:a14="http://schemas.microsoft.com/office/drawing/2010/main">
                <a14:imgLayer r:embed="rId22">
                  <a14:imgEffect>
                    <a14:backgroundRemoval t="0" b="98482" l="0" r="100000">
                      <a14:foregroundMark x1="36971" y1="43845" x2="36971" y2="43845"/>
                      <a14:foregroundMark x1="49523" y1="51433" x2="49523" y2="51433"/>
                      <a14:foregroundMark x1="53615" y1="60540" x2="53615" y2="60540"/>
                      <a14:foregroundMark x1="63029" y1="43170" x2="63029" y2="43170"/>
                    </a14:backgroundRemoval>
                  </a14:imgEffect>
                </a14:imgLayer>
              </a14:imgProps>
            </a:ext>
            <a:ext uri="{28A0092B-C50C-407E-A947-70E740481C1C}">
              <a14:useLocalDpi xmlns:a14="http://schemas.microsoft.com/office/drawing/2010/main" val="0"/>
            </a:ext>
          </a:extLst>
        </a:blip>
        <a:stretch>
          <a:fillRect/>
        </a:stretch>
      </xdr:blipFill>
      <xdr:spPr>
        <a:xfrm>
          <a:off x="12715875" y="5861979"/>
          <a:ext cx="2174875" cy="17594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67604</xdr:rowOff>
    </xdr:from>
    <xdr:to>
      <xdr:col>29</xdr:col>
      <xdr:colOff>596900</xdr:colOff>
      <xdr:row>36</xdr:row>
      <xdr:rowOff>127000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604"/>
          <a:ext cx="20821650" cy="7488896"/>
        </a:xfrm>
        <a:prstGeom prst="rect">
          <a:avLst/>
        </a:prstGeom>
      </xdr:spPr>
    </xdr:pic>
    <xdr:clientData/>
  </xdr:twoCellAnchor>
  <xdr:twoCellAnchor>
    <xdr:from>
      <xdr:col>0</xdr:col>
      <xdr:colOff>469900</xdr:colOff>
      <xdr:row>1</xdr:row>
      <xdr:rowOff>118404</xdr:rowOff>
    </xdr:from>
    <xdr:to>
      <xdr:col>11</xdr:col>
      <xdr:colOff>410029</xdr:colOff>
      <xdr:row>6</xdr:row>
      <xdr:rowOff>190974</xdr:rowOff>
    </xdr:to>
    <xdr:sp macro="" textlink="">
      <xdr:nvSpPr>
        <xdr:cNvPr id="3" name="TextBox 2"/>
        <xdr:cNvSpPr txBox="1"/>
      </xdr:nvSpPr>
      <xdr:spPr>
        <a:xfrm>
          <a:off x="469900" y="318429"/>
          <a:ext cx="7483929" cy="1072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solidFill>
                <a:schemeClr val="bg1"/>
              </a:solidFill>
              <a:latin typeface="Arial" panose="020B0604020202020204" pitchFamily="34" charset="0"/>
              <a:cs typeface="Arial" panose="020B0604020202020204" pitchFamily="34" charset="0"/>
            </a:rPr>
            <a:t>Market</a:t>
          </a:r>
          <a:r>
            <a:rPr lang="en-US" sz="4800" baseline="0">
              <a:solidFill>
                <a:schemeClr val="bg1"/>
              </a:solidFill>
              <a:latin typeface="Arial" panose="020B0604020202020204" pitchFamily="34" charset="0"/>
              <a:cs typeface="Arial" panose="020B0604020202020204" pitchFamily="34" charset="0"/>
            </a:rPr>
            <a:t> Performance </a:t>
          </a:r>
          <a:endParaRPr lang="en-US" sz="4800">
            <a:solidFill>
              <a:schemeClr val="bg1"/>
            </a:solidFill>
            <a:latin typeface="Arial" panose="020B0604020202020204" pitchFamily="34" charset="0"/>
            <a:cs typeface="Arial" panose="020B0604020202020204" pitchFamily="34" charset="0"/>
          </a:endParaRPr>
        </a:p>
      </xdr:txBody>
    </xdr:sp>
    <xdr:clientData/>
  </xdr:twoCellAnchor>
  <xdr:oneCellAnchor>
    <xdr:from>
      <xdr:col>5</xdr:col>
      <xdr:colOff>292100</xdr:colOff>
      <xdr:row>7</xdr:row>
      <xdr:rowOff>16804</xdr:rowOff>
    </xdr:from>
    <xdr:ext cx="2766786" cy="564193"/>
    <xdr:sp macro="" textlink="">
      <xdr:nvSpPr>
        <xdr:cNvPr id="5" name="TextBox 4"/>
        <xdr:cNvSpPr txBox="1"/>
      </xdr:nvSpPr>
      <xdr:spPr>
        <a:xfrm>
          <a:off x="3721100" y="1416979"/>
          <a:ext cx="2766786" cy="564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a:solidFill>
                <a:schemeClr val="bg1"/>
              </a:solidFill>
              <a:latin typeface="Arial" panose="020B0604020202020204" pitchFamily="34" charset="0"/>
              <a:cs typeface="Arial" panose="020B0604020202020204" pitchFamily="34" charset="0"/>
            </a:rPr>
            <a:t>Total Sales </a:t>
          </a:r>
        </a:p>
      </xdr:txBody>
    </xdr:sp>
    <xdr:clientData/>
  </xdr:oneCellAnchor>
  <xdr:twoCellAnchor>
    <xdr:from>
      <xdr:col>8</xdr:col>
      <xdr:colOff>647700</xdr:colOff>
      <xdr:row>6</xdr:row>
      <xdr:rowOff>181904</xdr:rowOff>
    </xdr:from>
    <xdr:to>
      <xdr:col>13</xdr:col>
      <xdr:colOff>484413</xdr:colOff>
      <xdr:row>10</xdr:row>
      <xdr:rowOff>49462</xdr:rowOff>
    </xdr:to>
    <xdr:sp macro="" textlink="">
      <xdr:nvSpPr>
        <xdr:cNvPr id="6" name="TextBox 5"/>
        <xdr:cNvSpPr txBox="1"/>
      </xdr:nvSpPr>
      <xdr:spPr>
        <a:xfrm>
          <a:off x="6134100" y="1382054"/>
          <a:ext cx="3265713" cy="66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a:solidFill>
                <a:schemeClr val="bg1"/>
              </a:solidFill>
              <a:effectLst/>
              <a:latin typeface="+mn-lt"/>
              <a:ea typeface="+mn-ea"/>
              <a:cs typeface="+mn-cs"/>
            </a:rPr>
            <a:t>86940000.00</a:t>
          </a:r>
          <a:r>
            <a:rPr lang="en-US" sz="3600" b="1">
              <a:solidFill>
                <a:schemeClr val="bg1"/>
              </a:solidFill>
            </a:rPr>
            <a:t> </a:t>
          </a:r>
        </a:p>
      </xdr:txBody>
    </xdr:sp>
    <xdr:clientData/>
  </xdr:twoCellAnchor>
  <xdr:twoCellAnchor editAs="oneCell">
    <xdr:from>
      <xdr:col>13</xdr:col>
      <xdr:colOff>114300</xdr:colOff>
      <xdr:row>7</xdr:row>
      <xdr:rowOff>29504</xdr:rowOff>
    </xdr:from>
    <xdr:to>
      <xdr:col>13</xdr:col>
      <xdr:colOff>678687</xdr:colOff>
      <xdr:row>9</xdr:row>
      <xdr:rowOff>190068</xdr:rowOff>
    </xdr:to>
    <xdr:pic>
      <xdr:nvPicPr>
        <xdr:cNvPr id="7" name="Picture 6"/>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9029700" y="1429679"/>
          <a:ext cx="564387" cy="560614"/>
        </a:xfrm>
        <a:prstGeom prst="rect">
          <a:avLst/>
        </a:prstGeom>
      </xdr:spPr>
    </xdr:pic>
    <xdr:clientData/>
  </xdr:twoCellAnchor>
  <xdr:twoCellAnchor>
    <xdr:from>
      <xdr:col>14</xdr:col>
      <xdr:colOff>469900</xdr:colOff>
      <xdr:row>7</xdr:row>
      <xdr:rowOff>67604</xdr:rowOff>
    </xdr:from>
    <xdr:to>
      <xdr:col>22</xdr:col>
      <xdr:colOff>317500</xdr:colOff>
      <xdr:row>11</xdr:row>
      <xdr:rowOff>114300</xdr:rowOff>
    </xdr:to>
    <xdr:sp macro="" textlink="">
      <xdr:nvSpPr>
        <xdr:cNvPr id="8" name="TextBox 7"/>
        <xdr:cNvSpPr txBox="1"/>
      </xdr:nvSpPr>
      <xdr:spPr>
        <a:xfrm>
          <a:off x="10071100" y="1467779"/>
          <a:ext cx="5334000" cy="846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cs typeface="Arial" panose="020B0604020202020204" pitchFamily="34" charset="0"/>
            </a:rPr>
            <a:t>Target of Year</a:t>
          </a:r>
          <a:r>
            <a:rPr lang="en-US" sz="2800" b="1" baseline="0">
              <a:solidFill>
                <a:schemeClr val="bg1"/>
              </a:solidFill>
              <a:latin typeface="Arial" panose="020B0604020202020204" pitchFamily="34" charset="0"/>
              <a:cs typeface="Arial" panose="020B0604020202020204" pitchFamily="34" charset="0"/>
            </a:rPr>
            <a:t>   5000000.00</a:t>
          </a:r>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22</xdr:col>
      <xdr:colOff>79375</xdr:colOff>
      <xdr:row>7</xdr:row>
      <xdr:rowOff>4104</xdr:rowOff>
    </xdr:from>
    <xdr:to>
      <xdr:col>32</xdr:col>
      <xdr:colOff>147411</xdr:colOff>
      <xdr:row>12</xdr:row>
      <xdr:rowOff>15443</xdr:rowOff>
    </xdr:to>
    <xdr:sp macro="" textlink="">
      <xdr:nvSpPr>
        <xdr:cNvPr id="9" name="TextBox 8"/>
        <xdr:cNvSpPr txBox="1"/>
      </xdr:nvSpPr>
      <xdr:spPr>
        <a:xfrm>
          <a:off x="15525750" y="1448729"/>
          <a:ext cx="6894286" cy="1043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rial" panose="020B0604020202020204" pitchFamily="34" charset="0"/>
              <a:cs typeface="Arial" panose="020B0604020202020204" pitchFamily="34" charset="0"/>
            </a:rPr>
            <a:t>Sales of Month</a:t>
          </a:r>
        </a:p>
      </xdr:txBody>
    </xdr:sp>
    <xdr:clientData/>
  </xdr:twoCellAnchor>
  <xdr:twoCellAnchor editAs="oneCell">
    <xdr:from>
      <xdr:col>27</xdr:col>
      <xdr:colOff>520700</xdr:colOff>
      <xdr:row>7</xdr:row>
      <xdr:rowOff>54904</xdr:rowOff>
    </xdr:from>
    <xdr:to>
      <xdr:col>28</xdr:col>
      <xdr:colOff>402462</xdr:colOff>
      <xdr:row>10</xdr:row>
      <xdr:rowOff>9093</xdr:rowOff>
    </xdr:to>
    <xdr:pic>
      <xdr:nvPicPr>
        <xdr:cNvPr id="10" name="Picture 9"/>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backgroundRemoval t="0" b="99545" l="0" r="100000">
                      <a14:foregroundMark x1="11872" y1="17273" x2="11872" y2="17273"/>
                      <a14:foregroundMark x1="31507" y1="46364" x2="31507" y2="46364"/>
                      <a14:foregroundMark x1="29224" y1="57273" x2="29224" y2="57273"/>
                      <a14:foregroundMark x1="27397" y1="70455" x2="27397" y2="70455"/>
                      <a14:foregroundMark x1="25114" y1="85455" x2="25114" y2="85455"/>
                      <a14:foregroundMark x1="25114" y1="94091" x2="25114" y2="94091"/>
                    </a14:backgroundRemoval>
                  </a14:imgEffect>
                </a14:imgLayer>
              </a14:imgProps>
            </a:ext>
            <a:ext uri="{28A0092B-C50C-407E-A947-70E740481C1C}">
              <a14:useLocalDpi xmlns:a14="http://schemas.microsoft.com/office/drawing/2010/main" val="0"/>
            </a:ext>
          </a:extLst>
        </a:blip>
        <a:stretch>
          <a:fillRect/>
        </a:stretch>
      </xdr:blipFill>
      <xdr:spPr>
        <a:xfrm>
          <a:off x="19380200" y="1499529"/>
          <a:ext cx="564387" cy="573314"/>
        </a:xfrm>
        <a:prstGeom prst="rect">
          <a:avLst/>
        </a:prstGeom>
      </xdr:spPr>
    </xdr:pic>
    <xdr:clientData/>
  </xdr:twoCellAnchor>
  <xdr:twoCellAnchor>
    <xdr:from>
      <xdr:col>22</xdr:col>
      <xdr:colOff>615950</xdr:colOff>
      <xdr:row>11</xdr:row>
      <xdr:rowOff>81669</xdr:rowOff>
    </xdr:from>
    <xdr:to>
      <xdr:col>25</xdr:col>
      <xdr:colOff>47625</xdr:colOff>
      <xdr:row>14</xdr:row>
      <xdr:rowOff>35858</xdr:rowOff>
    </xdr:to>
    <xdr:sp macro="" textlink="">
      <xdr:nvSpPr>
        <xdr:cNvPr id="11" name="TextBox 10"/>
        <xdr:cNvSpPr txBox="1"/>
      </xdr:nvSpPr>
      <xdr:spPr>
        <a:xfrm>
          <a:off x="16062325" y="2351794"/>
          <a:ext cx="1479550"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January</a:t>
          </a:r>
          <a:r>
            <a:rPr lang="en-US" sz="2400" b="1" i="0" u="none" strike="noStrike" baseline="0">
              <a:solidFill>
                <a:schemeClr val="bg1"/>
              </a:solidFill>
              <a:effectLst/>
              <a:latin typeface="Arial" panose="020B0604020202020204" pitchFamily="34" charset="0"/>
              <a:ea typeface="+mn-ea"/>
              <a:cs typeface="Arial" panose="020B0604020202020204" pitchFamily="34" charset="0"/>
            </a:rPr>
            <a:t> </a:t>
          </a:r>
          <a:r>
            <a:rPr lang="en-US" sz="2400" b="1" i="0" u="none" strike="noStrike">
              <a:solidFill>
                <a:schemeClr val="bg1"/>
              </a:solidFill>
              <a:effectLst/>
              <a:latin typeface="Arial" panose="020B0604020202020204" pitchFamily="34" charset="0"/>
              <a:ea typeface="+mn-ea"/>
              <a:cs typeface="Arial" panose="020B0604020202020204" pitchFamily="34" charset="0"/>
            </a:rPr>
            <a:t>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26</xdr:col>
      <xdr:colOff>382810</xdr:colOff>
      <xdr:row>11</xdr:row>
      <xdr:rowOff>102529</xdr:rowOff>
    </xdr:from>
    <xdr:to>
      <xdr:col>30</xdr:col>
      <xdr:colOff>396418</xdr:colOff>
      <xdr:row>14</xdr:row>
      <xdr:rowOff>56718</xdr:rowOff>
    </xdr:to>
    <xdr:sp macro="" textlink="">
      <xdr:nvSpPr>
        <xdr:cNvPr id="12" name="TextBox 11"/>
        <xdr:cNvSpPr txBox="1"/>
      </xdr:nvSpPr>
      <xdr:spPr>
        <a:xfrm>
          <a:off x="18559685" y="2372654"/>
          <a:ext cx="2744108"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Ferburary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137887</xdr:colOff>
      <xdr:row>17</xdr:row>
      <xdr:rowOff>97997</xdr:rowOff>
    </xdr:from>
    <xdr:to>
      <xdr:col>27</xdr:col>
      <xdr:colOff>151495</xdr:colOff>
      <xdr:row>19</xdr:row>
      <xdr:rowOff>63500</xdr:rowOff>
    </xdr:to>
    <xdr:sp macro="" textlink="">
      <xdr:nvSpPr>
        <xdr:cNvPr id="13" name="TextBox 12"/>
        <xdr:cNvSpPr txBox="1"/>
      </xdr:nvSpPr>
      <xdr:spPr>
        <a:xfrm>
          <a:off x="16266887" y="3606372"/>
          <a:ext cx="2744108" cy="378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March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56692</xdr:colOff>
      <xdr:row>17</xdr:row>
      <xdr:rowOff>134732</xdr:rowOff>
    </xdr:from>
    <xdr:to>
      <xdr:col>31</xdr:col>
      <xdr:colOff>70300</xdr:colOff>
      <xdr:row>20</xdr:row>
      <xdr:rowOff>88921</xdr:rowOff>
    </xdr:to>
    <xdr:sp macro="" textlink="">
      <xdr:nvSpPr>
        <xdr:cNvPr id="14" name="TextBox 13"/>
        <xdr:cNvSpPr txBox="1"/>
      </xdr:nvSpPr>
      <xdr:spPr>
        <a:xfrm>
          <a:off x="18916192" y="3643107"/>
          <a:ext cx="2744108"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effectLst/>
              <a:latin typeface="Arial" panose="020B0604020202020204" pitchFamily="34" charset="0"/>
              <a:ea typeface="+mn-ea"/>
              <a:cs typeface="Arial" panose="020B0604020202020204" pitchFamily="34" charset="0"/>
            </a:rPr>
            <a:t>April </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22</xdr:col>
      <xdr:colOff>476250</xdr:colOff>
      <xdr:row>12</xdr:row>
      <xdr:rowOff>31752</xdr:rowOff>
    </xdr:from>
    <xdr:to>
      <xdr:col>25</xdr:col>
      <xdr:colOff>508000</xdr:colOff>
      <xdr:row>15</xdr:row>
      <xdr:rowOff>63500</xdr:rowOff>
    </xdr:to>
    <xdr:sp macro="" textlink="">
      <xdr:nvSpPr>
        <xdr:cNvPr id="15" name="TextBox 14"/>
        <xdr:cNvSpPr txBox="1"/>
      </xdr:nvSpPr>
      <xdr:spPr>
        <a:xfrm>
          <a:off x="15922625" y="2508252"/>
          <a:ext cx="2079625" cy="650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effectLst/>
              <a:latin typeface="+mn-lt"/>
              <a:ea typeface="+mn-ea"/>
              <a:cs typeface="+mn-cs"/>
            </a:rPr>
            <a:t>19356000.00</a:t>
          </a:r>
          <a:r>
            <a:rPr lang="en-US" sz="3600">
              <a:solidFill>
                <a:schemeClr val="bg1"/>
              </a:solidFill>
            </a:rPr>
            <a:t> </a:t>
          </a:r>
        </a:p>
      </xdr:txBody>
    </xdr:sp>
    <xdr:clientData/>
  </xdr:twoCellAnchor>
  <xdr:twoCellAnchor>
    <xdr:from>
      <xdr:col>26</xdr:col>
      <xdr:colOff>317503</xdr:colOff>
      <xdr:row>13</xdr:row>
      <xdr:rowOff>0</xdr:rowOff>
    </xdr:from>
    <xdr:to>
      <xdr:col>29</xdr:col>
      <xdr:colOff>91446</xdr:colOff>
      <xdr:row>14</xdr:row>
      <xdr:rowOff>160785</xdr:rowOff>
    </xdr:to>
    <xdr:sp macro="" textlink="">
      <xdr:nvSpPr>
        <xdr:cNvPr id="16" name="TextBox 15"/>
        <xdr:cNvSpPr txBox="1"/>
      </xdr:nvSpPr>
      <xdr:spPr>
        <a:xfrm>
          <a:off x="18494378" y="2682875"/>
          <a:ext cx="1821818" cy="36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20600000.00</a:t>
          </a:r>
          <a:r>
            <a:rPr lang="en-US" sz="2400" b="0" i="0" u="none" strike="noStrike">
              <a:solidFill>
                <a:schemeClr val="dk1"/>
              </a:solidFill>
              <a:effectLst/>
              <a:latin typeface="+mn-lt"/>
              <a:ea typeface="+mn-ea"/>
              <a:cs typeface="+mn-cs"/>
            </a:rPr>
            <a:t> </a:t>
          </a:r>
        </a:p>
      </xdr:txBody>
    </xdr:sp>
    <xdr:clientData/>
  </xdr:twoCellAnchor>
  <xdr:twoCellAnchor>
    <xdr:from>
      <xdr:col>22</xdr:col>
      <xdr:colOff>519340</xdr:colOff>
      <xdr:row>19</xdr:row>
      <xdr:rowOff>68037</xdr:rowOff>
    </xdr:from>
    <xdr:to>
      <xdr:col>25</xdr:col>
      <xdr:colOff>396407</xdr:colOff>
      <xdr:row>21</xdr:row>
      <xdr:rowOff>72513</xdr:rowOff>
    </xdr:to>
    <xdr:sp macro="" textlink="">
      <xdr:nvSpPr>
        <xdr:cNvPr id="17" name="TextBox 16"/>
        <xdr:cNvSpPr txBox="1"/>
      </xdr:nvSpPr>
      <xdr:spPr>
        <a:xfrm>
          <a:off x="15965715" y="3989162"/>
          <a:ext cx="1924942" cy="41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20314000.00</a:t>
          </a:r>
        </a:p>
      </xdr:txBody>
    </xdr:sp>
    <xdr:clientData/>
  </xdr:twoCellAnchor>
  <xdr:twoCellAnchor>
    <xdr:from>
      <xdr:col>26</xdr:col>
      <xdr:colOff>303893</xdr:colOff>
      <xdr:row>19</xdr:row>
      <xdr:rowOff>29483</xdr:rowOff>
    </xdr:from>
    <xdr:to>
      <xdr:col>29</xdr:col>
      <xdr:colOff>95025</xdr:colOff>
      <xdr:row>20</xdr:row>
      <xdr:rowOff>190268</xdr:rowOff>
    </xdr:to>
    <xdr:sp macro="" textlink="">
      <xdr:nvSpPr>
        <xdr:cNvPr id="18" name="TextBox 17"/>
        <xdr:cNvSpPr txBox="1"/>
      </xdr:nvSpPr>
      <xdr:spPr>
        <a:xfrm>
          <a:off x="18480768" y="3950608"/>
          <a:ext cx="1839007" cy="36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chemeClr val="bg1"/>
              </a:solidFill>
              <a:effectLst/>
              <a:latin typeface="+mn-lt"/>
              <a:ea typeface="+mn-ea"/>
              <a:cs typeface="+mn-cs"/>
            </a:rPr>
            <a:t>21654000.00</a:t>
          </a:r>
          <a:r>
            <a:rPr lang="en-US" sz="2400" b="0" i="0" u="none" strike="noStrike">
              <a:solidFill>
                <a:schemeClr val="dk1"/>
              </a:solidFill>
              <a:effectLst/>
              <a:latin typeface="+mn-lt"/>
              <a:ea typeface="+mn-ea"/>
              <a:cs typeface="+mn-cs"/>
            </a:rPr>
            <a:t> </a:t>
          </a:r>
        </a:p>
      </xdr:txBody>
    </xdr:sp>
    <xdr:clientData/>
  </xdr:twoCellAnchor>
  <xdr:twoCellAnchor editAs="oneCell">
    <xdr:from>
      <xdr:col>0</xdr:col>
      <xdr:colOff>650875</xdr:colOff>
      <xdr:row>17</xdr:row>
      <xdr:rowOff>1</xdr:rowOff>
    </xdr:from>
    <xdr:to>
      <xdr:col>4</xdr:col>
      <xdr:colOff>460374</xdr:colOff>
      <xdr:row>33</xdr:row>
      <xdr:rowOff>172721</xdr:rowOff>
    </xdr:to>
    <mc:AlternateContent xmlns:mc="http://schemas.openxmlformats.org/markup-compatibility/2006" xmlns:a14="http://schemas.microsoft.com/office/drawing/2010/main">
      <mc:Choice Requires="a14">
        <xdr:graphicFrame macro="">
          <xdr:nvGraphicFramePr>
            <xdr:cNvPr id="19" name="SalesOrder            Detail ID 5"/>
            <xdr:cNvGraphicFramePr/>
          </xdr:nvGraphicFramePr>
          <xdr:xfrm>
            <a:off x="0" y="0"/>
            <a:ext cx="0" cy="0"/>
          </xdr:xfrm>
          <a:graphic>
            <a:graphicData uri="http://schemas.microsoft.com/office/drawing/2010/slicer">
              <sle:slicer xmlns:sle="http://schemas.microsoft.com/office/drawing/2010/slicer" name="SalesOrder            Detail ID 5"/>
            </a:graphicData>
          </a:graphic>
        </xdr:graphicFrame>
      </mc:Choice>
      <mc:Fallback xmlns="">
        <xdr:sp macro="" textlink="">
          <xdr:nvSpPr>
            <xdr:cNvPr id="0" name=""/>
            <xdr:cNvSpPr>
              <a:spLocks noTextEdit="1"/>
            </xdr:cNvSpPr>
          </xdr:nvSpPr>
          <xdr:spPr>
            <a:xfrm>
              <a:off x="650875" y="3508376"/>
              <a:ext cx="2539999"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657224</xdr:colOff>
      <xdr:row>7</xdr:row>
      <xdr:rowOff>82550</xdr:rowOff>
    </xdr:from>
    <xdr:to>
      <xdr:col>4</xdr:col>
      <xdr:colOff>444499</xdr:colOff>
      <xdr:row>14</xdr:row>
      <xdr:rowOff>15875</xdr:rowOff>
    </xdr:to>
    <mc:AlternateContent xmlns:mc="http://schemas.openxmlformats.org/markup-compatibility/2006" xmlns:a14="http://schemas.microsoft.com/office/drawing/2010/main">
      <mc:Choice Requires="a14">
        <xdr:graphicFrame macro="">
          <xdr:nvGraphicFramePr>
            <xdr:cNvPr id="20" name="Name 4"/>
            <xdr:cNvGraphicFramePr/>
          </xdr:nvGraphicFramePr>
          <xdr:xfrm>
            <a:off x="0" y="0"/>
            <a:ext cx="0" cy="0"/>
          </xdr:xfrm>
          <a:graphic>
            <a:graphicData uri="http://schemas.microsoft.com/office/drawing/2010/slicer">
              <sle:slicer xmlns:sle="http://schemas.microsoft.com/office/drawing/2010/slicer" name="Name 4"/>
            </a:graphicData>
          </a:graphic>
        </xdr:graphicFrame>
      </mc:Choice>
      <mc:Fallback xmlns="">
        <xdr:sp macro="" textlink="">
          <xdr:nvSpPr>
            <xdr:cNvPr id="0" name=""/>
            <xdr:cNvSpPr>
              <a:spLocks noTextEdit="1"/>
            </xdr:cNvSpPr>
          </xdr:nvSpPr>
          <xdr:spPr>
            <a:xfrm>
              <a:off x="657224" y="1527175"/>
              <a:ext cx="2517775" cy="137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477693</xdr:colOff>
      <xdr:row>349</xdr:row>
      <xdr:rowOff>101888</xdr:rowOff>
    </xdr:from>
    <xdr:to>
      <xdr:col>23</xdr:col>
      <xdr:colOff>509443</xdr:colOff>
      <xdr:row>369</xdr:row>
      <xdr:rowOff>116897</xdr:rowOff>
    </xdr:to>
    <mc:AlternateContent xmlns:mc="http://schemas.openxmlformats.org/markup-compatibility/2006">
      <mc:Choice xmlns:cx1="http://schemas.microsoft.com/office/drawing/2015/9/8/chartex" Requires="cx1">
        <xdr:graphicFrame macro="">
          <xdr:nvGraphicFramePr>
            <xdr:cNvPr id="21"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317500</xdr:colOff>
      <xdr:row>23</xdr:row>
      <xdr:rowOff>101889</xdr:rowOff>
    </xdr:from>
    <xdr:to>
      <xdr:col>29</xdr:col>
      <xdr:colOff>238124</xdr:colOff>
      <xdr:row>34</xdr:row>
      <xdr:rowOff>174625</xdr:rowOff>
    </xdr:to>
    <mc:AlternateContent xmlns:mc="http://schemas.openxmlformats.org/markup-compatibility/2006">
      <mc:Choice xmlns:cx1="http://schemas.microsoft.com/office/drawing/2015/9/8/chartex" Requires="cx1">
        <xdr:graphicFrame macro="">
          <xdr:nvGraphicFramePr>
            <xdr:cNvPr id="22"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508000</xdr:colOff>
      <xdr:row>1</xdr:row>
      <xdr:rowOff>127001</xdr:rowOff>
    </xdr:from>
    <xdr:to>
      <xdr:col>10</xdr:col>
      <xdr:colOff>523875</xdr:colOff>
      <xdr:row>5</xdr:row>
      <xdr:rowOff>125670</xdr:rowOff>
    </xdr:to>
    <xdr:pic>
      <xdr:nvPicPr>
        <xdr:cNvPr id="23" name="Picture 22"/>
        <xdr:cNvPicPr>
          <a:picLocks noChangeAspect="1"/>
        </xdr:cNvPicPr>
      </xdr:nvPicPr>
      <xdr:blipFill>
        <a:blip xmlns:r="http://schemas.openxmlformats.org/officeDocument/2006/relationships" r:embed="rId6" cstate="print">
          <a:lum bright="70000" contrast="-70000"/>
          <a:extLst>
            <a:ext uri="{BEBA8EAE-BF5A-486C-A8C5-ECC9F3942E4B}">
              <a14:imgProps xmlns:a14="http://schemas.microsoft.com/office/drawing/2010/main">
                <a14:imgLayer r:embed="rId7">
                  <a14:imgEffect>
                    <a14:backgroundRemoval t="1500" b="99083" l="0" r="100000">
                      <a14:foregroundMark x1="69750" y1="67083" x2="69750" y2="67083"/>
                      <a14:foregroundMark x1="59250" y1="79250" x2="59250" y2="79250"/>
                      <a14:foregroundMark x1="38167" y1="77750" x2="38167" y2="77750"/>
                      <a14:foregroundMark x1="25000" y1="83833" x2="25000" y2="83833"/>
                      <a14:foregroundMark x1="34250" y1="59417" x2="34250" y2="59417"/>
                    </a14:backgroundRemoval>
                  </a14:imgEffect>
                </a14:imgLayer>
              </a14:imgProps>
            </a:ext>
            <a:ext uri="{28A0092B-C50C-407E-A947-70E740481C1C}">
              <a14:useLocalDpi xmlns:a14="http://schemas.microsoft.com/office/drawing/2010/main" val="0"/>
            </a:ext>
          </a:extLst>
        </a:blip>
        <a:stretch>
          <a:fillRect/>
        </a:stretch>
      </xdr:blipFill>
      <xdr:spPr>
        <a:xfrm>
          <a:off x="5994400" y="327026"/>
          <a:ext cx="1387475" cy="798769"/>
        </a:xfrm>
        <a:prstGeom prst="rect">
          <a:avLst/>
        </a:prstGeom>
      </xdr:spPr>
    </xdr:pic>
    <xdr:clientData/>
  </xdr:twoCellAnchor>
  <xdr:twoCellAnchor editAs="oneCell">
    <xdr:from>
      <xdr:col>5</xdr:col>
      <xdr:colOff>333375</xdr:colOff>
      <xdr:row>30</xdr:row>
      <xdr:rowOff>15875</xdr:rowOff>
    </xdr:from>
    <xdr:to>
      <xdr:col>8</xdr:col>
      <xdr:colOff>349250</xdr:colOff>
      <xdr:row>35</xdr:row>
      <xdr:rowOff>127000</xdr:rowOff>
    </xdr:to>
    <xdr:pic>
      <xdr:nvPicPr>
        <xdr:cNvPr id="25" name="Picture 24">
          <a:hlinkClick xmlns:r="http://schemas.openxmlformats.org/officeDocument/2006/relationships" r:id="rId8"/>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0" b="100000" l="0" r="100000">
                      <a14:foregroundMark x1="12273" y1="60000" x2="12273" y2="60000"/>
                      <a14:foregroundMark x1="87273" y1="72727" x2="87273" y2="72727"/>
                      <a14:foregroundMark x1="25909" y1="46818" x2="25909" y2="46818"/>
                      <a14:foregroundMark x1="15909" y1="44091" x2="15909" y2="44091"/>
                      <a14:foregroundMark x1="4545" y1="61364" x2="4545" y2="61364"/>
                      <a14:foregroundMark x1="11364" y1="71364" x2="11364" y2="71364"/>
                      <a14:foregroundMark x1="4545" y1="75909" x2="4545" y2="75909"/>
                      <a14:foregroundMark x1="19091" y1="65000" x2="19091" y2="65000"/>
                      <a14:foregroundMark x1="5909" y1="86364" x2="5909" y2="86364"/>
                      <a14:foregroundMark x1="13636" y1="92273" x2="13636" y2="92273"/>
                      <a14:foregroundMark x1="69545" y1="92273" x2="69545" y2="92273"/>
                      <a14:foregroundMark x1="90909" y1="92273" x2="90909" y2="92273"/>
                      <a14:foregroundMark x1="80455" y1="92273" x2="80455" y2="92273"/>
                      <a14:foregroundMark x1="83182" y1="81818" x2="83182" y2="81818"/>
                      <a14:foregroundMark x1="14545" y1="53182" x2="14545" y2="53182"/>
                      <a14:foregroundMark x1="18182" y1="88636" x2="11364" y2="52273"/>
                      <a14:foregroundMark x1="80455" y1="69091" x2="94545" y2="87273"/>
                      <a14:foregroundMark x1="77273" y1="62273" x2="87727" y2="61364"/>
                      <a14:foregroundMark x1="6818" y1="46364" x2="18182" y2="46364"/>
                      <a14:foregroundMark x1="17273" y1="90909" x2="81818" y2="90909"/>
                      <a14:foregroundMark x1="5455" y1="47727" x2="3636" y2="83182"/>
                    </a14:backgroundRemoval>
                  </a14:imgEffect>
                </a14:imgLayer>
              </a14:imgProps>
            </a:ext>
            <a:ext uri="{28A0092B-C50C-407E-A947-70E740481C1C}">
              <a14:useLocalDpi xmlns:a14="http://schemas.microsoft.com/office/drawing/2010/main" val="0"/>
            </a:ext>
          </a:extLst>
        </a:blip>
        <a:stretch>
          <a:fillRect/>
        </a:stretch>
      </xdr:blipFill>
      <xdr:spPr>
        <a:xfrm>
          <a:off x="3762375" y="6016625"/>
          <a:ext cx="2073275" cy="1111250"/>
        </a:xfrm>
        <a:prstGeom prst="rect">
          <a:avLst/>
        </a:prstGeom>
      </xdr:spPr>
    </xdr:pic>
    <xdr:clientData/>
  </xdr:twoCellAnchor>
  <xdr:twoCellAnchor editAs="oneCell">
    <xdr:from>
      <xdr:col>9</xdr:col>
      <xdr:colOff>428625</xdr:colOff>
      <xdr:row>28</xdr:row>
      <xdr:rowOff>142875</xdr:rowOff>
    </xdr:from>
    <xdr:to>
      <xdr:col>12</xdr:col>
      <xdr:colOff>650874</xdr:colOff>
      <xdr:row>35</xdr:row>
      <xdr:rowOff>116417</xdr:rowOff>
    </xdr:to>
    <xdr:pic>
      <xdr:nvPicPr>
        <xdr:cNvPr id="26" name="Picture 25">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6600825" y="5743575"/>
          <a:ext cx="2279649" cy="1373717"/>
        </a:xfrm>
        <a:prstGeom prst="rect">
          <a:avLst/>
        </a:prstGeom>
      </xdr:spPr>
    </xdr:pic>
    <xdr:clientData/>
  </xdr:twoCellAnchor>
  <xdr:twoCellAnchor editAs="oneCell">
    <xdr:from>
      <xdr:col>14</xdr:col>
      <xdr:colOff>174625</xdr:colOff>
      <xdr:row>30</xdr:row>
      <xdr:rowOff>1</xdr:rowOff>
    </xdr:from>
    <xdr:to>
      <xdr:col>17</xdr:col>
      <xdr:colOff>254000</xdr:colOff>
      <xdr:row>35</xdr:row>
      <xdr:rowOff>90759</xdr:rowOff>
    </xdr:to>
    <xdr:pic>
      <xdr:nvPicPr>
        <xdr:cNvPr id="28" name="Picture 27">
          <a:hlinkClick xmlns:r="http://schemas.openxmlformats.org/officeDocument/2006/relationships" r:id="rId14"/>
        </xdr:cNvPr>
        <xdr:cNvPicPr>
          <a:picLocks noChangeAspect="1"/>
        </xdr:cNvPicPr>
      </xdr:nvPicPr>
      <xdr:blipFill>
        <a:blip xmlns:r="http://schemas.openxmlformats.org/officeDocument/2006/relationships" r:embed="rId15" cstate="print">
          <a:duotone>
            <a:schemeClr val="accent5">
              <a:shade val="45000"/>
              <a:satMod val="135000"/>
            </a:schemeClr>
            <a:prstClr val="white"/>
          </a:duotone>
          <a:extLst>
            <a:ext uri="{BEBA8EAE-BF5A-486C-A8C5-ECC9F3942E4B}">
              <a14:imgProps xmlns:a14="http://schemas.microsoft.com/office/drawing/2010/main">
                <a14:imgLayer r:embed="rId16">
                  <a14:imgEffect>
                    <a14:backgroundRemoval t="0" b="100000" l="0" r="100000">
                      <a14:foregroundMark x1="16537" y1="18699" x2="16537" y2="18699"/>
                      <a14:foregroundMark x1="21964" y1="22764" x2="21964" y2="22764"/>
                      <a14:foregroundMark x1="21318" y1="32033" x2="21318" y2="32033"/>
                      <a14:foregroundMark x1="20026" y1="40650" x2="20026" y2="40650"/>
                      <a14:foregroundMark x1="21059" y1="49919" x2="21059" y2="49919"/>
                      <a14:foregroundMark x1="21059" y1="58537" x2="21059" y2="58537"/>
                      <a14:foregroundMark x1="20026" y1="66992" x2="20026" y2="66992"/>
                      <a14:foregroundMark x1="18475" y1="75285" x2="18475" y2="75285"/>
                      <a14:foregroundMark x1="16796" y1="85691" x2="16796" y2="85691"/>
                    </a14:backgroundRemoval>
                  </a14:imgEffect>
                </a14:imgLayer>
              </a14:imgProps>
            </a:ext>
            <a:ext uri="{28A0092B-C50C-407E-A947-70E740481C1C}">
              <a14:useLocalDpi xmlns:a14="http://schemas.microsoft.com/office/drawing/2010/main" val="0"/>
            </a:ext>
          </a:extLst>
        </a:blip>
        <a:stretch>
          <a:fillRect/>
        </a:stretch>
      </xdr:blipFill>
      <xdr:spPr>
        <a:xfrm>
          <a:off x="9775825" y="6000751"/>
          <a:ext cx="2136775" cy="1090883"/>
        </a:xfrm>
        <a:prstGeom prst="rect">
          <a:avLst/>
        </a:prstGeom>
      </xdr:spPr>
    </xdr:pic>
    <xdr:clientData/>
  </xdr:twoCellAnchor>
  <xdr:twoCellAnchor>
    <xdr:from>
      <xdr:col>5</xdr:col>
      <xdr:colOff>288925</xdr:colOff>
      <xdr:row>11</xdr:row>
      <xdr:rowOff>104774</xdr:rowOff>
    </xdr:from>
    <xdr:to>
      <xdr:col>21</xdr:col>
      <xdr:colOff>460375</xdr:colOff>
      <xdr:row>28</xdr:row>
      <xdr:rowOff>79374</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18</xdr:col>
      <xdr:colOff>396875</xdr:colOff>
      <xdr:row>28</xdr:row>
      <xdr:rowOff>71358</xdr:rowOff>
    </xdr:from>
    <xdr:to>
      <xdr:col>21</xdr:col>
      <xdr:colOff>523875</xdr:colOff>
      <xdr:row>36</xdr:row>
      <xdr:rowOff>179832</xdr:rowOff>
    </xdr:to>
    <xdr:pic>
      <xdr:nvPicPr>
        <xdr:cNvPr id="30" name="Picture 29">
          <a:hlinkClick xmlns:r="http://schemas.openxmlformats.org/officeDocument/2006/relationships" r:id="rId18"/>
        </xdr:cNvPr>
        <xdr:cNvPicPr>
          <a:picLocks noChangeAspect="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0" b="98482" l="0" r="100000">
                      <a14:foregroundMark x1="36971" y1="43845" x2="36971" y2="43845"/>
                      <a14:foregroundMark x1="49523" y1="51433" x2="49523" y2="51433"/>
                      <a14:foregroundMark x1="53615" y1="60540" x2="53615" y2="60540"/>
                      <a14:foregroundMark x1="63029" y1="43170" x2="63029" y2="43170"/>
                    </a14:backgroundRemoval>
                  </a14:imgEffect>
                </a14:imgLayer>
              </a14:imgProps>
            </a:ext>
            <a:ext uri="{28A0092B-C50C-407E-A947-70E740481C1C}">
              <a14:useLocalDpi xmlns:a14="http://schemas.microsoft.com/office/drawing/2010/main" val="0"/>
            </a:ext>
          </a:extLst>
        </a:blip>
        <a:stretch>
          <a:fillRect/>
        </a:stretch>
      </xdr:blipFill>
      <xdr:spPr>
        <a:xfrm>
          <a:off x="12684125" y="5849858"/>
          <a:ext cx="2174875" cy="1759474"/>
        </a:xfrm>
        <a:prstGeom prst="rect">
          <a:avLst/>
        </a:prstGeom>
      </xdr:spPr>
    </xdr:pic>
    <xdr:clientData/>
  </xdr:twoCellAnchor>
  <xdr:twoCellAnchor>
    <xdr:from>
      <xdr:col>10</xdr:col>
      <xdr:colOff>127000</xdr:colOff>
      <xdr:row>1</xdr:row>
      <xdr:rowOff>15875</xdr:rowOff>
    </xdr:from>
    <xdr:to>
      <xdr:col>28</xdr:col>
      <xdr:colOff>193675</xdr:colOff>
      <xdr:row>6</xdr:row>
      <xdr:rowOff>88446</xdr:rowOff>
    </xdr:to>
    <xdr:sp macro="" textlink="">
      <xdr:nvSpPr>
        <xdr:cNvPr id="31" name="TextBox 30"/>
        <xdr:cNvSpPr txBox="1"/>
      </xdr:nvSpPr>
      <xdr:spPr>
        <a:xfrm>
          <a:off x="6953250" y="222250"/>
          <a:ext cx="12782550" cy="1104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chemeClr val="bg1"/>
              </a:solidFill>
              <a:latin typeface="Arial" panose="020B0604020202020204" pitchFamily="34" charset="0"/>
              <a:cs typeface="Arial" panose="020B0604020202020204" pitchFamily="34" charset="0"/>
            </a:rPr>
            <a:t>Performance</a:t>
          </a:r>
          <a:r>
            <a:rPr lang="en-US" sz="5400" b="1" baseline="0">
              <a:solidFill>
                <a:schemeClr val="bg1"/>
              </a:solidFill>
              <a:latin typeface="Arial" panose="020B0604020202020204" pitchFamily="34" charset="0"/>
              <a:cs typeface="Arial" panose="020B0604020202020204" pitchFamily="34" charset="0"/>
            </a:rPr>
            <a:t> Record of year 2023</a:t>
          </a:r>
          <a:endParaRPr lang="en-US" sz="54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27</xdr:col>
      <xdr:colOff>95250</xdr:colOff>
      <xdr:row>1</xdr:row>
      <xdr:rowOff>162854</xdr:rowOff>
    </xdr:from>
    <xdr:to>
      <xdr:col>29</xdr:col>
      <xdr:colOff>142875</xdr:colOff>
      <xdr:row>5</xdr:row>
      <xdr:rowOff>166240</xdr:rowOff>
    </xdr:to>
    <xdr:pic>
      <xdr:nvPicPr>
        <xdr:cNvPr id="32" name="Picture 31"/>
        <xdr:cNvPicPr>
          <a:picLocks noChangeAspect="1"/>
        </xdr:cNvPicPr>
      </xdr:nvPicPr>
      <xdr:blipFill>
        <a:blip xmlns:r="http://schemas.openxmlformats.org/officeDocument/2006/relationships" r:embed="rId21" cstate="print">
          <a:lum bright="70000" contrast="-70000"/>
          <a:extLst>
            <a:ext uri="{BEBA8EAE-BF5A-486C-A8C5-ECC9F3942E4B}">
              <a14:imgProps xmlns:a14="http://schemas.microsoft.com/office/drawing/2010/main">
                <a14:imgLayer r:embed="rId22">
                  <a14:imgEffect>
                    <a14:backgroundRemoval t="0" b="100000" l="0" r="100000">
                      <a14:foregroundMark x1="82656" y1="19688" x2="82656" y2="19688"/>
                      <a14:foregroundMark x1="82656" y1="38594" x2="82656" y2="38594"/>
                      <a14:foregroundMark x1="38594" y1="52344" x2="38594" y2="52344"/>
                      <a14:foregroundMark x1="21406" y1="45469" x2="21406" y2="45469"/>
                      <a14:backgroundMark x1="9291" y1="15833" x2="98778" y2="84167"/>
                      <a14:backgroundMark x1="14688" y1="70469" x2="67969" y2="0"/>
                    </a14:backgroundRemoval>
                  </a14:imgEffect>
                </a14:imgLayer>
              </a14:imgProps>
            </a:ext>
            <a:ext uri="{28A0092B-C50C-407E-A947-70E740481C1C}">
              <a14:useLocalDpi xmlns:a14="http://schemas.microsoft.com/office/drawing/2010/main" val="0"/>
            </a:ext>
          </a:extLst>
        </a:blip>
        <a:stretch>
          <a:fillRect/>
        </a:stretch>
      </xdr:blipFill>
      <xdr:spPr>
        <a:xfrm>
          <a:off x="18954750" y="369229"/>
          <a:ext cx="1412875" cy="8288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na Khan" refreshedDate="45515.55472847222" createdVersion="6" refreshedVersion="6" minRefreshableVersion="3" recordCount="100">
  <cacheSource type="worksheet">
    <worksheetSource ref="A1:J101" sheet="MAIN DATA"/>
  </cacheSource>
  <cacheFields count="10">
    <cacheField name="SalesOrder            Detail 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Name" numFmtId="0">
      <sharedItems count="15">
        <s v="Hitch Rack - 4-Bike"/>
        <s v="Women's Mountain Shorts, S"/>
        <s v="Classic Vest, L"/>
        <s v="Women's Mountain Shorts, L"/>
        <s v="Long-Sleeve Logo Jersey, L"/>
        <s v="Water Bottle - 30 oz."/>
        <s v="Sport-100 Helmet, Black"/>
        <s v="Bike Wash - Dissolver"/>
        <s v="Mountain Tire Tube"/>
        <s v="Sport-100 Helmet, Red"/>
        <s v="AWC Logo Cap"/>
        <s v="Patch Kit/8 Patches"/>
        <s v="Fender Set - Mountain"/>
        <s v="Classic Vest, S"/>
        <s v="Hydration Pack - 70 oz."/>
      </sharedItems>
    </cacheField>
    <cacheField name="Quantity" numFmtId="0">
      <sharedItems containsSemiMixedTypes="0" containsString="0" containsNumber="1" containsInteger="1" minValue="11" maxValue="200"/>
    </cacheField>
    <cacheField name="january " numFmtId="0">
      <sharedItems containsSemiMixedTypes="0" containsString="0" containsNumber="1" containsInteger="1" minValue="22000" maxValue="400000"/>
    </cacheField>
    <cacheField name="Quantity2" numFmtId="0">
      <sharedItems containsSemiMixedTypes="0" containsString="0" containsNumber="1" containsInteger="1" minValue="10" maxValue="200"/>
    </cacheField>
    <cacheField name="feb" numFmtId="0">
      <sharedItems containsSemiMixedTypes="0" containsString="0" containsNumber="1" containsInteger="1" minValue="20000" maxValue="400000"/>
    </cacheField>
    <cacheField name="Quantity3" numFmtId="0">
      <sharedItems containsSemiMixedTypes="0" containsString="0" containsNumber="1" containsInteger="1" minValue="11" maxValue="200"/>
    </cacheField>
    <cacheField name="march" numFmtId="0">
      <sharedItems containsSemiMixedTypes="0" containsString="0" containsNumber="1" containsInteger="1" minValue="22000" maxValue="400000"/>
    </cacheField>
    <cacheField name="Quantity4" numFmtId="0">
      <sharedItems containsSemiMixedTypes="0" containsString="0" containsNumber="1" containsInteger="1" minValue="11" maxValue="198"/>
    </cacheField>
    <cacheField name="april" numFmtId="0">
      <sharedItems containsSemiMixedTypes="0" containsString="0" containsNumber="1" containsInteger="1" minValue="22000" maxValue="396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x v="0"/>
    <x v="0"/>
    <n v="100"/>
    <n v="200000"/>
    <n v="200"/>
    <n v="400000"/>
    <n v="64"/>
    <n v="128000"/>
    <n v="31"/>
    <n v="62000"/>
  </r>
  <r>
    <x v="1"/>
    <x v="1"/>
    <n v="68"/>
    <n v="136000"/>
    <n v="155"/>
    <n v="310000"/>
    <n v="16"/>
    <n v="32000"/>
    <n v="86"/>
    <n v="172000"/>
  </r>
  <r>
    <x v="2"/>
    <x v="2"/>
    <n v="197"/>
    <n v="394000"/>
    <n v="15"/>
    <n v="30000"/>
    <n v="31"/>
    <n v="62000"/>
    <n v="124"/>
    <n v="248000"/>
  </r>
  <r>
    <x v="3"/>
    <x v="3"/>
    <n v="87"/>
    <n v="174000"/>
    <n v="85"/>
    <n v="170000"/>
    <n v="13"/>
    <n v="26000"/>
    <n v="163"/>
    <n v="326000"/>
  </r>
  <r>
    <x v="4"/>
    <x v="4"/>
    <n v="70"/>
    <n v="140000"/>
    <n v="169"/>
    <n v="338000"/>
    <n v="52"/>
    <n v="104000"/>
    <n v="90"/>
    <n v="180000"/>
  </r>
  <r>
    <x v="5"/>
    <x v="5"/>
    <n v="35"/>
    <n v="70000"/>
    <n v="41"/>
    <n v="82000"/>
    <n v="171"/>
    <n v="342000"/>
    <n v="191"/>
    <n v="382000"/>
  </r>
  <r>
    <x v="6"/>
    <x v="6"/>
    <n v="17"/>
    <n v="34000"/>
    <n v="99"/>
    <n v="198000"/>
    <n v="41"/>
    <n v="82000"/>
    <n v="160"/>
    <n v="320000"/>
  </r>
  <r>
    <x v="7"/>
    <x v="5"/>
    <n v="108"/>
    <n v="216000"/>
    <n v="141"/>
    <n v="282000"/>
    <n v="135"/>
    <n v="270000"/>
    <n v="198"/>
    <n v="396000"/>
  </r>
  <r>
    <x v="8"/>
    <x v="7"/>
    <n v="113"/>
    <n v="226000"/>
    <n v="77"/>
    <n v="154000"/>
    <n v="39"/>
    <n v="78000"/>
    <n v="68"/>
    <n v="136000"/>
  </r>
  <r>
    <x v="9"/>
    <x v="8"/>
    <n v="194"/>
    <n v="388000"/>
    <n v="51"/>
    <n v="102000"/>
    <n v="89"/>
    <n v="178000"/>
    <n v="43"/>
    <n v="86000"/>
  </r>
  <r>
    <x v="10"/>
    <x v="9"/>
    <n v="29"/>
    <n v="58000"/>
    <n v="32"/>
    <n v="64000"/>
    <n v="156"/>
    <n v="312000"/>
    <n v="115"/>
    <n v="230000"/>
  </r>
  <r>
    <x v="11"/>
    <x v="10"/>
    <n v="65"/>
    <n v="130000"/>
    <n v="14"/>
    <n v="28000"/>
    <n v="130"/>
    <n v="260000"/>
    <n v="101"/>
    <n v="202000"/>
  </r>
  <r>
    <x v="12"/>
    <x v="4"/>
    <n v="179"/>
    <n v="358000"/>
    <n v="56"/>
    <n v="112000"/>
    <n v="106"/>
    <n v="212000"/>
    <n v="148"/>
    <n v="296000"/>
  </r>
  <r>
    <x v="13"/>
    <x v="8"/>
    <n v="22"/>
    <n v="44000"/>
    <n v="84"/>
    <n v="168000"/>
    <n v="145"/>
    <n v="290000"/>
    <n v="151"/>
    <n v="302000"/>
  </r>
  <r>
    <x v="14"/>
    <x v="11"/>
    <n v="37"/>
    <n v="74000"/>
    <n v="54"/>
    <n v="108000"/>
    <n v="75"/>
    <n v="150000"/>
    <n v="181"/>
    <n v="362000"/>
  </r>
  <r>
    <x v="15"/>
    <x v="12"/>
    <n v="26"/>
    <n v="52000"/>
    <n v="10"/>
    <n v="20000"/>
    <n v="21"/>
    <n v="42000"/>
    <n v="35"/>
    <n v="70000"/>
  </r>
  <r>
    <x v="16"/>
    <x v="6"/>
    <n v="91"/>
    <n v="182000"/>
    <n v="98"/>
    <n v="196000"/>
    <n v="87"/>
    <n v="174000"/>
    <n v="101"/>
    <n v="202000"/>
  </r>
  <r>
    <x v="17"/>
    <x v="8"/>
    <n v="119"/>
    <n v="238000"/>
    <n v="140"/>
    <n v="280000"/>
    <n v="18"/>
    <n v="36000"/>
    <n v="71"/>
    <n v="142000"/>
  </r>
  <r>
    <x v="18"/>
    <x v="12"/>
    <n v="48"/>
    <n v="96000"/>
    <n v="184"/>
    <n v="368000"/>
    <n v="24"/>
    <n v="48000"/>
    <n v="168"/>
    <n v="336000"/>
  </r>
  <r>
    <x v="19"/>
    <x v="13"/>
    <n v="179"/>
    <n v="358000"/>
    <n v="126"/>
    <n v="252000"/>
    <n v="87"/>
    <n v="174000"/>
    <n v="101"/>
    <n v="202000"/>
  </r>
  <r>
    <x v="20"/>
    <x v="12"/>
    <n v="17"/>
    <n v="34000"/>
    <n v="126"/>
    <n v="252000"/>
    <n v="108"/>
    <n v="216000"/>
    <n v="11"/>
    <n v="22000"/>
  </r>
  <r>
    <x v="21"/>
    <x v="14"/>
    <n v="105"/>
    <n v="210000"/>
    <n v="91"/>
    <n v="182000"/>
    <n v="111"/>
    <n v="222000"/>
    <n v="20"/>
    <n v="40000"/>
  </r>
  <r>
    <x v="22"/>
    <x v="7"/>
    <n v="70"/>
    <n v="140000"/>
    <n v="135"/>
    <n v="270000"/>
    <n v="66"/>
    <n v="132000"/>
    <n v="67"/>
    <n v="134000"/>
  </r>
  <r>
    <x v="23"/>
    <x v="8"/>
    <n v="191"/>
    <n v="382000"/>
    <n v="170"/>
    <n v="340000"/>
    <n v="57"/>
    <n v="114000"/>
    <n v="50"/>
    <n v="100000"/>
  </r>
  <r>
    <x v="24"/>
    <x v="6"/>
    <n v="52"/>
    <n v="104000"/>
    <n v="19"/>
    <n v="38000"/>
    <n v="177"/>
    <n v="354000"/>
    <n v="53"/>
    <n v="106000"/>
  </r>
  <r>
    <x v="25"/>
    <x v="0"/>
    <n v="119"/>
    <n v="238000"/>
    <n v="149"/>
    <n v="298000"/>
    <n v="58"/>
    <n v="116000"/>
    <n v="21"/>
    <n v="42000"/>
  </r>
  <r>
    <x v="26"/>
    <x v="1"/>
    <n v="55"/>
    <n v="110000"/>
    <n v="144"/>
    <n v="288000"/>
    <n v="164"/>
    <n v="328000"/>
    <n v="161"/>
    <n v="322000"/>
  </r>
  <r>
    <x v="27"/>
    <x v="2"/>
    <n v="200"/>
    <n v="400000"/>
    <n v="54"/>
    <n v="108000"/>
    <n v="136"/>
    <n v="272000"/>
    <n v="65"/>
    <n v="130000"/>
  </r>
  <r>
    <x v="28"/>
    <x v="3"/>
    <n v="166"/>
    <n v="332000"/>
    <n v="191"/>
    <n v="382000"/>
    <n v="129"/>
    <n v="258000"/>
    <n v="13"/>
    <n v="26000"/>
  </r>
  <r>
    <x v="29"/>
    <x v="4"/>
    <n v="82"/>
    <n v="164000"/>
    <n v="112"/>
    <n v="224000"/>
    <n v="124"/>
    <n v="248000"/>
    <n v="114"/>
    <n v="228000"/>
  </r>
  <r>
    <x v="30"/>
    <x v="5"/>
    <n v="71"/>
    <n v="142000"/>
    <n v="190"/>
    <n v="380000"/>
    <n v="165"/>
    <n v="330000"/>
    <n v="107"/>
    <n v="214000"/>
  </r>
  <r>
    <x v="31"/>
    <x v="6"/>
    <n v="187"/>
    <n v="374000"/>
    <n v="52"/>
    <n v="104000"/>
    <n v="127"/>
    <n v="254000"/>
    <n v="123"/>
    <n v="246000"/>
  </r>
  <r>
    <x v="32"/>
    <x v="5"/>
    <n v="51"/>
    <n v="102000"/>
    <n v="137"/>
    <n v="274000"/>
    <n v="37"/>
    <n v="74000"/>
    <n v="159"/>
    <n v="318000"/>
  </r>
  <r>
    <x v="33"/>
    <x v="7"/>
    <n v="15"/>
    <n v="30000"/>
    <n v="169"/>
    <n v="338000"/>
    <n v="85"/>
    <n v="170000"/>
    <n v="44"/>
    <n v="88000"/>
  </r>
  <r>
    <x v="34"/>
    <x v="8"/>
    <n v="81"/>
    <n v="162000"/>
    <n v="91"/>
    <n v="182000"/>
    <n v="86"/>
    <n v="172000"/>
    <n v="149"/>
    <n v="298000"/>
  </r>
  <r>
    <x v="35"/>
    <x v="9"/>
    <n v="163"/>
    <n v="326000"/>
    <n v="200"/>
    <n v="400000"/>
    <n v="180"/>
    <n v="360000"/>
    <n v="89"/>
    <n v="178000"/>
  </r>
  <r>
    <x v="36"/>
    <x v="10"/>
    <n v="73"/>
    <n v="146000"/>
    <n v="46"/>
    <n v="92000"/>
    <n v="44"/>
    <n v="88000"/>
    <n v="35"/>
    <n v="70000"/>
  </r>
  <r>
    <x v="37"/>
    <x v="4"/>
    <n v="75"/>
    <n v="150000"/>
    <n v="187"/>
    <n v="374000"/>
    <n v="63"/>
    <n v="126000"/>
    <n v="105"/>
    <n v="210000"/>
  </r>
  <r>
    <x v="38"/>
    <x v="8"/>
    <n v="197"/>
    <n v="394000"/>
    <n v="196"/>
    <n v="392000"/>
    <n v="179"/>
    <n v="358000"/>
    <n v="56"/>
    <n v="112000"/>
  </r>
  <r>
    <x v="39"/>
    <x v="11"/>
    <n v="118"/>
    <n v="236000"/>
    <n v="11"/>
    <n v="22000"/>
    <n v="47"/>
    <n v="94000"/>
    <n v="68"/>
    <n v="136000"/>
  </r>
  <r>
    <x v="40"/>
    <x v="12"/>
    <n v="169"/>
    <n v="338000"/>
    <n v="30"/>
    <n v="60000"/>
    <n v="51"/>
    <n v="102000"/>
    <n v="90"/>
    <n v="180000"/>
  </r>
  <r>
    <x v="41"/>
    <x v="6"/>
    <n v="148"/>
    <n v="296000"/>
    <n v="75"/>
    <n v="150000"/>
    <n v="12"/>
    <n v="24000"/>
    <n v="37"/>
    <n v="74000"/>
  </r>
  <r>
    <x v="42"/>
    <x v="8"/>
    <n v="176"/>
    <n v="352000"/>
    <n v="39"/>
    <n v="78000"/>
    <n v="104"/>
    <n v="208000"/>
    <n v="177"/>
    <n v="354000"/>
  </r>
  <r>
    <x v="43"/>
    <x v="12"/>
    <n v="127"/>
    <n v="254000"/>
    <n v="176"/>
    <n v="352000"/>
    <n v="200"/>
    <n v="400000"/>
    <n v="148"/>
    <n v="296000"/>
  </r>
  <r>
    <x v="44"/>
    <x v="13"/>
    <n v="138"/>
    <n v="276000"/>
    <n v="22"/>
    <n v="44000"/>
    <n v="167"/>
    <n v="334000"/>
    <n v="78"/>
    <n v="156000"/>
  </r>
  <r>
    <x v="45"/>
    <x v="12"/>
    <n v="149"/>
    <n v="298000"/>
    <n v="139"/>
    <n v="278000"/>
    <n v="175"/>
    <n v="350000"/>
    <n v="90"/>
    <n v="180000"/>
  </r>
  <r>
    <x v="46"/>
    <x v="14"/>
    <n v="84"/>
    <n v="168000"/>
    <n v="176"/>
    <n v="352000"/>
    <n v="11"/>
    <n v="22000"/>
    <n v="75"/>
    <n v="150000"/>
  </r>
  <r>
    <x v="47"/>
    <x v="7"/>
    <n v="110"/>
    <n v="220000"/>
    <n v="137"/>
    <n v="274000"/>
    <n v="24"/>
    <n v="48000"/>
    <n v="129"/>
    <n v="258000"/>
  </r>
  <r>
    <x v="48"/>
    <x v="8"/>
    <n v="104"/>
    <n v="208000"/>
    <n v="149"/>
    <n v="298000"/>
    <n v="59"/>
    <n v="118000"/>
    <n v="175"/>
    <n v="350000"/>
  </r>
  <r>
    <x v="49"/>
    <x v="6"/>
    <n v="42"/>
    <n v="84000"/>
    <n v="27"/>
    <n v="54000"/>
    <n v="92"/>
    <n v="184000"/>
    <n v="190"/>
    <n v="380000"/>
  </r>
  <r>
    <x v="50"/>
    <x v="0"/>
    <n v="92"/>
    <n v="184000"/>
    <n v="118"/>
    <n v="236000"/>
    <n v="161"/>
    <n v="322000"/>
    <n v="53"/>
    <n v="106000"/>
  </r>
  <r>
    <x v="51"/>
    <x v="1"/>
    <n v="114"/>
    <n v="228000"/>
    <n v="188"/>
    <n v="376000"/>
    <n v="180"/>
    <n v="360000"/>
    <n v="187"/>
    <n v="374000"/>
  </r>
  <r>
    <x v="52"/>
    <x v="2"/>
    <n v="33"/>
    <n v="66000"/>
    <n v="41"/>
    <n v="82000"/>
    <n v="49"/>
    <n v="98000"/>
    <n v="114"/>
    <n v="228000"/>
  </r>
  <r>
    <x v="53"/>
    <x v="3"/>
    <n v="193"/>
    <n v="386000"/>
    <n v="101"/>
    <n v="202000"/>
    <n v="37"/>
    <n v="74000"/>
    <n v="95"/>
    <n v="190000"/>
  </r>
  <r>
    <x v="54"/>
    <x v="4"/>
    <n v="82"/>
    <n v="164000"/>
    <n v="196"/>
    <n v="392000"/>
    <n v="89"/>
    <n v="178000"/>
    <n v="169"/>
    <n v="338000"/>
  </r>
  <r>
    <x v="55"/>
    <x v="5"/>
    <n v="114"/>
    <n v="228000"/>
    <n v="174"/>
    <n v="348000"/>
    <n v="177"/>
    <n v="354000"/>
    <n v="26"/>
    <n v="52000"/>
  </r>
  <r>
    <x v="56"/>
    <x v="6"/>
    <n v="12"/>
    <n v="24000"/>
    <n v="77"/>
    <n v="154000"/>
    <n v="159"/>
    <n v="318000"/>
    <n v="90"/>
    <n v="180000"/>
  </r>
  <r>
    <x v="57"/>
    <x v="5"/>
    <n v="52"/>
    <n v="104000"/>
    <n v="167"/>
    <n v="334000"/>
    <n v="120"/>
    <n v="240000"/>
    <n v="22"/>
    <n v="44000"/>
  </r>
  <r>
    <x v="58"/>
    <x v="7"/>
    <n v="100"/>
    <n v="200000"/>
    <n v="108"/>
    <n v="216000"/>
    <n v="168"/>
    <n v="336000"/>
    <n v="144"/>
    <n v="288000"/>
  </r>
  <r>
    <x v="59"/>
    <x v="8"/>
    <n v="140"/>
    <n v="280000"/>
    <n v="70"/>
    <n v="140000"/>
    <n v="184"/>
    <n v="368000"/>
    <n v="154"/>
    <n v="308000"/>
  </r>
  <r>
    <x v="60"/>
    <x v="9"/>
    <n v="137"/>
    <n v="274000"/>
    <n v="29"/>
    <n v="58000"/>
    <n v="178"/>
    <n v="356000"/>
    <n v="192"/>
    <n v="384000"/>
  </r>
  <r>
    <x v="61"/>
    <x v="10"/>
    <n v="112"/>
    <n v="224000"/>
    <n v="189"/>
    <n v="378000"/>
    <n v="185"/>
    <n v="370000"/>
    <n v="36"/>
    <n v="72000"/>
  </r>
  <r>
    <x v="62"/>
    <x v="4"/>
    <n v="54"/>
    <n v="108000"/>
    <n v="54"/>
    <n v="108000"/>
    <n v="154"/>
    <n v="308000"/>
    <n v="170"/>
    <n v="340000"/>
  </r>
  <r>
    <x v="63"/>
    <x v="8"/>
    <n v="120"/>
    <n v="240000"/>
    <n v="85"/>
    <n v="170000"/>
    <n v="169"/>
    <n v="338000"/>
    <n v="49"/>
    <n v="98000"/>
  </r>
  <r>
    <x v="64"/>
    <x v="11"/>
    <n v="55"/>
    <n v="110000"/>
    <n v="144"/>
    <n v="288000"/>
    <n v="22"/>
    <n v="44000"/>
    <n v="62"/>
    <n v="124000"/>
  </r>
  <r>
    <x v="65"/>
    <x v="12"/>
    <n v="98"/>
    <n v="196000"/>
    <n v="160"/>
    <n v="320000"/>
    <n v="50"/>
    <n v="100000"/>
    <n v="79"/>
    <n v="158000"/>
  </r>
  <r>
    <x v="66"/>
    <x v="6"/>
    <n v="194"/>
    <n v="388000"/>
    <n v="112"/>
    <n v="224000"/>
    <n v="116"/>
    <n v="232000"/>
    <n v="175"/>
    <n v="350000"/>
  </r>
  <r>
    <x v="67"/>
    <x v="8"/>
    <n v="11"/>
    <n v="22000"/>
    <n v="45"/>
    <n v="90000"/>
    <n v="17"/>
    <n v="34000"/>
    <n v="97"/>
    <n v="194000"/>
  </r>
  <r>
    <x v="68"/>
    <x v="12"/>
    <n v="118"/>
    <n v="236000"/>
    <n v="138"/>
    <n v="276000"/>
    <n v="103"/>
    <n v="206000"/>
    <n v="29"/>
    <n v="58000"/>
  </r>
  <r>
    <x v="69"/>
    <x v="13"/>
    <n v="58"/>
    <n v="116000"/>
    <n v="155"/>
    <n v="310000"/>
    <n v="137"/>
    <n v="274000"/>
    <n v="91"/>
    <n v="182000"/>
  </r>
  <r>
    <x v="70"/>
    <x v="12"/>
    <n v="83"/>
    <n v="166000"/>
    <n v="113"/>
    <n v="226000"/>
    <n v="73"/>
    <n v="146000"/>
    <n v="20"/>
    <n v="40000"/>
  </r>
  <r>
    <x v="71"/>
    <x v="14"/>
    <n v="108"/>
    <n v="216000"/>
    <n v="183"/>
    <n v="366000"/>
    <n v="64"/>
    <n v="128000"/>
    <n v="137"/>
    <n v="274000"/>
  </r>
  <r>
    <x v="72"/>
    <x v="7"/>
    <n v="82"/>
    <n v="164000"/>
    <n v="196"/>
    <n v="392000"/>
    <n v="166"/>
    <n v="332000"/>
    <n v="161"/>
    <n v="322000"/>
  </r>
  <r>
    <x v="73"/>
    <x v="8"/>
    <n v="35"/>
    <n v="70000"/>
    <n v="130"/>
    <n v="260000"/>
    <n v="26"/>
    <n v="52000"/>
    <n v="49"/>
    <n v="98000"/>
  </r>
  <r>
    <x v="74"/>
    <x v="6"/>
    <n v="67"/>
    <n v="134000"/>
    <n v="52"/>
    <n v="104000"/>
    <n v="101"/>
    <n v="202000"/>
    <n v="13"/>
    <n v="26000"/>
  </r>
  <r>
    <x v="75"/>
    <x v="0"/>
    <n v="147"/>
    <n v="294000"/>
    <n v="88"/>
    <n v="176000"/>
    <n v="160"/>
    <n v="320000"/>
    <n v="74"/>
    <n v="148000"/>
  </r>
  <r>
    <x v="76"/>
    <x v="1"/>
    <n v="158"/>
    <n v="316000"/>
    <n v="135"/>
    <n v="270000"/>
    <n v="146"/>
    <n v="292000"/>
    <n v="141"/>
    <n v="282000"/>
  </r>
  <r>
    <x v="77"/>
    <x v="2"/>
    <n v="83"/>
    <n v="166000"/>
    <n v="42"/>
    <n v="84000"/>
    <n v="187"/>
    <n v="374000"/>
    <n v="157"/>
    <n v="314000"/>
  </r>
  <r>
    <x v="78"/>
    <x v="3"/>
    <n v="130"/>
    <n v="260000"/>
    <n v="165"/>
    <n v="330000"/>
    <n v="62"/>
    <n v="124000"/>
    <n v="143"/>
    <n v="286000"/>
  </r>
  <r>
    <x v="79"/>
    <x v="4"/>
    <n v="93"/>
    <n v="186000"/>
    <n v="161"/>
    <n v="322000"/>
    <n v="57"/>
    <n v="114000"/>
    <n v="70"/>
    <n v="140000"/>
  </r>
  <r>
    <x v="80"/>
    <x v="5"/>
    <n v="145"/>
    <n v="290000"/>
    <n v="138"/>
    <n v="276000"/>
    <n v="198"/>
    <n v="396000"/>
    <n v="97"/>
    <n v="194000"/>
  </r>
  <r>
    <x v="81"/>
    <x v="6"/>
    <n v="87"/>
    <n v="174000"/>
    <n v="136"/>
    <n v="272000"/>
    <n v="33"/>
    <n v="66000"/>
    <n v="144"/>
    <n v="288000"/>
  </r>
  <r>
    <x v="82"/>
    <x v="5"/>
    <n v="162"/>
    <n v="324000"/>
    <n v="124"/>
    <n v="248000"/>
    <n v="183"/>
    <n v="366000"/>
    <n v="144"/>
    <n v="288000"/>
  </r>
  <r>
    <x v="83"/>
    <x v="7"/>
    <n v="159"/>
    <n v="318000"/>
    <n v="180"/>
    <n v="360000"/>
    <n v="121"/>
    <n v="242000"/>
    <n v="120"/>
    <n v="240000"/>
  </r>
  <r>
    <x v="84"/>
    <x v="8"/>
    <n v="126"/>
    <n v="252000"/>
    <n v="145"/>
    <n v="290000"/>
    <n v="159"/>
    <n v="318000"/>
    <n v="36"/>
    <n v="72000"/>
  </r>
  <r>
    <x v="85"/>
    <x v="9"/>
    <n v="163"/>
    <n v="326000"/>
    <n v="152"/>
    <n v="304000"/>
    <n v="76"/>
    <n v="152000"/>
    <n v="28"/>
    <n v="56000"/>
  </r>
  <r>
    <x v="86"/>
    <x v="10"/>
    <n v="32"/>
    <n v="64000"/>
    <n v="111"/>
    <n v="222000"/>
    <n v="25"/>
    <n v="50000"/>
    <n v="107"/>
    <n v="214000"/>
  </r>
  <r>
    <x v="87"/>
    <x v="4"/>
    <n v="52"/>
    <n v="104000"/>
    <n v="12"/>
    <n v="24000"/>
    <n v="63"/>
    <n v="126000"/>
    <n v="65"/>
    <n v="130000"/>
  </r>
  <r>
    <x v="88"/>
    <x v="8"/>
    <n v="159"/>
    <n v="318000"/>
    <n v="118"/>
    <n v="236000"/>
    <n v="199"/>
    <n v="398000"/>
    <n v="78"/>
    <n v="156000"/>
  </r>
  <r>
    <x v="89"/>
    <x v="11"/>
    <n v="172"/>
    <n v="344000"/>
    <n v="84"/>
    <n v="168000"/>
    <n v="198"/>
    <n v="396000"/>
    <n v="146"/>
    <n v="292000"/>
  </r>
  <r>
    <x v="90"/>
    <x v="12"/>
    <n v="175"/>
    <n v="350000"/>
    <n v="117"/>
    <n v="234000"/>
    <n v="194"/>
    <n v="388000"/>
    <n v="151"/>
    <n v="302000"/>
  </r>
  <r>
    <x v="91"/>
    <x v="6"/>
    <n v="150"/>
    <n v="300000"/>
    <n v="198"/>
    <n v="396000"/>
    <n v="13"/>
    <n v="26000"/>
    <n v="181"/>
    <n v="362000"/>
  </r>
  <r>
    <x v="92"/>
    <x v="8"/>
    <n v="76"/>
    <n v="152000"/>
    <n v="116"/>
    <n v="232000"/>
    <n v="51"/>
    <n v="102000"/>
    <n v="152"/>
    <n v="304000"/>
  </r>
  <r>
    <x v="93"/>
    <x v="12"/>
    <n v="91"/>
    <n v="182000"/>
    <n v="74"/>
    <n v="148000"/>
    <n v="146"/>
    <n v="292000"/>
    <n v="162"/>
    <n v="324000"/>
  </r>
  <r>
    <x v="94"/>
    <x v="13"/>
    <n v="83"/>
    <n v="166000"/>
    <n v="139"/>
    <n v="278000"/>
    <n v="161"/>
    <n v="322000"/>
    <n v="15"/>
    <n v="30000"/>
  </r>
  <r>
    <x v="95"/>
    <x v="12"/>
    <n v="94"/>
    <n v="188000"/>
    <n v="79"/>
    <n v="158000"/>
    <n v="29"/>
    <n v="58000"/>
    <n v="194"/>
    <n v="388000"/>
  </r>
  <r>
    <x v="96"/>
    <x v="14"/>
    <n v="169"/>
    <n v="338000"/>
    <n v="49"/>
    <n v="98000"/>
    <n v="178"/>
    <n v="356000"/>
    <n v="73"/>
    <n v="146000"/>
  </r>
  <r>
    <x v="97"/>
    <x v="7"/>
    <n v="130"/>
    <n v="260000"/>
    <n v="182"/>
    <n v="364000"/>
    <n v="151"/>
    <n v="302000"/>
    <n v="185"/>
    <n v="370000"/>
  </r>
  <r>
    <x v="98"/>
    <x v="8"/>
    <n v="132"/>
    <n v="264000"/>
    <n v="196"/>
    <n v="392000"/>
    <n v="51"/>
    <n v="102000"/>
    <n v="94"/>
    <n v="188000"/>
  </r>
  <r>
    <x v="99"/>
    <x v="6"/>
    <n v="49"/>
    <n v="98000"/>
    <n v="23"/>
    <n v="46000"/>
    <n v="179"/>
    <n v="358000"/>
    <n v="146"/>
    <n v="29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104" firstHeaderRow="0" firstDataRow="1" firstDataCol="1"/>
  <pivotFields count="10">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6">
        <item x="10"/>
        <item x="7"/>
        <item x="2"/>
        <item x="13"/>
        <item x="12"/>
        <item x="0"/>
        <item x="14"/>
        <item x="4"/>
        <item x="8"/>
        <item x="11"/>
        <item x="6"/>
        <item x="9"/>
        <item x="5"/>
        <item x="3"/>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8">
    <i>
      <x/>
    </i>
    <i i="1">
      <x v="1"/>
    </i>
    <i i="2">
      <x v="2"/>
    </i>
    <i i="3">
      <x v="3"/>
    </i>
    <i i="4">
      <x v="4"/>
    </i>
    <i i="5">
      <x v="5"/>
    </i>
    <i i="6">
      <x v="6"/>
    </i>
    <i i="7">
      <x v="7"/>
    </i>
  </colItems>
  <dataFields count="8">
    <dataField name="Sum of Quantity" fld="2" baseField="0" baseItem="0"/>
    <dataField name="Sum of january " fld="3" baseField="0" baseItem="0"/>
    <dataField name="Sum of Quantity2" fld="4" baseField="0" baseItem="0"/>
    <dataField name="Sum of feb" fld="5" baseField="0" baseItem="0"/>
    <dataField name="Sum of Quantity3" fld="6" baseField="0" baseItem="0"/>
    <dataField name="Sum of march" fld="7" baseField="0" baseItem="0"/>
    <dataField name="Sum of Quantity4" fld="8" baseField="0" baseItem="0"/>
    <dataField name="Sum of april" fld="9"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H104" firstHeaderRow="0" firstDataRow="1" firstDataCol="1"/>
  <pivotFields count="10">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6">
        <item x="10"/>
        <item x="7"/>
        <item x="2"/>
        <item x="13"/>
        <item x="12"/>
        <item x="0"/>
        <item x="14"/>
        <item x="4"/>
        <item x="8"/>
        <item x="11"/>
        <item x="6"/>
        <item x="9"/>
        <item x="5"/>
        <item x="3"/>
        <item x="1"/>
        <item t="default"/>
      </items>
    </pivotField>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7">
    <i>
      <x/>
    </i>
    <i i="1">
      <x v="1"/>
    </i>
    <i i="2">
      <x v="2"/>
    </i>
    <i i="3">
      <x v="3"/>
    </i>
    <i i="4">
      <x v="4"/>
    </i>
    <i i="5">
      <x v="5"/>
    </i>
    <i i="6">
      <x v="6"/>
    </i>
  </colItems>
  <dataFields count="7">
    <dataField name="Sum of Quantity" fld="2" baseField="0" baseItem="0"/>
    <dataField name="Sum of january " fld="3" baseField="0" baseItem="0"/>
    <dataField name="Sum of Quantity2" fld="4" baseField="0" baseItem="0"/>
    <dataField name="Sum of feb" fld="5" baseField="0" baseItem="0"/>
    <dataField name="Sum of Quantity3" fld="6" baseField="0" baseItem="0"/>
    <dataField name="Sum of march" fld="7" baseField="0" baseItem="0"/>
    <dataField name="Sum of Quantity4"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104" firstHeaderRow="0" firstDataRow="1" firstDataCol="1"/>
  <pivotFields count="10">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6">
        <item x="10"/>
        <item x="7"/>
        <item x="2"/>
        <item x="13"/>
        <item x="12"/>
        <item x="0"/>
        <item x="14"/>
        <item x="4"/>
        <item x="8"/>
        <item x="11"/>
        <item x="6"/>
        <item x="9"/>
        <item x="5"/>
        <item x="3"/>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8">
    <i>
      <x/>
    </i>
    <i i="1">
      <x v="1"/>
    </i>
    <i i="2">
      <x v="2"/>
    </i>
    <i i="3">
      <x v="3"/>
    </i>
    <i i="4">
      <x v="4"/>
    </i>
    <i i="5">
      <x v="5"/>
    </i>
    <i i="6">
      <x v="6"/>
    </i>
    <i i="7">
      <x v="7"/>
    </i>
  </colItems>
  <dataFields count="8">
    <dataField name="Sum of Quantity" fld="2" baseField="0" baseItem="0"/>
    <dataField name="Sum of january " fld="3" baseField="0" baseItem="0"/>
    <dataField name="Sum of Quantity2" fld="4" baseField="0" baseItem="0"/>
    <dataField name="Sum of feb" fld="5" baseField="0" baseItem="0"/>
    <dataField name="Sum of Quantity3" fld="6" baseField="0" baseItem="0"/>
    <dataField name="Sum of march" fld="7" baseField="0" baseItem="0"/>
    <dataField name="Sum of Quantity4" fld="8" baseField="0" baseItem="0"/>
    <dataField name="Sum of apri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J19" firstHeaderRow="0" firstDataRow="1" firstDataCol="1"/>
  <pivotFields count="10">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6">
        <item x="10"/>
        <item x="7"/>
        <item x="2"/>
        <item x="13"/>
        <item x="12"/>
        <item x="0"/>
        <item x="14"/>
        <item x="4"/>
        <item x="8"/>
        <item x="11"/>
        <item x="6"/>
        <item x="9"/>
        <item x="5"/>
        <item x="3"/>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9">
    <i>
      <x/>
    </i>
    <i i="1">
      <x v="1"/>
    </i>
    <i i="2">
      <x v="2"/>
    </i>
    <i i="3">
      <x v="3"/>
    </i>
    <i i="4">
      <x v="4"/>
    </i>
    <i i="5">
      <x v="5"/>
    </i>
    <i i="6">
      <x v="6"/>
    </i>
    <i i="7">
      <x v="7"/>
    </i>
    <i i="8">
      <x v="8"/>
    </i>
  </colItems>
  <dataFields count="9">
    <dataField name="Sum of SalesOrder            Detail ID" fld="0" baseField="0" baseItem="0"/>
    <dataField name="Sum of Quantity" fld="2" baseField="0" baseItem="0"/>
    <dataField name="Sum of january " fld="3" baseField="0" baseItem="0"/>
    <dataField name="Sum of Quantity2" fld="4" baseField="0" baseItem="0"/>
    <dataField name="Sum of feb" fld="5" baseField="0" baseItem="0"/>
    <dataField name="Sum of Quantity3" fld="6" baseField="0" baseItem="0"/>
    <dataField name="Sum of march" fld="7" baseField="0" baseItem="0"/>
    <dataField name="Sum of Quantity4" fld="8" baseField="0" baseItem="0"/>
    <dataField name="Sum of april" fld="9" baseField="0" baseItem="0"/>
  </dataFields>
  <chartFormats count="9">
    <chartFormat chart="1" format="19"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1"/>
          </reference>
        </references>
      </pivotArea>
    </chartFormat>
    <chartFormat chart="1" format="21" series="1">
      <pivotArea type="data" outline="0" fieldPosition="0">
        <references count="1">
          <reference field="4294967294" count="1" selected="0">
            <x v="2"/>
          </reference>
        </references>
      </pivotArea>
    </chartFormat>
    <chartFormat chart="1" format="22" series="1">
      <pivotArea type="data" outline="0" fieldPosition="0">
        <references count="1">
          <reference field="4294967294" count="1" selected="0">
            <x v="3"/>
          </reference>
        </references>
      </pivotArea>
    </chartFormat>
    <chartFormat chart="1" format="23" series="1">
      <pivotArea type="data" outline="0" fieldPosition="0">
        <references count="1">
          <reference field="4294967294" count="1" selected="0">
            <x v="4"/>
          </reference>
        </references>
      </pivotArea>
    </chartFormat>
    <chartFormat chart="1" format="24" series="1">
      <pivotArea type="data" outline="0" fieldPosition="0">
        <references count="1">
          <reference field="4294967294" count="1" selected="0">
            <x v="5"/>
          </reference>
        </references>
      </pivotArea>
    </chartFormat>
    <chartFormat chart="1" format="25" series="1">
      <pivotArea type="data" outline="0" fieldPosition="0">
        <references count="1">
          <reference field="4294967294" count="1" selected="0">
            <x v="6"/>
          </reference>
        </references>
      </pivotArea>
    </chartFormat>
    <chartFormat chart="1" format="26" series="1">
      <pivotArea type="data" outline="0" fieldPosition="0">
        <references count="1">
          <reference field="4294967294" count="1" selected="0">
            <x v="7"/>
          </reference>
        </references>
      </pivotArea>
    </chartFormat>
    <chartFormat chart="1" format="27"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I19" firstHeaderRow="0" firstDataRow="1" firstDataCol="1"/>
  <pivotFields count="10">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6">
        <item x="10"/>
        <item x="7"/>
        <item x="2"/>
        <item x="13"/>
        <item x="12"/>
        <item x="0"/>
        <item x="14"/>
        <item x="4"/>
        <item x="8"/>
        <item x="11"/>
        <item x="6"/>
        <item x="9"/>
        <item x="5"/>
        <item x="3"/>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8">
    <i>
      <x/>
    </i>
    <i i="1">
      <x v="1"/>
    </i>
    <i i="2">
      <x v="2"/>
    </i>
    <i i="3">
      <x v="3"/>
    </i>
    <i i="4">
      <x v="4"/>
    </i>
    <i i="5">
      <x v="5"/>
    </i>
    <i i="6">
      <x v="6"/>
    </i>
    <i i="7">
      <x v="7"/>
    </i>
  </colItems>
  <dataFields count="8">
    <dataField name="Sum of Quantity" fld="2" baseField="0" baseItem="0"/>
    <dataField name="Sum of january " fld="3" baseField="0" baseItem="0"/>
    <dataField name="Sum of Quantity2" fld="4" baseField="0" baseItem="0"/>
    <dataField name="Sum of feb" fld="5" baseField="0" baseItem="0"/>
    <dataField name="Sum of Quantity3" fld="6" baseField="0" baseItem="0"/>
    <dataField name="Sum of march" fld="7" baseField="0" baseItem="0"/>
    <dataField name="Sum of Quantity4" fld="8" baseField="0" baseItem="0"/>
    <dataField name="Sum of april" fld="9" baseField="0" baseItem="0"/>
  </dataFields>
  <chartFormats count="16">
    <chartFormat chart="5" format="64" series="1">
      <pivotArea type="data" outline="0" fieldPosition="0">
        <references count="1">
          <reference field="4294967294" count="1" selected="0">
            <x v="0"/>
          </reference>
        </references>
      </pivotArea>
    </chartFormat>
    <chartFormat chart="5" format="65" series="1">
      <pivotArea type="data" outline="0" fieldPosition="0">
        <references count="1">
          <reference field="4294967294" count="1" selected="0">
            <x v="1"/>
          </reference>
        </references>
      </pivotArea>
    </chartFormat>
    <chartFormat chart="5" format="66" series="1">
      <pivotArea type="data" outline="0" fieldPosition="0">
        <references count="1">
          <reference field="4294967294" count="1" selected="0">
            <x v="2"/>
          </reference>
        </references>
      </pivotArea>
    </chartFormat>
    <chartFormat chart="5" format="67" series="1">
      <pivotArea type="data" outline="0" fieldPosition="0">
        <references count="1">
          <reference field="4294967294" count="1" selected="0">
            <x v="3"/>
          </reference>
        </references>
      </pivotArea>
    </chartFormat>
    <chartFormat chart="5" format="68" series="1">
      <pivotArea type="data" outline="0" fieldPosition="0">
        <references count="1">
          <reference field="4294967294" count="1" selected="0">
            <x v="4"/>
          </reference>
        </references>
      </pivotArea>
    </chartFormat>
    <chartFormat chart="5" format="69" series="1">
      <pivotArea type="data" outline="0" fieldPosition="0">
        <references count="1">
          <reference field="4294967294" count="1" selected="0">
            <x v="5"/>
          </reference>
        </references>
      </pivotArea>
    </chartFormat>
    <chartFormat chart="5" format="70" series="1">
      <pivotArea type="data" outline="0" fieldPosition="0">
        <references count="1">
          <reference field="4294967294" count="1" selected="0">
            <x v="6"/>
          </reference>
        </references>
      </pivotArea>
    </chartFormat>
    <chartFormat chart="5" format="71" series="1">
      <pivotArea type="data" outline="0" fieldPosition="0">
        <references count="1">
          <reference field="4294967294" count="1" selected="0">
            <x v="7"/>
          </reference>
        </references>
      </pivotArea>
    </chartFormat>
    <chartFormat chart="1" format="40" series="1">
      <pivotArea type="data" outline="0" fieldPosition="0">
        <references count="1">
          <reference field="4294967294" count="1" selected="0">
            <x v="0"/>
          </reference>
        </references>
      </pivotArea>
    </chartFormat>
    <chartFormat chart="1" format="41" series="1">
      <pivotArea type="data" outline="0" fieldPosition="0">
        <references count="1">
          <reference field="4294967294" count="1" selected="0">
            <x v="1"/>
          </reference>
        </references>
      </pivotArea>
    </chartFormat>
    <chartFormat chart="1" format="42" series="1">
      <pivotArea type="data" outline="0" fieldPosition="0">
        <references count="1">
          <reference field="4294967294" count="1" selected="0">
            <x v="2"/>
          </reference>
        </references>
      </pivotArea>
    </chartFormat>
    <chartFormat chart="1" format="43" series="1">
      <pivotArea type="data" outline="0" fieldPosition="0">
        <references count="1">
          <reference field="4294967294" count="1" selected="0">
            <x v="3"/>
          </reference>
        </references>
      </pivotArea>
    </chartFormat>
    <chartFormat chart="1" format="44" series="1">
      <pivotArea type="data" outline="0" fieldPosition="0">
        <references count="1">
          <reference field="4294967294" count="1" selected="0">
            <x v="4"/>
          </reference>
        </references>
      </pivotArea>
    </chartFormat>
    <chartFormat chart="1" format="45" series="1">
      <pivotArea type="data" outline="0" fieldPosition="0">
        <references count="1">
          <reference field="4294967294" count="1" selected="0">
            <x v="5"/>
          </reference>
        </references>
      </pivotArea>
    </chartFormat>
    <chartFormat chart="1" format="46" series="1">
      <pivotArea type="data" outline="0" fieldPosition="0">
        <references count="1">
          <reference field="4294967294" count="1" selected="0">
            <x v="6"/>
          </reference>
        </references>
      </pivotArea>
    </chartFormat>
    <chartFormat chart="1" format="4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Order____________Detail_ID2" sourceName="SalesOrder            Detail ID">
  <pivotTables>
    <pivotTable tabId="27" name="PivotTable4"/>
    <pivotTable tabId="19" name="PivotTable5"/>
    <pivotTable tabId="18" name="PivotTable4"/>
    <pivotTable tabId="17" name="PivotTable3"/>
    <pivotTable tabId="30" name="PivotTable5"/>
  </pivotTables>
  <data>
    <tabular pivotCacheId="2">
      <items count="1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1" sourceName="Name">
  <pivotTables>
    <pivotTable tabId="27" name="PivotTable4"/>
    <pivotTable tabId="19" name="PivotTable5"/>
    <pivotTable tabId="18" name="PivotTable4"/>
    <pivotTable tabId="17" name="PivotTable3"/>
    <pivotTable tabId="30" name="PivotTable5"/>
  </pivotTables>
  <data>
    <tabular pivotCacheId="2">
      <items count="15">
        <i x="10" s="1"/>
        <i x="7" s="1"/>
        <i x="2" s="1"/>
        <i x="13" s="1"/>
        <i x="12" s="1"/>
        <i x="0" s="1"/>
        <i x="14" s="1"/>
        <i x="4" s="1"/>
        <i x="8" s="1"/>
        <i x="11" s="1"/>
        <i x="6" s="1"/>
        <i x="9"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Order            Detail ID 2" cache="Slicer_SalesOrder____________Detail_ID2" caption="SalesOrder            Detail ID" columnCount="4" style="Slicer Style 10" rowHeight="548640"/>
  <slicer name="Name 1" cache="Slicer_Name1" caption="Name" style="Slicer Style 10" rowHeight="365760"/>
</slicers>
</file>

<file path=xl/slicers/slicer2.xml><?xml version="1.0" encoding="utf-8"?>
<slicers xmlns="http://schemas.microsoft.com/office/spreadsheetml/2009/9/main" xmlns:mc="http://schemas.openxmlformats.org/markup-compatibility/2006" xmlns:x="http://schemas.openxmlformats.org/spreadsheetml/2006/main" mc:Ignorable="x">
  <slicer name="SalesOrder            Detail ID 3" cache="Slicer_SalesOrder____________Detail_ID2" caption="SalesOrder            Detail ID" columnCount="4" style="Slicer Style 10" rowHeight="548640"/>
  <slicer name="Name 2" cache="Slicer_Name1" caption="Name" style="Slicer Style 10" rowHeight="365760"/>
</slicers>
</file>

<file path=xl/slicers/slicer3.xml><?xml version="1.0" encoding="utf-8"?>
<slicers xmlns="http://schemas.microsoft.com/office/spreadsheetml/2009/9/main" xmlns:mc="http://schemas.openxmlformats.org/markup-compatibility/2006" xmlns:x="http://schemas.openxmlformats.org/spreadsheetml/2006/main" mc:Ignorable="x">
  <slicer name="SalesOrder            Detail ID 4" cache="Slicer_SalesOrder____________Detail_ID2" caption="SalesOrder            Detail ID" columnCount="4" style="Slicer Style 10" rowHeight="548640"/>
  <slicer name="Name 3" cache="Slicer_Name1" caption="Name" style="Slicer Style 10" rowHeight="365760"/>
</slicers>
</file>

<file path=xl/slicers/slicer4.xml><?xml version="1.0" encoding="utf-8"?>
<slicers xmlns="http://schemas.microsoft.com/office/spreadsheetml/2009/9/main" xmlns:mc="http://schemas.openxmlformats.org/markup-compatibility/2006" xmlns:x="http://schemas.openxmlformats.org/spreadsheetml/2006/main" mc:Ignorable="x">
  <slicer name="SalesOrder            Detail ID 5" cache="Slicer_SalesOrder____________Detail_ID2" caption="SalesOrder            Detail ID" columnCount="4" style="Slicer Style 10" rowHeight="548640"/>
  <slicer name="Name 4" cache="Slicer_Name1" caption="Name" startItem="7" style="Slicer Style 10"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5"/>
  <sheetViews>
    <sheetView zoomScale="55" zoomScaleNormal="55" workbookViewId="0">
      <selection activeCell="M2" sqref="M2"/>
    </sheetView>
  </sheetViews>
  <sheetFormatPr defaultColWidth="11" defaultRowHeight="15.75" x14ac:dyDescent="0.25"/>
  <cols>
    <col min="1" max="1" width="15.75" customWidth="1"/>
    <col min="2" max="2" width="33.375" bestFit="1" customWidth="1"/>
    <col min="3" max="3" width="17.5" customWidth="1"/>
    <col min="4" max="4" width="19.625" customWidth="1"/>
    <col min="5" max="5" width="16.25" customWidth="1"/>
    <col min="6" max="6" width="21.375" customWidth="1"/>
    <col min="7" max="7" width="16.625" customWidth="1"/>
    <col min="8" max="8" width="12.875" customWidth="1"/>
    <col min="9" max="9" width="15.125" customWidth="1"/>
    <col min="10" max="10" width="24.125" customWidth="1"/>
    <col min="11" max="11" width="14.625" customWidth="1"/>
    <col min="12" max="12" width="41.25" customWidth="1"/>
    <col min="13" max="13" width="32" customWidth="1"/>
  </cols>
  <sheetData>
    <row r="1" spans="1:12" ht="60" customHeight="1" thickBot="1" x14ac:dyDescent="0.3">
      <c r="A1" s="1" t="s">
        <v>17</v>
      </c>
      <c r="B1" s="2" t="s">
        <v>1</v>
      </c>
      <c r="C1" s="2" t="s">
        <v>0</v>
      </c>
      <c r="D1" s="2" t="s">
        <v>19</v>
      </c>
      <c r="E1" s="2" t="s">
        <v>0</v>
      </c>
      <c r="F1" s="1" t="s">
        <v>20</v>
      </c>
      <c r="G1" s="2" t="s">
        <v>0</v>
      </c>
      <c r="H1" s="2" t="s">
        <v>21</v>
      </c>
      <c r="I1" s="2" t="s">
        <v>0</v>
      </c>
      <c r="J1" s="2" t="s">
        <v>22</v>
      </c>
      <c r="L1" s="3" t="s">
        <v>18</v>
      </c>
    </row>
    <row r="2" spans="1:12" ht="60" customHeight="1" thickTop="1" x14ac:dyDescent="0.25">
      <c r="A2" s="11">
        <v>1</v>
      </c>
      <c r="B2" s="11" t="s">
        <v>35</v>
      </c>
      <c r="C2" s="11">
        <v>200</v>
      </c>
      <c r="D2" s="11">
        <f>2000*C2</f>
        <v>400000</v>
      </c>
      <c r="E2" s="11">
        <v>200</v>
      </c>
      <c r="F2" s="11">
        <f>2000*E2</f>
        <v>400000</v>
      </c>
      <c r="G2" s="11">
        <f ca="1">RANDBETWEEN(10,200)</f>
        <v>148</v>
      </c>
      <c r="H2" s="11">
        <f ca="1">2000*G2</f>
        <v>296000</v>
      </c>
      <c r="I2" s="11">
        <f ca="1">RANDBETWEEN(10,200)</f>
        <v>37</v>
      </c>
      <c r="J2" s="11">
        <f ca="1">2000*I2</f>
        <v>74000</v>
      </c>
    </row>
    <row r="3" spans="1:12" ht="60" customHeight="1" x14ac:dyDescent="0.25">
      <c r="A3" s="12">
        <v>2</v>
      </c>
      <c r="B3" s="12" t="s">
        <v>34</v>
      </c>
      <c r="C3" s="11">
        <f t="shared" ref="C3:C66" ca="1" si="0">RANDBETWEEN(10,200)</f>
        <v>28</v>
      </c>
      <c r="D3" s="11">
        <f t="shared" ref="D3:D66" ca="1" si="1">2000*C3</f>
        <v>56000</v>
      </c>
      <c r="E3" s="11">
        <f t="shared" ref="E3:E66" ca="1" si="2">RANDBETWEEN(10,200)</f>
        <v>110</v>
      </c>
      <c r="F3" s="11">
        <f t="shared" ref="F3:F66" ca="1" si="3">2000*E3</f>
        <v>220000</v>
      </c>
      <c r="G3" s="11">
        <f t="shared" ref="G3:G66" ca="1" si="4">RANDBETWEEN(10,200)</f>
        <v>35</v>
      </c>
      <c r="H3" s="11">
        <f t="shared" ref="H3:H66" ca="1" si="5">2000*G3</f>
        <v>70000</v>
      </c>
      <c r="I3" s="11">
        <f t="shared" ref="I3:I66" ca="1" si="6">RANDBETWEEN(10,200)</f>
        <v>102</v>
      </c>
      <c r="J3" s="11">
        <f t="shared" ref="J3:J66" ca="1" si="7">2000*I3</f>
        <v>204000</v>
      </c>
    </row>
    <row r="4" spans="1:12" ht="60" customHeight="1" x14ac:dyDescent="0.25">
      <c r="A4" s="12">
        <v>3</v>
      </c>
      <c r="B4" s="12" t="s">
        <v>4</v>
      </c>
      <c r="C4" s="11">
        <f t="shared" ca="1" si="0"/>
        <v>85</v>
      </c>
      <c r="D4" s="11">
        <f t="shared" ca="1" si="1"/>
        <v>170000</v>
      </c>
      <c r="E4" s="11">
        <f t="shared" ca="1" si="2"/>
        <v>115</v>
      </c>
      <c r="F4" s="11">
        <f t="shared" ca="1" si="3"/>
        <v>230000</v>
      </c>
      <c r="G4" s="11">
        <f t="shared" ca="1" si="4"/>
        <v>57</v>
      </c>
      <c r="H4" s="11">
        <f t="shared" ca="1" si="5"/>
        <v>114000</v>
      </c>
      <c r="I4" s="11">
        <f t="shared" ca="1" si="6"/>
        <v>64</v>
      </c>
      <c r="J4" s="11">
        <f t="shared" ca="1" si="7"/>
        <v>128000</v>
      </c>
    </row>
    <row r="5" spans="1:12" ht="60" customHeight="1" x14ac:dyDescent="0.25">
      <c r="A5" s="12">
        <v>4</v>
      </c>
      <c r="B5" s="12" t="s">
        <v>36</v>
      </c>
      <c r="C5" s="11">
        <f t="shared" ca="1" si="0"/>
        <v>142</v>
      </c>
      <c r="D5" s="11">
        <f t="shared" ca="1" si="1"/>
        <v>284000</v>
      </c>
      <c r="E5" s="11">
        <f t="shared" ca="1" si="2"/>
        <v>35</v>
      </c>
      <c r="F5" s="11">
        <f t="shared" ca="1" si="3"/>
        <v>70000</v>
      </c>
      <c r="G5" s="11">
        <f t="shared" ca="1" si="4"/>
        <v>111</v>
      </c>
      <c r="H5" s="11">
        <f t="shared" ca="1" si="5"/>
        <v>222000</v>
      </c>
      <c r="I5" s="11">
        <f t="shared" ca="1" si="6"/>
        <v>48</v>
      </c>
      <c r="J5" s="11">
        <f t="shared" ca="1" si="7"/>
        <v>96000</v>
      </c>
    </row>
    <row r="6" spans="1:12" ht="60" customHeight="1" x14ac:dyDescent="0.25">
      <c r="A6" s="12">
        <v>5</v>
      </c>
      <c r="B6" s="12" t="s">
        <v>33</v>
      </c>
      <c r="C6" s="11">
        <f t="shared" ca="1" si="0"/>
        <v>111</v>
      </c>
      <c r="D6" s="11">
        <f t="shared" ca="1" si="1"/>
        <v>222000</v>
      </c>
      <c r="E6" s="11">
        <f ca="1">RANDBETWEEN(10,200)</f>
        <v>184</v>
      </c>
      <c r="F6" s="11">
        <f t="shared" ca="1" si="3"/>
        <v>368000</v>
      </c>
      <c r="G6" s="11">
        <f t="shared" ca="1" si="4"/>
        <v>165</v>
      </c>
      <c r="H6" s="11">
        <f t="shared" ca="1" si="5"/>
        <v>330000</v>
      </c>
      <c r="I6" s="11">
        <f t="shared" ca="1" si="6"/>
        <v>193</v>
      </c>
      <c r="J6" s="11">
        <f t="shared" ca="1" si="7"/>
        <v>386000</v>
      </c>
    </row>
    <row r="7" spans="1:12" ht="60" customHeight="1" x14ac:dyDescent="0.25">
      <c r="A7" s="12">
        <v>6</v>
      </c>
      <c r="B7" s="12" t="s">
        <v>7</v>
      </c>
      <c r="C7" s="11">
        <f t="shared" ca="1" si="0"/>
        <v>102</v>
      </c>
      <c r="D7" s="11">
        <f t="shared" ca="1" si="1"/>
        <v>204000</v>
      </c>
      <c r="E7" s="11">
        <f t="shared" ca="1" si="2"/>
        <v>151</v>
      </c>
      <c r="F7" s="11">
        <f t="shared" ca="1" si="3"/>
        <v>302000</v>
      </c>
      <c r="G7" s="11">
        <f t="shared" ca="1" si="4"/>
        <v>80</v>
      </c>
      <c r="H7" s="11">
        <f t="shared" ca="1" si="5"/>
        <v>160000</v>
      </c>
      <c r="I7" s="11">
        <f t="shared" ca="1" si="6"/>
        <v>166</v>
      </c>
      <c r="J7" s="11">
        <f t="shared" ca="1" si="7"/>
        <v>332000</v>
      </c>
    </row>
    <row r="8" spans="1:12" ht="60" customHeight="1" x14ac:dyDescent="0.25">
      <c r="A8" s="12">
        <v>7</v>
      </c>
      <c r="B8" s="12" t="s">
        <v>8</v>
      </c>
      <c r="C8" s="11">
        <f t="shared" ca="1" si="0"/>
        <v>114</v>
      </c>
      <c r="D8" s="11">
        <f t="shared" ca="1" si="1"/>
        <v>228000</v>
      </c>
      <c r="E8" s="11">
        <f t="shared" ca="1" si="2"/>
        <v>17</v>
      </c>
      <c r="F8" s="11">
        <f t="shared" ca="1" si="3"/>
        <v>34000</v>
      </c>
      <c r="G8" s="11">
        <f t="shared" ca="1" si="4"/>
        <v>82</v>
      </c>
      <c r="H8" s="11">
        <f t="shared" ca="1" si="5"/>
        <v>164000</v>
      </c>
      <c r="I8" s="11">
        <f t="shared" ca="1" si="6"/>
        <v>169</v>
      </c>
      <c r="J8" s="11">
        <f t="shared" ca="1" si="7"/>
        <v>338000</v>
      </c>
    </row>
    <row r="9" spans="1:12" ht="60" customHeight="1" x14ac:dyDescent="0.25">
      <c r="A9" s="12">
        <v>8</v>
      </c>
      <c r="B9" s="12" t="s">
        <v>7</v>
      </c>
      <c r="C9" s="11">
        <f t="shared" ca="1" si="0"/>
        <v>75</v>
      </c>
      <c r="D9" s="11">
        <f t="shared" ca="1" si="1"/>
        <v>150000</v>
      </c>
      <c r="E9" s="11">
        <f t="shared" ca="1" si="2"/>
        <v>119</v>
      </c>
      <c r="F9" s="11">
        <f t="shared" ca="1" si="3"/>
        <v>238000</v>
      </c>
      <c r="G9" s="11">
        <f t="shared" ca="1" si="4"/>
        <v>39</v>
      </c>
      <c r="H9" s="11">
        <f t="shared" ca="1" si="5"/>
        <v>78000</v>
      </c>
      <c r="I9" s="11">
        <f t="shared" ca="1" si="6"/>
        <v>161</v>
      </c>
      <c r="J9" s="11">
        <f t="shared" ca="1" si="7"/>
        <v>322000</v>
      </c>
    </row>
    <row r="10" spans="1:12" ht="60" customHeight="1" x14ac:dyDescent="0.25">
      <c r="A10" s="12">
        <v>9</v>
      </c>
      <c r="B10" s="12" t="s">
        <v>9</v>
      </c>
      <c r="C10" s="11">
        <f t="shared" ca="1" si="0"/>
        <v>121</v>
      </c>
      <c r="D10" s="11">
        <f t="shared" ca="1" si="1"/>
        <v>242000</v>
      </c>
      <c r="E10" s="11">
        <f t="shared" ca="1" si="2"/>
        <v>96</v>
      </c>
      <c r="F10" s="11">
        <f t="shared" ca="1" si="3"/>
        <v>192000</v>
      </c>
      <c r="G10" s="11">
        <f t="shared" ca="1" si="4"/>
        <v>57</v>
      </c>
      <c r="H10" s="11">
        <f t="shared" ca="1" si="5"/>
        <v>114000</v>
      </c>
      <c r="I10" s="11">
        <f t="shared" ca="1" si="6"/>
        <v>56</v>
      </c>
      <c r="J10" s="11">
        <f t="shared" ca="1" si="7"/>
        <v>112000</v>
      </c>
    </row>
    <row r="11" spans="1:12" ht="60" customHeight="1" x14ac:dyDescent="0.25">
      <c r="A11" s="12">
        <v>10</v>
      </c>
      <c r="B11" s="12" t="s">
        <v>10</v>
      </c>
      <c r="C11" s="11">
        <f t="shared" ca="1" si="0"/>
        <v>157</v>
      </c>
      <c r="D11" s="11">
        <f t="shared" ca="1" si="1"/>
        <v>314000</v>
      </c>
      <c r="E11" s="11">
        <f t="shared" ca="1" si="2"/>
        <v>11</v>
      </c>
      <c r="F11" s="11">
        <f t="shared" ca="1" si="3"/>
        <v>22000</v>
      </c>
      <c r="G11" s="11">
        <f t="shared" ca="1" si="4"/>
        <v>147</v>
      </c>
      <c r="H11" s="11">
        <f t="shared" ca="1" si="5"/>
        <v>294000</v>
      </c>
      <c r="I11" s="11">
        <f t="shared" ca="1" si="6"/>
        <v>147</v>
      </c>
      <c r="J11" s="11">
        <f t="shared" ca="1" si="7"/>
        <v>294000</v>
      </c>
    </row>
    <row r="12" spans="1:12" ht="60" customHeight="1" x14ac:dyDescent="0.25">
      <c r="A12" s="12">
        <v>11</v>
      </c>
      <c r="B12" s="12" t="s">
        <v>11</v>
      </c>
      <c r="C12" s="11">
        <f t="shared" ca="1" si="0"/>
        <v>107</v>
      </c>
      <c r="D12" s="11">
        <f t="shared" ca="1" si="1"/>
        <v>214000</v>
      </c>
      <c r="E12" s="11">
        <f t="shared" ca="1" si="2"/>
        <v>25</v>
      </c>
      <c r="F12" s="11">
        <f t="shared" ca="1" si="3"/>
        <v>50000</v>
      </c>
      <c r="G12" s="11">
        <f t="shared" ca="1" si="4"/>
        <v>156</v>
      </c>
      <c r="H12" s="11">
        <f t="shared" ca="1" si="5"/>
        <v>312000</v>
      </c>
      <c r="I12" s="11">
        <f t="shared" ca="1" si="6"/>
        <v>155</v>
      </c>
      <c r="J12" s="11">
        <f t="shared" ca="1" si="7"/>
        <v>310000</v>
      </c>
    </row>
    <row r="13" spans="1:12" ht="60" customHeight="1" x14ac:dyDescent="0.25">
      <c r="A13" s="12">
        <f>A12+1</f>
        <v>12</v>
      </c>
      <c r="B13" s="12" t="s">
        <v>12</v>
      </c>
      <c r="C13" s="11">
        <f t="shared" ca="1" si="0"/>
        <v>69</v>
      </c>
      <c r="D13" s="11">
        <f t="shared" ca="1" si="1"/>
        <v>138000</v>
      </c>
      <c r="E13" s="11">
        <f t="shared" ca="1" si="2"/>
        <v>98</v>
      </c>
      <c r="F13" s="11">
        <f t="shared" ca="1" si="3"/>
        <v>196000</v>
      </c>
      <c r="G13" s="11">
        <f t="shared" ca="1" si="4"/>
        <v>11</v>
      </c>
      <c r="H13" s="11">
        <f t="shared" ca="1" si="5"/>
        <v>22000</v>
      </c>
      <c r="I13" s="11">
        <f t="shared" ca="1" si="6"/>
        <v>151</v>
      </c>
      <c r="J13" s="11">
        <f t="shared" ca="1" si="7"/>
        <v>302000</v>
      </c>
    </row>
    <row r="14" spans="1:12" ht="60" customHeight="1" x14ac:dyDescent="0.25">
      <c r="A14" s="12">
        <f t="shared" ref="A14:A77" si="8">A13+1</f>
        <v>13</v>
      </c>
      <c r="B14" s="12" t="s">
        <v>6</v>
      </c>
      <c r="C14" s="11">
        <f t="shared" ca="1" si="0"/>
        <v>107</v>
      </c>
      <c r="D14" s="11">
        <f t="shared" ca="1" si="1"/>
        <v>214000</v>
      </c>
      <c r="E14" s="11">
        <f t="shared" ca="1" si="2"/>
        <v>194</v>
      </c>
      <c r="F14" s="11">
        <f t="shared" ca="1" si="3"/>
        <v>388000</v>
      </c>
      <c r="G14" s="11">
        <f t="shared" ca="1" si="4"/>
        <v>156</v>
      </c>
      <c r="H14" s="11">
        <f t="shared" ca="1" si="5"/>
        <v>312000</v>
      </c>
      <c r="I14" s="11">
        <f t="shared" ca="1" si="6"/>
        <v>132</v>
      </c>
      <c r="J14" s="11">
        <f t="shared" ca="1" si="7"/>
        <v>264000</v>
      </c>
    </row>
    <row r="15" spans="1:12" ht="60" customHeight="1" x14ac:dyDescent="0.25">
      <c r="A15" s="12">
        <f t="shared" si="8"/>
        <v>14</v>
      </c>
      <c r="B15" s="12" t="s">
        <v>10</v>
      </c>
      <c r="C15" s="11">
        <f t="shared" ca="1" si="0"/>
        <v>112</v>
      </c>
      <c r="D15" s="11">
        <f t="shared" ca="1" si="1"/>
        <v>224000</v>
      </c>
      <c r="E15" s="11">
        <f t="shared" ca="1" si="2"/>
        <v>84</v>
      </c>
      <c r="F15" s="11">
        <f t="shared" ca="1" si="3"/>
        <v>168000</v>
      </c>
      <c r="G15" s="11">
        <f t="shared" ca="1" si="4"/>
        <v>32</v>
      </c>
      <c r="H15" s="11">
        <f t="shared" ca="1" si="5"/>
        <v>64000</v>
      </c>
      <c r="I15" s="11">
        <f t="shared" ca="1" si="6"/>
        <v>180</v>
      </c>
      <c r="J15" s="11">
        <f t="shared" ca="1" si="7"/>
        <v>360000</v>
      </c>
    </row>
    <row r="16" spans="1:12" ht="60" customHeight="1" x14ac:dyDescent="0.25">
      <c r="A16" s="12">
        <f t="shared" si="8"/>
        <v>15</v>
      </c>
      <c r="B16" s="12" t="s">
        <v>13</v>
      </c>
      <c r="C16" s="11">
        <f t="shared" ca="1" si="0"/>
        <v>131</v>
      </c>
      <c r="D16" s="11">
        <f t="shared" ca="1" si="1"/>
        <v>262000</v>
      </c>
      <c r="E16" s="11">
        <f t="shared" ca="1" si="2"/>
        <v>187</v>
      </c>
      <c r="F16" s="11">
        <f t="shared" ca="1" si="3"/>
        <v>374000</v>
      </c>
      <c r="G16" s="11">
        <f t="shared" ca="1" si="4"/>
        <v>200</v>
      </c>
      <c r="H16" s="11">
        <f t="shared" ca="1" si="5"/>
        <v>400000</v>
      </c>
      <c r="I16" s="11">
        <f t="shared" ca="1" si="6"/>
        <v>77</v>
      </c>
      <c r="J16" s="11">
        <f t="shared" ca="1" si="7"/>
        <v>154000</v>
      </c>
    </row>
    <row r="17" spans="1:10" ht="60" customHeight="1" x14ac:dyDescent="0.25">
      <c r="A17" s="12">
        <f t="shared" si="8"/>
        <v>16</v>
      </c>
      <c r="B17" s="12" t="s">
        <v>14</v>
      </c>
      <c r="C17" s="11">
        <f t="shared" ca="1" si="0"/>
        <v>148</v>
      </c>
      <c r="D17" s="11">
        <f t="shared" ca="1" si="1"/>
        <v>296000</v>
      </c>
      <c r="E17" s="11">
        <f t="shared" ca="1" si="2"/>
        <v>37</v>
      </c>
      <c r="F17" s="11">
        <f t="shared" ca="1" si="3"/>
        <v>74000</v>
      </c>
      <c r="G17" s="11">
        <f t="shared" ca="1" si="4"/>
        <v>155</v>
      </c>
      <c r="H17" s="11">
        <f t="shared" ca="1" si="5"/>
        <v>310000</v>
      </c>
      <c r="I17" s="11">
        <f t="shared" ca="1" si="6"/>
        <v>175</v>
      </c>
      <c r="J17" s="11">
        <f t="shared" ca="1" si="7"/>
        <v>350000</v>
      </c>
    </row>
    <row r="18" spans="1:10" ht="60" customHeight="1" x14ac:dyDescent="0.25">
      <c r="A18" s="12">
        <f t="shared" si="8"/>
        <v>17</v>
      </c>
      <c r="B18" s="12" t="s">
        <v>8</v>
      </c>
      <c r="C18" s="11">
        <f t="shared" ca="1" si="0"/>
        <v>50</v>
      </c>
      <c r="D18" s="11">
        <f t="shared" ca="1" si="1"/>
        <v>100000</v>
      </c>
      <c r="E18" s="11">
        <f t="shared" ca="1" si="2"/>
        <v>185</v>
      </c>
      <c r="F18" s="11">
        <f t="shared" ca="1" si="3"/>
        <v>370000</v>
      </c>
      <c r="G18" s="11">
        <f t="shared" ca="1" si="4"/>
        <v>136</v>
      </c>
      <c r="H18" s="11">
        <f t="shared" ca="1" si="5"/>
        <v>272000</v>
      </c>
      <c r="I18" s="11">
        <f t="shared" ca="1" si="6"/>
        <v>34</v>
      </c>
      <c r="J18" s="11">
        <f t="shared" ca="1" si="7"/>
        <v>68000</v>
      </c>
    </row>
    <row r="19" spans="1:10" ht="60" customHeight="1" x14ac:dyDescent="0.25">
      <c r="A19" s="12">
        <f t="shared" si="8"/>
        <v>18</v>
      </c>
      <c r="B19" s="12" t="s">
        <v>10</v>
      </c>
      <c r="C19" s="11">
        <f t="shared" ca="1" si="0"/>
        <v>188</v>
      </c>
      <c r="D19" s="11">
        <f t="shared" ca="1" si="1"/>
        <v>376000</v>
      </c>
      <c r="E19" s="11">
        <f t="shared" ca="1" si="2"/>
        <v>84</v>
      </c>
      <c r="F19" s="11">
        <f t="shared" ca="1" si="3"/>
        <v>168000</v>
      </c>
      <c r="G19" s="11">
        <f t="shared" ca="1" si="4"/>
        <v>34</v>
      </c>
      <c r="H19" s="11">
        <f t="shared" ca="1" si="5"/>
        <v>68000</v>
      </c>
      <c r="I19" s="11">
        <f t="shared" ca="1" si="6"/>
        <v>145</v>
      </c>
      <c r="J19" s="11">
        <f t="shared" ca="1" si="7"/>
        <v>290000</v>
      </c>
    </row>
    <row r="20" spans="1:10" ht="60" customHeight="1" x14ac:dyDescent="0.25">
      <c r="A20" s="12">
        <f t="shared" si="8"/>
        <v>19</v>
      </c>
      <c r="B20" s="12" t="s">
        <v>14</v>
      </c>
      <c r="C20" s="11">
        <f t="shared" ca="1" si="0"/>
        <v>179</v>
      </c>
      <c r="D20" s="11">
        <f t="shared" ca="1" si="1"/>
        <v>358000</v>
      </c>
      <c r="E20" s="11">
        <f t="shared" ca="1" si="2"/>
        <v>42</v>
      </c>
      <c r="F20" s="11">
        <f t="shared" ca="1" si="3"/>
        <v>84000</v>
      </c>
      <c r="G20" s="11">
        <f t="shared" ca="1" si="4"/>
        <v>45</v>
      </c>
      <c r="H20" s="11">
        <f t="shared" ca="1" si="5"/>
        <v>90000</v>
      </c>
      <c r="I20" s="11">
        <f t="shared" ca="1" si="6"/>
        <v>140</v>
      </c>
      <c r="J20" s="11">
        <f t="shared" ca="1" si="7"/>
        <v>280000</v>
      </c>
    </row>
    <row r="21" spans="1:10" ht="60" customHeight="1" x14ac:dyDescent="0.25">
      <c r="A21" s="12">
        <f t="shared" si="8"/>
        <v>20</v>
      </c>
      <c r="B21" s="12" t="s">
        <v>15</v>
      </c>
      <c r="C21" s="11">
        <f t="shared" ca="1" si="0"/>
        <v>130</v>
      </c>
      <c r="D21" s="11">
        <f t="shared" ca="1" si="1"/>
        <v>260000</v>
      </c>
      <c r="E21" s="11">
        <f t="shared" ca="1" si="2"/>
        <v>66</v>
      </c>
      <c r="F21" s="11">
        <f t="shared" ca="1" si="3"/>
        <v>132000</v>
      </c>
      <c r="G21" s="11">
        <f t="shared" ca="1" si="4"/>
        <v>128</v>
      </c>
      <c r="H21" s="11">
        <f t="shared" ca="1" si="5"/>
        <v>256000</v>
      </c>
      <c r="I21" s="11">
        <f t="shared" ca="1" si="6"/>
        <v>117</v>
      </c>
      <c r="J21" s="11">
        <f t="shared" ca="1" si="7"/>
        <v>234000</v>
      </c>
    </row>
    <row r="22" spans="1:10" ht="60" customHeight="1" x14ac:dyDescent="0.25">
      <c r="A22" s="12">
        <f t="shared" si="8"/>
        <v>21</v>
      </c>
      <c r="B22" s="12" t="s">
        <v>14</v>
      </c>
      <c r="C22" s="11">
        <f t="shared" ca="1" si="0"/>
        <v>12</v>
      </c>
      <c r="D22" s="11">
        <f t="shared" ca="1" si="1"/>
        <v>24000</v>
      </c>
      <c r="E22" s="11">
        <f t="shared" ca="1" si="2"/>
        <v>155</v>
      </c>
      <c r="F22" s="11">
        <f t="shared" ca="1" si="3"/>
        <v>310000</v>
      </c>
      <c r="G22" s="11">
        <f t="shared" ca="1" si="4"/>
        <v>66</v>
      </c>
      <c r="H22" s="11">
        <f t="shared" ca="1" si="5"/>
        <v>132000</v>
      </c>
      <c r="I22" s="11">
        <f t="shared" ca="1" si="6"/>
        <v>146</v>
      </c>
      <c r="J22" s="11">
        <f t="shared" ca="1" si="7"/>
        <v>292000</v>
      </c>
    </row>
    <row r="23" spans="1:10" ht="60" customHeight="1" x14ac:dyDescent="0.25">
      <c r="A23" s="12">
        <f t="shared" si="8"/>
        <v>22</v>
      </c>
      <c r="B23" s="12" t="s">
        <v>16</v>
      </c>
      <c r="C23" s="11">
        <f t="shared" ca="1" si="0"/>
        <v>64</v>
      </c>
      <c r="D23" s="11">
        <f t="shared" ca="1" si="1"/>
        <v>128000</v>
      </c>
      <c r="E23" s="11">
        <f t="shared" ca="1" si="2"/>
        <v>16</v>
      </c>
      <c r="F23" s="11">
        <f t="shared" ca="1" si="3"/>
        <v>32000</v>
      </c>
      <c r="G23" s="11">
        <f t="shared" ca="1" si="4"/>
        <v>191</v>
      </c>
      <c r="H23" s="11">
        <f t="shared" ca="1" si="5"/>
        <v>382000</v>
      </c>
      <c r="I23" s="11">
        <f t="shared" ca="1" si="6"/>
        <v>41</v>
      </c>
      <c r="J23" s="11">
        <f t="shared" ca="1" si="7"/>
        <v>82000</v>
      </c>
    </row>
    <row r="24" spans="1:10" ht="60" customHeight="1" x14ac:dyDescent="0.25">
      <c r="A24" s="12">
        <f t="shared" si="8"/>
        <v>23</v>
      </c>
      <c r="B24" s="12" t="s">
        <v>9</v>
      </c>
      <c r="C24" s="11">
        <f t="shared" ca="1" si="0"/>
        <v>145</v>
      </c>
      <c r="D24" s="11">
        <f t="shared" ca="1" si="1"/>
        <v>290000</v>
      </c>
      <c r="E24" s="11">
        <f t="shared" ca="1" si="2"/>
        <v>50</v>
      </c>
      <c r="F24" s="11">
        <f t="shared" ca="1" si="3"/>
        <v>100000</v>
      </c>
      <c r="G24" s="11">
        <f t="shared" ca="1" si="4"/>
        <v>144</v>
      </c>
      <c r="H24" s="11">
        <f t="shared" ca="1" si="5"/>
        <v>288000</v>
      </c>
      <c r="I24" s="11">
        <f t="shared" ca="1" si="6"/>
        <v>97</v>
      </c>
      <c r="J24" s="11">
        <f t="shared" ca="1" si="7"/>
        <v>194000</v>
      </c>
    </row>
    <row r="25" spans="1:10" ht="60" customHeight="1" x14ac:dyDescent="0.25">
      <c r="A25" s="12">
        <f t="shared" si="8"/>
        <v>24</v>
      </c>
      <c r="B25" s="12" t="s">
        <v>10</v>
      </c>
      <c r="C25" s="11">
        <f t="shared" ca="1" si="0"/>
        <v>109</v>
      </c>
      <c r="D25" s="11">
        <f t="shared" ca="1" si="1"/>
        <v>218000</v>
      </c>
      <c r="E25" s="11">
        <f t="shared" ca="1" si="2"/>
        <v>47</v>
      </c>
      <c r="F25" s="11">
        <f t="shared" ca="1" si="3"/>
        <v>94000</v>
      </c>
      <c r="G25" s="11">
        <f t="shared" ca="1" si="4"/>
        <v>12</v>
      </c>
      <c r="H25" s="11">
        <f t="shared" ca="1" si="5"/>
        <v>24000</v>
      </c>
      <c r="I25" s="11">
        <f t="shared" ca="1" si="6"/>
        <v>33</v>
      </c>
      <c r="J25" s="11">
        <f t="shared" ca="1" si="7"/>
        <v>66000</v>
      </c>
    </row>
    <row r="26" spans="1:10" ht="60" customHeight="1" x14ac:dyDescent="0.25">
      <c r="A26" s="12">
        <f t="shared" si="8"/>
        <v>25</v>
      </c>
      <c r="B26" s="12" t="s">
        <v>8</v>
      </c>
      <c r="C26" s="11">
        <f t="shared" ca="1" si="0"/>
        <v>12</v>
      </c>
      <c r="D26" s="11">
        <f t="shared" ca="1" si="1"/>
        <v>24000</v>
      </c>
      <c r="E26" s="11">
        <f t="shared" ca="1" si="2"/>
        <v>42</v>
      </c>
      <c r="F26" s="11">
        <f t="shared" ca="1" si="3"/>
        <v>84000</v>
      </c>
      <c r="G26" s="11">
        <f t="shared" ca="1" si="4"/>
        <v>54</v>
      </c>
      <c r="H26" s="11">
        <f t="shared" ca="1" si="5"/>
        <v>108000</v>
      </c>
      <c r="I26" s="11">
        <f t="shared" ca="1" si="6"/>
        <v>79</v>
      </c>
      <c r="J26" s="11">
        <f t="shared" ca="1" si="7"/>
        <v>158000</v>
      </c>
    </row>
    <row r="27" spans="1:10" ht="60" customHeight="1" x14ac:dyDescent="0.25">
      <c r="A27" s="12">
        <f t="shared" si="8"/>
        <v>26</v>
      </c>
      <c r="B27" s="11" t="s">
        <v>2</v>
      </c>
      <c r="C27" s="11">
        <f t="shared" ca="1" si="0"/>
        <v>130</v>
      </c>
      <c r="D27" s="11">
        <f t="shared" ca="1" si="1"/>
        <v>260000</v>
      </c>
      <c r="E27" s="11">
        <f t="shared" ca="1" si="2"/>
        <v>76</v>
      </c>
      <c r="F27" s="11">
        <f t="shared" ca="1" si="3"/>
        <v>152000</v>
      </c>
      <c r="G27" s="11">
        <f t="shared" ca="1" si="4"/>
        <v>127</v>
      </c>
      <c r="H27" s="11">
        <f t="shared" ca="1" si="5"/>
        <v>254000</v>
      </c>
      <c r="I27" s="11">
        <f t="shared" ca="1" si="6"/>
        <v>128</v>
      </c>
      <c r="J27" s="11">
        <f t="shared" ca="1" si="7"/>
        <v>256000</v>
      </c>
    </row>
    <row r="28" spans="1:10" ht="60" customHeight="1" x14ac:dyDescent="0.25">
      <c r="A28" s="12">
        <f t="shared" si="8"/>
        <v>27</v>
      </c>
      <c r="B28" s="12" t="s">
        <v>3</v>
      </c>
      <c r="C28" s="11">
        <f t="shared" ca="1" si="0"/>
        <v>160</v>
      </c>
      <c r="D28" s="11">
        <f t="shared" ca="1" si="1"/>
        <v>320000</v>
      </c>
      <c r="E28" s="11">
        <f t="shared" ca="1" si="2"/>
        <v>50</v>
      </c>
      <c r="F28" s="11">
        <f t="shared" ca="1" si="3"/>
        <v>100000</v>
      </c>
      <c r="G28" s="11">
        <f t="shared" ca="1" si="4"/>
        <v>51</v>
      </c>
      <c r="H28" s="11">
        <f t="shared" ca="1" si="5"/>
        <v>102000</v>
      </c>
      <c r="I28" s="11">
        <f t="shared" ca="1" si="6"/>
        <v>45</v>
      </c>
      <c r="J28" s="11">
        <f t="shared" ca="1" si="7"/>
        <v>90000</v>
      </c>
    </row>
    <row r="29" spans="1:10" ht="60" customHeight="1" x14ac:dyDescent="0.25">
      <c r="A29" s="12">
        <f t="shared" si="8"/>
        <v>28</v>
      </c>
      <c r="B29" s="12" t="s">
        <v>4</v>
      </c>
      <c r="C29" s="11">
        <f t="shared" ca="1" si="0"/>
        <v>120</v>
      </c>
      <c r="D29" s="11">
        <f t="shared" ca="1" si="1"/>
        <v>240000</v>
      </c>
      <c r="E29" s="11">
        <f t="shared" ca="1" si="2"/>
        <v>25</v>
      </c>
      <c r="F29" s="11">
        <f t="shared" ca="1" si="3"/>
        <v>50000</v>
      </c>
      <c r="G29" s="11">
        <f t="shared" ca="1" si="4"/>
        <v>132</v>
      </c>
      <c r="H29" s="11">
        <f t="shared" ca="1" si="5"/>
        <v>264000</v>
      </c>
      <c r="I29" s="11">
        <f t="shared" ca="1" si="6"/>
        <v>122</v>
      </c>
      <c r="J29" s="11">
        <f t="shared" ca="1" si="7"/>
        <v>244000</v>
      </c>
    </row>
    <row r="30" spans="1:10" ht="60" customHeight="1" x14ac:dyDescent="0.25">
      <c r="A30" s="12">
        <f t="shared" si="8"/>
        <v>29</v>
      </c>
      <c r="B30" s="12" t="s">
        <v>5</v>
      </c>
      <c r="C30" s="11">
        <f t="shared" ca="1" si="0"/>
        <v>151</v>
      </c>
      <c r="D30" s="11">
        <f t="shared" ca="1" si="1"/>
        <v>302000</v>
      </c>
      <c r="E30" s="11">
        <f t="shared" ca="1" si="2"/>
        <v>70</v>
      </c>
      <c r="F30" s="11">
        <f t="shared" ca="1" si="3"/>
        <v>140000</v>
      </c>
      <c r="G30" s="11">
        <f t="shared" ca="1" si="4"/>
        <v>194</v>
      </c>
      <c r="H30" s="11">
        <f t="shared" ca="1" si="5"/>
        <v>388000</v>
      </c>
      <c r="I30" s="11">
        <f t="shared" ca="1" si="6"/>
        <v>79</v>
      </c>
      <c r="J30" s="11">
        <f t="shared" ca="1" si="7"/>
        <v>158000</v>
      </c>
    </row>
    <row r="31" spans="1:10" ht="60" customHeight="1" x14ac:dyDescent="0.25">
      <c r="A31" s="12">
        <f t="shared" si="8"/>
        <v>30</v>
      </c>
      <c r="B31" s="12" t="s">
        <v>6</v>
      </c>
      <c r="C31" s="11">
        <f t="shared" ca="1" si="0"/>
        <v>62</v>
      </c>
      <c r="D31" s="11">
        <f t="shared" ca="1" si="1"/>
        <v>124000</v>
      </c>
      <c r="E31" s="11">
        <f t="shared" ca="1" si="2"/>
        <v>191</v>
      </c>
      <c r="F31" s="11">
        <f t="shared" ca="1" si="3"/>
        <v>382000</v>
      </c>
      <c r="G31" s="11">
        <f t="shared" ca="1" si="4"/>
        <v>175</v>
      </c>
      <c r="H31" s="11">
        <f t="shared" ca="1" si="5"/>
        <v>350000</v>
      </c>
      <c r="I31" s="11">
        <f t="shared" ca="1" si="6"/>
        <v>131</v>
      </c>
      <c r="J31" s="11">
        <f t="shared" ca="1" si="7"/>
        <v>262000</v>
      </c>
    </row>
    <row r="32" spans="1:10" ht="60" customHeight="1" x14ac:dyDescent="0.25">
      <c r="A32" s="12">
        <f t="shared" si="8"/>
        <v>31</v>
      </c>
      <c r="B32" s="12" t="s">
        <v>7</v>
      </c>
      <c r="C32" s="11">
        <f t="shared" ca="1" si="0"/>
        <v>158</v>
      </c>
      <c r="D32" s="11">
        <f t="shared" ca="1" si="1"/>
        <v>316000</v>
      </c>
      <c r="E32" s="11">
        <f t="shared" ca="1" si="2"/>
        <v>41</v>
      </c>
      <c r="F32" s="11">
        <f t="shared" ca="1" si="3"/>
        <v>82000</v>
      </c>
      <c r="G32" s="11">
        <f t="shared" ca="1" si="4"/>
        <v>105</v>
      </c>
      <c r="H32" s="11">
        <f t="shared" ca="1" si="5"/>
        <v>210000</v>
      </c>
      <c r="I32" s="11">
        <f t="shared" ca="1" si="6"/>
        <v>90</v>
      </c>
      <c r="J32" s="11">
        <f t="shared" ca="1" si="7"/>
        <v>180000</v>
      </c>
    </row>
    <row r="33" spans="1:10" ht="60" customHeight="1" x14ac:dyDescent="0.25">
      <c r="A33" s="12">
        <f t="shared" si="8"/>
        <v>32</v>
      </c>
      <c r="B33" s="12" t="s">
        <v>8</v>
      </c>
      <c r="C33" s="11">
        <f t="shared" ca="1" si="0"/>
        <v>81</v>
      </c>
      <c r="D33" s="11">
        <f t="shared" ca="1" si="1"/>
        <v>162000</v>
      </c>
      <c r="E33" s="11">
        <f t="shared" ca="1" si="2"/>
        <v>54</v>
      </c>
      <c r="F33" s="11">
        <f t="shared" ca="1" si="3"/>
        <v>108000</v>
      </c>
      <c r="G33" s="11">
        <f t="shared" ca="1" si="4"/>
        <v>44</v>
      </c>
      <c r="H33" s="11">
        <f t="shared" ca="1" si="5"/>
        <v>88000</v>
      </c>
      <c r="I33" s="11">
        <f t="shared" ca="1" si="6"/>
        <v>34</v>
      </c>
      <c r="J33" s="11">
        <f t="shared" ca="1" si="7"/>
        <v>68000</v>
      </c>
    </row>
    <row r="34" spans="1:10" ht="60" customHeight="1" x14ac:dyDescent="0.25">
      <c r="A34" s="12">
        <f t="shared" si="8"/>
        <v>33</v>
      </c>
      <c r="B34" s="12" t="s">
        <v>7</v>
      </c>
      <c r="C34" s="11">
        <f t="shared" ca="1" si="0"/>
        <v>80</v>
      </c>
      <c r="D34" s="11">
        <f t="shared" ca="1" si="1"/>
        <v>160000</v>
      </c>
      <c r="E34" s="11">
        <f t="shared" ca="1" si="2"/>
        <v>75</v>
      </c>
      <c r="F34" s="11">
        <f t="shared" ca="1" si="3"/>
        <v>150000</v>
      </c>
      <c r="G34" s="11">
        <f t="shared" ca="1" si="4"/>
        <v>156</v>
      </c>
      <c r="H34" s="11">
        <f t="shared" ca="1" si="5"/>
        <v>312000</v>
      </c>
      <c r="I34" s="11">
        <f t="shared" ca="1" si="6"/>
        <v>100</v>
      </c>
      <c r="J34" s="11">
        <f t="shared" ca="1" si="7"/>
        <v>200000</v>
      </c>
    </row>
    <row r="35" spans="1:10" ht="60" customHeight="1" x14ac:dyDescent="0.25">
      <c r="A35" s="12">
        <f t="shared" si="8"/>
        <v>34</v>
      </c>
      <c r="B35" s="12" t="s">
        <v>9</v>
      </c>
      <c r="C35" s="11">
        <f t="shared" ca="1" si="0"/>
        <v>158</v>
      </c>
      <c r="D35" s="11">
        <f t="shared" ca="1" si="1"/>
        <v>316000</v>
      </c>
      <c r="E35" s="11">
        <f t="shared" ca="1" si="2"/>
        <v>84</v>
      </c>
      <c r="F35" s="11">
        <f t="shared" ca="1" si="3"/>
        <v>168000</v>
      </c>
      <c r="G35" s="11">
        <f t="shared" ca="1" si="4"/>
        <v>52</v>
      </c>
      <c r="H35" s="11">
        <f t="shared" ca="1" si="5"/>
        <v>104000</v>
      </c>
      <c r="I35" s="11">
        <f t="shared" ca="1" si="6"/>
        <v>190</v>
      </c>
      <c r="J35" s="11">
        <f t="shared" ca="1" si="7"/>
        <v>380000</v>
      </c>
    </row>
    <row r="36" spans="1:10" ht="60" customHeight="1" x14ac:dyDescent="0.25">
      <c r="A36" s="12">
        <f t="shared" si="8"/>
        <v>35</v>
      </c>
      <c r="B36" s="12" t="s">
        <v>10</v>
      </c>
      <c r="C36" s="11">
        <f t="shared" ca="1" si="0"/>
        <v>13</v>
      </c>
      <c r="D36" s="11">
        <f t="shared" ca="1" si="1"/>
        <v>26000</v>
      </c>
      <c r="E36" s="11">
        <f t="shared" ca="1" si="2"/>
        <v>58</v>
      </c>
      <c r="F36" s="11">
        <f t="shared" ca="1" si="3"/>
        <v>116000</v>
      </c>
      <c r="G36" s="11">
        <f t="shared" ca="1" si="4"/>
        <v>98</v>
      </c>
      <c r="H36" s="11">
        <f t="shared" ca="1" si="5"/>
        <v>196000</v>
      </c>
      <c r="I36" s="11">
        <f t="shared" ca="1" si="6"/>
        <v>193</v>
      </c>
      <c r="J36" s="11">
        <f t="shared" ca="1" si="7"/>
        <v>386000</v>
      </c>
    </row>
    <row r="37" spans="1:10" ht="60" customHeight="1" x14ac:dyDescent="0.25">
      <c r="A37" s="12">
        <f t="shared" si="8"/>
        <v>36</v>
      </c>
      <c r="B37" s="12" t="s">
        <v>11</v>
      </c>
      <c r="C37" s="11">
        <f t="shared" ca="1" si="0"/>
        <v>109</v>
      </c>
      <c r="D37" s="11">
        <f t="shared" ca="1" si="1"/>
        <v>218000</v>
      </c>
      <c r="E37" s="11">
        <f t="shared" ca="1" si="2"/>
        <v>65</v>
      </c>
      <c r="F37" s="11">
        <f t="shared" ca="1" si="3"/>
        <v>130000</v>
      </c>
      <c r="G37" s="11">
        <f t="shared" ca="1" si="4"/>
        <v>106</v>
      </c>
      <c r="H37" s="11">
        <f t="shared" ca="1" si="5"/>
        <v>212000</v>
      </c>
      <c r="I37" s="11">
        <f t="shared" ca="1" si="6"/>
        <v>109</v>
      </c>
      <c r="J37" s="11">
        <f t="shared" ca="1" si="7"/>
        <v>218000</v>
      </c>
    </row>
    <row r="38" spans="1:10" ht="60" customHeight="1" x14ac:dyDescent="0.25">
      <c r="A38" s="12">
        <f t="shared" si="8"/>
        <v>37</v>
      </c>
      <c r="B38" s="12" t="s">
        <v>12</v>
      </c>
      <c r="C38" s="11">
        <f t="shared" ca="1" si="0"/>
        <v>131</v>
      </c>
      <c r="D38" s="11">
        <f t="shared" ca="1" si="1"/>
        <v>262000</v>
      </c>
      <c r="E38" s="11">
        <f t="shared" ca="1" si="2"/>
        <v>92</v>
      </c>
      <c r="F38" s="11">
        <f t="shared" ca="1" si="3"/>
        <v>184000</v>
      </c>
      <c r="G38" s="11">
        <f t="shared" ca="1" si="4"/>
        <v>182</v>
      </c>
      <c r="H38" s="11">
        <f t="shared" ca="1" si="5"/>
        <v>364000</v>
      </c>
      <c r="I38" s="11">
        <f t="shared" ca="1" si="6"/>
        <v>124</v>
      </c>
      <c r="J38" s="11">
        <f t="shared" ca="1" si="7"/>
        <v>248000</v>
      </c>
    </row>
    <row r="39" spans="1:10" ht="60" customHeight="1" x14ac:dyDescent="0.25">
      <c r="A39" s="12">
        <f t="shared" si="8"/>
        <v>38</v>
      </c>
      <c r="B39" s="12" t="s">
        <v>6</v>
      </c>
      <c r="C39" s="11">
        <f t="shared" ca="1" si="0"/>
        <v>140</v>
      </c>
      <c r="D39" s="11">
        <f t="shared" ca="1" si="1"/>
        <v>280000</v>
      </c>
      <c r="E39" s="11">
        <f t="shared" ca="1" si="2"/>
        <v>95</v>
      </c>
      <c r="F39" s="11">
        <f t="shared" ca="1" si="3"/>
        <v>190000</v>
      </c>
      <c r="G39" s="11">
        <f t="shared" ca="1" si="4"/>
        <v>110</v>
      </c>
      <c r="H39" s="11">
        <f t="shared" ca="1" si="5"/>
        <v>220000</v>
      </c>
      <c r="I39" s="11">
        <f t="shared" ca="1" si="6"/>
        <v>72</v>
      </c>
      <c r="J39" s="11">
        <f t="shared" ca="1" si="7"/>
        <v>144000</v>
      </c>
    </row>
    <row r="40" spans="1:10" ht="60" customHeight="1" x14ac:dyDescent="0.25">
      <c r="A40" s="12">
        <f t="shared" si="8"/>
        <v>39</v>
      </c>
      <c r="B40" s="12" t="s">
        <v>10</v>
      </c>
      <c r="C40" s="11">
        <f t="shared" ca="1" si="0"/>
        <v>87</v>
      </c>
      <c r="D40" s="11">
        <f t="shared" ca="1" si="1"/>
        <v>174000</v>
      </c>
      <c r="E40" s="11">
        <f t="shared" ca="1" si="2"/>
        <v>119</v>
      </c>
      <c r="F40" s="11">
        <f t="shared" ca="1" si="3"/>
        <v>238000</v>
      </c>
      <c r="G40" s="11">
        <f t="shared" ca="1" si="4"/>
        <v>71</v>
      </c>
      <c r="H40" s="11">
        <f t="shared" ca="1" si="5"/>
        <v>142000</v>
      </c>
      <c r="I40" s="11">
        <f t="shared" ca="1" si="6"/>
        <v>78</v>
      </c>
      <c r="J40" s="11">
        <f t="shared" ca="1" si="7"/>
        <v>156000</v>
      </c>
    </row>
    <row r="41" spans="1:10" ht="60" customHeight="1" x14ac:dyDescent="0.25">
      <c r="A41" s="12">
        <f t="shared" si="8"/>
        <v>40</v>
      </c>
      <c r="B41" s="12" t="s">
        <v>13</v>
      </c>
      <c r="C41" s="11">
        <f t="shared" ca="1" si="0"/>
        <v>135</v>
      </c>
      <c r="D41" s="11">
        <f t="shared" ca="1" si="1"/>
        <v>270000</v>
      </c>
      <c r="E41" s="11">
        <f t="shared" ca="1" si="2"/>
        <v>30</v>
      </c>
      <c r="F41" s="11">
        <f t="shared" ca="1" si="3"/>
        <v>60000</v>
      </c>
      <c r="G41" s="11">
        <f t="shared" ca="1" si="4"/>
        <v>113</v>
      </c>
      <c r="H41" s="11">
        <f t="shared" ca="1" si="5"/>
        <v>226000</v>
      </c>
      <c r="I41" s="11">
        <f t="shared" ca="1" si="6"/>
        <v>38</v>
      </c>
      <c r="J41" s="11">
        <f t="shared" ca="1" si="7"/>
        <v>76000</v>
      </c>
    </row>
    <row r="42" spans="1:10" ht="60" customHeight="1" x14ac:dyDescent="0.25">
      <c r="A42" s="12">
        <f t="shared" si="8"/>
        <v>41</v>
      </c>
      <c r="B42" s="12" t="s">
        <v>14</v>
      </c>
      <c r="C42" s="11">
        <f t="shared" ca="1" si="0"/>
        <v>106</v>
      </c>
      <c r="D42" s="11">
        <f t="shared" ca="1" si="1"/>
        <v>212000</v>
      </c>
      <c r="E42" s="11">
        <f t="shared" ca="1" si="2"/>
        <v>22</v>
      </c>
      <c r="F42" s="11">
        <f t="shared" ca="1" si="3"/>
        <v>44000</v>
      </c>
      <c r="G42" s="11">
        <f t="shared" ca="1" si="4"/>
        <v>120</v>
      </c>
      <c r="H42" s="11">
        <f t="shared" ca="1" si="5"/>
        <v>240000</v>
      </c>
      <c r="I42" s="11">
        <f t="shared" ca="1" si="6"/>
        <v>94</v>
      </c>
      <c r="J42" s="11">
        <f t="shared" ca="1" si="7"/>
        <v>188000</v>
      </c>
    </row>
    <row r="43" spans="1:10" ht="60" customHeight="1" x14ac:dyDescent="0.25">
      <c r="A43" s="12">
        <f t="shared" si="8"/>
        <v>42</v>
      </c>
      <c r="B43" s="12" t="s">
        <v>8</v>
      </c>
      <c r="C43" s="11">
        <f t="shared" ca="1" si="0"/>
        <v>52</v>
      </c>
      <c r="D43" s="11">
        <f t="shared" ca="1" si="1"/>
        <v>104000</v>
      </c>
      <c r="E43" s="11">
        <f t="shared" ca="1" si="2"/>
        <v>44</v>
      </c>
      <c r="F43" s="11">
        <f t="shared" ca="1" si="3"/>
        <v>88000</v>
      </c>
      <c r="G43" s="11">
        <f t="shared" ca="1" si="4"/>
        <v>160</v>
      </c>
      <c r="H43" s="11">
        <f t="shared" ca="1" si="5"/>
        <v>320000</v>
      </c>
      <c r="I43" s="11">
        <f t="shared" ca="1" si="6"/>
        <v>95</v>
      </c>
      <c r="J43" s="11">
        <f t="shared" ca="1" si="7"/>
        <v>190000</v>
      </c>
    </row>
    <row r="44" spans="1:10" ht="60" customHeight="1" x14ac:dyDescent="0.25">
      <c r="A44" s="12">
        <f t="shared" si="8"/>
        <v>43</v>
      </c>
      <c r="B44" s="12" t="s">
        <v>10</v>
      </c>
      <c r="C44" s="11">
        <f t="shared" ca="1" si="0"/>
        <v>79</v>
      </c>
      <c r="D44" s="11">
        <f t="shared" ca="1" si="1"/>
        <v>158000</v>
      </c>
      <c r="E44" s="11">
        <f t="shared" ca="1" si="2"/>
        <v>72</v>
      </c>
      <c r="F44" s="11">
        <f t="shared" ca="1" si="3"/>
        <v>144000</v>
      </c>
      <c r="G44" s="11">
        <f t="shared" ca="1" si="4"/>
        <v>99</v>
      </c>
      <c r="H44" s="11">
        <f t="shared" ca="1" si="5"/>
        <v>198000</v>
      </c>
      <c r="I44" s="11">
        <f t="shared" ca="1" si="6"/>
        <v>186</v>
      </c>
      <c r="J44" s="11">
        <f t="shared" ca="1" si="7"/>
        <v>372000</v>
      </c>
    </row>
    <row r="45" spans="1:10" ht="60" customHeight="1" x14ac:dyDescent="0.25">
      <c r="A45" s="12">
        <f t="shared" si="8"/>
        <v>44</v>
      </c>
      <c r="B45" s="12" t="s">
        <v>14</v>
      </c>
      <c r="C45" s="11">
        <f t="shared" ca="1" si="0"/>
        <v>127</v>
      </c>
      <c r="D45" s="11">
        <f t="shared" ca="1" si="1"/>
        <v>254000</v>
      </c>
      <c r="E45" s="11">
        <f t="shared" ca="1" si="2"/>
        <v>22</v>
      </c>
      <c r="F45" s="11">
        <f t="shared" ca="1" si="3"/>
        <v>44000</v>
      </c>
      <c r="G45" s="11">
        <f t="shared" ca="1" si="4"/>
        <v>127</v>
      </c>
      <c r="H45" s="11">
        <f t="shared" ca="1" si="5"/>
        <v>254000</v>
      </c>
      <c r="I45" s="11">
        <f t="shared" ca="1" si="6"/>
        <v>63</v>
      </c>
      <c r="J45" s="11">
        <f t="shared" ca="1" si="7"/>
        <v>126000</v>
      </c>
    </row>
    <row r="46" spans="1:10" ht="60" customHeight="1" x14ac:dyDescent="0.25">
      <c r="A46" s="12">
        <f t="shared" si="8"/>
        <v>45</v>
      </c>
      <c r="B46" s="12" t="s">
        <v>15</v>
      </c>
      <c r="C46" s="11">
        <f t="shared" ca="1" si="0"/>
        <v>191</v>
      </c>
      <c r="D46" s="11">
        <f t="shared" ca="1" si="1"/>
        <v>382000</v>
      </c>
      <c r="E46" s="11">
        <f t="shared" ca="1" si="2"/>
        <v>125</v>
      </c>
      <c r="F46" s="11">
        <f t="shared" ca="1" si="3"/>
        <v>250000</v>
      </c>
      <c r="G46" s="11">
        <f t="shared" ca="1" si="4"/>
        <v>113</v>
      </c>
      <c r="H46" s="11">
        <f t="shared" ca="1" si="5"/>
        <v>226000</v>
      </c>
      <c r="I46" s="11">
        <f t="shared" ca="1" si="6"/>
        <v>91</v>
      </c>
      <c r="J46" s="11">
        <f t="shared" ca="1" si="7"/>
        <v>182000</v>
      </c>
    </row>
    <row r="47" spans="1:10" ht="60" customHeight="1" x14ac:dyDescent="0.25">
      <c r="A47" s="12">
        <f t="shared" si="8"/>
        <v>46</v>
      </c>
      <c r="B47" s="12" t="s">
        <v>14</v>
      </c>
      <c r="C47" s="11">
        <f t="shared" ca="1" si="0"/>
        <v>166</v>
      </c>
      <c r="D47" s="11">
        <f t="shared" ca="1" si="1"/>
        <v>332000</v>
      </c>
      <c r="E47" s="11">
        <f t="shared" ca="1" si="2"/>
        <v>138</v>
      </c>
      <c r="F47" s="11">
        <f t="shared" ca="1" si="3"/>
        <v>276000</v>
      </c>
      <c r="G47" s="11">
        <f t="shared" ca="1" si="4"/>
        <v>11</v>
      </c>
      <c r="H47" s="11">
        <f t="shared" ca="1" si="5"/>
        <v>22000</v>
      </c>
      <c r="I47" s="11">
        <f t="shared" ca="1" si="6"/>
        <v>172</v>
      </c>
      <c r="J47" s="11">
        <f t="shared" ca="1" si="7"/>
        <v>344000</v>
      </c>
    </row>
    <row r="48" spans="1:10" ht="60" customHeight="1" x14ac:dyDescent="0.25">
      <c r="A48" s="12">
        <f t="shared" si="8"/>
        <v>47</v>
      </c>
      <c r="B48" s="12" t="s">
        <v>16</v>
      </c>
      <c r="C48" s="11">
        <f t="shared" ca="1" si="0"/>
        <v>180</v>
      </c>
      <c r="D48" s="11">
        <f t="shared" ca="1" si="1"/>
        <v>360000</v>
      </c>
      <c r="E48" s="11">
        <f t="shared" ca="1" si="2"/>
        <v>138</v>
      </c>
      <c r="F48" s="11">
        <f t="shared" ca="1" si="3"/>
        <v>276000</v>
      </c>
      <c r="G48" s="11">
        <f t="shared" ca="1" si="4"/>
        <v>178</v>
      </c>
      <c r="H48" s="11">
        <f t="shared" ca="1" si="5"/>
        <v>356000</v>
      </c>
      <c r="I48" s="11">
        <f t="shared" ca="1" si="6"/>
        <v>27</v>
      </c>
      <c r="J48" s="11">
        <f t="shared" ca="1" si="7"/>
        <v>54000</v>
      </c>
    </row>
    <row r="49" spans="1:10" ht="60" customHeight="1" x14ac:dyDescent="0.25">
      <c r="A49" s="12">
        <f t="shared" si="8"/>
        <v>48</v>
      </c>
      <c r="B49" s="12" t="s">
        <v>9</v>
      </c>
      <c r="C49" s="11">
        <f t="shared" ca="1" si="0"/>
        <v>27</v>
      </c>
      <c r="D49" s="11">
        <f t="shared" ca="1" si="1"/>
        <v>54000</v>
      </c>
      <c r="E49" s="11">
        <f t="shared" ca="1" si="2"/>
        <v>10</v>
      </c>
      <c r="F49" s="11">
        <f t="shared" ca="1" si="3"/>
        <v>20000</v>
      </c>
      <c r="G49" s="11">
        <f t="shared" ca="1" si="4"/>
        <v>114</v>
      </c>
      <c r="H49" s="11">
        <f t="shared" ca="1" si="5"/>
        <v>228000</v>
      </c>
      <c r="I49" s="11">
        <f t="shared" ca="1" si="6"/>
        <v>166</v>
      </c>
      <c r="J49" s="11">
        <f t="shared" ca="1" si="7"/>
        <v>332000</v>
      </c>
    </row>
    <row r="50" spans="1:10" ht="60" customHeight="1" x14ac:dyDescent="0.25">
      <c r="A50" s="12">
        <f t="shared" si="8"/>
        <v>49</v>
      </c>
      <c r="B50" s="12" t="s">
        <v>10</v>
      </c>
      <c r="C50" s="11">
        <f t="shared" ca="1" si="0"/>
        <v>46</v>
      </c>
      <c r="D50" s="11">
        <f t="shared" ca="1" si="1"/>
        <v>92000</v>
      </c>
      <c r="E50" s="11">
        <f t="shared" ca="1" si="2"/>
        <v>161</v>
      </c>
      <c r="F50" s="11">
        <f t="shared" ca="1" si="3"/>
        <v>322000</v>
      </c>
      <c r="G50" s="11">
        <f t="shared" ca="1" si="4"/>
        <v>104</v>
      </c>
      <c r="H50" s="11">
        <f t="shared" ca="1" si="5"/>
        <v>208000</v>
      </c>
      <c r="I50" s="11">
        <f t="shared" ca="1" si="6"/>
        <v>113</v>
      </c>
      <c r="J50" s="11">
        <f t="shared" ca="1" si="7"/>
        <v>226000</v>
      </c>
    </row>
    <row r="51" spans="1:10" ht="60" customHeight="1" x14ac:dyDescent="0.25">
      <c r="A51" s="12">
        <f t="shared" si="8"/>
        <v>50</v>
      </c>
      <c r="B51" s="12" t="s">
        <v>8</v>
      </c>
      <c r="C51" s="11">
        <f t="shared" ca="1" si="0"/>
        <v>90</v>
      </c>
      <c r="D51" s="11">
        <f t="shared" ca="1" si="1"/>
        <v>180000</v>
      </c>
      <c r="E51" s="11">
        <f t="shared" ca="1" si="2"/>
        <v>42</v>
      </c>
      <c r="F51" s="11">
        <f t="shared" ca="1" si="3"/>
        <v>84000</v>
      </c>
      <c r="G51" s="11">
        <f t="shared" ca="1" si="4"/>
        <v>40</v>
      </c>
      <c r="H51" s="11">
        <f t="shared" ca="1" si="5"/>
        <v>80000</v>
      </c>
      <c r="I51" s="11">
        <f t="shared" ca="1" si="6"/>
        <v>191</v>
      </c>
      <c r="J51" s="11">
        <f t="shared" ca="1" si="7"/>
        <v>382000</v>
      </c>
    </row>
    <row r="52" spans="1:10" ht="60" customHeight="1" x14ac:dyDescent="0.25">
      <c r="A52" s="12">
        <f t="shared" si="8"/>
        <v>51</v>
      </c>
      <c r="B52" s="11" t="s">
        <v>2</v>
      </c>
      <c r="C52" s="11">
        <f t="shared" ca="1" si="0"/>
        <v>15</v>
      </c>
      <c r="D52" s="11">
        <f t="shared" ca="1" si="1"/>
        <v>30000</v>
      </c>
      <c r="E52" s="11">
        <f t="shared" ca="1" si="2"/>
        <v>67</v>
      </c>
      <c r="F52" s="11">
        <f t="shared" ca="1" si="3"/>
        <v>134000</v>
      </c>
      <c r="G52" s="11">
        <f t="shared" ca="1" si="4"/>
        <v>85</v>
      </c>
      <c r="H52" s="11">
        <f t="shared" ca="1" si="5"/>
        <v>170000</v>
      </c>
      <c r="I52" s="11">
        <f t="shared" ca="1" si="6"/>
        <v>89</v>
      </c>
      <c r="J52" s="11">
        <f t="shared" ca="1" si="7"/>
        <v>178000</v>
      </c>
    </row>
    <row r="53" spans="1:10" ht="60" customHeight="1" x14ac:dyDescent="0.25">
      <c r="A53" s="12">
        <f t="shared" si="8"/>
        <v>52</v>
      </c>
      <c r="B53" s="12" t="s">
        <v>3</v>
      </c>
      <c r="C53" s="11">
        <f t="shared" ca="1" si="0"/>
        <v>170</v>
      </c>
      <c r="D53" s="11">
        <f t="shared" ca="1" si="1"/>
        <v>340000</v>
      </c>
      <c r="E53" s="11">
        <f t="shared" ca="1" si="2"/>
        <v>70</v>
      </c>
      <c r="F53" s="11">
        <f t="shared" ca="1" si="3"/>
        <v>140000</v>
      </c>
      <c r="G53" s="11">
        <f t="shared" ca="1" si="4"/>
        <v>83</v>
      </c>
      <c r="H53" s="11">
        <f t="shared" ca="1" si="5"/>
        <v>166000</v>
      </c>
      <c r="I53" s="11">
        <f t="shared" ca="1" si="6"/>
        <v>55</v>
      </c>
      <c r="J53" s="11">
        <f t="shared" ca="1" si="7"/>
        <v>110000</v>
      </c>
    </row>
    <row r="54" spans="1:10" ht="60" customHeight="1" x14ac:dyDescent="0.25">
      <c r="A54" s="12">
        <f t="shared" si="8"/>
        <v>53</v>
      </c>
      <c r="B54" s="12" t="s">
        <v>4</v>
      </c>
      <c r="C54" s="11">
        <f t="shared" ca="1" si="0"/>
        <v>153</v>
      </c>
      <c r="D54" s="11">
        <f t="shared" ca="1" si="1"/>
        <v>306000</v>
      </c>
      <c r="E54" s="11">
        <f t="shared" ca="1" si="2"/>
        <v>154</v>
      </c>
      <c r="F54" s="11">
        <f t="shared" ca="1" si="3"/>
        <v>308000</v>
      </c>
      <c r="G54" s="11">
        <f t="shared" ca="1" si="4"/>
        <v>50</v>
      </c>
      <c r="H54" s="11">
        <f t="shared" ca="1" si="5"/>
        <v>100000</v>
      </c>
      <c r="I54" s="11">
        <f t="shared" ca="1" si="6"/>
        <v>118</v>
      </c>
      <c r="J54" s="11">
        <f t="shared" ca="1" si="7"/>
        <v>236000</v>
      </c>
    </row>
    <row r="55" spans="1:10" ht="60" customHeight="1" x14ac:dyDescent="0.25">
      <c r="A55" s="12">
        <f t="shared" si="8"/>
        <v>54</v>
      </c>
      <c r="B55" s="12" t="s">
        <v>5</v>
      </c>
      <c r="C55" s="11">
        <f t="shared" ca="1" si="0"/>
        <v>182</v>
      </c>
      <c r="D55" s="11">
        <f t="shared" ca="1" si="1"/>
        <v>364000</v>
      </c>
      <c r="E55" s="11">
        <f t="shared" ca="1" si="2"/>
        <v>43</v>
      </c>
      <c r="F55" s="11">
        <f t="shared" ca="1" si="3"/>
        <v>86000</v>
      </c>
      <c r="G55" s="11">
        <f t="shared" ca="1" si="4"/>
        <v>102</v>
      </c>
      <c r="H55" s="11">
        <f t="shared" ca="1" si="5"/>
        <v>204000</v>
      </c>
      <c r="I55" s="11">
        <f t="shared" ca="1" si="6"/>
        <v>26</v>
      </c>
      <c r="J55" s="11">
        <f t="shared" ca="1" si="7"/>
        <v>52000</v>
      </c>
    </row>
    <row r="56" spans="1:10" ht="60" customHeight="1" x14ac:dyDescent="0.25">
      <c r="A56" s="12">
        <f t="shared" si="8"/>
        <v>55</v>
      </c>
      <c r="B56" s="12" t="s">
        <v>6</v>
      </c>
      <c r="C56" s="11">
        <f t="shared" ca="1" si="0"/>
        <v>76</v>
      </c>
      <c r="D56" s="11">
        <f t="shared" ca="1" si="1"/>
        <v>152000</v>
      </c>
      <c r="E56" s="11">
        <f t="shared" ca="1" si="2"/>
        <v>200</v>
      </c>
      <c r="F56" s="11">
        <f t="shared" ca="1" si="3"/>
        <v>400000</v>
      </c>
      <c r="G56" s="11">
        <f t="shared" ca="1" si="4"/>
        <v>108</v>
      </c>
      <c r="H56" s="11">
        <f t="shared" ca="1" si="5"/>
        <v>216000</v>
      </c>
      <c r="I56" s="11">
        <f t="shared" ca="1" si="6"/>
        <v>92</v>
      </c>
      <c r="J56" s="11">
        <f t="shared" ca="1" si="7"/>
        <v>184000</v>
      </c>
    </row>
    <row r="57" spans="1:10" ht="60" customHeight="1" x14ac:dyDescent="0.25">
      <c r="A57" s="12">
        <f t="shared" si="8"/>
        <v>56</v>
      </c>
      <c r="B57" s="12" t="s">
        <v>7</v>
      </c>
      <c r="C57" s="11">
        <f t="shared" ca="1" si="0"/>
        <v>164</v>
      </c>
      <c r="D57" s="11">
        <f t="shared" ca="1" si="1"/>
        <v>328000</v>
      </c>
      <c r="E57" s="11">
        <f t="shared" ca="1" si="2"/>
        <v>196</v>
      </c>
      <c r="F57" s="11">
        <f t="shared" ca="1" si="3"/>
        <v>392000</v>
      </c>
      <c r="G57" s="11">
        <f t="shared" ca="1" si="4"/>
        <v>30</v>
      </c>
      <c r="H57" s="11">
        <f t="shared" ca="1" si="5"/>
        <v>60000</v>
      </c>
      <c r="I57" s="11">
        <f t="shared" ca="1" si="6"/>
        <v>121</v>
      </c>
      <c r="J57" s="11">
        <f t="shared" ca="1" si="7"/>
        <v>242000</v>
      </c>
    </row>
    <row r="58" spans="1:10" ht="60" customHeight="1" x14ac:dyDescent="0.25">
      <c r="A58" s="12">
        <f t="shared" si="8"/>
        <v>57</v>
      </c>
      <c r="B58" s="12" t="s">
        <v>8</v>
      </c>
      <c r="C58" s="11">
        <f t="shared" ca="1" si="0"/>
        <v>30</v>
      </c>
      <c r="D58" s="11">
        <f t="shared" ca="1" si="1"/>
        <v>60000</v>
      </c>
      <c r="E58" s="11">
        <f t="shared" ca="1" si="2"/>
        <v>28</v>
      </c>
      <c r="F58" s="11">
        <f t="shared" ca="1" si="3"/>
        <v>56000</v>
      </c>
      <c r="G58" s="11">
        <f t="shared" ca="1" si="4"/>
        <v>39</v>
      </c>
      <c r="H58" s="11">
        <f t="shared" ca="1" si="5"/>
        <v>78000</v>
      </c>
      <c r="I58" s="11">
        <f t="shared" ca="1" si="6"/>
        <v>192</v>
      </c>
      <c r="J58" s="11">
        <f t="shared" ca="1" si="7"/>
        <v>384000</v>
      </c>
    </row>
    <row r="59" spans="1:10" ht="60" customHeight="1" x14ac:dyDescent="0.25">
      <c r="A59" s="12">
        <f t="shared" si="8"/>
        <v>58</v>
      </c>
      <c r="B59" s="12" t="s">
        <v>7</v>
      </c>
      <c r="C59" s="11">
        <f t="shared" ca="1" si="0"/>
        <v>148</v>
      </c>
      <c r="D59" s="11">
        <f t="shared" ca="1" si="1"/>
        <v>296000</v>
      </c>
      <c r="E59" s="11">
        <f t="shared" ca="1" si="2"/>
        <v>171</v>
      </c>
      <c r="F59" s="11">
        <f t="shared" ca="1" si="3"/>
        <v>342000</v>
      </c>
      <c r="G59" s="11">
        <f t="shared" ca="1" si="4"/>
        <v>58</v>
      </c>
      <c r="H59" s="11">
        <f t="shared" ca="1" si="5"/>
        <v>116000</v>
      </c>
      <c r="I59" s="11">
        <f t="shared" ca="1" si="6"/>
        <v>151</v>
      </c>
      <c r="J59" s="11">
        <f t="shared" ca="1" si="7"/>
        <v>302000</v>
      </c>
    </row>
    <row r="60" spans="1:10" ht="60" customHeight="1" x14ac:dyDescent="0.25">
      <c r="A60" s="12">
        <f t="shared" si="8"/>
        <v>59</v>
      </c>
      <c r="B60" s="12" t="s">
        <v>9</v>
      </c>
      <c r="C60" s="11">
        <f t="shared" ca="1" si="0"/>
        <v>34</v>
      </c>
      <c r="D60" s="11">
        <f t="shared" ca="1" si="1"/>
        <v>68000</v>
      </c>
      <c r="E60" s="11">
        <f t="shared" ca="1" si="2"/>
        <v>173</v>
      </c>
      <c r="F60" s="11">
        <f t="shared" ca="1" si="3"/>
        <v>346000</v>
      </c>
      <c r="G60" s="11">
        <f t="shared" ca="1" si="4"/>
        <v>12</v>
      </c>
      <c r="H60" s="11">
        <f t="shared" ca="1" si="5"/>
        <v>24000</v>
      </c>
      <c r="I60" s="11">
        <f t="shared" ca="1" si="6"/>
        <v>112</v>
      </c>
      <c r="J60" s="11">
        <f t="shared" ca="1" si="7"/>
        <v>224000</v>
      </c>
    </row>
    <row r="61" spans="1:10" ht="60" customHeight="1" x14ac:dyDescent="0.25">
      <c r="A61" s="12">
        <f t="shared" si="8"/>
        <v>60</v>
      </c>
      <c r="B61" s="12" t="s">
        <v>10</v>
      </c>
      <c r="C61" s="11">
        <f t="shared" ca="1" si="0"/>
        <v>54</v>
      </c>
      <c r="D61" s="11">
        <f t="shared" ca="1" si="1"/>
        <v>108000</v>
      </c>
      <c r="E61" s="11">
        <f t="shared" ca="1" si="2"/>
        <v>32</v>
      </c>
      <c r="F61" s="11">
        <f t="shared" ca="1" si="3"/>
        <v>64000</v>
      </c>
      <c r="G61" s="11">
        <f t="shared" ca="1" si="4"/>
        <v>124</v>
      </c>
      <c r="H61" s="11">
        <f t="shared" ca="1" si="5"/>
        <v>248000</v>
      </c>
      <c r="I61" s="11">
        <f t="shared" ca="1" si="6"/>
        <v>121</v>
      </c>
      <c r="J61" s="11">
        <f t="shared" ca="1" si="7"/>
        <v>242000</v>
      </c>
    </row>
    <row r="62" spans="1:10" ht="60" customHeight="1" x14ac:dyDescent="0.25">
      <c r="A62" s="12">
        <f t="shared" si="8"/>
        <v>61</v>
      </c>
      <c r="B62" s="12" t="s">
        <v>11</v>
      </c>
      <c r="C62" s="11">
        <f t="shared" ca="1" si="0"/>
        <v>148</v>
      </c>
      <c r="D62" s="11">
        <f t="shared" ca="1" si="1"/>
        <v>296000</v>
      </c>
      <c r="E62" s="11">
        <f t="shared" ca="1" si="2"/>
        <v>55</v>
      </c>
      <c r="F62" s="11">
        <f t="shared" ca="1" si="3"/>
        <v>110000</v>
      </c>
      <c r="G62" s="11">
        <f t="shared" ca="1" si="4"/>
        <v>143</v>
      </c>
      <c r="H62" s="11">
        <f t="shared" ca="1" si="5"/>
        <v>286000</v>
      </c>
      <c r="I62" s="11">
        <f t="shared" ca="1" si="6"/>
        <v>52</v>
      </c>
      <c r="J62" s="11">
        <f t="shared" ca="1" si="7"/>
        <v>104000</v>
      </c>
    </row>
    <row r="63" spans="1:10" ht="60" customHeight="1" x14ac:dyDescent="0.25">
      <c r="A63" s="12">
        <f t="shared" si="8"/>
        <v>62</v>
      </c>
      <c r="B63" s="12" t="s">
        <v>12</v>
      </c>
      <c r="C63" s="11">
        <f t="shared" ca="1" si="0"/>
        <v>200</v>
      </c>
      <c r="D63" s="11">
        <f t="shared" ca="1" si="1"/>
        <v>400000</v>
      </c>
      <c r="E63" s="11">
        <f t="shared" ca="1" si="2"/>
        <v>18</v>
      </c>
      <c r="F63" s="11">
        <f t="shared" ca="1" si="3"/>
        <v>36000</v>
      </c>
      <c r="G63" s="11">
        <f t="shared" ca="1" si="4"/>
        <v>47</v>
      </c>
      <c r="H63" s="11">
        <f t="shared" ca="1" si="5"/>
        <v>94000</v>
      </c>
      <c r="I63" s="11">
        <f t="shared" ca="1" si="6"/>
        <v>70</v>
      </c>
      <c r="J63" s="11">
        <f t="shared" ca="1" si="7"/>
        <v>140000</v>
      </c>
    </row>
    <row r="64" spans="1:10" ht="60" customHeight="1" x14ac:dyDescent="0.25">
      <c r="A64" s="12">
        <f t="shared" si="8"/>
        <v>63</v>
      </c>
      <c r="B64" s="12" t="s">
        <v>6</v>
      </c>
      <c r="C64" s="11">
        <f t="shared" ca="1" si="0"/>
        <v>109</v>
      </c>
      <c r="D64" s="11">
        <f t="shared" ca="1" si="1"/>
        <v>218000</v>
      </c>
      <c r="E64" s="11">
        <f t="shared" ca="1" si="2"/>
        <v>28</v>
      </c>
      <c r="F64" s="11">
        <f t="shared" ca="1" si="3"/>
        <v>56000</v>
      </c>
      <c r="G64" s="11">
        <f t="shared" ca="1" si="4"/>
        <v>51</v>
      </c>
      <c r="H64" s="11">
        <f t="shared" ca="1" si="5"/>
        <v>102000</v>
      </c>
      <c r="I64" s="11">
        <f t="shared" ca="1" si="6"/>
        <v>76</v>
      </c>
      <c r="J64" s="11">
        <f t="shared" ca="1" si="7"/>
        <v>152000</v>
      </c>
    </row>
    <row r="65" spans="1:10" ht="60" customHeight="1" x14ac:dyDescent="0.25">
      <c r="A65" s="12">
        <f t="shared" si="8"/>
        <v>64</v>
      </c>
      <c r="B65" s="12" t="s">
        <v>10</v>
      </c>
      <c r="C65" s="11">
        <f t="shared" ca="1" si="0"/>
        <v>41</v>
      </c>
      <c r="D65" s="11">
        <f t="shared" ca="1" si="1"/>
        <v>82000</v>
      </c>
      <c r="E65" s="11">
        <f t="shared" ca="1" si="2"/>
        <v>140</v>
      </c>
      <c r="F65" s="11">
        <f t="shared" ca="1" si="3"/>
        <v>280000</v>
      </c>
      <c r="G65" s="11">
        <f t="shared" ca="1" si="4"/>
        <v>169</v>
      </c>
      <c r="H65" s="11">
        <f t="shared" ca="1" si="5"/>
        <v>338000</v>
      </c>
      <c r="I65" s="11">
        <f t="shared" ca="1" si="6"/>
        <v>64</v>
      </c>
      <c r="J65" s="11">
        <f t="shared" ca="1" si="7"/>
        <v>128000</v>
      </c>
    </row>
    <row r="66" spans="1:10" ht="60" customHeight="1" x14ac:dyDescent="0.25">
      <c r="A66" s="12">
        <f t="shared" si="8"/>
        <v>65</v>
      </c>
      <c r="B66" s="12" t="s">
        <v>13</v>
      </c>
      <c r="C66" s="11">
        <f t="shared" ca="1" si="0"/>
        <v>149</v>
      </c>
      <c r="D66" s="11">
        <f t="shared" ca="1" si="1"/>
        <v>298000</v>
      </c>
      <c r="E66" s="11">
        <f t="shared" ca="1" si="2"/>
        <v>115</v>
      </c>
      <c r="F66" s="11">
        <f t="shared" ca="1" si="3"/>
        <v>230000</v>
      </c>
      <c r="G66" s="11">
        <f t="shared" ca="1" si="4"/>
        <v>187</v>
      </c>
      <c r="H66" s="11">
        <f t="shared" ca="1" si="5"/>
        <v>374000</v>
      </c>
      <c r="I66" s="11">
        <f t="shared" ca="1" si="6"/>
        <v>88</v>
      </c>
      <c r="J66" s="11">
        <f t="shared" ca="1" si="7"/>
        <v>176000</v>
      </c>
    </row>
    <row r="67" spans="1:10" ht="60" customHeight="1" x14ac:dyDescent="0.25">
      <c r="A67" s="12">
        <f t="shared" si="8"/>
        <v>66</v>
      </c>
      <c r="B67" s="12" t="s">
        <v>14</v>
      </c>
      <c r="C67" s="11">
        <f t="shared" ref="C67:C101" ca="1" si="9">RANDBETWEEN(10,200)</f>
        <v>84</v>
      </c>
      <c r="D67" s="11">
        <f t="shared" ref="D67:D101" ca="1" si="10">2000*C67</f>
        <v>168000</v>
      </c>
      <c r="E67" s="11">
        <f t="shared" ref="E67:E101" ca="1" si="11">RANDBETWEEN(10,200)</f>
        <v>86</v>
      </c>
      <c r="F67" s="11">
        <f t="shared" ref="F67:F101" ca="1" si="12">2000*E67</f>
        <v>172000</v>
      </c>
      <c r="G67" s="11">
        <f t="shared" ref="G67:G101" ca="1" si="13">RANDBETWEEN(10,200)</f>
        <v>200</v>
      </c>
      <c r="H67" s="11">
        <f t="shared" ref="H67:H101" ca="1" si="14">2000*G67</f>
        <v>400000</v>
      </c>
      <c r="I67" s="11">
        <f t="shared" ref="I67:I101" ca="1" si="15">RANDBETWEEN(10,200)</f>
        <v>200</v>
      </c>
      <c r="J67" s="11">
        <f t="shared" ref="J67:J101" ca="1" si="16">2000*I67</f>
        <v>400000</v>
      </c>
    </row>
    <row r="68" spans="1:10" ht="60" customHeight="1" x14ac:dyDescent="0.25">
      <c r="A68" s="12">
        <f t="shared" si="8"/>
        <v>67</v>
      </c>
      <c r="B68" s="12" t="s">
        <v>8</v>
      </c>
      <c r="C68" s="11">
        <f t="shared" ca="1" si="9"/>
        <v>29</v>
      </c>
      <c r="D68" s="11">
        <f t="shared" ca="1" si="10"/>
        <v>58000</v>
      </c>
      <c r="E68" s="11">
        <f t="shared" ca="1" si="11"/>
        <v>70</v>
      </c>
      <c r="F68" s="11">
        <f t="shared" ca="1" si="12"/>
        <v>140000</v>
      </c>
      <c r="G68" s="11">
        <f t="shared" ca="1" si="13"/>
        <v>34</v>
      </c>
      <c r="H68" s="11">
        <f t="shared" ca="1" si="14"/>
        <v>68000</v>
      </c>
      <c r="I68" s="11">
        <f t="shared" ca="1" si="15"/>
        <v>140</v>
      </c>
      <c r="J68" s="11">
        <f t="shared" ca="1" si="16"/>
        <v>280000</v>
      </c>
    </row>
    <row r="69" spans="1:10" ht="60" customHeight="1" x14ac:dyDescent="0.25">
      <c r="A69" s="12">
        <f t="shared" si="8"/>
        <v>68</v>
      </c>
      <c r="B69" s="12" t="s">
        <v>10</v>
      </c>
      <c r="C69" s="11">
        <f t="shared" ca="1" si="9"/>
        <v>63</v>
      </c>
      <c r="D69" s="11">
        <f t="shared" ca="1" si="10"/>
        <v>126000</v>
      </c>
      <c r="E69" s="11">
        <f t="shared" ca="1" si="11"/>
        <v>181</v>
      </c>
      <c r="F69" s="11">
        <f t="shared" ca="1" si="12"/>
        <v>362000</v>
      </c>
      <c r="G69" s="11">
        <f t="shared" ca="1" si="13"/>
        <v>174</v>
      </c>
      <c r="H69" s="11">
        <f t="shared" ca="1" si="14"/>
        <v>348000</v>
      </c>
      <c r="I69" s="11">
        <f t="shared" ca="1" si="15"/>
        <v>125</v>
      </c>
      <c r="J69" s="11">
        <f t="shared" ca="1" si="16"/>
        <v>250000</v>
      </c>
    </row>
    <row r="70" spans="1:10" ht="60" customHeight="1" x14ac:dyDescent="0.25">
      <c r="A70" s="12">
        <f t="shared" si="8"/>
        <v>69</v>
      </c>
      <c r="B70" s="12" t="s">
        <v>14</v>
      </c>
      <c r="C70" s="11">
        <f t="shared" ca="1" si="9"/>
        <v>143</v>
      </c>
      <c r="D70" s="11">
        <f t="shared" ca="1" si="10"/>
        <v>286000</v>
      </c>
      <c r="E70" s="11">
        <f t="shared" ca="1" si="11"/>
        <v>72</v>
      </c>
      <c r="F70" s="11">
        <f t="shared" ca="1" si="12"/>
        <v>144000</v>
      </c>
      <c r="G70" s="11">
        <f t="shared" ca="1" si="13"/>
        <v>110</v>
      </c>
      <c r="H70" s="11">
        <f t="shared" ca="1" si="14"/>
        <v>220000</v>
      </c>
      <c r="I70" s="11">
        <f t="shared" ca="1" si="15"/>
        <v>169</v>
      </c>
      <c r="J70" s="11">
        <f t="shared" ca="1" si="16"/>
        <v>338000</v>
      </c>
    </row>
    <row r="71" spans="1:10" ht="60" customHeight="1" x14ac:dyDescent="0.25">
      <c r="A71" s="12">
        <f t="shared" si="8"/>
        <v>70</v>
      </c>
      <c r="B71" s="12" t="s">
        <v>15</v>
      </c>
      <c r="C71" s="11">
        <f t="shared" ca="1" si="9"/>
        <v>94</v>
      </c>
      <c r="D71" s="11">
        <f t="shared" ca="1" si="10"/>
        <v>188000</v>
      </c>
      <c r="E71" s="11">
        <f t="shared" ca="1" si="11"/>
        <v>163</v>
      </c>
      <c r="F71" s="11">
        <f t="shared" ca="1" si="12"/>
        <v>326000</v>
      </c>
      <c r="G71" s="11">
        <f t="shared" ca="1" si="13"/>
        <v>147</v>
      </c>
      <c r="H71" s="11">
        <f t="shared" ca="1" si="14"/>
        <v>294000</v>
      </c>
      <c r="I71" s="11">
        <f t="shared" ca="1" si="15"/>
        <v>105</v>
      </c>
      <c r="J71" s="11">
        <f t="shared" ca="1" si="16"/>
        <v>210000</v>
      </c>
    </row>
    <row r="72" spans="1:10" ht="60" customHeight="1" x14ac:dyDescent="0.25">
      <c r="A72" s="12">
        <f t="shared" si="8"/>
        <v>71</v>
      </c>
      <c r="B72" s="12" t="s">
        <v>14</v>
      </c>
      <c r="C72" s="11">
        <f t="shared" ca="1" si="9"/>
        <v>11</v>
      </c>
      <c r="D72" s="11">
        <f t="shared" ca="1" si="10"/>
        <v>22000</v>
      </c>
      <c r="E72" s="11">
        <f t="shared" ca="1" si="11"/>
        <v>171</v>
      </c>
      <c r="F72" s="11">
        <f t="shared" ca="1" si="12"/>
        <v>342000</v>
      </c>
      <c r="G72" s="11">
        <f t="shared" ca="1" si="13"/>
        <v>164</v>
      </c>
      <c r="H72" s="11">
        <f t="shared" ca="1" si="14"/>
        <v>328000</v>
      </c>
      <c r="I72" s="11">
        <f t="shared" ca="1" si="15"/>
        <v>175</v>
      </c>
      <c r="J72" s="11">
        <f t="shared" ca="1" si="16"/>
        <v>350000</v>
      </c>
    </row>
    <row r="73" spans="1:10" ht="60" customHeight="1" x14ac:dyDescent="0.25">
      <c r="A73" s="12">
        <f t="shared" si="8"/>
        <v>72</v>
      </c>
      <c r="B73" s="12" t="s">
        <v>16</v>
      </c>
      <c r="C73" s="11">
        <f t="shared" ca="1" si="9"/>
        <v>62</v>
      </c>
      <c r="D73" s="11">
        <f t="shared" ca="1" si="10"/>
        <v>124000</v>
      </c>
      <c r="E73" s="11">
        <f t="shared" ca="1" si="11"/>
        <v>77</v>
      </c>
      <c r="F73" s="11">
        <f t="shared" ca="1" si="12"/>
        <v>154000</v>
      </c>
      <c r="G73" s="11">
        <f t="shared" ca="1" si="13"/>
        <v>199</v>
      </c>
      <c r="H73" s="11">
        <f t="shared" ca="1" si="14"/>
        <v>398000</v>
      </c>
      <c r="I73" s="11">
        <f t="shared" ca="1" si="15"/>
        <v>132</v>
      </c>
      <c r="J73" s="11">
        <f t="shared" ca="1" si="16"/>
        <v>264000</v>
      </c>
    </row>
    <row r="74" spans="1:10" ht="60" customHeight="1" x14ac:dyDescent="0.25">
      <c r="A74" s="12">
        <f t="shared" si="8"/>
        <v>73</v>
      </c>
      <c r="B74" s="12" t="s">
        <v>9</v>
      </c>
      <c r="C74" s="11">
        <f t="shared" ca="1" si="9"/>
        <v>189</v>
      </c>
      <c r="D74" s="11">
        <f t="shared" ca="1" si="10"/>
        <v>378000</v>
      </c>
      <c r="E74" s="11">
        <f t="shared" ca="1" si="11"/>
        <v>128</v>
      </c>
      <c r="F74" s="11">
        <f t="shared" ca="1" si="12"/>
        <v>256000</v>
      </c>
      <c r="G74" s="11">
        <f t="shared" ca="1" si="13"/>
        <v>186</v>
      </c>
      <c r="H74" s="11">
        <f t="shared" ca="1" si="14"/>
        <v>372000</v>
      </c>
      <c r="I74" s="11">
        <f t="shared" ca="1" si="15"/>
        <v>102</v>
      </c>
      <c r="J74" s="11">
        <f t="shared" ca="1" si="16"/>
        <v>204000</v>
      </c>
    </row>
    <row r="75" spans="1:10" ht="60" customHeight="1" x14ac:dyDescent="0.25">
      <c r="A75" s="12">
        <f t="shared" si="8"/>
        <v>74</v>
      </c>
      <c r="B75" s="12" t="s">
        <v>10</v>
      </c>
      <c r="C75" s="11">
        <f t="shared" ca="1" si="9"/>
        <v>21</v>
      </c>
      <c r="D75" s="11">
        <f t="shared" ca="1" si="10"/>
        <v>42000</v>
      </c>
      <c r="E75" s="11">
        <f t="shared" ca="1" si="11"/>
        <v>95</v>
      </c>
      <c r="F75" s="11">
        <f t="shared" ca="1" si="12"/>
        <v>190000</v>
      </c>
      <c r="G75" s="11">
        <f t="shared" ca="1" si="13"/>
        <v>57</v>
      </c>
      <c r="H75" s="11">
        <f t="shared" ca="1" si="14"/>
        <v>114000</v>
      </c>
      <c r="I75" s="11">
        <f t="shared" ca="1" si="15"/>
        <v>72</v>
      </c>
      <c r="J75" s="11">
        <f t="shared" ca="1" si="16"/>
        <v>144000</v>
      </c>
    </row>
    <row r="76" spans="1:10" ht="60" customHeight="1" x14ac:dyDescent="0.25">
      <c r="A76" s="12">
        <f t="shared" si="8"/>
        <v>75</v>
      </c>
      <c r="B76" s="12" t="s">
        <v>8</v>
      </c>
      <c r="C76" s="11">
        <f t="shared" ca="1" si="9"/>
        <v>69</v>
      </c>
      <c r="D76" s="11">
        <f t="shared" ca="1" si="10"/>
        <v>138000</v>
      </c>
      <c r="E76" s="11">
        <f t="shared" ca="1" si="11"/>
        <v>88</v>
      </c>
      <c r="F76" s="11">
        <f t="shared" ca="1" si="12"/>
        <v>176000</v>
      </c>
      <c r="G76" s="11">
        <f t="shared" ca="1" si="13"/>
        <v>138</v>
      </c>
      <c r="H76" s="11">
        <f t="shared" ca="1" si="14"/>
        <v>276000</v>
      </c>
      <c r="I76" s="11">
        <f t="shared" ca="1" si="15"/>
        <v>84</v>
      </c>
      <c r="J76" s="11">
        <f t="shared" ca="1" si="16"/>
        <v>168000</v>
      </c>
    </row>
    <row r="77" spans="1:10" ht="60" customHeight="1" x14ac:dyDescent="0.25">
      <c r="A77" s="12">
        <f t="shared" si="8"/>
        <v>76</v>
      </c>
      <c r="B77" s="11" t="s">
        <v>2</v>
      </c>
      <c r="C77" s="11">
        <f t="shared" ca="1" si="9"/>
        <v>40</v>
      </c>
      <c r="D77" s="11">
        <f t="shared" ca="1" si="10"/>
        <v>80000</v>
      </c>
      <c r="E77" s="11">
        <f t="shared" ca="1" si="11"/>
        <v>146</v>
      </c>
      <c r="F77" s="11">
        <f t="shared" ca="1" si="12"/>
        <v>292000</v>
      </c>
      <c r="G77" s="11">
        <f t="shared" ca="1" si="13"/>
        <v>101</v>
      </c>
      <c r="H77" s="11">
        <f t="shared" ca="1" si="14"/>
        <v>202000</v>
      </c>
      <c r="I77" s="11">
        <f t="shared" ca="1" si="15"/>
        <v>112</v>
      </c>
      <c r="J77" s="11">
        <f t="shared" ca="1" si="16"/>
        <v>224000</v>
      </c>
    </row>
    <row r="78" spans="1:10" ht="60" customHeight="1" x14ac:dyDescent="0.25">
      <c r="A78" s="12">
        <f t="shared" ref="A78:A101" si="17">A77+1</f>
        <v>77</v>
      </c>
      <c r="B78" s="12" t="s">
        <v>3</v>
      </c>
      <c r="C78" s="11">
        <f t="shared" ca="1" si="9"/>
        <v>157</v>
      </c>
      <c r="D78" s="11">
        <f t="shared" ca="1" si="10"/>
        <v>314000</v>
      </c>
      <c r="E78" s="11">
        <f t="shared" ca="1" si="11"/>
        <v>85</v>
      </c>
      <c r="F78" s="11">
        <f t="shared" ca="1" si="12"/>
        <v>170000</v>
      </c>
      <c r="G78" s="11">
        <f t="shared" ca="1" si="13"/>
        <v>102</v>
      </c>
      <c r="H78" s="11">
        <f t="shared" ca="1" si="14"/>
        <v>204000</v>
      </c>
      <c r="I78" s="11">
        <f t="shared" ca="1" si="15"/>
        <v>23</v>
      </c>
      <c r="J78" s="11">
        <f t="shared" ca="1" si="16"/>
        <v>46000</v>
      </c>
    </row>
    <row r="79" spans="1:10" ht="60" customHeight="1" x14ac:dyDescent="0.25">
      <c r="A79" s="12">
        <f t="shared" si="17"/>
        <v>78</v>
      </c>
      <c r="B79" s="12" t="s">
        <v>4</v>
      </c>
      <c r="C79" s="11">
        <f t="shared" ca="1" si="9"/>
        <v>14</v>
      </c>
      <c r="D79" s="11">
        <f t="shared" ca="1" si="10"/>
        <v>28000</v>
      </c>
      <c r="E79" s="11">
        <f t="shared" ca="1" si="11"/>
        <v>79</v>
      </c>
      <c r="F79" s="11">
        <f t="shared" ca="1" si="12"/>
        <v>158000</v>
      </c>
      <c r="G79" s="11">
        <f t="shared" ca="1" si="13"/>
        <v>61</v>
      </c>
      <c r="H79" s="11">
        <f t="shared" ca="1" si="14"/>
        <v>122000</v>
      </c>
      <c r="I79" s="11">
        <f t="shared" ca="1" si="15"/>
        <v>72</v>
      </c>
      <c r="J79" s="11">
        <f t="shared" ca="1" si="16"/>
        <v>144000</v>
      </c>
    </row>
    <row r="80" spans="1:10" ht="60" customHeight="1" x14ac:dyDescent="0.25">
      <c r="A80" s="12">
        <f t="shared" si="17"/>
        <v>79</v>
      </c>
      <c r="B80" s="12" t="s">
        <v>5</v>
      </c>
      <c r="C80" s="11">
        <f t="shared" ca="1" si="9"/>
        <v>31</v>
      </c>
      <c r="D80" s="11">
        <f t="shared" ca="1" si="10"/>
        <v>62000</v>
      </c>
      <c r="E80" s="11">
        <f t="shared" ca="1" si="11"/>
        <v>103</v>
      </c>
      <c r="F80" s="11">
        <f t="shared" ca="1" si="12"/>
        <v>206000</v>
      </c>
      <c r="G80" s="11">
        <f t="shared" ca="1" si="13"/>
        <v>25</v>
      </c>
      <c r="H80" s="11">
        <f t="shared" ca="1" si="14"/>
        <v>50000</v>
      </c>
      <c r="I80" s="11">
        <f t="shared" ca="1" si="15"/>
        <v>106</v>
      </c>
      <c r="J80" s="11">
        <f t="shared" ca="1" si="16"/>
        <v>212000</v>
      </c>
    </row>
    <row r="81" spans="1:10" ht="60" customHeight="1" x14ac:dyDescent="0.25">
      <c r="A81" s="12">
        <f t="shared" si="17"/>
        <v>80</v>
      </c>
      <c r="B81" s="12" t="s">
        <v>6</v>
      </c>
      <c r="C81" s="11">
        <f t="shared" ca="1" si="9"/>
        <v>30</v>
      </c>
      <c r="D81" s="11">
        <f t="shared" ca="1" si="10"/>
        <v>60000</v>
      </c>
      <c r="E81" s="11">
        <f t="shared" ca="1" si="11"/>
        <v>185</v>
      </c>
      <c r="F81" s="11">
        <f t="shared" ca="1" si="12"/>
        <v>370000</v>
      </c>
      <c r="G81" s="11">
        <f t="shared" ca="1" si="13"/>
        <v>18</v>
      </c>
      <c r="H81" s="11">
        <f t="shared" ca="1" si="14"/>
        <v>36000</v>
      </c>
      <c r="I81" s="11">
        <f t="shared" ca="1" si="15"/>
        <v>139</v>
      </c>
      <c r="J81" s="11">
        <f t="shared" ca="1" si="16"/>
        <v>278000</v>
      </c>
    </row>
    <row r="82" spans="1:10" ht="60" customHeight="1" x14ac:dyDescent="0.25">
      <c r="A82" s="12">
        <f t="shared" si="17"/>
        <v>81</v>
      </c>
      <c r="B82" s="12" t="s">
        <v>7</v>
      </c>
      <c r="C82" s="11">
        <f t="shared" ca="1" si="9"/>
        <v>95</v>
      </c>
      <c r="D82" s="11">
        <f t="shared" ca="1" si="10"/>
        <v>190000</v>
      </c>
      <c r="E82" s="11">
        <f t="shared" ca="1" si="11"/>
        <v>77</v>
      </c>
      <c r="F82" s="11">
        <f t="shared" ca="1" si="12"/>
        <v>154000</v>
      </c>
      <c r="G82" s="11">
        <f t="shared" ca="1" si="13"/>
        <v>96</v>
      </c>
      <c r="H82" s="11">
        <f t="shared" ca="1" si="14"/>
        <v>192000</v>
      </c>
      <c r="I82" s="11">
        <f t="shared" ca="1" si="15"/>
        <v>51</v>
      </c>
      <c r="J82" s="11">
        <f t="shared" ca="1" si="16"/>
        <v>102000</v>
      </c>
    </row>
    <row r="83" spans="1:10" ht="60" customHeight="1" x14ac:dyDescent="0.25">
      <c r="A83" s="12">
        <f t="shared" si="17"/>
        <v>82</v>
      </c>
      <c r="B83" s="12" t="s">
        <v>8</v>
      </c>
      <c r="C83" s="11">
        <f t="shared" ca="1" si="9"/>
        <v>50</v>
      </c>
      <c r="D83" s="11">
        <f t="shared" ca="1" si="10"/>
        <v>100000</v>
      </c>
      <c r="E83" s="11">
        <f t="shared" ca="1" si="11"/>
        <v>40</v>
      </c>
      <c r="F83" s="11">
        <f t="shared" ca="1" si="12"/>
        <v>80000</v>
      </c>
      <c r="G83" s="11">
        <f t="shared" ca="1" si="13"/>
        <v>66</v>
      </c>
      <c r="H83" s="11">
        <f t="shared" ca="1" si="14"/>
        <v>132000</v>
      </c>
      <c r="I83" s="11">
        <f t="shared" ca="1" si="15"/>
        <v>117</v>
      </c>
      <c r="J83" s="11">
        <f t="shared" ca="1" si="16"/>
        <v>234000</v>
      </c>
    </row>
    <row r="84" spans="1:10" ht="60" customHeight="1" x14ac:dyDescent="0.25">
      <c r="A84" s="12">
        <f t="shared" si="17"/>
        <v>83</v>
      </c>
      <c r="B84" s="12" t="s">
        <v>7</v>
      </c>
      <c r="C84" s="11">
        <f t="shared" ca="1" si="9"/>
        <v>176</v>
      </c>
      <c r="D84" s="11">
        <f t="shared" ca="1" si="10"/>
        <v>352000</v>
      </c>
      <c r="E84" s="11">
        <f t="shared" ca="1" si="11"/>
        <v>161</v>
      </c>
      <c r="F84" s="11">
        <f t="shared" ca="1" si="12"/>
        <v>322000</v>
      </c>
      <c r="G84" s="11">
        <f t="shared" ca="1" si="13"/>
        <v>44</v>
      </c>
      <c r="H84" s="11">
        <f t="shared" ca="1" si="14"/>
        <v>88000</v>
      </c>
      <c r="I84" s="11">
        <f t="shared" ca="1" si="15"/>
        <v>40</v>
      </c>
      <c r="J84" s="11">
        <f t="shared" ca="1" si="16"/>
        <v>80000</v>
      </c>
    </row>
    <row r="85" spans="1:10" ht="60" customHeight="1" x14ac:dyDescent="0.25">
      <c r="A85" s="12">
        <f t="shared" si="17"/>
        <v>84</v>
      </c>
      <c r="B85" s="12" t="s">
        <v>9</v>
      </c>
      <c r="C85" s="11">
        <f t="shared" ca="1" si="9"/>
        <v>64</v>
      </c>
      <c r="D85" s="11">
        <f t="shared" ca="1" si="10"/>
        <v>128000</v>
      </c>
      <c r="E85" s="11">
        <f t="shared" ca="1" si="11"/>
        <v>184</v>
      </c>
      <c r="F85" s="11">
        <f t="shared" ca="1" si="12"/>
        <v>368000</v>
      </c>
      <c r="G85" s="11">
        <f t="shared" ca="1" si="13"/>
        <v>10</v>
      </c>
      <c r="H85" s="11">
        <f t="shared" ca="1" si="14"/>
        <v>20000</v>
      </c>
      <c r="I85" s="11">
        <f t="shared" ca="1" si="15"/>
        <v>148</v>
      </c>
      <c r="J85" s="11">
        <f t="shared" ca="1" si="16"/>
        <v>296000</v>
      </c>
    </row>
    <row r="86" spans="1:10" ht="60" customHeight="1" x14ac:dyDescent="0.25">
      <c r="A86" s="12">
        <f t="shared" si="17"/>
        <v>85</v>
      </c>
      <c r="B86" s="12" t="s">
        <v>10</v>
      </c>
      <c r="C86" s="11">
        <f t="shared" ca="1" si="9"/>
        <v>83</v>
      </c>
      <c r="D86" s="11">
        <f t="shared" ca="1" si="10"/>
        <v>166000</v>
      </c>
      <c r="E86" s="11">
        <f t="shared" ca="1" si="11"/>
        <v>18</v>
      </c>
      <c r="F86" s="11">
        <f t="shared" ca="1" si="12"/>
        <v>36000</v>
      </c>
      <c r="G86" s="11">
        <f t="shared" ca="1" si="13"/>
        <v>41</v>
      </c>
      <c r="H86" s="11">
        <f t="shared" ca="1" si="14"/>
        <v>82000</v>
      </c>
      <c r="I86" s="11">
        <f t="shared" ca="1" si="15"/>
        <v>152</v>
      </c>
      <c r="J86" s="11">
        <f t="shared" ca="1" si="16"/>
        <v>304000</v>
      </c>
    </row>
    <row r="87" spans="1:10" ht="60" customHeight="1" x14ac:dyDescent="0.25">
      <c r="A87" s="12">
        <f t="shared" si="17"/>
        <v>86</v>
      </c>
      <c r="B87" s="12" t="s">
        <v>11</v>
      </c>
      <c r="C87" s="11">
        <f t="shared" ca="1" si="9"/>
        <v>24</v>
      </c>
      <c r="D87" s="11">
        <f t="shared" ca="1" si="10"/>
        <v>48000</v>
      </c>
      <c r="E87" s="11">
        <f t="shared" ca="1" si="11"/>
        <v>189</v>
      </c>
      <c r="F87" s="11">
        <f t="shared" ca="1" si="12"/>
        <v>378000</v>
      </c>
      <c r="G87" s="11">
        <f t="shared" ca="1" si="13"/>
        <v>64</v>
      </c>
      <c r="H87" s="11">
        <f t="shared" ca="1" si="14"/>
        <v>128000</v>
      </c>
      <c r="I87" s="11">
        <f t="shared" ca="1" si="15"/>
        <v>22</v>
      </c>
      <c r="J87" s="11">
        <f t="shared" ca="1" si="16"/>
        <v>44000</v>
      </c>
    </row>
    <row r="88" spans="1:10" ht="60" customHeight="1" x14ac:dyDescent="0.25">
      <c r="A88" s="12">
        <f t="shared" si="17"/>
        <v>87</v>
      </c>
      <c r="B88" s="12" t="s">
        <v>12</v>
      </c>
      <c r="C88" s="11">
        <f t="shared" ca="1" si="9"/>
        <v>47</v>
      </c>
      <c r="D88" s="11">
        <f t="shared" ca="1" si="10"/>
        <v>94000</v>
      </c>
      <c r="E88" s="11">
        <f t="shared" ca="1" si="11"/>
        <v>111</v>
      </c>
      <c r="F88" s="11">
        <f t="shared" ca="1" si="12"/>
        <v>222000</v>
      </c>
      <c r="G88" s="11">
        <f t="shared" ca="1" si="13"/>
        <v>57</v>
      </c>
      <c r="H88" s="11">
        <f t="shared" ca="1" si="14"/>
        <v>114000</v>
      </c>
      <c r="I88" s="11">
        <f t="shared" ca="1" si="15"/>
        <v>105</v>
      </c>
      <c r="J88" s="11">
        <f t="shared" ca="1" si="16"/>
        <v>210000</v>
      </c>
    </row>
    <row r="89" spans="1:10" ht="60" customHeight="1" x14ac:dyDescent="0.25">
      <c r="A89" s="12">
        <f t="shared" si="17"/>
        <v>88</v>
      </c>
      <c r="B89" s="12" t="s">
        <v>6</v>
      </c>
      <c r="C89" s="11">
        <f t="shared" ca="1" si="9"/>
        <v>90</v>
      </c>
      <c r="D89" s="11">
        <f t="shared" ca="1" si="10"/>
        <v>180000</v>
      </c>
      <c r="E89" s="11">
        <f t="shared" ca="1" si="11"/>
        <v>101</v>
      </c>
      <c r="F89" s="11">
        <f t="shared" ca="1" si="12"/>
        <v>202000</v>
      </c>
      <c r="G89" s="11">
        <f t="shared" ca="1" si="13"/>
        <v>105</v>
      </c>
      <c r="H89" s="11">
        <f t="shared" ca="1" si="14"/>
        <v>210000</v>
      </c>
      <c r="I89" s="11">
        <f t="shared" ca="1" si="15"/>
        <v>178</v>
      </c>
      <c r="J89" s="11">
        <f t="shared" ca="1" si="16"/>
        <v>356000</v>
      </c>
    </row>
    <row r="90" spans="1:10" ht="60" customHeight="1" x14ac:dyDescent="0.25">
      <c r="A90" s="12">
        <f t="shared" si="17"/>
        <v>89</v>
      </c>
      <c r="B90" s="12" t="s">
        <v>10</v>
      </c>
      <c r="C90" s="11">
        <f t="shared" ca="1" si="9"/>
        <v>39</v>
      </c>
      <c r="D90" s="11">
        <f t="shared" ca="1" si="10"/>
        <v>78000</v>
      </c>
      <c r="E90" s="11">
        <f t="shared" ca="1" si="11"/>
        <v>193</v>
      </c>
      <c r="F90" s="11">
        <f t="shared" ca="1" si="12"/>
        <v>386000</v>
      </c>
      <c r="G90" s="11">
        <f t="shared" ca="1" si="13"/>
        <v>41</v>
      </c>
      <c r="H90" s="11">
        <f t="shared" ca="1" si="14"/>
        <v>82000</v>
      </c>
      <c r="I90" s="11">
        <f t="shared" ca="1" si="15"/>
        <v>97</v>
      </c>
      <c r="J90" s="11">
        <f t="shared" ca="1" si="16"/>
        <v>194000</v>
      </c>
    </row>
    <row r="91" spans="1:10" ht="60" customHeight="1" x14ac:dyDescent="0.25">
      <c r="A91" s="12">
        <f t="shared" si="17"/>
        <v>90</v>
      </c>
      <c r="B91" s="12" t="s">
        <v>13</v>
      </c>
      <c r="C91" s="11">
        <f t="shared" ca="1" si="9"/>
        <v>193</v>
      </c>
      <c r="D91" s="11">
        <f t="shared" ca="1" si="10"/>
        <v>386000</v>
      </c>
      <c r="E91" s="11">
        <f t="shared" ca="1" si="11"/>
        <v>159</v>
      </c>
      <c r="F91" s="11">
        <f t="shared" ca="1" si="12"/>
        <v>318000</v>
      </c>
      <c r="G91" s="11">
        <f t="shared" ca="1" si="13"/>
        <v>188</v>
      </c>
      <c r="H91" s="11">
        <f t="shared" ca="1" si="14"/>
        <v>376000</v>
      </c>
      <c r="I91" s="11">
        <f t="shared" ca="1" si="15"/>
        <v>188</v>
      </c>
      <c r="J91" s="11">
        <f t="shared" ca="1" si="16"/>
        <v>376000</v>
      </c>
    </row>
    <row r="92" spans="1:10" ht="60" customHeight="1" x14ac:dyDescent="0.25">
      <c r="A92" s="12">
        <f t="shared" si="17"/>
        <v>91</v>
      </c>
      <c r="B92" s="12" t="s">
        <v>14</v>
      </c>
      <c r="C92" s="11">
        <f t="shared" ca="1" si="9"/>
        <v>110</v>
      </c>
      <c r="D92" s="11">
        <f t="shared" ca="1" si="10"/>
        <v>220000</v>
      </c>
      <c r="E92" s="11">
        <f t="shared" ca="1" si="11"/>
        <v>65</v>
      </c>
      <c r="F92" s="11">
        <f t="shared" ca="1" si="12"/>
        <v>130000</v>
      </c>
      <c r="G92" s="11">
        <f t="shared" ca="1" si="13"/>
        <v>149</v>
      </c>
      <c r="H92" s="11">
        <f t="shared" ca="1" si="14"/>
        <v>298000</v>
      </c>
      <c r="I92" s="11">
        <f t="shared" ca="1" si="15"/>
        <v>10</v>
      </c>
      <c r="J92" s="11">
        <f t="shared" ca="1" si="16"/>
        <v>20000</v>
      </c>
    </row>
    <row r="93" spans="1:10" ht="60" customHeight="1" x14ac:dyDescent="0.25">
      <c r="A93" s="12">
        <f t="shared" si="17"/>
        <v>92</v>
      </c>
      <c r="B93" s="12" t="s">
        <v>8</v>
      </c>
      <c r="C93" s="11">
        <f t="shared" ca="1" si="9"/>
        <v>146</v>
      </c>
      <c r="D93" s="11">
        <f t="shared" ca="1" si="10"/>
        <v>292000</v>
      </c>
      <c r="E93" s="11">
        <f t="shared" ca="1" si="11"/>
        <v>129</v>
      </c>
      <c r="F93" s="11">
        <f t="shared" ca="1" si="12"/>
        <v>258000</v>
      </c>
      <c r="G93" s="11">
        <f t="shared" ca="1" si="13"/>
        <v>123</v>
      </c>
      <c r="H93" s="11">
        <f t="shared" ca="1" si="14"/>
        <v>246000</v>
      </c>
      <c r="I93" s="11">
        <f t="shared" ca="1" si="15"/>
        <v>100</v>
      </c>
      <c r="J93" s="11">
        <f t="shared" ca="1" si="16"/>
        <v>200000</v>
      </c>
    </row>
    <row r="94" spans="1:10" ht="60" customHeight="1" x14ac:dyDescent="0.25">
      <c r="A94" s="12">
        <f t="shared" si="17"/>
        <v>93</v>
      </c>
      <c r="B94" s="12" t="s">
        <v>10</v>
      </c>
      <c r="C94" s="11">
        <f t="shared" ca="1" si="9"/>
        <v>120</v>
      </c>
      <c r="D94" s="11">
        <f t="shared" ca="1" si="10"/>
        <v>240000</v>
      </c>
      <c r="E94" s="11">
        <f t="shared" ca="1" si="11"/>
        <v>175</v>
      </c>
      <c r="F94" s="11">
        <f t="shared" ca="1" si="12"/>
        <v>350000</v>
      </c>
      <c r="G94" s="11">
        <f t="shared" ca="1" si="13"/>
        <v>14</v>
      </c>
      <c r="H94" s="11">
        <f t="shared" ca="1" si="14"/>
        <v>28000</v>
      </c>
      <c r="I94" s="11">
        <f t="shared" ca="1" si="15"/>
        <v>129</v>
      </c>
      <c r="J94" s="11">
        <f t="shared" ca="1" si="16"/>
        <v>258000</v>
      </c>
    </row>
    <row r="95" spans="1:10" ht="60" customHeight="1" x14ac:dyDescent="0.25">
      <c r="A95" s="12">
        <f t="shared" si="17"/>
        <v>94</v>
      </c>
      <c r="B95" s="12" t="s">
        <v>14</v>
      </c>
      <c r="C95" s="11">
        <f t="shared" ca="1" si="9"/>
        <v>109</v>
      </c>
      <c r="D95" s="11">
        <f t="shared" ca="1" si="10"/>
        <v>218000</v>
      </c>
      <c r="E95" s="11">
        <f t="shared" ca="1" si="11"/>
        <v>68</v>
      </c>
      <c r="F95" s="11">
        <f t="shared" ca="1" si="12"/>
        <v>136000</v>
      </c>
      <c r="G95" s="11">
        <f t="shared" ca="1" si="13"/>
        <v>175</v>
      </c>
      <c r="H95" s="11">
        <f t="shared" ca="1" si="14"/>
        <v>350000</v>
      </c>
      <c r="I95" s="11">
        <f t="shared" ca="1" si="15"/>
        <v>12</v>
      </c>
      <c r="J95" s="11">
        <f t="shared" ca="1" si="16"/>
        <v>24000</v>
      </c>
    </row>
    <row r="96" spans="1:10" ht="60" customHeight="1" x14ac:dyDescent="0.25">
      <c r="A96" s="12">
        <f t="shared" si="17"/>
        <v>95</v>
      </c>
      <c r="B96" s="12" t="s">
        <v>15</v>
      </c>
      <c r="C96" s="11">
        <f t="shared" ca="1" si="9"/>
        <v>44</v>
      </c>
      <c r="D96" s="11">
        <f t="shared" ca="1" si="10"/>
        <v>88000</v>
      </c>
      <c r="E96" s="11">
        <f t="shared" ca="1" si="11"/>
        <v>148</v>
      </c>
      <c r="F96" s="11">
        <f t="shared" ca="1" si="12"/>
        <v>296000</v>
      </c>
      <c r="G96" s="11">
        <f t="shared" ca="1" si="13"/>
        <v>11</v>
      </c>
      <c r="H96" s="11">
        <f t="shared" ca="1" si="14"/>
        <v>22000</v>
      </c>
      <c r="I96" s="11">
        <f t="shared" ca="1" si="15"/>
        <v>194</v>
      </c>
      <c r="J96" s="11">
        <f t="shared" ca="1" si="16"/>
        <v>388000</v>
      </c>
    </row>
    <row r="97" spans="1:10" ht="60" customHeight="1" x14ac:dyDescent="0.25">
      <c r="A97" s="12">
        <f t="shared" si="17"/>
        <v>96</v>
      </c>
      <c r="B97" s="12" t="s">
        <v>14</v>
      </c>
      <c r="C97" s="11">
        <f t="shared" ca="1" si="9"/>
        <v>106</v>
      </c>
      <c r="D97" s="11">
        <f t="shared" ca="1" si="10"/>
        <v>212000</v>
      </c>
      <c r="E97" s="11">
        <f t="shared" ca="1" si="11"/>
        <v>163</v>
      </c>
      <c r="F97" s="11">
        <f t="shared" ca="1" si="12"/>
        <v>326000</v>
      </c>
      <c r="G97" s="11">
        <f t="shared" ca="1" si="13"/>
        <v>46</v>
      </c>
      <c r="H97" s="11">
        <f t="shared" ca="1" si="14"/>
        <v>92000</v>
      </c>
      <c r="I97" s="11">
        <f t="shared" ca="1" si="15"/>
        <v>16</v>
      </c>
      <c r="J97" s="11">
        <f t="shared" ca="1" si="16"/>
        <v>32000</v>
      </c>
    </row>
    <row r="98" spans="1:10" ht="60" customHeight="1" x14ac:dyDescent="0.25">
      <c r="A98" s="12">
        <f t="shared" si="17"/>
        <v>97</v>
      </c>
      <c r="B98" s="12" t="s">
        <v>16</v>
      </c>
      <c r="C98" s="11">
        <f t="shared" ca="1" si="9"/>
        <v>58</v>
      </c>
      <c r="D98" s="11">
        <f t="shared" ca="1" si="10"/>
        <v>116000</v>
      </c>
      <c r="E98" s="11">
        <f t="shared" ca="1" si="11"/>
        <v>89</v>
      </c>
      <c r="F98" s="11">
        <f t="shared" ca="1" si="12"/>
        <v>178000</v>
      </c>
      <c r="G98" s="11">
        <f t="shared" ca="1" si="13"/>
        <v>155</v>
      </c>
      <c r="H98" s="11">
        <f t="shared" ca="1" si="14"/>
        <v>310000</v>
      </c>
      <c r="I98" s="11">
        <f t="shared" ca="1" si="15"/>
        <v>44</v>
      </c>
      <c r="J98" s="11">
        <f t="shared" ca="1" si="16"/>
        <v>88000</v>
      </c>
    </row>
    <row r="99" spans="1:10" ht="60" customHeight="1" x14ac:dyDescent="0.25">
      <c r="A99" s="12">
        <f t="shared" si="17"/>
        <v>98</v>
      </c>
      <c r="B99" s="12" t="s">
        <v>9</v>
      </c>
      <c r="C99" s="11">
        <f t="shared" ca="1" si="9"/>
        <v>116</v>
      </c>
      <c r="D99" s="11">
        <f t="shared" ca="1" si="10"/>
        <v>232000</v>
      </c>
      <c r="E99" s="11">
        <f t="shared" ca="1" si="11"/>
        <v>21</v>
      </c>
      <c r="F99" s="11">
        <f t="shared" ca="1" si="12"/>
        <v>42000</v>
      </c>
      <c r="G99" s="11">
        <f t="shared" ca="1" si="13"/>
        <v>28</v>
      </c>
      <c r="H99" s="11">
        <f t="shared" ca="1" si="14"/>
        <v>56000</v>
      </c>
      <c r="I99" s="11">
        <f t="shared" ca="1" si="15"/>
        <v>76</v>
      </c>
      <c r="J99" s="11">
        <f t="shared" ca="1" si="16"/>
        <v>152000</v>
      </c>
    </row>
    <row r="100" spans="1:10" ht="60" customHeight="1" x14ac:dyDescent="0.25">
      <c r="A100" s="12">
        <f t="shared" si="17"/>
        <v>99</v>
      </c>
      <c r="B100" s="12" t="s">
        <v>10</v>
      </c>
      <c r="C100" s="11">
        <f t="shared" ca="1" si="9"/>
        <v>150</v>
      </c>
      <c r="D100" s="11">
        <f t="shared" ca="1" si="10"/>
        <v>300000</v>
      </c>
      <c r="E100" s="11">
        <f t="shared" ca="1" si="11"/>
        <v>31</v>
      </c>
      <c r="F100" s="11">
        <f t="shared" ca="1" si="12"/>
        <v>62000</v>
      </c>
      <c r="G100" s="11">
        <f t="shared" ca="1" si="13"/>
        <v>130</v>
      </c>
      <c r="H100" s="11">
        <f t="shared" ca="1" si="14"/>
        <v>260000</v>
      </c>
      <c r="I100" s="11">
        <f t="shared" ca="1" si="15"/>
        <v>142</v>
      </c>
      <c r="J100" s="11">
        <f t="shared" ca="1" si="16"/>
        <v>284000</v>
      </c>
    </row>
    <row r="101" spans="1:10" ht="60" customHeight="1" x14ac:dyDescent="0.25">
      <c r="A101" s="12">
        <f t="shared" si="17"/>
        <v>100</v>
      </c>
      <c r="B101" s="12" t="s">
        <v>8</v>
      </c>
      <c r="C101" s="12">
        <f t="shared" ca="1" si="9"/>
        <v>159</v>
      </c>
      <c r="D101" s="12">
        <f t="shared" ca="1" si="10"/>
        <v>318000</v>
      </c>
      <c r="E101" s="12">
        <f t="shared" ca="1" si="11"/>
        <v>183</v>
      </c>
      <c r="F101" s="12">
        <f t="shared" ca="1" si="12"/>
        <v>366000</v>
      </c>
      <c r="G101" s="12">
        <f t="shared" ca="1" si="13"/>
        <v>22</v>
      </c>
      <c r="H101" s="12">
        <f t="shared" ca="1" si="14"/>
        <v>44000</v>
      </c>
      <c r="I101" s="12">
        <f t="shared" ca="1" si="15"/>
        <v>52</v>
      </c>
      <c r="J101" s="12">
        <f t="shared" ca="1" si="16"/>
        <v>104000</v>
      </c>
    </row>
    <row r="102" spans="1:10" ht="60" customHeight="1" x14ac:dyDescent="0.25">
      <c r="A102" s="13"/>
      <c r="B102" s="13"/>
      <c r="C102" s="13"/>
      <c r="D102" s="13">
        <f ca="1">SUM(D2:D101)</f>
        <v>20332000</v>
      </c>
      <c r="E102" s="13">
        <f ca="1">SUM(F2:F101)</f>
        <v>19546000</v>
      </c>
      <c r="F102" s="13">
        <f ca="1">SUM(H2:H101)</f>
        <v>19584000</v>
      </c>
      <c r="G102" s="13">
        <f ca="1">SUM(J2:J101)</f>
        <v>21264000</v>
      </c>
      <c r="I102" s="13"/>
    </row>
    <row r="103" spans="1:10" ht="60" customHeight="1" x14ac:dyDescent="0.25">
      <c r="A103" s="13"/>
      <c r="B103" s="13"/>
      <c r="C103" s="13"/>
      <c r="D103" s="13"/>
      <c r="E103" s="13"/>
      <c r="F103" s="13"/>
      <c r="G103" s="13"/>
      <c r="H103" s="13"/>
      <c r="I103" s="13"/>
      <c r="J103" s="13"/>
    </row>
    <row r="104" spans="1:10" ht="60" customHeight="1" x14ac:dyDescent="0.25">
      <c r="A104" s="13"/>
      <c r="B104" s="13"/>
      <c r="C104" s="13"/>
      <c r="D104" s="13"/>
      <c r="E104" s="13" t="e">
        <f>SUM(D102,E102,#REF!)</f>
        <v>#REF!</v>
      </c>
      <c r="F104" s="13"/>
      <c r="G104" s="13">
        <f ca="1">SUM(D102,E102,F102,G102)</f>
        <v>80726000</v>
      </c>
      <c r="H104" s="13"/>
      <c r="I104" s="13"/>
      <c r="J104" s="13"/>
    </row>
    <row r="105" spans="1:10" ht="60" customHeight="1" x14ac:dyDescent="0.25">
      <c r="A105" s="13"/>
      <c r="B105" s="13"/>
      <c r="C105" s="13"/>
      <c r="D105" s="13"/>
      <c r="E105" s="13"/>
      <c r="F105" s="13"/>
      <c r="G105" s="13"/>
      <c r="H105" s="13"/>
      <c r="I105" s="13"/>
      <c r="J105" s="13"/>
    </row>
    <row r="106" spans="1:10" ht="60" customHeight="1" x14ac:dyDescent="0.25">
      <c r="A106" s="13"/>
      <c r="B106" s="13"/>
      <c r="C106" s="13"/>
      <c r="D106" s="13"/>
      <c r="E106" s="13"/>
      <c r="F106" s="13"/>
      <c r="G106" s="13"/>
      <c r="H106" s="13"/>
      <c r="I106" s="13"/>
      <c r="J106" s="13"/>
    </row>
    <row r="107" spans="1:10" ht="60" customHeight="1" x14ac:dyDescent="0.25">
      <c r="A107" s="13"/>
      <c r="B107" s="13"/>
      <c r="C107" s="13"/>
      <c r="D107" s="13"/>
      <c r="E107" s="13"/>
      <c r="F107" s="13"/>
      <c r="G107" s="13"/>
      <c r="H107" s="13"/>
      <c r="I107" s="13"/>
      <c r="J107" s="13"/>
    </row>
    <row r="108" spans="1:10" ht="60" customHeight="1" x14ac:dyDescent="0.25">
      <c r="A108" s="13"/>
      <c r="B108" s="13"/>
      <c r="C108" s="13"/>
      <c r="D108" s="13"/>
      <c r="E108" s="13"/>
      <c r="F108" s="13"/>
      <c r="G108" s="13"/>
      <c r="H108" s="13"/>
      <c r="I108" s="13"/>
      <c r="J108" s="13"/>
    </row>
    <row r="109" spans="1:10" ht="60" customHeight="1" x14ac:dyDescent="0.25">
      <c r="A109" s="13"/>
      <c r="B109" s="13"/>
      <c r="C109" s="13"/>
      <c r="D109" s="13"/>
      <c r="E109" s="13"/>
      <c r="F109" s="13"/>
      <c r="G109" s="13"/>
      <c r="H109" s="13"/>
      <c r="I109" s="13"/>
      <c r="J109" s="13"/>
    </row>
    <row r="110" spans="1:10" ht="60" customHeight="1" x14ac:dyDescent="0.25">
      <c r="A110" s="13"/>
      <c r="B110" s="13"/>
      <c r="C110" s="13"/>
      <c r="D110" s="13"/>
      <c r="E110" s="13"/>
      <c r="F110" s="13"/>
      <c r="G110" s="13"/>
      <c r="H110" s="13"/>
      <c r="I110" s="13"/>
      <c r="J110" s="13"/>
    </row>
    <row r="111" spans="1:10" ht="60" customHeight="1" x14ac:dyDescent="0.25">
      <c r="A111" s="13"/>
      <c r="B111" s="13"/>
      <c r="C111" s="13"/>
      <c r="D111" s="13"/>
      <c r="E111" s="13"/>
      <c r="F111" s="13"/>
      <c r="G111" s="13"/>
      <c r="H111" s="13"/>
      <c r="I111" s="13"/>
      <c r="J111" s="13"/>
    </row>
    <row r="112" spans="1:10" ht="60" customHeight="1" x14ac:dyDescent="0.25">
      <c r="A112" s="13"/>
      <c r="B112" s="13"/>
      <c r="C112" s="13"/>
      <c r="D112" s="13"/>
      <c r="E112" s="13"/>
      <c r="F112" s="13"/>
      <c r="G112" s="13"/>
      <c r="H112" s="13"/>
      <c r="I112" s="13"/>
      <c r="J112" s="13"/>
    </row>
    <row r="113" spans="1:10" ht="60" customHeight="1" x14ac:dyDescent="0.25">
      <c r="A113" s="13"/>
      <c r="B113" s="13"/>
      <c r="C113" s="13"/>
      <c r="D113" s="13"/>
      <c r="E113" s="13"/>
      <c r="F113" s="13" t="s">
        <v>38</v>
      </c>
      <c r="G113" s="13"/>
      <c r="H113" s="13"/>
      <c r="I113" s="13"/>
      <c r="J113" s="13"/>
    </row>
    <row r="114" spans="1:10" ht="60" customHeight="1" x14ac:dyDescent="0.25">
      <c r="A114" s="13"/>
      <c r="B114" s="13"/>
      <c r="C114" s="13"/>
      <c r="D114" s="13"/>
      <c r="E114" s="13"/>
      <c r="F114" s="13" t="s">
        <v>39</v>
      </c>
      <c r="G114" s="13"/>
      <c r="H114" s="13"/>
      <c r="I114" s="13"/>
      <c r="J114" s="13"/>
    </row>
    <row r="115" spans="1:10" ht="60" customHeight="1" x14ac:dyDescent="0.25">
      <c r="A115" s="13"/>
      <c r="B115" s="13"/>
      <c r="C115" s="13"/>
      <c r="D115" s="13"/>
      <c r="E115" s="13"/>
      <c r="F115" s="13"/>
      <c r="G115" s="13"/>
      <c r="H115" s="13"/>
      <c r="I115" s="13"/>
      <c r="J115" s="13"/>
    </row>
    <row r="116" spans="1:10" ht="60" customHeight="1" x14ac:dyDescent="0.25">
      <c r="A116" s="13"/>
      <c r="B116" s="13"/>
      <c r="C116" s="13"/>
      <c r="D116" s="13"/>
      <c r="E116" s="13"/>
      <c r="F116" s="13"/>
      <c r="G116" s="13"/>
      <c r="H116" s="13"/>
      <c r="I116" s="13"/>
      <c r="J116" s="13"/>
    </row>
    <row r="117" spans="1:10" ht="60" customHeight="1" x14ac:dyDescent="0.25">
      <c r="A117" s="13"/>
      <c r="B117" s="13"/>
      <c r="C117" s="13"/>
      <c r="D117" s="13"/>
      <c r="E117" s="13"/>
      <c r="F117" s="13"/>
      <c r="G117" s="13"/>
      <c r="H117" s="13"/>
      <c r="I117" s="13"/>
      <c r="J117" s="13"/>
    </row>
    <row r="118" spans="1:10" ht="60" customHeight="1" x14ac:dyDescent="0.25">
      <c r="A118" s="13"/>
      <c r="B118" s="13"/>
      <c r="C118" s="13"/>
      <c r="D118" s="13"/>
      <c r="E118" s="13"/>
      <c r="F118" s="13"/>
      <c r="G118" s="13"/>
      <c r="H118" s="13"/>
      <c r="I118" s="13"/>
      <c r="J118" s="13"/>
    </row>
    <row r="119" spans="1:10" ht="60" customHeight="1" x14ac:dyDescent="0.25">
      <c r="A119" s="13"/>
      <c r="B119" s="13"/>
      <c r="C119" s="13"/>
      <c r="D119" s="13"/>
      <c r="E119" s="13"/>
      <c r="F119" s="13"/>
      <c r="G119" s="13"/>
      <c r="H119" s="13"/>
      <c r="I119" s="13"/>
      <c r="J119" s="13"/>
    </row>
    <row r="120" spans="1:10" ht="60" customHeight="1" x14ac:dyDescent="0.25">
      <c r="A120" s="13"/>
      <c r="B120" s="13"/>
      <c r="C120" s="13"/>
      <c r="D120" s="13"/>
      <c r="E120" s="13"/>
      <c r="F120" s="13"/>
      <c r="G120" s="13"/>
      <c r="H120" s="13"/>
      <c r="I120" s="13"/>
      <c r="J120" s="13"/>
    </row>
    <row r="121" spans="1:10" ht="60" customHeight="1" x14ac:dyDescent="0.25">
      <c r="A121" s="13"/>
      <c r="B121" s="13"/>
      <c r="C121" s="13"/>
      <c r="D121" s="13"/>
      <c r="E121" s="13"/>
      <c r="F121" s="13"/>
      <c r="G121" s="13"/>
      <c r="H121" s="13"/>
      <c r="I121" s="13"/>
      <c r="J121" s="13"/>
    </row>
    <row r="122" spans="1:10" ht="60" customHeight="1" x14ac:dyDescent="0.25">
      <c r="A122" s="13"/>
      <c r="B122" s="13"/>
      <c r="C122" s="13"/>
      <c r="D122" s="13"/>
      <c r="E122" s="13"/>
      <c r="F122" s="13"/>
      <c r="G122" s="13"/>
      <c r="H122" s="13"/>
      <c r="I122" s="13"/>
      <c r="J122" s="13"/>
    </row>
    <row r="123" spans="1:10" ht="60" customHeight="1" x14ac:dyDescent="0.25">
      <c r="A123" s="13"/>
      <c r="B123" s="13"/>
      <c r="C123" s="13"/>
      <c r="D123" s="13"/>
      <c r="E123" s="13"/>
      <c r="F123" s="13"/>
      <c r="G123" s="13"/>
      <c r="H123" s="13"/>
      <c r="I123" s="13"/>
      <c r="J123" s="13"/>
    </row>
    <row r="124" spans="1:10" ht="60" customHeight="1" x14ac:dyDescent="0.25">
      <c r="A124" s="13"/>
      <c r="B124" s="13"/>
      <c r="C124" s="13"/>
      <c r="D124" s="13"/>
      <c r="E124" s="13"/>
      <c r="F124" s="13"/>
      <c r="G124" s="13"/>
      <c r="H124" s="13"/>
      <c r="I124" s="13"/>
      <c r="J124" s="13"/>
    </row>
    <row r="125" spans="1:10" ht="60" customHeight="1" x14ac:dyDescent="0.25">
      <c r="A125" s="13"/>
      <c r="B125" s="13"/>
      <c r="C125" s="13"/>
      <c r="D125" s="13"/>
      <c r="E125" s="13"/>
      <c r="F125" s="13"/>
      <c r="G125" s="13"/>
      <c r="H125" s="13"/>
      <c r="I125" s="13"/>
      <c r="J125" s="13"/>
    </row>
    <row r="126" spans="1:10" ht="60" customHeight="1" x14ac:dyDescent="0.25">
      <c r="A126" s="13"/>
      <c r="B126" s="13"/>
      <c r="C126" s="13"/>
      <c r="D126" s="13"/>
      <c r="E126" s="13"/>
      <c r="F126" s="13"/>
      <c r="G126" s="13"/>
      <c r="H126" s="13"/>
      <c r="I126" s="13"/>
      <c r="J126" s="13"/>
    </row>
    <row r="127" spans="1:10" ht="60" customHeight="1" x14ac:dyDescent="0.25">
      <c r="A127" s="13"/>
      <c r="B127" s="13"/>
      <c r="C127" s="13"/>
      <c r="D127" s="13"/>
      <c r="E127" s="13"/>
      <c r="F127" s="13"/>
      <c r="G127" s="13"/>
      <c r="H127" s="13"/>
      <c r="I127" s="13"/>
      <c r="J127" s="13"/>
    </row>
    <row r="128" spans="1:10" ht="60" customHeight="1" x14ac:dyDescent="0.25">
      <c r="A128" s="13"/>
      <c r="B128" s="13"/>
      <c r="C128" s="13"/>
      <c r="D128" s="13"/>
      <c r="E128" s="13"/>
      <c r="F128" s="13"/>
      <c r="G128" s="13"/>
      <c r="H128" s="13"/>
      <c r="I128" s="13"/>
      <c r="J128" s="13"/>
    </row>
    <row r="129" spans="1:10" ht="60" customHeight="1" x14ac:dyDescent="0.25">
      <c r="A129" s="13"/>
      <c r="B129" s="13"/>
      <c r="C129" s="13"/>
      <c r="D129" s="13"/>
      <c r="E129" s="13"/>
      <c r="F129" s="13"/>
      <c r="G129" s="13"/>
      <c r="H129" s="13"/>
      <c r="I129" s="13"/>
      <c r="J129" s="13"/>
    </row>
    <row r="130" spans="1:10" ht="60" customHeight="1" x14ac:dyDescent="0.25">
      <c r="A130" s="13"/>
      <c r="B130" s="13"/>
      <c r="C130" s="13"/>
      <c r="D130" s="13"/>
      <c r="E130" s="13"/>
      <c r="F130" s="13"/>
      <c r="G130" s="13"/>
      <c r="H130" s="13"/>
      <c r="I130" s="13"/>
      <c r="J130" s="13"/>
    </row>
    <row r="131" spans="1:10" ht="60" customHeight="1" x14ac:dyDescent="0.25">
      <c r="A131" s="13"/>
      <c r="B131" s="13"/>
      <c r="C131" s="13"/>
      <c r="D131" s="13"/>
      <c r="E131" s="13"/>
      <c r="F131" s="13"/>
      <c r="G131" s="13"/>
      <c r="H131" s="13"/>
      <c r="I131" s="13"/>
      <c r="J131" s="13"/>
    </row>
    <row r="132" spans="1:10" ht="60" customHeight="1" x14ac:dyDescent="0.25">
      <c r="A132" s="13"/>
      <c r="B132" s="13"/>
      <c r="C132" s="13"/>
      <c r="D132" s="13"/>
      <c r="E132" s="13"/>
      <c r="F132" s="13"/>
      <c r="G132" s="13"/>
      <c r="H132" s="13"/>
      <c r="I132" s="13"/>
      <c r="J132" s="13"/>
    </row>
    <row r="133" spans="1:10" ht="60" customHeight="1" x14ac:dyDescent="0.25">
      <c r="A133" s="13"/>
      <c r="B133" s="13"/>
      <c r="C133" s="13"/>
      <c r="D133" s="13"/>
      <c r="E133" s="13"/>
      <c r="F133" s="13"/>
      <c r="G133" s="13"/>
      <c r="H133" s="13"/>
      <c r="I133" s="13"/>
      <c r="J133" s="13"/>
    </row>
    <row r="134" spans="1:10" ht="60" customHeight="1" x14ac:dyDescent="0.25">
      <c r="A134" s="13"/>
      <c r="B134" s="13"/>
      <c r="C134" s="13"/>
      <c r="D134" s="13"/>
      <c r="E134" s="13"/>
      <c r="F134" s="13"/>
      <c r="G134" s="13"/>
      <c r="H134" s="13"/>
      <c r="I134" s="13"/>
      <c r="J134" s="13"/>
    </row>
    <row r="135" spans="1:10" ht="60" customHeight="1" x14ac:dyDescent="0.25">
      <c r="A135" s="13"/>
      <c r="B135" s="13"/>
      <c r="C135" s="13"/>
      <c r="D135" s="13"/>
      <c r="E135" s="13"/>
      <c r="F135" s="13"/>
      <c r="G135" s="13"/>
      <c r="H135" s="13"/>
      <c r="I135" s="13"/>
      <c r="J135" s="13"/>
    </row>
    <row r="136" spans="1:10" ht="60" customHeight="1" x14ac:dyDescent="0.25">
      <c r="A136" s="13"/>
      <c r="B136" s="13"/>
      <c r="C136" s="13"/>
      <c r="D136" s="13"/>
      <c r="E136" s="13"/>
      <c r="F136" s="13"/>
      <c r="G136" s="13"/>
      <c r="H136" s="13"/>
      <c r="I136" s="13"/>
      <c r="J136" s="13"/>
    </row>
    <row r="137" spans="1:10" ht="60" customHeight="1" x14ac:dyDescent="0.25">
      <c r="A137" s="13"/>
      <c r="B137" s="13"/>
      <c r="C137" s="13"/>
      <c r="D137" s="13"/>
      <c r="E137" s="13"/>
      <c r="F137" s="13"/>
      <c r="G137" s="13"/>
      <c r="H137" s="13"/>
      <c r="I137" s="13"/>
      <c r="J137" s="13"/>
    </row>
    <row r="138" spans="1:10" ht="60" customHeight="1" x14ac:dyDescent="0.25">
      <c r="A138" s="13"/>
      <c r="B138" s="13"/>
      <c r="C138" s="13"/>
      <c r="D138" s="13"/>
      <c r="E138" s="13"/>
      <c r="F138" s="13"/>
      <c r="G138" s="13"/>
      <c r="H138" s="13"/>
      <c r="I138" s="13"/>
      <c r="J138" s="13"/>
    </row>
    <row r="139" spans="1:10" ht="60" customHeight="1" x14ac:dyDescent="0.25">
      <c r="A139" s="13"/>
      <c r="B139" s="13"/>
      <c r="C139" s="13"/>
      <c r="D139" s="13"/>
      <c r="E139" s="13"/>
      <c r="F139" s="13"/>
      <c r="G139" s="13"/>
      <c r="H139" s="13"/>
      <c r="I139" s="13"/>
      <c r="J139" s="13"/>
    </row>
    <row r="140" spans="1:10" ht="60" customHeight="1" x14ac:dyDescent="0.25">
      <c r="A140" s="13"/>
      <c r="B140" s="13"/>
      <c r="C140" s="13"/>
      <c r="D140" s="13"/>
      <c r="E140" s="13"/>
      <c r="F140" s="13"/>
      <c r="G140" s="13"/>
      <c r="H140" s="13"/>
      <c r="I140" s="13"/>
      <c r="J140" s="13"/>
    </row>
    <row r="141" spans="1:10" ht="60" customHeight="1" x14ac:dyDescent="0.25">
      <c r="A141" s="13"/>
      <c r="B141" s="13"/>
      <c r="C141" s="13"/>
      <c r="D141" s="13"/>
      <c r="E141" s="13"/>
      <c r="F141" s="13"/>
      <c r="G141" s="13"/>
      <c r="H141" s="13"/>
      <c r="I141" s="13"/>
      <c r="J141" s="13"/>
    </row>
    <row r="142" spans="1:10" ht="60" customHeight="1" x14ac:dyDescent="0.25">
      <c r="A142" s="13"/>
      <c r="B142" s="13"/>
      <c r="C142" s="13"/>
      <c r="D142" s="13"/>
      <c r="E142" s="13"/>
      <c r="F142" s="13"/>
      <c r="G142" s="13"/>
      <c r="H142" s="13"/>
      <c r="I142" s="13"/>
      <c r="J142" s="13"/>
    </row>
    <row r="143" spans="1:10" ht="60" customHeight="1" x14ac:dyDescent="0.25">
      <c r="A143" s="13"/>
      <c r="B143" s="13"/>
      <c r="C143" s="13"/>
      <c r="D143" s="13"/>
      <c r="E143" s="13"/>
      <c r="F143" s="13"/>
      <c r="G143" s="13"/>
      <c r="H143" s="13"/>
      <c r="I143" s="13"/>
      <c r="J143" s="13"/>
    </row>
    <row r="144" spans="1:10" ht="60" customHeight="1" x14ac:dyDescent="0.25">
      <c r="A144" s="13"/>
      <c r="B144" s="13"/>
      <c r="C144" s="13"/>
      <c r="D144" s="13"/>
      <c r="E144" s="13"/>
      <c r="F144" s="13"/>
      <c r="G144" s="13"/>
      <c r="H144" s="13"/>
      <c r="I144" s="13"/>
      <c r="J144" s="13"/>
    </row>
    <row r="145" spans="1:10" ht="60" customHeight="1" x14ac:dyDescent="0.25">
      <c r="A145" s="13"/>
      <c r="B145" s="13"/>
      <c r="C145" s="13"/>
      <c r="D145" s="13"/>
      <c r="E145" s="13"/>
      <c r="F145" s="13"/>
      <c r="G145" s="13"/>
      <c r="H145" s="13"/>
      <c r="I145" s="13"/>
      <c r="J145" s="13"/>
    </row>
    <row r="146" spans="1:10" ht="60" customHeight="1" x14ac:dyDescent="0.25">
      <c r="A146" s="13"/>
      <c r="B146" s="13"/>
      <c r="C146" s="13"/>
      <c r="D146" s="13"/>
      <c r="E146" s="13"/>
      <c r="F146" s="13"/>
      <c r="G146" s="13"/>
      <c r="H146" s="13"/>
      <c r="I146" s="13"/>
      <c r="J146" s="13"/>
    </row>
    <row r="147" spans="1:10" ht="60" customHeight="1" x14ac:dyDescent="0.25">
      <c r="A147" s="13"/>
      <c r="B147" s="13"/>
      <c r="C147" s="13"/>
      <c r="D147" s="13"/>
      <c r="E147" s="13"/>
      <c r="F147" s="13"/>
      <c r="G147" s="13"/>
      <c r="H147" s="13"/>
      <c r="I147" s="13"/>
      <c r="J147" s="13"/>
    </row>
    <row r="148" spans="1:10" ht="60" customHeight="1" x14ac:dyDescent="0.25">
      <c r="A148" s="13"/>
      <c r="B148" s="13"/>
      <c r="C148" s="13"/>
      <c r="D148" s="13"/>
      <c r="E148" s="13"/>
      <c r="F148" s="13"/>
      <c r="G148" s="13"/>
      <c r="H148" s="13"/>
      <c r="I148" s="13"/>
      <c r="J148" s="13"/>
    </row>
    <row r="149" spans="1:10" ht="60" customHeight="1" x14ac:dyDescent="0.25">
      <c r="A149" s="13"/>
      <c r="B149" s="13"/>
      <c r="C149" s="13"/>
      <c r="D149" s="13"/>
      <c r="E149" s="13"/>
      <c r="F149" s="13"/>
      <c r="G149" s="13"/>
      <c r="H149" s="13"/>
      <c r="I149" s="13"/>
      <c r="J149" s="13"/>
    </row>
    <row r="150" spans="1:10" ht="60" customHeight="1" x14ac:dyDescent="0.25">
      <c r="A150" s="13"/>
      <c r="B150" s="13"/>
      <c r="C150" s="13"/>
      <c r="D150" s="13"/>
      <c r="E150" s="13"/>
      <c r="F150" s="13"/>
      <c r="G150" s="13"/>
      <c r="H150" s="13"/>
      <c r="I150" s="13"/>
      <c r="J150" s="13"/>
    </row>
    <row r="151" spans="1:10" ht="60" customHeight="1" x14ac:dyDescent="0.25">
      <c r="A151" s="13"/>
      <c r="B151" s="13"/>
      <c r="C151" s="13"/>
      <c r="D151" s="13"/>
      <c r="E151" s="13"/>
      <c r="F151" s="13"/>
      <c r="G151" s="13"/>
      <c r="H151" s="13"/>
      <c r="I151" s="13"/>
      <c r="J151" s="13"/>
    </row>
    <row r="152" spans="1:10" ht="60" customHeight="1" x14ac:dyDescent="0.25">
      <c r="A152" s="13"/>
      <c r="B152" s="13"/>
      <c r="C152" s="13"/>
      <c r="D152" s="13"/>
      <c r="E152" s="13"/>
      <c r="F152" s="13"/>
      <c r="G152" s="13"/>
      <c r="H152" s="13"/>
      <c r="I152" s="13"/>
      <c r="J152" s="13"/>
    </row>
    <row r="153" spans="1:10" ht="60" customHeight="1" x14ac:dyDescent="0.25">
      <c r="A153" s="13"/>
      <c r="B153" s="13"/>
      <c r="C153" s="13"/>
      <c r="D153" s="13"/>
      <c r="E153" s="13"/>
      <c r="F153" s="13"/>
      <c r="G153" s="13"/>
      <c r="H153" s="13"/>
      <c r="I153" s="13"/>
      <c r="J153" s="13"/>
    </row>
    <row r="154" spans="1:10" ht="60" customHeight="1" x14ac:dyDescent="0.25">
      <c r="A154" s="13"/>
      <c r="B154" s="13"/>
      <c r="C154" s="13"/>
      <c r="D154" s="13"/>
      <c r="E154" s="13"/>
      <c r="F154" s="13"/>
      <c r="G154" s="13"/>
      <c r="H154" s="13"/>
      <c r="I154" s="13"/>
      <c r="J154" s="13"/>
    </row>
    <row r="155" spans="1:10" ht="60" customHeight="1" x14ac:dyDescent="0.25">
      <c r="A155" s="13"/>
      <c r="B155" s="13"/>
      <c r="C155" s="13"/>
      <c r="D155" s="13"/>
      <c r="E155" s="13"/>
      <c r="F155" s="13"/>
      <c r="G155" s="13"/>
      <c r="H155" s="13"/>
      <c r="I155" s="13"/>
      <c r="J155" s="13"/>
    </row>
    <row r="156" spans="1:10" ht="60" customHeight="1" x14ac:dyDescent="0.25">
      <c r="A156" s="13"/>
      <c r="B156" s="13"/>
      <c r="C156" s="13"/>
      <c r="D156" s="13"/>
      <c r="E156" s="13"/>
      <c r="F156" s="13"/>
      <c r="G156" s="13"/>
      <c r="H156" s="13"/>
      <c r="I156" s="13"/>
      <c r="J156" s="13"/>
    </row>
    <row r="157" spans="1:10" ht="60" customHeight="1" x14ac:dyDescent="0.25">
      <c r="A157" s="13"/>
      <c r="B157" s="13"/>
      <c r="C157" s="13"/>
      <c r="D157" s="13"/>
      <c r="E157" s="13"/>
      <c r="F157" s="13"/>
      <c r="G157" s="13"/>
      <c r="H157" s="13"/>
      <c r="I157" s="13"/>
      <c r="J157" s="13"/>
    </row>
    <row r="158" spans="1:10" ht="60" customHeight="1" x14ac:dyDescent="0.25">
      <c r="A158" s="13"/>
      <c r="B158" s="13"/>
      <c r="C158" s="13"/>
      <c r="D158" s="13"/>
      <c r="E158" s="13"/>
      <c r="F158" s="13"/>
      <c r="G158" s="13"/>
      <c r="H158" s="13"/>
      <c r="I158" s="13"/>
      <c r="J158" s="13"/>
    </row>
    <row r="159" spans="1:10" ht="60" customHeight="1" x14ac:dyDescent="0.25">
      <c r="A159" s="13"/>
      <c r="B159" s="13"/>
      <c r="C159" s="13"/>
      <c r="D159" s="13"/>
      <c r="E159" s="13"/>
      <c r="F159" s="13"/>
      <c r="G159" s="13"/>
      <c r="H159" s="13"/>
      <c r="I159" s="13"/>
      <c r="J159" s="13"/>
    </row>
    <row r="160" spans="1:10" ht="60" customHeight="1" x14ac:dyDescent="0.25">
      <c r="A160" s="13"/>
      <c r="B160" s="13"/>
      <c r="C160" s="13"/>
      <c r="D160" s="13"/>
      <c r="E160" s="13"/>
      <c r="F160" s="13"/>
      <c r="G160" s="13"/>
      <c r="H160" s="13"/>
      <c r="I160" s="13"/>
      <c r="J160" s="13"/>
    </row>
    <row r="161" spans="1:10" ht="60" customHeight="1" x14ac:dyDescent="0.25">
      <c r="A161" s="13"/>
      <c r="B161" s="13"/>
      <c r="C161" s="13"/>
      <c r="D161" s="13"/>
      <c r="E161" s="13"/>
      <c r="F161" s="13"/>
      <c r="G161" s="13"/>
      <c r="H161" s="13"/>
      <c r="I161" s="13"/>
      <c r="J161" s="13"/>
    </row>
    <row r="162" spans="1:10" ht="60" customHeight="1" x14ac:dyDescent="0.25">
      <c r="A162" s="13"/>
      <c r="B162" s="13"/>
      <c r="C162" s="13"/>
      <c r="D162" s="13"/>
      <c r="E162" s="13"/>
      <c r="F162" s="13"/>
      <c r="G162" s="13"/>
      <c r="H162" s="13"/>
      <c r="I162" s="13"/>
      <c r="J162" s="13"/>
    </row>
    <row r="163" spans="1:10" ht="60" customHeight="1" x14ac:dyDescent="0.25">
      <c r="A163" s="13"/>
      <c r="B163" s="13"/>
      <c r="C163" s="13"/>
      <c r="D163" s="13"/>
      <c r="E163" s="13"/>
      <c r="F163" s="13"/>
      <c r="G163" s="13"/>
      <c r="H163" s="13"/>
      <c r="I163" s="13"/>
      <c r="J163" s="13"/>
    </row>
    <row r="164" spans="1:10" ht="60" customHeight="1" x14ac:dyDescent="0.25">
      <c r="A164" s="13"/>
      <c r="B164" s="13"/>
      <c r="C164" s="13"/>
      <c r="D164" s="13"/>
      <c r="E164" s="13"/>
      <c r="F164" s="13"/>
      <c r="G164" s="13"/>
      <c r="H164" s="13"/>
      <c r="I164" s="13"/>
      <c r="J164" s="13"/>
    </row>
    <row r="165" spans="1:10" ht="60" customHeight="1" x14ac:dyDescent="0.25">
      <c r="A165" s="13"/>
      <c r="B165" s="13"/>
      <c r="C165" s="13"/>
      <c r="D165" s="13"/>
      <c r="E165" s="13"/>
      <c r="F165" s="13"/>
      <c r="G165" s="13"/>
      <c r="H165" s="13"/>
      <c r="I165" s="13"/>
      <c r="J165" s="13"/>
    </row>
    <row r="166" spans="1:10" ht="60" customHeight="1" x14ac:dyDescent="0.25">
      <c r="A166" s="13"/>
      <c r="B166" s="13"/>
      <c r="C166" s="13"/>
      <c r="D166" s="13"/>
      <c r="E166" s="13"/>
      <c r="F166" s="13"/>
      <c r="G166" s="13"/>
      <c r="H166" s="13"/>
      <c r="I166" s="13"/>
      <c r="J166" s="13"/>
    </row>
    <row r="167" spans="1:10" ht="60" customHeight="1" x14ac:dyDescent="0.25">
      <c r="A167" s="13"/>
      <c r="B167" s="13"/>
      <c r="C167" s="13"/>
      <c r="D167" s="13"/>
      <c r="E167" s="13"/>
      <c r="F167" s="13"/>
      <c r="G167" s="13"/>
      <c r="H167" s="13"/>
      <c r="I167" s="13"/>
      <c r="J167" s="13"/>
    </row>
    <row r="168" spans="1:10" ht="60" customHeight="1" x14ac:dyDescent="0.25">
      <c r="A168" s="13"/>
      <c r="B168" s="13"/>
      <c r="C168" s="13"/>
      <c r="D168" s="13"/>
      <c r="E168" s="13"/>
      <c r="F168" s="13"/>
      <c r="G168" s="13"/>
      <c r="H168" s="13"/>
      <c r="I168" s="13"/>
      <c r="J168" s="13"/>
    </row>
    <row r="169" spans="1:10" ht="60" customHeight="1" x14ac:dyDescent="0.25">
      <c r="A169" s="13"/>
      <c r="B169" s="13"/>
      <c r="C169" s="13"/>
      <c r="D169" s="13"/>
      <c r="E169" s="13"/>
      <c r="F169" s="13"/>
      <c r="G169" s="13"/>
      <c r="H169" s="13"/>
      <c r="I169" s="13"/>
      <c r="J169" s="13"/>
    </row>
    <row r="170" spans="1:10" ht="60" customHeight="1" x14ac:dyDescent="0.25">
      <c r="A170" s="13"/>
      <c r="B170" s="13"/>
      <c r="C170" s="13"/>
      <c r="D170" s="13"/>
      <c r="E170" s="13"/>
      <c r="F170" s="13"/>
      <c r="G170" s="13"/>
      <c r="H170" s="13"/>
      <c r="I170" s="13"/>
      <c r="J170" s="13"/>
    </row>
    <row r="171" spans="1:10" ht="60" customHeight="1" x14ac:dyDescent="0.25">
      <c r="A171" s="13"/>
      <c r="B171" s="13"/>
      <c r="C171" s="13"/>
      <c r="D171" s="13"/>
      <c r="E171" s="13"/>
      <c r="F171" s="13"/>
      <c r="G171" s="13"/>
      <c r="H171" s="13"/>
      <c r="I171" s="13"/>
      <c r="J171" s="13"/>
    </row>
    <row r="172" spans="1:10" ht="60" customHeight="1" x14ac:dyDescent="0.25">
      <c r="A172" s="13"/>
      <c r="B172" s="13"/>
      <c r="C172" s="13"/>
      <c r="D172" s="13"/>
      <c r="E172" s="13"/>
      <c r="F172" s="13"/>
      <c r="G172" s="13"/>
      <c r="H172" s="13"/>
      <c r="I172" s="13"/>
      <c r="J172" s="13"/>
    </row>
    <row r="173" spans="1:10" ht="60" customHeight="1" x14ac:dyDescent="0.25">
      <c r="A173" s="13"/>
      <c r="B173" s="13"/>
      <c r="C173" s="13"/>
      <c r="D173" s="13"/>
      <c r="E173" s="13"/>
      <c r="F173" s="13"/>
      <c r="G173" s="13"/>
      <c r="H173" s="13"/>
      <c r="I173" s="13"/>
      <c r="J173" s="13"/>
    </row>
    <row r="174" spans="1:10" ht="60" customHeight="1" x14ac:dyDescent="0.25">
      <c r="A174" s="13"/>
      <c r="B174" s="13"/>
      <c r="C174" s="13"/>
      <c r="D174" s="13"/>
      <c r="E174" s="13"/>
      <c r="F174" s="13"/>
      <c r="G174" s="13"/>
      <c r="H174" s="13"/>
      <c r="I174" s="13"/>
      <c r="J174" s="13"/>
    </row>
    <row r="175" spans="1:10" ht="60" customHeight="1" x14ac:dyDescent="0.25">
      <c r="A175" s="13"/>
      <c r="B175" s="13"/>
      <c r="C175" s="13"/>
      <c r="D175" s="13"/>
      <c r="E175" s="13"/>
      <c r="F175" s="13"/>
      <c r="G175" s="13"/>
      <c r="H175" s="13"/>
      <c r="I175" s="13"/>
      <c r="J175" s="13"/>
    </row>
    <row r="176" spans="1:10" ht="60" customHeight="1" x14ac:dyDescent="0.25">
      <c r="A176" s="13"/>
      <c r="B176" s="13"/>
      <c r="C176" s="13"/>
      <c r="D176" s="13"/>
      <c r="E176" s="13"/>
      <c r="F176" s="13"/>
      <c r="G176" s="13"/>
      <c r="H176" s="13"/>
      <c r="I176" s="13"/>
      <c r="J176" s="13"/>
    </row>
    <row r="177" spans="1:10" ht="60" customHeight="1" x14ac:dyDescent="0.25">
      <c r="A177" s="13"/>
      <c r="B177" s="13"/>
      <c r="C177" s="13"/>
      <c r="D177" s="13"/>
      <c r="E177" s="13"/>
      <c r="F177" s="13"/>
      <c r="G177" s="13"/>
      <c r="H177" s="13"/>
      <c r="I177" s="13"/>
      <c r="J177" s="13"/>
    </row>
    <row r="178" spans="1:10" ht="60" customHeight="1" x14ac:dyDescent="0.25">
      <c r="A178" s="13"/>
      <c r="B178" s="13"/>
      <c r="C178" s="13"/>
      <c r="D178" s="13"/>
      <c r="E178" s="13"/>
      <c r="F178" s="13"/>
      <c r="G178" s="13"/>
      <c r="H178" s="13"/>
      <c r="I178" s="13"/>
      <c r="J178" s="13"/>
    </row>
    <row r="179" spans="1:10" ht="60" customHeight="1" x14ac:dyDescent="0.25">
      <c r="A179" s="13"/>
      <c r="B179" s="13"/>
      <c r="C179" s="13"/>
      <c r="D179" s="13"/>
      <c r="E179" s="13"/>
      <c r="F179" s="13"/>
      <c r="G179" s="13"/>
      <c r="H179" s="13"/>
      <c r="I179" s="13"/>
      <c r="J179" s="13"/>
    </row>
    <row r="180" spans="1:10" ht="60" customHeight="1" x14ac:dyDescent="0.25">
      <c r="A180" s="13"/>
      <c r="B180" s="13"/>
      <c r="C180" s="13"/>
      <c r="D180" s="13"/>
      <c r="E180" s="13"/>
      <c r="F180" s="13"/>
      <c r="G180" s="13"/>
      <c r="H180" s="13"/>
      <c r="I180" s="13"/>
      <c r="J180" s="13"/>
    </row>
    <row r="181" spans="1:10" ht="60" customHeight="1" x14ac:dyDescent="0.25">
      <c r="A181" s="13"/>
      <c r="B181" s="13"/>
      <c r="C181" s="13"/>
      <c r="D181" s="13"/>
      <c r="E181" s="13"/>
      <c r="F181" s="13"/>
      <c r="G181" s="13"/>
      <c r="H181" s="13"/>
      <c r="I181" s="13"/>
      <c r="J181" s="13"/>
    </row>
    <row r="182" spans="1:10" ht="60" customHeight="1" x14ac:dyDescent="0.25">
      <c r="A182" s="13"/>
      <c r="B182" s="13"/>
      <c r="C182" s="13"/>
      <c r="D182" s="13"/>
      <c r="E182" s="13"/>
      <c r="F182" s="13"/>
      <c r="G182" s="13"/>
      <c r="H182" s="13"/>
      <c r="I182" s="13"/>
      <c r="J182" s="13"/>
    </row>
    <row r="183" spans="1:10" ht="60" customHeight="1" x14ac:dyDescent="0.25">
      <c r="A183" s="13"/>
      <c r="B183" s="13"/>
      <c r="C183" s="13"/>
      <c r="D183" s="13"/>
      <c r="E183" s="13"/>
      <c r="F183" s="13"/>
      <c r="G183" s="13"/>
      <c r="H183" s="13"/>
      <c r="I183" s="13"/>
      <c r="J183" s="13"/>
    </row>
    <row r="184" spans="1:10" ht="60" customHeight="1" x14ac:dyDescent="0.25">
      <c r="A184" s="13"/>
      <c r="B184" s="13"/>
      <c r="C184" s="13"/>
      <c r="D184" s="13"/>
      <c r="E184" s="13"/>
      <c r="F184" s="13"/>
      <c r="G184" s="13"/>
      <c r="H184" s="13"/>
      <c r="I184" s="13"/>
      <c r="J184" s="13"/>
    </row>
    <row r="185" spans="1:10" ht="60" customHeight="1" x14ac:dyDescent="0.25">
      <c r="A185" s="13"/>
      <c r="B185" s="13"/>
      <c r="C185" s="13"/>
      <c r="D185" s="13"/>
      <c r="E185" s="13"/>
      <c r="F185" s="13"/>
      <c r="G185" s="13"/>
      <c r="H185" s="13"/>
      <c r="I185" s="13"/>
      <c r="J185" s="13"/>
    </row>
    <row r="186" spans="1:10" ht="60" customHeight="1" x14ac:dyDescent="0.25">
      <c r="A186" s="13"/>
      <c r="B186" s="13"/>
      <c r="C186" s="13"/>
      <c r="D186" s="13"/>
      <c r="E186" s="13"/>
      <c r="F186" s="13"/>
      <c r="G186" s="13"/>
      <c r="H186" s="13"/>
      <c r="I186" s="13"/>
      <c r="J186" s="13"/>
    </row>
    <row r="187" spans="1:10" ht="60" customHeight="1" x14ac:dyDescent="0.25">
      <c r="A187" s="13"/>
      <c r="B187" s="13"/>
      <c r="C187" s="13"/>
      <c r="D187" s="13"/>
      <c r="E187" s="13"/>
      <c r="F187" s="13"/>
      <c r="G187" s="13"/>
      <c r="H187" s="13"/>
      <c r="I187" s="13"/>
      <c r="J187" s="13"/>
    </row>
    <row r="188" spans="1:10" ht="60" customHeight="1" x14ac:dyDescent="0.25">
      <c r="A188" s="13"/>
      <c r="B188" s="13"/>
      <c r="C188" s="13"/>
      <c r="D188" s="13"/>
      <c r="E188" s="13"/>
      <c r="F188" s="13"/>
      <c r="G188" s="13"/>
      <c r="H188" s="13"/>
      <c r="I188" s="13"/>
      <c r="J188" s="13"/>
    </row>
    <row r="189" spans="1:10" ht="60" customHeight="1" x14ac:dyDescent="0.25">
      <c r="A189" s="13"/>
      <c r="B189" s="13"/>
      <c r="C189" s="13"/>
      <c r="D189" s="13"/>
      <c r="E189" s="13"/>
      <c r="F189" s="13"/>
      <c r="G189" s="13"/>
      <c r="H189" s="13"/>
      <c r="I189" s="13"/>
      <c r="J189" s="13"/>
    </row>
    <row r="190" spans="1:10" ht="60" customHeight="1" x14ac:dyDescent="0.25">
      <c r="A190" s="13"/>
      <c r="B190" s="13"/>
      <c r="C190" s="13"/>
      <c r="D190" s="13"/>
      <c r="E190" s="13"/>
      <c r="F190" s="13"/>
      <c r="G190" s="13"/>
      <c r="H190" s="13"/>
      <c r="I190" s="13"/>
      <c r="J190" s="13"/>
    </row>
    <row r="191" spans="1:10" ht="60" customHeight="1" x14ac:dyDescent="0.25">
      <c r="A191" s="13"/>
      <c r="B191" s="13"/>
      <c r="C191" s="13"/>
      <c r="D191" s="13"/>
      <c r="E191" s="13"/>
      <c r="F191" s="13"/>
      <c r="G191" s="13"/>
      <c r="H191" s="13"/>
      <c r="I191" s="13"/>
      <c r="J191" s="13"/>
    </row>
    <row r="192" spans="1:10" ht="60" customHeight="1" x14ac:dyDescent="0.25">
      <c r="A192" s="13"/>
      <c r="B192" s="13"/>
      <c r="C192" s="13"/>
      <c r="D192" s="13"/>
      <c r="E192" s="13"/>
      <c r="F192" s="13"/>
      <c r="G192" s="13"/>
      <c r="H192" s="13"/>
      <c r="I192" s="13"/>
      <c r="J192" s="13"/>
    </row>
    <row r="193" spans="1:10" ht="60" customHeight="1" x14ac:dyDescent="0.25">
      <c r="A193" s="13"/>
      <c r="B193" s="13"/>
      <c r="C193" s="13"/>
      <c r="D193" s="13"/>
      <c r="E193" s="13"/>
      <c r="F193" s="13"/>
      <c r="G193" s="13"/>
      <c r="H193" s="13"/>
      <c r="I193" s="13"/>
      <c r="J193" s="13"/>
    </row>
    <row r="194" spans="1:10" ht="60" customHeight="1" x14ac:dyDescent="0.25">
      <c r="A194" s="13"/>
      <c r="B194" s="13"/>
      <c r="C194" s="13"/>
      <c r="D194" s="13"/>
      <c r="E194" s="13"/>
      <c r="F194" s="13"/>
      <c r="G194" s="13"/>
      <c r="H194" s="13"/>
      <c r="I194" s="13"/>
      <c r="J194" s="13"/>
    </row>
    <row r="195" spans="1:10" ht="60" customHeight="1" x14ac:dyDescent="0.25">
      <c r="A195" s="13"/>
      <c r="B195" s="13"/>
      <c r="C195" s="13"/>
      <c r="D195" s="13"/>
      <c r="E195" s="13"/>
      <c r="F195" s="13"/>
      <c r="G195" s="13"/>
      <c r="H195" s="13"/>
      <c r="I195" s="13"/>
      <c r="J195" s="13"/>
    </row>
    <row r="196" spans="1:10" ht="60" customHeight="1" x14ac:dyDescent="0.25">
      <c r="A196" s="13"/>
      <c r="B196" s="13"/>
      <c r="C196" s="13"/>
      <c r="D196" s="13"/>
      <c r="E196" s="13"/>
      <c r="F196" s="13"/>
      <c r="G196" s="13"/>
      <c r="H196" s="13"/>
      <c r="I196" s="13"/>
      <c r="J196" s="13"/>
    </row>
    <row r="197" spans="1:10" ht="60" customHeight="1" x14ac:dyDescent="0.25">
      <c r="A197" s="13"/>
      <c r="B197" s="13"/>
      <c r="C197" s="13"/>
      <c r="D197" s="13"/>
      <c r="E197" s="13"/>
      <c r="F197" s="13"/>
      <c r="G197" s="13"/>
      <c r="H197" s="13"/>
      <c r="I197" s="13"/>
      <c r="J197" s="13"/>
    </row>
    <row r="198" spans="1:10" ht="60" customHeight="1" x14ac:dyDescent="0.25">
      <c r="A198" s="13"/>
      <c r="B198" s="13"/>
      <c r="C198" s="13"/>
      <c r="D198" s="13"/>
      <c r="E198" s="13"/>
      <c r="F198" s="13"/>
      <c r="G198" s="13"/>
      <c r="H198" s="13"/>
      <c r="I198" s="13"/>
      <c r="J198" s="13"/>
    </row>
    <row r="199" spans="1:10" ht="60" customHeight="1" x14ac:dyDescent="0.25">
      <c r="A199" s="13"/>
      <c r="B199" s="13"/>
      <c r="C199" s="13"/>
      <c r="D199" s="13"/>
      <c r="E199" s="13"/>
      <c r="F199" s="13"/>
      <c r="G199" s="13"/>
      <c r="H199" s="13"/>
      <c r="I199" s="13"/>
      <c r="J199" s="13"/>
    </row>
    <row r="200" spans="1:10" ht="60" customHeight="1" x14ac:dyDescent="0.25">
      <c r="A200" s="13"/>
      <c r="B200" s="13"/>
      <c r="C200" s="13"/>
      <c r="D200" s="13"/>
      <c r="E200" s="13"/>
      <c r="F200" s="13"/>
      <c r="G200" s="13"/>
      <c r="H200" s="13"/>
      <c r="I200" s="13"/>
      <c r="J200" s="13"/>
    </row>
    <row r="201" spans="1:10" ht="60" customHeight="1" x14ac:dyDescent="0.25">
      <c r="A201" s="13"/>
      <c r="B201" s="13"/>
      <c r="C201" s="13"/>
      <c r="D201" s="13"/>
      <c r="E201" s="13"/>
      <c r="F201" s="13"/>
      <c r="G201" s="13"/>
      <c r="H201" s="13"/>
      <c r="I201" s="13"/>
      <c r="J201" s="13"/>
    </row>
    <row r="202" spans="1:10" ht="60" customHeight="1" x14ac:dyDescent="0.25">
      <c r="A202" s="13"/>
      <c r="B202" s="13"/>
      <c r="C202" s="13"/>
      <c r="D202" s="13"/>
      <c r="E202" s="13"/>
      <c r="F202" s="13"/>
      <c r="G202" s="13"/>
      <c r="H202" s="13"/>
      <c r="I202" s="13"/>
      <c r="J202" s="13"/>
    </row>
    <row r="203" spans="1:10" ht="60" customHeight="1" x14ac:dyDescent="0.25">
      <c r="A203" s="13"/>
      <c r="B203" s="13"/>
      <c r="C203" s="13"/>
      <c r="D203" s="13"/>
      <c r="E203" s="13"/>
      <c r="F203" s="13"/>
      <c r="G203" s="13"/>
      <c r="H203" s="13"/>
      <c r="I203" s="13"/>
      <c r="J203" s="13"/>
    </row>
    <row r="204" spans="1:10" ht="60" customHeight="1" x14ac:dyDescent="0.25">
      <c r="A204" s="13"/>
      <c r="B204" s="13"/>
      <c r="C204" s="13"/>
      <c r="D204" s="13"/>
      <c r="E204" s="13"/>
      <c r="F204" s="13"/>
      <c r="G204" s="13"/>
      <c r="H204" s="13"/>
      <c r="I204" s="13"/>
      <c r="J204" s="13"/>
    </row>
    <row r="205" spans="1:10" ht="60" customHeight="1" x14ac:dyDescent="0.25">
      <c r="A205" s="13"/>
      <c r="B205" s="13"/>
      <c r="C205" s="13"/>
      <c r="D205" s="13"/>
      <c r="E205" s="13"/>
      <c r="F205" s="13"/>
      <c r="G205" s="13"/>
      <c r="H205" s="13"/>
      <c r="I205" s="13"/>
      <c r="J205" s="13"/>
    </row>
    <row r="206" spans="1:10" ht="60" customHeight="1" x14ac:dyDescent="0.25">
      <c r="A206" s="13"/>
      <c r="B206" s="13"/>
      <c r="C206" s="13"/>
      <c r="D206" s="13"/>
      <c r="E206" s="13"/>
      <c r="F206" s="13"/>
      <c r="G206" s="13"/>
      <c r="H206" s="13"/>
      <c r="I206" s="13"/>
      <c r="J206" s="13"/>
    </row>
    <row r="207" spans="1:10" ht="60" customHeight="1" x14ac:dyDescent="0.25">
      <c r="A207" s="13"/>
      <c r="B207" s="13"/>
      <c r="C207" s="13"/>
      <c r="D207" s="13"/>
      <c r="E207" s="13"/>
      <c r="F207" s="13"/>
      <c r="G207" s="13"/>
      <c r="H207" s="13"/>
      <c r="I207" s="13"/>
      <c r="J207" s="13"/>
    </row>
    <row r="208" spans="1:10" ht="60" customHeight="1" x14ac:dyDescent="0.25">
      <c r="A208" s="13"/>
      <c r="B208" s="13"/>
      <c r="C208" s="13"/>
      <c r="D208" s="13"/>
      <c r="E208" s="13"/>
      <c r="F208" s="13"/>
      <c r="G208" s="13"/>
      <c r="H208" s="13"/>
      <c r="I208" s="13"/>
      <c r="J208" s="13"/>
    </row>
    <row r="209" spans="1:10" ht="60" customHeight="1" x14ac:dyDescent="0.25">
      <c r="A209" s="13"/>
      <c r="B209" s="13"/>
      <c r="C209" s="13"/>
      <c r="D209" s="13"/>
      <c r="E209" s="13"/>
      <c r="F209" s="13"/>
      <c r="G209" s="13"/>
      <c r="H209" s="13"/>
      <c r="I209" s="13"/>
      <c r="J209" s="13"/>
    </row>
    <row r="210" spans="1:10" ht="60" customHeight="1" x14ac:dyDescent="0.25">
      <c r="A210" s="13"/>
      <c r="B210" s="13"/>
      <c r="C210" s="13"/>
      <c r="D210" s="13"/>
      <c r="E210" s="13"/>
      <c r="F210" s="13"/>
      <c r="G210" s="13"/>
      <c r="H210" s="13"/>
      <c r="I210" s="13"/>
      <c r="J210" s="13"/>
    </row>
    <row r="211" spans="1:10" ht="60" customHeight="1" x14ac:dyDescent="0.25">
      <c r="A211" s="13"/>
      <c r="B211" s="13"/>
      <c r="C211" s="13"/>
      <c r="D211" s="13"/>
      <c r="E211" s="13"/>
      <c r="F211" s="13"/>
      <c r="G211" s="13"/>
      <c r="H211" s="13"/>
      <c r="I211" s="13"/>
      <c r="J211" s="13"/>
    </row>
    <row r="212" spans="1:10" ht="60" customHeight="1" x14ac:dyDescent="0.25">
      <c r="A212" s="13"/>
      <c r="B212" s="13"/>
      <c r="C212" s="13"/>
      <c r="D212" s="13"/>
      <c r="E212" s="13"/>
      <c r="F212" s="13"/>
      <c r="G212" s="13"/>
      <c r="H212" s="13"/>
      <c r="I212" s="13"/>
      <c r="J212" s="13"/>
    </row>
    <row r="213" spans="1:10" ht="60" customHeight="1" x14ac:dyDescent="0.25">
      <c r="A213" s="13"/>
      <c r="B213" s="13"/>
      <c r="C213" s="13"/>
      <c r="D213" s="13"/>
      <c r="E213" s="13"/>
      <c r="F213" s="13"/>
      <c r="G213" s="13"/>
      <c r="H213" s="13"/>
      <c r="I213" s="13"/>
      <c r="J213" s="13"/>
    </row>
    <row r="214" spans="1:10" ht="60" customHeight="1" x14ac:dyDescent="0.25">
      <c r="A214" s="13"/>
      <c r="B214" s="13"/>
      <c r="C214" s="13"/>
      <c r="D214" s="13"/>
      <c r="E214" s="13"/>
      <c r="F214" s="13"/>
      <c r="G214" s="13"/>
      <c r="H214" s="13"/>
      <c r="I214" s="13"/>
      <c r="J214" s="13"/>
    </row>
    <row r="215" spans="1:10" ht="60" customHeight="1" x14ac:dyDescent="0.25">
      <c r="A215" s="13"/>
      <c r="B215" s="13"/>
      <c r="C215" s="13"/>
      <c r="D215" s="13"/>
      <c r="E215" s="13"/>
      <c r="F215" s="13"/>
      <c r="G215" s="13"/>
      <c r="H215" s="13"/>
      <c r="I215" s="13"/>
      <c r="J215" s="13"/>
    </row>
    <row r="216" spans="1:10" ht="60" customHeight="1" x14ac:dyDescent="0.25">
      <c r="A216" s="13"/>
      <c r="B216" s="13"/>
      <c r="C216" s="13"/>
      <c r="D216" s="13"/>
      <c r="E216" s="13"/>
      <c r="F216" s="13"/>
      <c r="G216" s="13"/>
      <c r="H216" s="13"/>
      <c r="I216" s="13"/>
      <c r="J216" s="13"/>
    </row>
    <row r="217" spans="1:10" ht="60" customHeight="1" x14ac:dyDescent="0.25">
      <c r="A217" s="13"/>
      <c r="B217" s="13"/>
      <c r="C217" s="13"/>
      <c r="D217" s="13"/>
      <c r="E217" s="13"/>
      <c r="F217" s="13"/>
      <c r="G217" s="13"/>
      <c r="H217" s="13"/>
      <c r="I217" s="13"/>
      <c r="J217" s="13"/>
    </row>
    <row r="218" spans="1:10" ht="60" customHeight="1" x14ac:dyDescent="0.25">
      <c r="A218" s="13"/>
      <c r="B218" s="13"/>
      <c r="C218" s="13"/>
      <c r="D218" s="13"/>
      <c r="E218" s="13"/>
      <c r="F218" s="13"/>
      <c r="G218" s="13"/>
      <c r="H218" s="13"/>
      <c r="I218" s="13"/>
      <c r="J218" s="13"/>
    </row>
    <row r="219" spans="1:10" ht="60" customHeight="1" x14ac:dyDescent="0.25">
      <c r="A219" s="13"/>
      <c r="B219" s="13"/>
      <c r="C219" s="13"/>
      <c r="D219" s="13"/>
      <c r="E219" s="13"/>
      <c r="F219" s="13"/>
      <c r="G219" s="13"/>
      <c r="H219" s="13"/>
      <c r="I219" s="13"/>
      <c r="J219" s="13"/>
    </row>
    <row r="220" spans="1:10" ht="60" customHeight="1" x14ac:dyDescent="0.25">
      <c r="A220" s="13"/>
      <c r="B220" s="13"/>
      <c r="C220" s="13"/>
      <c r="D220" s="13"/>
      <c r="E220" s="13"/>
      <c r="F220" s="13"/>
      <c r="G220" s="13"/>
      <c r="H220" s="13"/>
      <c r="I220" s="13"/>
      <c r="J220" s="13"/>
    </row>
    <row r="221" spans="1:10" ht="60" customHeight="1" x14ac:dyDescent="0.25">
      <c r="A221" s="13"/>
      <c r="B221" s="13"/>
      <c r="C221" s="13"/>
      <c r="D221" s="13"/>
      <c r="E221" s="13"/>
      <c r="F221" s="13"/>
      <c r="G221" s="13"/>
      <c r="H221" s="13"/>
      <c r="I221" s="13"/>
      <c r="J221" s="13"/>
    </row>
    <row r="222" spans="1:10" ht="60" customHeight="1" x14ac:dyDescent="0.25">
      <c r="A222" s="13"/>
      <c r="B222" s="13"/>
      <c r="C222" s="13"/>
      <c r="D222" s="13"/>
      <c r="E222" s="13"/>
      <c r="F222" s="13"/>
      <c r="G222" s="13"/>
      <c r="H222" s="13"/>
      <c r="I222" s="13"/>
      <c r="J222" s="13"/>
    </row>
    <row r="223" spans="1:10" ht="60" customHeight="1" x14ac:dyDescent="0.25">
      <c r="A223" s="13"/>
      <c r="B223" s="13"/>
      <c r="C223" s="13"/>
      <c r="D223" s="13"/>
      <c r="E223" s="13"/>
      <c r="F223" s="13"/>
      <c r="G223" s="13"/>
      <c r="H223" s="13"/>
      <c r="I223" s="13"/>
      <c r="J223" s="13"/>
    </row>
    <row r="224" spans="1:10" ht="60" customHeight="1" x14ac:dyDescent="0.25">
      <c r="A224" s="13"/>
      <c r="B224" s="13"/>
      <c r="C224" s="13"/>
      <c r="D224" s="13"/>
      <c r="E224" s="13"/>
      <c r="F224" s="13"/>
      <c r="G224" s="13"/>
      <c r="H224" s="13"/>
      <c r="I224" s="13"/>
      <c r="J224" s="13"/>
    </row>
    <row r="225" spans="1:10" ht="60" customHeight="1" x14ac:dyDescent="0.25">
      <c r="A225" s="13"/>
      <c r="B225" s="13"/>
      <c r="C225" s="13"/>
      <c r="D225" s="13"/>
      <c r="E225" s="13"/>
      <c r="F225" s="13"/>
      <c r="G225" s="13"/>
      <c r="H225" s="13"/>
      <c r="I225" s="13"/>
      <c r="J225" s="13"/>
    </row>
    <row r="226" spans="1:10" ht="60" customHeight="1" x14ac:dyDescent="0.25">
      <c r="A226" s="13"/>
      <c r="B226" s="13"/>
      <c r="C226" s="13"/>
      <c r="D226" s="13"/>
      <c r="E226" s="13"/>
      <c r="F226" s="13"/>
      <c r="G226" s="13"/>
      <c r="H226" s="13"/>
      <c r="I226" s="13"/>
      <c r="J226" s="13"/>
    </row>
    <row r="227" spans="1:10" ht="60" customHeight="1" x14ac:dyDescent="0.25">
      <c r="A227" s="13"/>
      <c r="B227" s="13"/>
      <c r="C227" s="13"/>
      <c r="D227" s="13"/>
      <c r="E227" s="13"/>
      <c r="F227" s="13"/>
      <c r="G227" s="13"/>
      <c r="H227" s="13"/>
      <c r="I227" s="13"/>
      <c r="J227" s="13"/>
    </row>
    <row r="228" spans="1:10" ht="60" customHeight="1" x14ac:dyDescent="0.25">
      <c r="A228" s="13"/>
      <c r="B228" s="13"/>
      <c r="C228" s="13"/>
      <c r="D228" s="13"/>
      <c r="E228" s="13"/>
      <c r="F228" s="13"/>
      <c r="G228" s="13"/>
      <c r="H228" s="13"/>
      <c r="I228" s="13"/>
      <c r="J228" s="13"/>
    </row>
    <row r="229" spans="1:10" ht="60" customHeight="1" x14ac:dyDescent="0.25">
      <c r="A229" s="13"/>
      <c r="B229" s="13"/>
      <c r="C229" s="13"/>
      <c r="D229" s="13"/>
      <c r="E229" s="13"/>
      <c r="F229" s="13"/>
      <c r="G229" s="13"/>
      <c r="H229" s="13"/>
      <c r="I229" s="13"/>
      <c r="J229" s="13"/>
    </row>
    <row r="230" spans="1:10" ht="60" customHeight="1" x14ac:dyDescent="0.25">
      <c r="A230" s="13"/>
      <c r="B230" s="13"/>
      <c r="C230" s="13"/>
      <c r="D230" s="13"/>
      <c r="E230" s="13"/>
      <c r="F230" s="13"/>
      <c r="G230" s="13"/>
      <c r="H230" s="13"/>
      <c r="I230" s="13"/>
      <c r="J230" s="13"/>
    </row>
    <row r="231" spans="1:10" ht="60" customHeight="1" x14ac:dyDescent="0.25">
      <c r="A231" s="13"/>
      <c r="B231" s="13"/>
      <c r="C231" s="13"/>
      <c r="D231" s="13"/>
      <c r="E231" s="13"/>
      <c r="F231" s="13"/>
      <c r="G231" s="13"/>
      <c r="H231" s="13"/>
      <c r="I231" s="13"/>
      <c r="J231" s="13"/>
    </row>
    <row r="232" spans="1:10" ht="60" customHeight="1" x14ac:dyDescent="0.25">
      <c r="A232" s="13"/>
      <c r="B232" s="13"/>
      <c r="C232" s="13"/>
      <c r="D232" s="13"/>
      <c r="E232" s="13"/>
      <c r="F232" s="13"/>
      <c r="G232" s="13"/>
      <c r="H232" s="13"/>
      <c r="I232" s="13"/>
      <c r="J232" s="13"/>
    </row>
    <row r="233" spans="1:10" ht="60" customHeight="1" x14ac:dyDescent="0.25">
      <c r="A233" s="13"/>
      <c r="B233" s="13"/>
      <c r="C233" s="13"/>
      <c r="D233" s="13"/>
      <c r="E233" s="13"/>
      <c r="F233" s="13"/>
      <c r="G233" s="13"/>
      <c r="H233" s="13"/>
      <c r="I233" s="13"/>
      <c r="J233" s="13"/>
    </row>
    <row r="234" spans="1:10" ht="60" customHeight="1" x14ac:dyDescent="0.25">
      <c r="A234" s="13"/>
      <c r="B234" s="13"/>
      <c r="C234" s="13"/>
      <c r="D234" s="13"/>
      <c r="E234" s="13"/>
      <c r="F234" s="13"/>
      <c r="G234" s="13"/>
      <c r="H234" s="13"/>
      <c r="I234" s="13"/>
      <c r="J234" s="13"/>
    </row>
    <row r="235" spans="1:10" ht="60" customHeight="1" x14ac:dyDescent="0.25">
      <c r="A235" s="13"/>
      <c r="B235" s="13"/>
      <c r="C235" s="13"/>
      <c r="D235" s="13"/>
      <c r="E235" s="13"/>
      <c r="F235" s="13"/>
      <c r="G235" s="13"/>
      <c r="H235" s="13"/>
      <c r="I235" s="13"/>
      <c r="J235" s="13"/>
    </row>
    <row r="236" spans="1:10" ht="60" customHeight="1" x14ac:dyDescent="0.25">
      <c r="A236" s="13"/>
      <c r="B236" s="13"/>
      <c r="C236" s="13"/>
      <c r="D236" s="13"/>
      <c r="E236" s="13"/>
      <c r="F236" s="13"/>
      <c r="G236" s="13"/>
      <c r="H236" s="13"/>
      <c r="I236" s="13"/>
      <c r="J236" s="13"/>
    </row>
    <row r="237" spans="1:10" ht="60" customHeight="1" x14ac:dyDescent="0.25">
      <c r="A237" s="13"/>
      <c r="B237" s="13"/>
      <c r="C237" s="13"/>
      <c r="D237" s="13"/>
      <c r="E237" s="13"/>
      <c r="F237" s="13"/>
      <c r="G237" s="13"/>
      <c r="H237" s="13"/>
      <c r="I237" s="13"/>
      <c r="J237" s="13"/>
    </row>
    <row r="238" spans="1:10" ht="60" customHeight="1" x14ac:dyDescent="0.25">
      <c r="A238" s="13"/>
      <c r="B238" s="13"/>
      <c r="C238" s="13"/>
      <c r="D238" s="13"/>
      <c r="E238" s="13"/>
      <c r="F238" s="13"/>
      <c r="G238" s="13"/>
      <c r="H238" s="13"/>
      <c r="I238" s="13"/>
      <c r="J238" s="13"/>
    </row>
    <row r="239" spans="1:10" ht="60" customHeight="1" x14ac:dyDescent="0.25">
      <c r="A239" s="13"/>
      <c r="B239" s="13"/>
      <c r="C239" s="13"/>
      <c r="D239" s="13"/>
      <c r="E239" s="13"/>
      <c r="F239" s="13"/>
      <c r="G239" s="13"/>
      <c r="H239" s="13"/>
      <c r="I239" s="13"/>
      <c r="J239" s="13"/>
    </row>
    <row r="240" spans="1:10" ht="60" customHeight="1" x14ac:dyDescent="0.25">
      <c r="A240" s="13"/>
      <c r="B240" s="13"/>
      <c r="C240" s="13"/>
      <c r="D240" s="13"/>
      <c r="E240" s="13"/>
      <c r="F240" s="13"/>
      <c r="G240" s="13"/>
      <c r="H240" s="13"/>
      <c r="I240" s="13"/>
      <c r="J240" s="13"/>
    </row>
    <row r="241" spans="1:11" ht="60" customHeight="1" x14ac:dyDescent="0.25">
      <c r="A241" s="13"/>
      <c r="B241" s="13"/>
      <c r="C241" s="13"/>
      <c r="D241" s="13"/>
      <c r="E241" s="13"/>
      <c r="F241" s="13"/>
      <c r="G241" s="13"/>
      <c r="H241" s="13"/>
      <c r="I241" s="13"/>
      <c r="J241" s="13"/>
    </row>
    <row r="242" spans="1:11" ht="60" customHeight="1" x14ac:dyDescent="0.25">
      <c r="A242" s="13"/>
      <c r="B242" s="13"/>
      <c r="C242" s="13"/>
      <c r="D242" s="13"/>
      <c r="E242" s="13"/>
      <c r="F242" s="13"/>
      <c r="G242" s="13"/>
      <c r="H242" s="13"/>
      <c r="I242" s="13"/>
      <c r="J242" s="13"/>
    </row>
    <row r="243" spans="1:11" ht="60" customHeight="1" x14ac:dyDescent="0.25">
      <c r="A243" s="13"/>
      <c r="B243" s="13"/>
      <c r="C243" s="13"/>
      <c r="D243" s="13"/>
      <c r="E243" s="13"/>
      <c r="F243" s="13"/>
      <c r="G243" s="13"/>
      <c r="H243" s="13"/>
      <c r="I243" s="13"/>
      <c r="J243" s="13"/>
    </row>
    <row r="244" spans="1:11" ht="60" customHeight="1" x14ac:dyDescent="0.25">
      <c r="A244" s="13"/>
      <c r="B244" s="13"/>
      <c r="C244" s="13"/>
      <c r="D244" s="13"/>
      <c r="E244" s="13"/>
      <c r="F244" s="13"/>
      <c r="G244" s="13"/>
      <c r="H244" s="13"/>
      <c r="I244" s="13"/>
      <c r="J244" s="13"/>
    </row>
    <row r="245" spans="1:11" ht="60" customHeight="1" x14ac:dyDescent="0.25">
      <c r="A245" s="13"/>
      <c r="B245" s="13"/>
      <c r="C245" s="13"/>
      <c r="D245" s="13"/>
      <c r="E245" s="13"/>
      <c r="F245" s="13"/>
      <c r="G245" s="13"/>
      <c r="H245" s="13"/>
      <c r="I245" s="13"/>
      <c r="J245" s="13"/>
    </row>
    <row r="246" spans="1:11" ht="60" customHeight="1" x14ac:dyDescent="0.25">
      <c r="A246" s="13"/>
      <c r="B246" s="13"/>
      <c r="C246" s="13"/>
      <c r="D246" s="13"/>
      <c r="E246" s="13"/>
      <c r="F246" s="13"/>
      <c r="G246" s="13"/>
      <c r="H246" s="13"/>
      <c r="I246" s="13"/>
      <c r="J246" s="13"/>
    </row>
    <row r="247" spans="1:11" ht="60" customHeight="1" x14ac:dyDescent="0.25">
      <c r="A247" s="13"/>
      <c r="B247" s="13"/>
      <c r="C247" s="13"/>
      <c r="D247" s="13"/>
      <c r="E247" s="13"/>
      <c r="F247" s="13"/>
      <c r="G247" s="13"/>
      <c r="H247" s="13"/>
      <c r="I247" s="13"/>
      <c r="J247" s="13"/>
    </row>
    <row r="248" spans="1:11" ht="60" customHeight="1" x14ac:dyDescent="0.25">
      <c r="A248" s="13"/>
      <c r="B248" s="13"/>
      <c r="C248" s="13"/>
      <c r="D248" s="13"/>
      <c r="E248" s="13"/>
      <c r="F248" s="13"/>
      <c r="G248" s="13"/>
      <c r="H248" s="13"/>
      <c r="I248" s="13"/>
      <c r="J248" s="13"/>
    </row>
    <row r="249" spans="1:11" ht="60" customHeight="1" x14ac:dyDescent="0.25">
      <c r="A249" s="13"/>
      <c r="B249" s="13"/>
      <c r="C249" s="13"/>
      <c r="D249" s="13"/>
      <c r="E249" s="13"/>
      <c r="F249" s="13"/>
      <c r="G249" s="13"/>
      <c r="H249" s="13"/>
      <c r="I249" s="13"/>
      <c r="J249" s="13"/>
    </row>
    <row r="250" spans="1:11" x14ac:dyDescent="0.25">
      <c r="A250" s="4"/>
      <c r="B250" s="4"/>
      <c r="D250" s="4"/>
      <c r="E250" s="4"/>
      <c r="F250" s="4"/>
      <c r="G250" s="4"/>
      <c r="H250" s="4"/>
      <c r="I250" s="4"/>
      <c r="J250" s="4"/>
      <c r="K250" s="4"/>
    </row>
    <row r="251" spans="1:11" x14ac:dyDescent="0.25">
      <c r="A251" s="4"/>
      <c r="B251" s="4"/>
      <c r="D251" s="4"/>
      <c r="E251" s="4"/>
      <c r="F251" s="4"/>
      <c r="G251" s="4"/>
      <c r="H251" s="4"/>
      <c r="I251" s="4"/>
      <c r="J251" s="4"/>
      <c r="K251" s="4"/>
    </row>
    <row r="252" spans="1:11" x14ac:dyDescent="0.25">
      <c r="D252" s="4"/>
      <c r="E252" s="4"/>
      <c r="F252" s="4"/>
      <c r="G252" s="4"/>
      <c r="H252" s="4"/>
      <c r="I252" s="4"/>
      <c r="J252" s="4"/>
      <c r="K252" s="4"/>
    </row>
    <row r="253" spans="1:11" x14ac:dyDescent="0.25">
      <c r="D253" s="4"/>
      <c r="E253" s="8"/>
      <c r="F253" s="4"/>
      <c r="G253" s="4"/>
      <c r="H253" s="4"/>
      <c r="I253" s="4"/>
      <c r="J253" s="4"/>
      <c r="K253" s="4"/>
    </row>
    <row r="254" spans="1:11" x14ac:dyDescent="0.25">
      <c r="D254" s="4"/>
      <c r="E254" s="9"/>
      <c r="F254" s="4"/>
      <c r="G254" s="4"/>
      <c r="H254" s="4"/>
      <c r="I254" s="4"/>
      <c r="J254" s="4"/>
      <c r="K254" s="4"/>
    </row>
    <row r="255" spans="1:11" x14ac:dyDescent="0.25">
      <c r="E255" s="10"/>
    </row>
  </sheetData>
  <phoneticPr fontId="2" type="noConversion"/>
  <conditionalFormatting sqref="C2:J101 C103:J249 I102 C102:G102">
    <cfRule type="cellIs" dxfId="1" priority="1" operator="between">
      <formula>190</formula>
      <formula>200</formula>
    </cfRule>
    <cfRule type="cellIs" dxfId="0" priority="2" operator="between">
      <formula>1</formula>
      <formula>20</formula>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displayEmptyCellsAs="gap" markers="1" high="1">
          <x14:colorSeries rgb="FF376092"/>
          <x14:colorNegative rgb="FFD00000"/>
          <x14:colorAxis rgb="FF000000"/>
          <x14:colorMarkers theme="1"/>
          <x14:colorFirst rgb="FFD00000"/>
          <x14:colorLast rgb="FFD00000"/>
          <x14:colorHigh theme="1"/>
          <x14:colorLow rgb="FFD00000"/>
          <x14:sparklines>
            <x14:sparkline>
              <xm:f>'MAIN DATA'!C2:J2</xm:f>
              <xm:sqref>L2</xm:sqref>
            </x14:sparkline>
            <x14:sparkline>
              <xm:f>'MAIN DATA'!C3:J3</xm:f>
              <xm:sqref>L3</xm:sqref>
            </x14:sparkline>
            <x14:sparkline>
              <xm:f>'MAIN DATA'!C4:J4</xm:f>
              <xm:sqref>L4</xm:sqref>
            </x14:sparkline>
            <x14:sparkline>
              <xm:f>'MAIN DATA'!C5:J5</xm:f>
              <xm:sqref>L5</xm:sqref>
            </x14:sparkline>
            <x14:sparkline>
              <xm:f>'MAIN DATA'!C6:J6</xm:f>
              <xm:sqref>L6</xm:sqref>
            </x14:sparkline>
            <x14:sparkline>
              <xm:f>'MAIN DATA'!C7:J7</xm:f>
              <xm:sqref>L7</xm:sqref>
            </x14:sparkline>
            <x14:sparkline>
              <xm:f>'MAIN DATA'!C8:J8</xm:f>
              <xm:sqref>L8</xm:sqref>
            </x14:sparkline>
            <x14:sparkline>
              <xm:f>'MAIN DATA'!C9:J9</xm:f>
              <xm:sqref>L9</xm:sqref>
            </x14:sparkline>
            <x14:sparkline>
              <xm:f>'MAIN DATA'!C10:J10</xm:f>
              <xm:sqref>L10</xm:sqref>
            </x14:sparkline>
            <x14:sparkline>
              <xm:f>'MAIN DATA'!C11:J11</xm:f>
              <xm:sqref>L11</xm:sqref>
            </x14:sparkline>
            <x14:sparkline>
              <xm:f>'MAIN DATA'!C12:J12</xm:f>
              <xm:sqref>L12</xm:sqref>
            </x14:sparkline>
            <x14:sparkline>
              <xm:f>'MAIN DATA'!C13:J13</xm:f>
              <xm:sqref>L13</xm:sqref>
            </x14:sparkline>
            <x14:sparkline>
              <xm:f>'MAIN DATA'!C14:J14</xm:f>
              <xm:sqref>L14</xm:sqref>
            </x14:sparkline>
            <x14:sparkline>
              <xm:f>'MAIN DATA'!C15:J15</xm:f>
              <xm:sqref>L15</xm:sqref>
            </x14:sparkline>
            <x14:sparkline>
              <xm:f>'MAIN DATA'!C16:J16</xm:f>
              <xm:sqref>L16</xm:sqref>
            </x14:sparkline>
            <x14:sparkline>
              <xm:f>'MAIN DATA'!C17:J17</xm:f>
              <xm:sqref>L17</xm:sqref>
            </x14:sparkline>
            <x14:sparkline>
              <xm:f>'MAIN DATA'!C18:J18</xm:f>
              <xm:sqref>L18</xm:sqref>
            </x14:sparkline>
            <x14:sparkline>
              <xm:f>'MAIN DATA'!C19:J19</xm:f>
              <xm:sqref>L19</xm:sqref>
            </x14:sparkline>
            <x14:sparkline>
              <xm:f>'MAIN DATA'!C20:J20</xm:f>
              <xm:sqref>L20</xm:sqref>
            </x14:sparkline>
            <x14:sparkline>
              <xm:f>'MAIN DATA'!C21:J21</xm:f>
              <xm:sqref>L21</xm:sqref>
            </x14:sparkline>
            <x14:sparkline>
              <xm:f>'MAIN DATA'!C22:J22</xm:f>
              <xm:sqref>L22</xm:sqref>
            </x14:sparkline>
            <x14:sparkline>
              <xm:f>'MAIN DATA'!C23:J23</xm:f>
              <xm:sqref>L23</xm:sqref>
            </x14:sparkline>
            <x14:sparkline>
              <xm:f>'MAIN DATA'!C24:J24</xm:f>
              <xm:sqref>L24</xm:sqref>
            </x14:sparkline>
            <x14:sparkline>
              <xm:f>'MAIN DATA'!C25:J25</xm:f>
              <xm:sqref>L25</xm:sqref>
            </x14:sparkline>
            <x14:sparkline>
              <xm:f>'MAIN DATA'!C26:J26</xm:f>
              <xm:sqref>L26</xm:sqref>
            </x14:sparkline>
            <x14:sparkline>
              <xm:f>'MAIN DATA'!C27:J27</xm:f>
              <xm:sqref>L27</xm:sqref>
            </x14:sparkline>
            <x14:sparkline>
              <xm:f>'MAIN DATA'!C28:J28</xm:f>
              <xm:sqref>L28</xm:sqref>
            </x14:sparkline>
            <x14:sparkline>
              <xm:f>'MAIN DATA'!C29:J29</xm:f>
              <xm:sqref>L29</xm:sqref>
            </x14:sparkline>
            <x14:sparkline>
              <xm:f>'MAIN DATA'!C30:J30</xm:f>
              <xm:sqref>L30</xm:sqref>
            </x14:sparkline>
            <x14:sparkline>
              <xm:f>'MAIN DATA'!C31:J31</xm:f>
              <xm:sqref>L31</xm:sqref>
            </x14:sparkline>
            <x14:sparkline>
              <xm:f>'MAIN DATA'!C32:J32</xm:f>
              <xm:sqref>L32</xm:sqref>
            </x14:sparkline>
            <x14:sparkline>
              <xm:f>'MAIN DATA'!C33:J33</xm:f>
              <xm:sqref>L33</xm:sqref>
            </x14:sparkline>
            <x14:sparkline>
              <xm:f>'MAIN DATA'!C34:J34</xm:f>
              <xm:sqref>L34</xm:sqref>
            </x14:sparkline>
            <x14:sparkline>
              <xm:f>'MAIN DATA'!C35:J35</xm:f>
              <xm:sqref>L35</xm:sqref>
            </x14:sparkline>
            <x14:sparkline>
              <xm:f>'MAIN DATA'!C36:J36</xm:f>
              <xm:sqref>L36</xm:sqref>
            </x14:sparkline>
            <x14:sparkline>
              <xm:f>'MAIN DATA'!C37:J37</xm:f>
              <xm:sqref>L37</xm:sqref>
            </x14:sparkline>
            <x14:sparkline>
              <xm:f>'MAIN DATA'!C38:J38</xm:f>
              <xm:sqref>L38</xm:sqref>
            </x14:sparkline>
            <x14:sparkline>
              <xm:f>'MAIN DATA'!C39:J39</xm:f>
              <xm:sqref>L39</xm:sqref>
            </x14:sparkline>
            <x14:sparkline>
              <xm:f>'MAIN DATA'!C40:J40</xm:f>
              <xm:sqref>L40</xm:sqref>
            </x14:sparkline>
            <x14:sparkline>
              <xm:f>'MAIN DATA'!C41:J41</xm:f>
              <xm:sqref>L41</xm:sqref>
            </x14:sparkline>
            <x14:sparkline>
              <xm:f>'MAIN DATA'!C42:J42</xm:f>
              <xm:sqref>L42</xm:sqref>
            </x14:sparkline>
            <x14:sparkline>
              <xm:f>'MAIN DATA'!C43:J43</xm:f>
              <xm:sqref>L43</xm:sqref>
            </x14:sparkline>
            <x14:sparkline>
              <xm:f>'MAIN DATA'!C44:J44</xm:f>
              <xm:sqref>L44</xm:sqref>
            </x14:sparkline>
            <x14:sparkline>
              <xm:f>'MAIN DATA'!C45:J45</xm:f>
              <xm:sqref>L45</xm:sqref>
            </x14:sparkline>
            <x14:sparkline>
              <xm:f>'MAIN DATA'!C46:J46</xm:f>
              <xm:sqref>L46</xm:sqref>
            </x14:sparkline>
            <x14:sparkline>
              <xm:f>'MAIN DATA'!C47:J47</xm:f>
              <xm:sqref>L47</xm:sqref>
            </x14:sparkline>
            <x14:sparkline>
              <xm:f>'MAIN DATA'!C48:J48</xm:f>
              <xm:sqref>L48</xm:sqref>
            </x14:sparkline>
            <x14:sparkline>
              <xm:f>'MAIN DATA'!C49:J49</xm:f>
              <xm:sqref>L49</xm:sqref>
            </x14:sparkline>
            <x14:sparkline>
              <xm:f>'MAIN DATA'!C50:J50</xm:f>
              <xm:sqref>L50</xm:sqref>
            </x14:sparkline>
            <x14:sparkline>
              <xm:f>'MAIN DATA'!C51:J51</xm:f>
              <xm:sqref>L51</xm:sqref>
            </x14:sparkline>
            <x14:sparkline>
              <xm:f>'MAIN DATA'!C52:J52</xm:f>
              <xm:sqref>L52</xm:sqref>
            </x14:sparkline>
            <x14:sparkline>
              <xm:f>'MAIN DATA'!C53:J53</xm:f>
              <xm:sqref>L53</xm:sqref>
            </x14:sparkline>
            <x14:sparkline>
              <xm:f>'MAIN DATA'!C54:J54</xm:f>
              <xm:sqref>L54</xm:sqref>
            </x14:sparkline>
            <x14:sparkline>
              <xm:f>'MAIN DATA'!C55:J55</xm:f>
              <xm:sqref>L55</xm:sqref>
            </x14:sparkline>
            <x14:sparkline>
              <xm:f>'MAIN DATA'!C56:J56</xm:f>
              <xm:sqref>L56</xm:sqref>
            </x14:sparkline>
            <x14:sparkline>
              <xm:f>'MAIN DATA'!C57:J57</xm:f>
              <xm:sqref>L57</xm:sqref>
            </x14:sparkline>
            <x14:sparkline>
              <xm:f>'MAIN DATA'!C58:J58</xm:f>
              <xm:sqref>L58</xm:sqref>
            </x14:sparkline>
            <x14:sparkline>
              <xm:f>'MAIN DATA'!C59:J59</xm:f>
              <xm:sqref>L59</xm:sqref>
            </x14:sparkline>
            <x14:sparkline>
              <xm:f>'MAIN DATA'!C60:J60</xm:f>
              <xm:sqref>L60</xm:sqref>
            </x14:sparkline>
            <x14:sparkline>
              <xm:f>'MAIN DATA'!C61:J61</xm:f>
              <xm:sqref>L61</xm:sqref>
            </x14:sparkline>
            <x14:sparkline>
              <xm:f>'MAIN DATA'!C62:J62</xm:f>
              <xm:sqref>L62</xm:sqref>
            </x14:sparkline>
            <x14:sparkline>
              <xm:f>'MAIN DATA'!C63:J63</xm:f>
              <xm:sqref>L63</xm:sqref>
            </x14:sparkline>
            <x14:sparkline>
              <xm:f>'MAIN DATA'!C64:J64</xm:f>
              <xm:sqref>L64</xm:sqref>
            </x14:sparkline>
            <x14:sparkline>
              <xm:f>'MAIN DATA'!C65:J65</xm:f>
              <xm:sqref>L65</xm:sqref>
            </x14:sparkline>
            <x14:sparkline>
              <xm:f>'MAIN DATA'!C66:J66</xm:f>
              <xm:sqref>L66</xm:sqref>
            </x14:sparkline>
            <x14:sparkline>
              <xm:f>'MAIN DATA'!C67:J67</xm:f>
              <xm:sqref>L67</xm:sqref>
            </x14:sparkline>
            <x14:sparkline>
              <xm:f>'MAIN DATA'!C68:J68</xm:f>
              <xm:sqref>L68</xm:sqref>
            </x14:sparkline>
            <x14:sparkline>
              <xm:f>'MAIN DATA'!C69:J69</xm:f>
              <xm:sqref>L69</xm:sqref>
            </x14:sparkline>
            <x14:sparkline>
              <xm:f>'MAIN DATA'!C70:J70</xm:f>
              <xm:sqref>L70</xm:sqref>
            </x14:sparkline>
            <x14:sparkline>
              <xm:f>'MAIN DATA'!C71:J71</xm:f>
              <xm:sqref>L71</xm:sqref>
            </x14:sparkline>
            <x14:sparkline>
              <xm:f>'MAIN DATA'!C72:J72</xm:f>
              <xm:sqref>L72</xm:sqref>
            </x14:sparkline>
            <x14:sparkline>
              <xm:f>'MAIN DATA'!C73:J73</xm:f>
              <xm:sqref>L73</xm:sqref>
            </x14:sparkline>
            <x14:sparkline>
              <xm:f>'MAIN DATA'!C74:J74</xm:f>
              <xm:sqref>L74</xm:sqref>
            </x14:sparkline>
            <x14:sparkline>
              <xm:f>'MAIN DATA'!C75:J75</xm:f>
              <xm:sqref>L75</xm:sqref>
            </x14:sparkline>
            <x14:sparkline>
              <xm:f>'MAIN DATA'!C76:J76</xm:f>
              <xm:sqref>L76</xm:sqref>
            </x14:sparkline>
            <x14:sparkline>
              <xm:f>'MAIN DATA'!C77:J77</xm:f>
              <xm:sqref>L77</xm:sqref>
            </x14:sparkline>
            <x14:sparkline>
              <xm:f>'MAIN DATA'!C78:J78</xm:f>
              <xm:sqref>L78</xm:sqref>
            </x14:sparkline>
            <x14:sparkline>
              <xm:f>'MAIN DATA'!C79:J79</xm:f>
              <xm:sqref>L79</xm:sqref>
            </x14:sparkline>
            <x14:sparkline>
              <xm:f>'MAIN DATA'!C80:J80</xm:f>
              <xm:sqref>L80</xm:sqref>
            </x14:sparkline>
            <x14:sparkline>
              <xm:f>'MAIN DATA'!C81:J81</xm:f>
              <xm:sqref>L81</xm:sqref>
            </x14:sparkline>
            <x14:sparkline>
              <xm:f>'MAIN DATA'!C82:J82</xm:f>
              <xm:sqref>L82</xm:sqref>
            </x14:sparkline>
            <x14:sparkline>
              <xm:f>'MAIN DATA'!C83:J83</xm:f>
              <xm:sqref>L83</xm:sqref>
            </x14:sparkline>
            <x14:sparkline>
              <xm:f>'MAIN DATA'!C84:J84</xm:f>
              <xm:sqref>L84</xm:sqref>
            </x14:sparkline>
            <x14:sparkline>
              <xm:f>'MAIN DATA'!C85:J85</xm:f>
              <xm:sqref>L85</xm:sqref>
            </x14:sparkline>
            <x14:sparkline>
              <xm:f>'MAIN DATA'!C86:J86</xm:f>
              <xm:sqref>L86</xm:sqref>
            </x14:sparkline>
            <x14:sparkline>
              <xm:f>'MAIN DATA'!C87:J87</xm:f>
              <xm:sqref>L87</xm:sqref>
            </x14:sparkline>
            <x14:sparkline>
              <xm:f>'MAIN DATA'!C88:J88</xm:f>
              <xm:sqref>L88</xm:sqref>
            </x14:sparkline>
            <x14:sparkline>
              <xm:f>'MAIN DATA'!C89:J89</xm:f>
              <xm:sqref>L89</xm:sqref>
            </x14:sparkline>
            <x14:sparkline>
              <xm:f>'MAIN DATA'!C90:J90</xm:f>
              <xm:sqref>L90</xm:sqref>
            </x14:sparkline>
            <x14:sparkline>
              <xm:f>'MAIN DATA'!C91:J91</xm:f>
              <xm:sqref>L91</xm:sqref>
            </x14:sparkline>
            <x14:sparkline>
              <xm:f>'MAIN DATA'!C92:J92</xm:f>
              <xm:sqref>L92</xm:sqref>
            </x14:sparkline>
            <x14:sparkline>
              <xm:f>'MAIN DATA'!C93:J93</xm:f>
              <xm:sqref>L93</xm:sqref>
            </x14:sparkline>
            <x14:sparkline>
              <xm:f>'MAIN DATA'!C94:J94</xm:f>
              <xm:sqref>L94</xm:sqref>
            </x14:sparkline>
            <x14:sparkline>
              <xm:f>'MAIN DATA'!C95:J95</xm:f>
              <xm:sqref>L95</xm:sqref>
            </x14:sparkline>
            <x14:sparkline>
              <xm:f>'MAIN DATA'!C96:J96</xm:f>
              <xm:sqref>L96</xm:sqref>
            </x14:sparkline>
            <x14:sparkline>
              <xm:f>'MAIN DATA'!C97:J97</xm:f>
              <xm:sqref>L97</xm:sqref>
            </x14:sparkline>
            <x14:sparkline>
              <xm:f>'MAIN DATA'!C98:J98</xm:f>
              <xm:sqref>L98</xm:sqref>
            </x14:sparkline>
            <x14:sparkline>
              <xm:f>'MAIN DATA'!C99:J99</xm:f>
              <xm:sqref>L99</xm:sqref>
            </x14:sparkline>
            <x14:sparkline>
              <xm:f>'MAIN DATA'!C100:J100</xm:f>
              <xm:sqref>L100</xm:sqref>
            </x14:sparkline>
            <x14:sparkline>
              <xm:f>'MAIN DATA'!C101:J101</xm:f>
              <xm:sqref>L101</xm:sqref>
            </x14:sparkline>
            <x14:sparkline>
              <xm:f>'MAIN DATA'!C102:I102</xm:f>
              <xm:sqref>L102</xm:sqref>
            </x14:sparkline>
            <x14:sparkline>
              <xm:f>'MAIN DATA'!C103:J103</xm:f>
              <xm:sqref>L103</xm:sqref>
            </x14:sparkline>
            <x14:sparkline>
              <xm:f>'MAIN DATA'!C104:J104</xm:f>
              <xm:sqref>L104</xm:sqref>
            </x14:sparkline>
            <x14:sparkline>
              <xm:f>'MAIN DATA'!C105:J105</xm:f>
              <xm:sqref>L105</xm:sqref>
            </x14:sparkline>
            <x14:sparkline>
              <xm:f>'MAIN DATA'!C106:J106</xm:f>
              <xm:sqref>L106</xm:sqref>
            </x14:sparkline>
            <x14:sparkline>
              <xm:f>'MAIN DATA'!C107:J107</xm:f>
              <xm:sqref>L107</xm:sqref>
            </x14:sparkline>
            <x14:sparkline>
              <xm:f>'MAIN DATA'!C108:J108</xm:f>
              <xm:sqref>L108</xm:sqref>
            </x14:sparkline>
            <x14:sparkline>
              <xm:f>'MAIN DATA'!C109:J109</xm:f>
              <xm:sqref>L109</xm:sqref>
            </x14:sparkline>
            <x14:sparkline>
              <xm:f>'MAIN DATA'!C110:J110</xm:f>
              <xm:sqref>L110</xm:sqref>
            </x14:sparkline>
            <x14:sparkline>
              <xm:f>'MAIN DATA'!C111:J111</xm:f>
              <xm:sqref>L111</xm:sqref>
            </x14:sparkline>
            <x14:sparkline>
              <xm:f>'MAIN DATA'!C112:J112</xm:f>
              <xm:sqref>L112</xm:sqref>
            </x14:sparkline>
            <x14:sparkline>
              <xm:f>'MAIN DATA'!C113:J113</xm:f>
              <xm:sqref>L113</xm:sqref>
            </x14:sparkline>
            <x14:sparkline>
              <xm:f>'MAIN DATA'!C114:J114</xm:f>
              <xm:sqref>L114</xm:sqref>
            </x14:sparkline>
            <x14:sparkline>
              <xm:f>'MAIN DATA'!C115:J115</xm:f>
              <xm:sqref>L115</xm:sqref>
            </x14:sparkline>
            <x14:sparkline>
              <xm:f>'MAIN DATA'!C116:J116</xm:f>
              <xm:sqref>L116</xm:sqref>
            </x14:sparkline>
            <x14:sparkline>
              <xm:f>'MAIN DATA'!C117:J117</xm:f>
              <xm:sqref>L117</xm:sqref>
            </x14:sparkline>
            <x14:sparkline>
              <xm:f>'MAIN DATA'!C118:J118</xm:f>
              <xm:sqref>L118</xm:sqref>
            </x14:sparkline>
            <x14:sparkline>
              <xm:f>'MAIN DATA'!C119:J119</xm:f>
              <xm:sqref>L119</xm:sqref>
            </x14:sparkline>
            <x14:sparkline>
              <xm:f>'MAIN DATA'!C120:J120</xm:f>
              <xm:sqref>L120</xm:sqref>
            </x14:sparkline>
            <x14:sparkline>
              <xm:f>'MAIN DATA'!C121:J121</xm:f>
              <xm:sqref>L121</xm:sqref>
            </x14:sparkline>
            <x14:sparkline>
              <xm:f>'MAIN DATA'!C122:J122</xm:f>
              <xm:sqref>L122</xm:sqref>
            </x14:sparkline>
            <x14:sparkline>
              <xm:f>'MAIN DATA'!C123:J123</xm:f>
              <xm:sqref>L123</xm:sqref>
            </x14:sparkline>
            <x14:sparkline>
              <xm:f>'MAIN DATA'!C124:J124</xm:f>
              <xm:sqref>L124</xm:sqref>
            </x14:sparkline>
            <x14:sparkline>
              <xm:f>'MAIN DATA'!C125:J125</xm:f>
              <xm:sqref>L125</xm:sqref>
            </x14:sparkline>
            <x14:sparkline>
              <xm:f>'MAIN DATA'!C126:J126</xm:f>
              <xm:sqref>L126</xm:sqref>
            </x14:sparkline>
            <x14:sparkline>
              <xm:f>'MAIN DATA'!C127:J127</xm:f>
              <xm:sqref>L127</xm:sqref>
            </x14:sparkline>
            <x14:sparkline>
              <xm:f>'MAIN DATA'!C128:J128</xm:f>
              <xm:sqref>L128</xm:sqref>
            </x14:sparkline>
            <x14:sparkline>
              <xm:f>'MAIN DATA'!C129:J129</xm:f>
              <xm:sqref>L129</xm:sqref>
            </x14:sparkline>
            <x14:sparkline>
              <xm:f>'MAIN DATA'!C130:J130</xm:f>
              <xm:sqref>L130</xm:sqref>
            </x14:sparkline>
            <x14:sparkline>
              <xm:f>'MAIN DATA'!C131:J131</xm:f>
              <xm:sqref>L131</xm:sqref>
            </x14:sparkline>
            <x14:sparkline>
              <xm:f>'MAIN DATA'!C132:J132</xm:f>
              <xm:sqref>L132</xm:sqref>
            </x14:sparkline>
            <x14:sparkline>
              <xm:f>'MAIN DATA'!C133:J133</xm:f>
              <xm:sqref>L133</xm:sqref>
            </x14:sparkline>
            <x14:sparkline>
              <xm:f>'MAIN DATA'!C134:J134</xm:f>
              <xm:sqref>L134</xm:sqref>
            </x14:sparkline>
            <x14:sparkline>
              <xm:f>'MAIN DATA'!C135:J135</xm:f>
              <xm:sqref>L135</xm:sqref>
            </x14:sparkline>
            <x14:sparkline>
              <xm:f>'MAIN DATA'!C136:J136</xm:f>
              <xm:sqref>L136</xm:sqref>
            </x14:sparkline>
            <x14:sparkline>
              <xm:f>'MAIN DATA'!C137:J137</xm:f>
              <xm:sqref>L137</xm:sqref>
            </x14:sparkline>
            <x14:sparkline>
              <xm:f>'MAIN DATA'!C138:J138</xm:f>
              <xm:sqref>L138</xm:sqref>
            </x14:sparkline>
            <x14:sparkline>
              <xm:f>'MAIN DATA'!C139:J139</xm:f>
              <xm:sqref>L139</xm:sqref>
            </x14:sparkline>
            <x14:sparkline>
              <xm:f>'MAIN DATA'!C140:J140</xm:f>
              <xm:sqref>L140</xm:sqref>
            </x14:sparkline>
            <x14:sparkline>
              <xm:f>'MAIN DATA'!C141:J141</xm:f>
              <xm:sqref>L141</xm:sqref>
            </x14:sparkline>
            <x14:sparkline>
              <xm:f>'MAIN DATA'!C142:J142</xm:f>
              <xm:sqref>L142</xm:sqref>
            </x14:sparkline>
            <x14:sparkline>
              <xm:f>'MAIN DATA'!C143:J143</xm:f>
              <xm:sqref>L143</xm:sqref>
            </x14:sparkline>
            <x14:sparkline>
              <xm:f>'MAIN DATA'!C144:J144</xm:f>
              <xm:sqref>L144</xm:sqref>
            </x14:sparkline>
            <x14:sparkline>
              <xm:f>'MAIN DATA'!C145:J145</xm:f>
              <xm:sqref>L145</xm:sqref>
            </x14:sparkline>
            <x14:sparkline>
              <xm:f>'MAIN DATA'!C146:J146</xm:f>
              <xm:sqref>L146</xm:sqref>
            </x14:sparkline>
            <x14:sparkline>
              <xm:f>'MAIN DATA'!C147:J147</xm:f>
              <xm:sqref>L147</xm:sqref>
            </x14:sparkline>
            <x14:sparkline>
              <xm:f>'MAIN DATA'!C148:J148</xm:f>
              <xm:sqref>L148</xm:sqref>
            </x14:sparkline>
            <x14:sparkline>
              <xm:f>'MAIN DATA'!C149:J149</xm:f>
              <xm:sqref>L149</xm:sqref>
            </x14:sparkline>
            <x14:sparkline>
              <xm:f>'MAIN DATA'!C150:J150</xm:f>
              <xm:sqref>L150</xm:sqref>
            </x14:sparkline>
            <x14:sparkline>
              <xm:f>'MAIN DATA'!C151:J151</xm:f>
              <xm:sqref>L151</xm:sqref>
            </x14:sparkline>
            <x14:sparkline>
              <xm:f>'MAIN DATA'!C152:J152</xm:f>
              <xm:sqref>L152</xm:sqref>
            </x14:sparkline>
            <x14:sparkline>
              <xm:f>'MAIN DATA'!C153:J153</xm:f>
              <xm:sqref>L153</xm:sqref>
            </x14:sparkline>
            <x14:sparkline>
              <xm:f>'MAIN DATA'!C154:J154</xm:f>
              <xm:sqref>L154</xm:sqref>
            </x14:sparkline>
            <x14:sparkline>
              <xm:f>'MAIN DATA'!C155:J155</xm:f>
              <xm:sqref>L155</xm:sqref>
            </x14:sparkline>
            <x14:sparkline>
              <xm:f>'MAIN DATA'!C156:J156</xm:f>
              <xm:sqref>L156</xm:sqref>
            </x14:sparkline>
            <x14:sparkline>
              <xm:f>'MAIN DATA'!C157:J157</xm:f>
              <xm:sqref>L157</xm:sqref>
            </x14:sparkline>
            <x14:sparkline>
              <xm:f>'MAIN DATA'!C158:J158</xm:f>
              <xm:sqref>L158</xm:sqref>
            </x14:sparkline>
            <x14:sparkline>
              <xm:f>'MAIN DATA'!C159:J159</xm:f>
              <xm:sqref>L159</xm:sqref>
            </x14:sparkline>
            <x14:sparkline>
              <xm:f>'MAIN DATA'!C160:J160</xm:f>
              <xm:sqref>L160</xm:sqref>
            </x14:sparkline>
            <x14:sparkline>
              <xm:f>'MAIN DATA'!C161:J161</xm:f>
              <xm:sqref>L161</xm:sqref>
            </x14:sparkline>
            <x14:sparkline>
              <xm:f>'MAIN DATA'!C162:J162</xm:f>
              <xm:sqref>L162</xm:sqref>
            </x14:sparkline>
            <x14:sparkline>
              <xm:f>'MAIN DATA'!C163:J163</xm:f>
              <xm:sqref>L163</xm:sqref>
            </x14:sparkline>
            <x14:sparkline>
              <xm:f>'MAIN DATA'!C164:J164</xm:f>
              <xm:sqref>L164</xm:sqref>
            </x14:sparkline>
            <x14:sparkline>
              <xm:f>'MAIN DATA'!C165:J165</xm:f>
              <xm:sqref>L165</xm:sqref>
            </x14:sparkline>
            <x14:sparkline>
              <xm:f>'MAIN DATA'!C166:J166</xm:f>
              <xm:sqref>L166</xm:sqref>
            </x14:sparkline>
            <x14:sparkline>
              <xm:f>'MAIN DATA'!C167:J167</xm:f>
              <xm:sqref>L167</xm:sqref>
            </x14:sparkline>
            <x14:sparkline>
              <xm:f>'MAIN DATA'!C168:J168</xm:f>
              <xm:sqref>L168</xm:sqref>
            </x14:sparkline>
            <x14:sparkline>
              <xm:f>'MAIN DATA'!C169:J169</xm:f>
              <xm:sqref>L169</xm:sqref>
            </x14:sparkline>
            <x14:sparkline>
              <xm:f>'MAIN DATA'!C170:J170</xm:f>
              <xm:sqref>L170</xm:sqref>
            </x14:sparkline>
            <x14:sparkline>
              <xm:f>'MAIN DATA'!C171:J171</xm:f>
              <xm:sqref>L171</xm:sqref>
            </x14:sparkline>
            <x14:sparkline>
              <xm:f>'MAIN DATA'!C172:J172</xm:f>
              <xm:sqref>L172</xm:sqref>
            </x14:sparkline>
            <x14:sparkline>
              <xm:f>'MAIN DATA'!C173:J173</xm:f>
              <xm:sqref>L173</xm:sqref>
            </x14:sparkline>
            <x14:sparkline>
              <xm:f>'MAIN DATA'!C174:J174</xm:f>
              <xm:sqref>L174</xm:sqref>
            </x14:sparkline>
            <x14:sparkline>
              <xm:f>'MAIN DATA'!C175:J175</xm:f>
              <xm:sqref>L175</xm:sqref>
            </x14:sparkline>
            <x14:sparkline>
              <xm:f>'MAIN DATA'!C176:J176</xm:f>
              <xm:sqref>L176</xm:sqref>
            </x14:sparkline>
            <x14:sparkline>
              <xm:f>'MAIN DATA'!C177:J177</xm:f>
              <xm:sqref>L177</xm:sqref>
            </x14:sparkline>
            <x14:sparkline>
              <xm:f>'MAIN DATA'!C178:J178</xm:f>
              <xm:sqref>L178</xm:sqref>
            </x14:sparkline>
            <x14:sparkline>
              <xm:f>'MAIN DATA'!C179:J179</xm:f>
              <xm:sqref>L179</xm:sqref>
            </x14:sparkline>
            <x14:sparkline>
              <xm:f>'MAIN DATA'!C180:J180</xm:f>
              <xm:sqref>L180</xm:sqref>
            </x14:sparkline>
            <x14:sparkline>
              <xm:f>'MAIN DATA'!C181:J181</xm:f>
              <xm:sqref>L181</xm:sqref>
            </x14:sparkline>
            <x14:sparkline>
              <xm:f>'MAIN DATA'!C182:J182</xm:f>
              <xm:sqref>L182</xm:sqref>
            </x14:sparkline>
            <x14:sparkline>
              <xm:f>'MAIN DATA'!C183:J183</xm:f>
              <xm:sqref>L183</xm:sqref>
            </x14:sparkline>
            <x14:sparkline>
              <xm:f>'MAIN DATA'!C184:J184</xm:f>
              <xm:sqref>L184</xm:sqref>
            </x14:sparkline>
            <x14:sparkline>
              <xm:f>'MAIN DATA'!C185:J185</xm:f>
              <xm:sqref>L185</xm:sqref>
            </x14:sparkline>
            <x14:sparkline>
              <xm:f>'MAIN DATA'!C186:J186</xm:f>
              <xm:sqref>L186</xm:sqref>
            </x14:sparkline>
            <x14:sparkline>
              <xm:f>'MAIN DATA'!C187:J187</xm:f>
              <xm:sqref>L187</xm:sqref>
            </x14:sparkline>
            <x14:sparkline>
              <xm:f>'MAIN DATA'!C188:J188</xm:f>
              <xm:sqref>L188</xm:sqref>
            </x14:sparkline>
            <x14:sparkline>
              <xm:f>'MAIN DATA'!C189:J189</xm:f>
              <xm:sqref>L189</xm:sqref>
            </x14:sparkline>
            <x14:sparkline>
              <xm:f>'MAIN DATA'!C190:J190</xm:f>
              <xm:sqref>L190</xm:sqref>
            </x14:sparkline>
            <x14:sparkline>
              <xm:f>'MAIN DATA'!C191:J191</xm:f>
              <xm:sqref>L191</xm:sqref>
            </x14:sparkline>
            <x14:sparkline>
              <xm:f>'MAIN DATA'!C192:J192</xm:f>
              <xm:sqref>L192</xm:sqref>
            </x14:sparkline>
            <x14:sparkline>
              <xm:f>'MAIN DATA'!C193:J193</xm:f>
              <xm:sqref>L193</xm:sqref>
            </x14:sparkline>
            <x14:sparkline>
              <xm:f>'MAIN DATA'!C194:J194</xm:f>
              <xm:sqref>L194</xm:sqref>
            </x14:sparkline>
            <x14:sparkline>
              <xm:f>'MAIN DATA'!C195:J195</xm:f>
              <xm:sqref>L195</xm:sqref>
            </x14:sparkline>
            <x14:sparkline>
              <xm:f>'MAIN DATA'!C196:J196</xm:f>
              <xm:sqref>L196</xm:sqref>
            </x14:sparkline>
            <x14:sparkline>
              <xm:f>'MAIN DATA'!C197:J197</xm:f>
              <xm:sqref>L197</xm:sqref>
            </x14:sparkline>
            <x14:sparkline>
              <xm:f>'MAIN DATA'!C198:J198</xm:f>
              <xm:sqref>L198</xm:sqref>
            </x14:sparkline>
            <x14:sparkline>
              <xm:f>'MAIN DATA'!C199:J199</xm:f>
              <xm:sqref>L199</xm:sqref>
            </x14:sparkline>
            <x14:sparkline>
              <xm:f>'MAIN DATA'!C200:J200</xm:f>
              <xm:sqref>L200</xm:sqref>
            </x14:sparkline>
            <x14:sparkline>
              <xm:f>'MAIN DATA'!C201:J201</xm:f>
              <xm:sqref>L201</xm:sqref>
            </x14:sparkline>
            <x14:sparkline>
              <xm:f>'MAIN DATA'!C202:J202</xm:f>
              <xm:sqref>L202</xm:sqref>
            </x14:sparkline>
            <x14:sparkline>
              <xm:f>'MAIN DATA'!C203:J203</xm:f>
              <xm:sqref>L203</xm:sqref>
            </x14:sparkline>
            <x14:sparkline>
              <xm:f>'MAIN DATA'!C204:J204</xm:f>
              <xm:sqref>L204</xm:sqref>
            </x14:sparkline>
            <x14:sparkline>
              <xm:f>'MAIN DATA'!C205:J205</xm:f>
              <xm:sqref>L205</xm:sqref>
            </x14:sparkline>
            <x14:sparkline>
              <xm:f>'MAIN DATA'!C206:J206</xm:f>
              <xm:sqref>L206</xm:sqref>
            </x14:sparkline>
            <x14:sparkline>
              <xm:f>'MAIN DATA'!C207:J207</xm:f>
              <xm:sqref>L207</xm:sqref>
            </x14:sparkline>
            <x14:sparkline>
              <xm:f>'MAIN DATA'!C208:J208</xm:f>
              <xm:sqref>L208</xm:sqref>
            </x14:sparkline>
            <x14:sparkline>
              <xm:f>'MAIN DATA'!C209:J209</xm:f>
              <xm:sqref>L209</xm:sqref>
            </x14:sparkline>
            <x14:sparkline>
              <xm:f>'MAIN DATA'!C210:J210</xm:f>
              <xm:sqref>L210</xm:sqref>
            </x14:sparkline>
            <x14:sparkline>
              <xm:f>'MAIN DATA'!C211:J211</xm:f>
              <xm:sqref>L211</xm:sqref>
            </x14:sparkline>
            <x14:sparkline>
              <xm:f>'MAIN DATA'!C212:J212</xm:f>
              <xm:sqref>L212</xm:sqref>
            </x14:sparkline>
            <x14:sparkline>
              <xm:f>'MAIN DATA'!C213:J213</xm:f>
              <xm:sqref>L213</xm:sqref>
            </x14:sparkline>
            <x14:sparkline>
              <xm:f>'MAIN DATA'!C214:J214</xm:f>
              <xm:sqref>L214</xm:sqref>
            </x14:sparkline>
            <x14:sparkline>
              <xm:f>'MAIN DATA'!C215:J215</xm:f>
              <xm:sqref>L215</xm:sqref>
            </x14:sparkline>
            <x14:sparkline>
              <xm:f>'MAIN DATA'!C216:J216</xm:f>
              <xm:sqref>L216</xm:sqref>
            </x14:sparkline>
            <x14:sparkline>
              <xm:f>'MAIN DATA'!C217:J217</xm:f>
              <xm:sqref>L217</xm:sqref>
            </x14:sparkline>
            <x14:sparkline>
              <xm:f>'MAIN DATA'!C218:J218</xm:f>
              <xm:sqref>L218</xm:sqref>
            </x14:sparkline>
            <x14:sparkline>
              <xm:f>'MAIN DATA'!C219:J219</xm:f>
              <xm:sqref>L219</xm:sqref>
            </x14:sparkline>
            <x14:sparkline>
              <xm:f>'MAIN DATA'!C220:J220</xm:f>
              <xm:sqref>L220</xm:sqref>
            </x14:sparkline>
            <x14:sparkline>
              <xm:f>'MAIN DATA'!C221:J221</xm:f>
              <xm:sqref>L221</xm:sqref>
            </x14:sparkline>
            <x14:sparkline>
              <xm:f>'MAIN DATA'!C222:J222</xm:f>
              <xm:sqref>L222</xm:sqref>
            </x14:sparkline>
            <x14:sparkline>
              <xm:f>'MAIN DATA'!C223:J223</xm:f>
              <xm:sqref>L223</xm:sqref>
            </x14:sparkline>
            <x14:sparkline>
              <xm:f>'MAIN DATA'!C224:J224</xm:f>
              <xm:sqref>L224</xm:sqref>
            </x14:sparkline>
            <x14:sparkline>
              <xm:f>'MAIN DATA'!C225:J225</xm:f>
              <xm:sqref>L225</xm:sqref>
            </x14:sparkline>
            <x14:sparkline>
              <xm:f>'MAIN DATA'!C226:J226</xm:f>
              <xm:sqref>L226</xm:sqref>
            </x14:sparkline>
            <x14:sparkline>
              <xm:f>'MAIN DATA'!C227:J227</xm:f>
              <xm:sqref>L227</xm:sqref>
            </x14:sparkline>
            <x14:sparkline>
              <xm:f>'MAIN DATA'!C228:J228</xm:f>
              <xm:sqref>L228</xm:sqref>
            </x14:sparkline>
            <x14:sparkline>
              <xm:f>'MAIN DATA'!C229:J229</xm:f>
              <xm:sqref>L229</xm:sqref>
            </x14:sparkline>
            <x14:sparkline>
              <xm:f>'MAIN DATA'!C230:J230</xm:f>
              <xm:sqref>L230</xm:sqref>
            </x14:sparkline>
            <x14:sparkline>
              <xm:f>'MAIN DATA'!C231:J231</xm:f>
              <xm:sqref>L231</xm:sqref>
            </x14:sparkline>
            <x14:sparkline>
              <xm:f>'MAIN DATA'!C232:J232</xm:f>
              <xm:sqref>L232</xm:sqref>
            </x14:sparkline>
            <x14:sparkline>
              <xm:f>'MAIN DATA'!C233:J233</xm:f>
              <xm:sqref>L233</xm:sqref>
            </x14:sparkline>
            <x14:sparkline>
              <xm:f>'MAIN DATA'!C234:J234</xm:f>
              <xm:sqref>L234</xm:sqref>
            </x14:sparkline>
            <x14:sparkline>
              <xm:f>'MAIN DATA'!C235:J235</xm:f>
              <xm:sqref>L235</xm:sqref>
            </x14:sparkline>
            <x14:sparkline>
              <xm:f>'MAIN DATA'!C236:J236</xm:f>
              <xm:sqref>L236</xm:sqref>
            </x14:sparkline>
            <x14:sparkline>
              <xm:f>'MAIN DATA'!C237:J237</xm:f>
              <xm:sqref>L237</xm:sqref>
            </x14:sparkline>
            <x14:sparkline>
              <xm:f>'MAIN DATA'!C238:J238</xm:f>
              <xm:sqref>L238</xm:sqref>
            </x14:sparkline>
            <x14:sparkline>
              <xm:f>'MAIN DATA'!C239:J239</xm:f>
              <xm:sqref>L239</xm:sqref>
            </x14:sparkline>
            <x14:sparkline>
              <xm:f>'MAIN DATA'!C240:J240</xm:f>
              <xm:sqref>L240</xm:sqref>
            </x14:sparkline>
            <x14:sparkline>
              <xm:f>'MAIN DATA'!C241:J241</xm:f>
              <xm:sqref>L241</xm:sqref>
            </x14:sparkline>
            <x14:sparkline>
              <xm:f>'MAIN DATA'!C242:J242</xm:f>
              <xm:sqref>L242</xm:sqref>
            </x14:sparkline>
            <x14:sparkline>
              <xm:f>'MAIN DATA'!C243:J243</xm:f>
              <xm:sqref>L243</xm:sqref>
            </x14:sparkline>
            <x14:sparkline>
              <xm:f>'MAIN DATA'!C244:J244</xm:f>
              <xm:sqref>L244</xm:sqref>
            </x14:sparkline>
            <x14:sparkline>
              <xm:f>'MAIN DATA'!C245:J245</xm:f>
              <xm:sqref>L245</xm:sqref>
            </x14:sparkline>
            <x14:sparkline>
              <xm:f>'MAIN DATA'!C246:J246</xm:f>
              <xm:sqref>L246</xm:sqref>
            </x14:sparkline>
            <x14:sparkline>
              <xm:f>'MAIN DATA'!C247:J247</xm:f>
              <xm:sqref>L247</xm:sqref>
            </x14:sparkline>
            <x14:sparkline>
              <xm:f>'MAIN DATA'!C248:J248</xm:f>
              <xm:sqref>L248</xm:sqref>
            </x14:sparkline>
            <x14:sparkline>
              <xm:f>'MAIN DATA'!C249:J249</xm:f>
              <xm:sqref>L249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9"/>
  <sheetViews>
    <sheetView workbookViewId="0">
      <selection activeCell="A3" sqref="A3"/>
    </sheetView>
  </sheetViews>
  <sheetFormatPr defaultRowHeight="15.75" x14ac:dyDescent="0.25"/>
  <cols>
    <col min="1" max="1" width="24.5" bestFit="1" customWidth="1"/>
    <col min="2" max="2" width="15.125" bestFit="1" customWidth="1"/>
    <col min="3" max="3" width="14.5" bestFit="1" customWidth="1"/>
    <col min="4" max="4" width="16.125" bestFit="1" customWidth="1"/>
    <col min="5" max="5" width="10.125" bestFit="1" customWidth="1"/>
    <col min="6" max="6" width="16.125" bestFit="1" customWidth="1"/>
    <col min="7" max="7" width="12.75" bestFit="1" customWidth="1"/>
    <col min="8" max="8" width="16.125" bestFit="1" customWidth="1"/>
    <col min="9" max="9" width="11.25" bestFit="1" customWidth="1"/>
  </cols>
  <sheetData>
    <row r="3" spans="1:9" x14ac:dyDescent="0.25">
      <c r="A3" s="5" t="s">
        <v>23</v>
      </c>
      <c r="B3" t="s">
        <v>25</v>
      </c>
      <c r="C3" t="s">
        <v>26</v>
      </c>
      <c r="D3" t="s">
        <v>27</v>
      </c>
      <c r="E3" t="s">
        <v>28</v>
      </c>
      <c r="F3" t="s">
        <v>29</v>
      </c>
      <c r="G3" t="s">
        <v>30</v>
      </c>
      <c r="H3" t="s">
        <v>31</v>
      </c>
      <c r="I3" t="s">
        <v>32</v>
      </c>
    </row>
    <row r="4" spans="1:9" x14ac:dyDescent="0.25">
      <c r="A4" s="6" t="s">
        <v>12</v>
      </c>
      <c r="B4" s="7">
        <v>282</v>
      </c>
      <c r="C4" s="7">
        <v>564000</v>
      </c>
      <c r="D4" s="7">
        <v>360</v>
      </c>
      <c r="E4" s="7">
        <v>720000</v>
      </c>
      <c r="F4" s="7">
        <v>384</v>
      </c>
      <c r="G4" s="7">
        <v>768000</v>
      </c>
      <c r="H4" s="7">
        <v>279</v>
      </c>
      <c r="I4" s="7">
        <v>558000</v>
      </c>
    </row>
    <row r="5" spans="1:9" x14ac:dyDescent="0.25">
      <c r="A5" s="6" t="s">
        <v>9</v>
      </c>
      <c r="B5" s="7">
        <v>779</v>
      </c>
      <c r="C5" s="7">
        <v>1558000</v>
      </c>
      <c r="D5" s="7">
        <v>1184</v>
      </c>
      <c r="E5" s="7">
        <v>2368000</v>
      </c>
      <c r="F5" s="7">
        <v>820</v>
      </c>
      <c r="G5" s="7">
        <v>1640000</v>
      </c>
      <c r="H5" s="7">
        <v>918</v>
      </c>
      <c r="I5" s="7">
        <v>1836000</v>
      </c>
    </row>
    <row r="6" spans="1:9" x14ac:dyDescent="0.25">
      <c r="A6" s="6" t="s">
        <v>4</v>
      </c>
      <c r="B6" s="7">
        <v>513</v>
      </c>
      <c r="C6" s="7">
        <v>1026000</v>
      </c>
      <c r="D6" s="7">
        <v>152</v>
      </c>
      <c r="E6" s="7">
        <v>304000</v>
      </c>
      <c r="F6" s="7">
        <v>403</v>
      </c>
      <c r="G6" s="7">
        <v>806000</v>
      </c>
      <c r="H6" s="7">
        <v>460</v>
      </c>
      <c r="I6" s="7">
        <v>920000</v>
      </c>
    </row>
    <row r="7" spans="1:9" x14ac:dyDescent="0.25">
      <c r="A7" s="6" t="s">
        <v>15</v>
      </c>
      <c r="B7" s="7">
        <v>458</v>
      </c>
      <c r="C7" s="7">
        <v>916000</v>
      </c>
      <c r="D7" s="7">
        <v>442</v>
      </c>
      <c r="E7" s="7">
        <v>884000</v>
      </c>
      <c r="F7" s="7">
        <v>552</v>
      </c>
      <c r="G7" s="7">
        <v>1104000</v>
      </c>
      <c r="H7" s="7">
        <v>285</v>
      </c>
      <c r="I7" s="7">
        <v>570000</v>
      </c>
    </row>
    <row r="8" spans="1:9" x14ac:dyDescent="0.25">
      <c r="A8" s="6" t="s">
        <v>14</v>
      </c>
      <c r="B8" s="7">
        <v>1195</v>
      </c>
      <c r="C8" s="7">
        <v>2390000</v>
      </c>
      <c r="D8" s="7">
        <v>1346</v>
      </c>
      <c r="E8" s="7">
        <v>2692000</v>
      </c>
      <c r="F8" s="7">
        <v>1174</v>
      </c>
      <c r="G8" s="7">
        <v>2348000</v>
      </c>
      <c r="H8" s="7">
        <v>1177</v>
      </c>
      <c r="I8" s="7">
        <v>2354000</v>
      </c>
    </row>
    <row r="9" spans="1:9" x14ac:dyDescent="0.25">
      <c r="A9" s="6" t="s">
        <v>2</v>
      </c>
      <c r="B9" s="7">
        <v>458</v>
      </c>
      <c r="C9" s="7">
        <v>916000</v>
      </c>
      <c r="D9" s="7">
        <v>555</v>
      </c>
      <c r="E9" s="7">
        <v>1110000</v>
      </c>
      <c r="F9" s="7">
        <v>443</v>
      </c>
      <c r="G9" s="7">
        <v>886000</v>
      </c>
      <c r="H9" s="7">
        <v>179</v>
      </c>
      <c r="I9" s="7">
        <v>358000</v>
      </c>
    </row>
    <row r="10" spans="1:9" x14ac:dyDescent="0.25">
      <c r="A10" s="6" t="s">
        <v>16</v>
      </c>
      <c r="B10" s="7">
        <v>466</v>
      </c>
      <c r="C10" s="7">
        <v>932000</v>
      </c>
      <c r="D10" s="7">
        <v>499</v>
      </c>
      <c r="E10" s="7">
        <v>998000</v>
      </c>
      <c r="F10" s="7">
        <v>364</v>
      </c>
      <c r="G10" s="7">
        <v>728000</v>
      </c>
      <c r="H10" s="7">
        <v>305</v>
      </c>
      <c r="I10" s="7">
        <v>610000</v>
      </c>
    </row>
    <row r="11" spans="1:9" x14ac:dyDescent="0.25">
      <c r="A11" s="6" t="s">
        <v>6</v>
      </c>
      <c r="B11" s="7">
        <v>687</v>
      </c>
      <c r="C11" s="7">
        <v>1374000</v>
      </c>
      <c r="D11" s="7">
        <v>947</v>
      </c>
      <c r="E11" s="7">
        <v>1894000</v>
      </c>
      <c r="F11" s="7">
        <v>708</v>
      </c>
      <c r="G11" s="7">
        <v>1416000</v>
      </c>
      <c r="H11" s="7">
        <v>931</v>
      </c>
      <c r="I11" s="7">
        <v>1862000</v>
      </c>
    </row>
    <row r="12" spans="1:9" x14ac:dyDescent="0.25">
      <c r="A12" s="6" t="s">
        <v>10</v>
      </c>
      <c r="B12" s="7">
        <v>1883</v>
      </c>
      <c r="C12" s="7">
        <v>3766000</v>
      </c>
      <c r="D12" s="7">
        <v>1825</v>
      </c>
      <c r="E12" s="7">
        <v>3650000</v>
      </c>
      <c r="F12" s="7">
        <v>1593</v>
      </c>
      <c r="G12" s="7">
        <v>3186000</v>
      </c>
      <c r="H12" s="7">
        <v>1581</v>
      </c>
      <c r="I12" s="7">
        <v>3162000</v>
      </c>
    </row>
    <row r="13" spans="1:9" x14ac:dyDescent="0.25">
      <c r="A13" s="6" t="s">
        <v>13</v>
      </c>
      <c r="B13" s="7">
        <v>382</v>
      </c>
      <c r="C13" s="7">
        <v>764000</v>
      </c>
      <c r="D13" s="7">
        <v>293</v>
      </c>
      <c r="E13" s="7">
        <v>586000</v>
      </c>
      <c r="F13" s="7">
        <v>342</v>
      </c>
      <c r="G13" s="7">
        <v>684000</v>
      </c>
      <c r="H13" s="7">
        <v>457</v>
      </c>
      <c r="I13" s="7">
        <v>914000</v>
      </c>
    </row>
    <row r="14" spans="1:9" x14ac:dyDescent="0.25">
      <c r="A14" s="6" t="s">
        <v>8</v>
      </c>
      <c r="B14" s="7">
        <v>1096</v>
      </c>
      <c r="C14" s="7">
        <v>2192000</v>
      </c>
      <c r="D14" s="7">
        <v>968</v>
      </c>
      <c r="E14" s="7">
        <v>1936000</v>
      </c>
      <c r="F14" s="7">
        <v>1137</v>
      </c>
      <c r="G14" s="7">
        <v>2274000</v>
      </c>
      <c r="H14" s="7">
        <v>1413</v>
      </c>
      <c r="I14" s="7">
        <v>2826000</v>
      </c>
    </row>
    <row r="15" spans="1:9" x14ac:dyDescent="0.25">
      <c r="A15" s="6" t="s">
        <v>11</v>
      </c>
      <c r="B15" s="7">
        <v>492</v>
      </c>
      <c r="C15" s="7">
        <v>984000</v>
      </c>
      <c r="D15" s="7">
        <v>413</v>
      </c>
      <c r="E15" s="7">
        <v>826000</v>
      </c>
      <c r="F15" s="7">
        <v>590</v>
      </c>
      <c r="G15" s="7">
        <v>1180000</v>
      </c>
      <c r="H15" s="7">
        <v>424</v>
      </c>
      <c r="I15" s="7">
        <v>848000</v>
      </c>
    </row>
    <row r="16" spans="1:9" x14ac:dyDescent="0.25">
      <c r="A16" s="6" t="s">
        <v>7</v>
      </c>
      <c r="B16" s="7">
        <v>738</v>
      </c>
      <c r="C16" s="7">
        <v>1476000</v>
      </c>
      <c r="D16" s="7">
        <v>1112</v>
      </c>
      <c r="E16" s="7">
        <v>2224000</v>
      </c>
      <c r="F16" s="7">
        <v>1186</v>
      </c>
      <c r="G16" s="7">
        <v>2372000</v>
      </c>
      <c r="H16" s="7">
        <v>944</v>
      </c>
      <c r="I16" s="7">
        <v>1888000</v>
      </c>
    </row>
    <row r="17" spans="1:9" x14ac:dyDescent="0.25">
      <c r="A17" s="6" t="s">
        <v>5</v>
      </c>
      <c r="B17" s="7">
        <v>576</v>
      </c>
      <c r="C17" s="7">
        <v>1152000</v>
      </c>
      <c r="D17" s="7">
        <v>542</v>
      </c>
      <c r="E17" s="7">
        <v>1084000</v>
      </c>
      <c r="F17" s="7">
        <v>241</v>
      </c>
      <c r="G17" s="7">
        <v>482000</v>
      </c>
      <c r="H17" s="7">
        <v>414</v>
      </c>
      <c r="I17" s="7">
        <v>828000</v>
      </c>
    </row>
    <row r="18" spans="1:9" x14ac:dyDescent="0.25">
      <c r="A18" s="6" t="s">
        <v>3</v>
      </c>
      <c r="B18" s="7">
        <v>395</v>
      </c>
      <c r="C18" s="7">
        <v>790000</v>
      </c>
      <c r="D18" s="7">
        <v>622</v>
      </c>
      <c r="E18" s="7">
        <v>1244000</v>
      </c>
      <c r="F18" s="7">
        <v>506</v>
      </c>
      <c r="G18" s="7">
        <v>1012000</v>
      </c>
      <c r="H18" s="7">
        <v>575</v>
      </c>
      <c r="I18" s="7">
        <v>1150000</v>
      </c>
    </row>
    <row r="19" spans="1:9" x14ac:dyDescent="0.25">
      <c r="A19" s="6" t="s">
        <v>24</v>
      </c>
      <c r="B19" s="7">
        <v>10400</v>
      </c>
      <c r="C19" s="7">
        <v>20800000</v>
      </c>
      <c r="D19" s="7">
        <v>11260</v>
      </c>
      <c r="E19" s="7">
        <v>22520000</v>
      </c>
      <c r="F19" s="7">
        <v>10443</v>
      </c>
      <c r="G19" s="7">
        <v>20886000</v>
      </c>
      <c r="H19" s="7">
        <v>10342</v>
      </c>
      <c r="I19" s="7">
        <v>20684000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0" zoomScaleNormal="60" workbookViewId="0"/>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0" zoomScaleNormal="60" workbookViewId="0"/>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0" zoomScaleNormal="60" workbookViewId="0"/>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0" zoomScaleNormal="60" workbookViewId="0">
      <selection activeCell="AG31" sqref="AG31"/>
    </sheetView>
  </sheetViews>
  <sheetFormatPr defaultRowHeight="15.75" x14ac:dyDescent="0.25"/>
  <cols>
    <col min="22" max="22" width="14.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4"/>
  <sheetViews>
    <sheetView workbookViewId="0">
      <selection activeCell="K19" sqref="K19"/>
    </sheetView>
  </sheetViews>
  <sheetFormatPr defaultRowHeight="15.75" x14ac:dyDescent="0.25"/>
  <cols>
    <col min="1" max="1" width="12.375" bestFit="1" customWidth="1"/>
    <col min="2" max="2" width="15.125" bestFit="1" customWidth="1"/>
    <col min="3" max="3" width="14.5" bestFit="1" customWidth="1"/>
    <col min="4" max="4" width="16.125" bestFit="1" customWidth="1"/>
    <col min="5" max="5" width="10.125" bestFit="1" customWidth="1"/>
    <col min="6" max="6" width="16.125" bestFit="1" customWidth="1"/>
    <col min="7" max="7" width="12.75" bestFit="1" customWidth="1"/>
    <col min="8" max="8" width="16.125" bestFit="1" customWidth="1"/>
    <col min="9" max="9" width="11.25" bestFit="1" customWidth="1"/>
  </cols>
  <sheetData>
    <row r="3" spans="1:9" x14ac:dyDescent="0.25">
      <c r="A3" s="5" t="s">
        <v>23</v>
      </c>
      <c r="B3" t="s">
        <v>25</v>
      </c>
      <c r="C3" t="s">
        <v>26</v>
      </c>
      <c r="D3" t="s">
        <v>27</v>
      </c>
      <c r="E3" t="s">
        <v>28</v>
      </c>
      <c r="F3" t="s">
        <v>29</v>
      </c>
      <c r="G3" t="s">
        <v>30</v>
      </c>
      <c r="H3" t="s">
        <v>31</v>
      </c>
      <c r="I3" t="s">
        <v>32</v>
      </c>
    </row>
    <row r="4" spans="1:9" x14ac:dyDescent="0.25">
      <c r="A4" s="6">
        <v>1</v>
      </c>
      <c r="B4" s="7">
        <v>100</v>
      </c>
      <c r="C4" s="7">
        <v>200000</v>
      </c>
      <c r="D4" s="7">
        <v>200</v>
      </c>
      <c r="E4" s="7">
        <v>400000</v>
      </c>
      <c r="F4" s="7">
        <v>64</v>
      </c>
      <c r="G4" s="7">
        <v>128000</v>
      </c>
      <c r="H4" s="7">
        <v>31</v>
      </c>
      <c r="I4" s="7">
        <v>62000</v>
      </c>
    </row>
    <row r="5" spans="1:9" x14ac:dyDescent="0.25">
      <c r="A5" s="6">
        <v>2</v>
      </c>
      <c r="B5" s="7">
        <v>68</v>
      </c>
      <c r="C5" s="7">
        <v>136000</v>
      </c>
      <c r="D5" s="7">
        <v>155</v>
      </c>
      <c r="E5" s="7">
        <v>310000</v>
      </c>
      <c r="F5" s="7">
        <v>16</v>
      </c>
      <c r="G5" s="7">
        <v>32000</v>
      </c>
      <c r="H5" s="7">
        <v>86</v>
      </c>
      <c r="I5" s="7">
        <v>172000</v>
      </c>
    </row>
    <row r="6" spans="1:9" x14ac:dyDescent="0.25">
      <c r="A6" s="6">
        <v>3</v>
      </c>
      <c r="B6" s="7">
        <v>197</v>
      </c>
      <c r="C6" s="7">
        <v>394000</v>
      </c>
      <c r="D6" s="7">
        <v>15</v>
      </c>
      <c r="E6" s="7">
        <v>30000</v>
      </c>
      <c r="F6" s="7">
        <v>31</v>
      </c>
      <c r="G6" s="7">
        <v>62000</v>
      </c>
      <c r="H6" s="7">
        <v>124</v>
      </c>
      <c r="I6" s="7">
        <v>248000</v>
      </c>
    </row>
    <row r="7" spans="1:9" x14ac:dyDescent="0.25">
      <c r="A7" s="6">
        <v>4</v>
      </c>
      <c r="B7" s="7">
        <v>87</v>
      </c>
      <c r="C7" s="7">
        <v>174000</v>
      </c>
      <c r="D7" s="7">
        <v>85</v>
      </c>
      <c r="E7" s="7">
        <v>170000</v>
      </c>
      <c r="F7" s="7">
        <v>13</v>
      </c>
      <c r="G7" s="7">
        <v>26000</v>
      </c>
      <c r="H7" s="7">
        <v>163</v>
      </c>
      <c r="I7" s="7">
        <v>326000</v>
      </c>
    </row>
    <row r="8" spans="1:9" x14ac:dyDescent="0.25">
      <c r="A8" s="6">
        <v>5</v>
      </c>
      <c r="B8" s="7">
        <v>70</v>
      </c>
      <c r="C8" s="7">
        <v>140000</v>
      </c>
      <c r="D8" s="7">
        <v>169</v>
      </c>
      <c r="E8" s="7">
        <v>338000</v>
      </c>
      <c r="F8" s="7">
        <v>52</v>
      </c>
      <c r="G8" s="7">
        <v>104000</v>
      </c>
      <c r="H8" s="7">
        <v>90</v>
      </c>
      <c r="I8" s="7">
        <v>180000</v>
      </c>
    </row>
    <row r="9" spans="1:9" x14ac:dyDescent="0.25">
      <c r="A9" s="6">
        <v>6</v>
      </c>
      <c r="B9" s="7">
        <v>35</v>
      </c>
      <c r="C9" s="7">
        <v>70000</v>
      </c>
      <c r="D9" s="7">
        <v>41</v>
      </c>
      <c r="E9" s="7">
        <v>82000</v>
      </c>
      <c r="F9" s="7">
        <v>171</v>
      </c>
      <c r="G9" s="7">
        <v>342000</v>
      </c>
      <c r="H9" s="7">
        <v>191</v>
      </c>
      <c r="I9" s="7">
        <v>382000</v>
      </c>
    </row>
    <row r="10" spans="1:9" x14ac:dyDescent="0.25">
      <c r="A10" s="6">
        <v>7</v>
      </c>
      <c r="B10" s="7">
        <v>17</v>
      </c>
      <c r="C10" s="7">
        <v>34000</v>
      </c>
      <c r="D10" s="7">
        <v>99</v>
      </c>
      <c r="E10" s="7">
        <v>198000</v>
      </c>
      <c r="F10" s="7">
        <v>41</v>
      </c>
      <c r="G10" s="7">
        <v>82000</v>
      </c>
      <c r="H10" s="7">
        <v>160</v>
      </c>
      <c r="I10" s="7">
        <v>320000</v>
      </c>
    </row>
    <row r="11" spans="1:9" x14ac:dyDescent="0.25">
      <c r="A11" s="6">
        <v>8</v>
      </c>
      <c r="B11" s="7">
        <v>108</v>
      </c>
      <c r="C11" s="7">
        <v>216000</v>
      </c>
      <c r="D11" s="7">
        <v>141</v>
      </c>
      <c r="E11" s="7">
        <v>282000</v>
      </c>
      <c r="F11" s="7">
        <v>135</v>
      </c>
      <c r="G11" s="7">
        <v>270000</v>
      </c>
      <c r="H11" s="7">
        <v>198</v>
      </c>
      <c r="I11" s="7">
        <v>396000</v>
      </c>
    </row>
    <row r="12" spans="1:9" x14ac:dyDescent="0.25">
      <c r="A12" s="6">
        <v>9</v>
      </c>
      <c r="B12" s="7">
        <v>113</v>
      </c>
      <c r="C12" s="7">
        <v>226000</v>
      </c>
      <c r="D12" s="7">
        <v>77</v>
      </c>
      <c r="E12" s="7">
        <v>154000</v>
      </c>
      <c r="F12" s="7">
        <v>39</v>
      </c>
      <c r="G12" s="7">
        <v>78000</v>
      </c>
      <c r="H12" s="7">
        <v>68</v>
      </c>
      <c r="I12" s="7">
        <v>136000</v>
      </c>
    </row>
    <row r="13" spans="1:9" x14ac:dyDescent="0.25">
      <c r="A13" s="6">
        <v>10</v>
      </c>
      <c r="B13" s="7">
        <v>194</v>
      </c>
      <c r="C13" s="7">
        <v>388000</v>
      </c>
      <c r="D13" s="7">
        <v>51</v>
      </c>
      <c r="E13" s="7">
        <v>102000</v>
      </c>
      <c r="F13" s="7">
        <v>89</v>
      </c>
      <c r="G13" s="7">
        <v>178000</v>
      </c>
      <c r="H13" s="7">
        <v>43</v>
      </c>
      <c r="I13" s="7">
        <v>86000</v>
      </c>
    </row>
    <row r="14" spans="1:9" x14ac:dyDescent="0.25">
      <c r="A14" s="6">
        <v>11</v>
      </c>
      <c r="B14" s="7">
        <v>29</v>
      </c>
      <c r="C14" s="7">
        <v>58000</v>
      </c>
      <c r="D14" s="7">
        <v>32</v>
      </c>
      <c r="E14" s="7">
        <v>64000</v>
      </c>
      <c r="F14" s="7">
        <v>156</v>
      </c>
      <c r="G14" s="7">
        <v>312000</v>
      </c>
      <c r="H14" s="7">
        <v>115</v>
      </c>
      <c r="I14" s="7">
        <v>230000</v>
      </c>
    </row>
    <row r="15" spans="1:9" x14ac:dyDescent="0.25">
      <c r="A15" s="6">
        <v>12</v>
      </c>
      <c r="B15" s="7">
        <v>65</v>
      </c>
      <c r="C15" s="7">
        <v>130000</v>
      </c>
      <c r="D15" s="7">
        <v>14</v>
      </c>
      <c r="E15" s="7">
        <v>28000</v>
      </c>
      <c r="F15" s="7">
        <v>130</v>
      </c>
      <c r="G15" s="7">
        <v>260000</v>
      </c>
      <c r="H15" s="7">
        <v>101</v>
      </c>
      <c r="I15" s="7">
        <v>202000</v>
      </c>
    </row>
    <row r="16" spans="1:9" x14ac:dyDescent="0.25">
      <c r="A16" s="6">
        <v>13</v>
      </c>
      <c r="B16" s="7">
        <v>179</v>
      </c>
      <c r="C16" s="7">
        <v>358000</v>
      </c>
      <c r="D16" s="7">
        <v>56</v>
      </c>
      <c r="E16" s="7">
        <v>112000</v>
      </c>
      <c r="F16" s="7">
        <v>106</v>
      </c>
      <c r="G16" s="7">
        <v>212000</v>
      </c>
      <c r="H16" s="7">
        <v>148</v>
      </c>
      <c r="I16" s="7">
        <v>296000</v>
      </c>
    </row>
    <row r="17" spans="1:9" x14ac:dyDescent="0.25">
      <c r="A17" s="6">
        <v>14</v>
      </c>
      <c r="B17" s="7">
        <v>22</v>
      </c>
      <c r="C17" s="7">
        <v>44000</v>
      </c>
      <c r="D17" s="7">
        <v>84</v>
      </c>
      <c r="E17" s="7">
        <v>168000</v>
      </c>
      <c r="F17" s="7">
        <v>145</v>
      </c>
      <c r="G17" s="7">
        <v>290000</v>
      </c>
      <c r="H17" s="7">
        <v>151</v>
      </c>
      <c r="I17" s="7">
        <v>302000</v>
      </c>
    </row>
    <row r="18" spans="1:9" x14ac:dyDescent="0.25">
      <c r="A18" s="6">
        <v>15</v>
      </c>
      <c r="B18" s="7">
        <v>37</v>
      </c>
      <c r="C18" s="7">
        <v>74000</v>
      </c>
      <c r="D18" s="7">
        <v>54</v>
      </c>
      <c r="E18" s="7">
        <v>108000</v>
      </c>
      <c r="F18" s="7">
        <v>75</v>
      </c>
      <c r="G18" s="7">
        <v>150000</v>
      </c>
      <c r="H18" s="7">
        <v>181</v>
      </c>
      <c r="I18" s="7">
        <v>362000</v>
      </c>
    </row>
    <row r="19" spans="1:9" x14ac:dyDescent="0.25">
      <c r="A19" s="6">
        <v>16</v>
      </c>
      <c r="B19" s="7">
        <v>26</v>
      </c>
      <c r="C19" s="7">
        <v>52000</v>
      </c>
      <c r="D19" s="7">
        <v>10</v>
      </c>
      <c r="E19" s="7">
        <v>20000</v>
      </c>
      <c r="F19" s="7">
        <v>21</v>
      </c>
      <c r="G19" s="7">
        <v>42000</v>
      </c>
      <c r="H19" s="7">
        <v>35</v>
      </c>
      <c r="I19" s="7">
        <v>70000</v>
      </c>
    </row>
    <row r="20" spans="1:9" x14ac:dyDescent="0.25">
      <c r="A20" s="6">
        <v>17</v>
      </c>
      <c r="B20" s="7">
        <v>91</v>
      </c>
      <c r="C20" s="7">
        <v>182000</v>
      </c>
      <c r="D20" s="7">
        <v>98</v>
      </c>
      <c r="E20" s="7">
        <v>196000</v>
      </c>
      <c r="F20" s="7">
        <v>87</v>
      </c>
      <c r="G20" s="7">
        <v>174000</v>
      </c>
      <c r="H20" s="7">
        <v>101</v>
      </c>
      <c r="I20" s="7">
        <v>202000</v>
      </c>
    </row>
    <row r="21" spans="1:9" x14ac:dyDescent="0.25">
      <c r="A21" s="6">
        <v>18</v>
      </c>
      <c r="B21" s="7">
        <v>119</v>
      </c>
      <c r="C21" s="7">
        <v>238000</v>
      </c>
      <c r="D21" s="7">
        <v>140</v>
      </c>
      <c r="E21" s="7">
        <v>280000</v>
      </c>
      <c r="F21" s="7">
        <v>18</v>
      </c>
      <c r="G21" s="7">
        <v>36000</v>
      </c>
      <c r="H21" s="7">
        <v>71</v>
      </c>
      <c r="I21" s="7">
        <v>142000</v>
      </c>
    </row>
    <row r="22" spans="1:9" x14ac:dyDescent="0.25">
      <c r="A22" s="6">
        <v>19</v>
      </c>
      <c r="B22" s="7">
        <v>48</v>
      </c>
      <c r="C22" s="7">
        <v>96000</v>
      </c>
      <c r="D22" s="7">
        <v>184</v>
      </c>
      <c r="E22" s="7">
        <v>368000</v>
      </c>
      <c r="F22" s="7">
        <v>24</v>
      </c>
      <c r="G22" s="7">
        <v>48000</v>
      </c>
      <c r="H22" s="7">
        <v>168</v>
      </c>
      <c r="I22" s="7">
        <v>336000</v>
      </c>
    </row>
    <row r="23" spans="1:9" x14ac:dyDescent="0.25">
      <c r="A23" s="6">
        <v>20</v>
      </c>
      <c r="B23" s="7">
        <v>179</v>
      </c>
      <c r="C23" s="7">
        <v>358000</v>
      </c>
      <c r="D23" s="7">
        <v>126</v>
      </c>
      <c r="E23" s="7">
        <v>252000</v>
      </c>
      <c r="F23" s="7">
        <v>87</v>
      </c>
      <c r="G23" s="7">
        <v>174000</v>
      </c>
      <c r="H23" s="7">
        <v>101</v>
      </c>
      <c r="I23" s="7">
        <v>202000</v>
      </c>
    </row>
    <row r="24" spans="1:9" x14ac:dyDescent="0.25">
      <c r="A24" s="6">
        <v>21</v>
      </c>
      <c r="B24" s="7">
        <v>17</v>
      </c>
      <c r="C24" s="7">
        <v>34000</v>
      </c>
      <c r="D24" s="7">
        <v>126</v>
      </c>
      <c r="E24" s="7">
        <v>252000</v>
      </c>
      <c r="F24" s="7">
        <v>108</v>
      </c>
      <c r="G24" s="7">
        <v>216000</v>
      </c>
      <c r="H24" s="7">
        <v>11</v>
      </c>
      <c r="I24" s="7">
        <v>22000</v>
      </c>
    </row>
    <row r="25" spans="1:9" x14ac:dyDescent="0.25">
      <c r="A25" s="6">
        <v>22</v>
      </c>
      <c r="B25" s="7">
        <v>105</v>
      </c>
      <c r="C25" s="7">
        <v>210000</v>
      </c>
      <c r="D25" s="7">
        <v>91</v>
      </c>
      <c r="E25" s="7">
        <v>182000</v>
      </c>
      <c r="F25" s="7">
        <v>111</v>
      </c>
      <c r="G25" s="7">
        <v>222000</v>
      </c>
      <c r="H25" s="7">
        <v>20</v>
      </c>
      <c r="I25" s="7">
        <v>40000</v>
      </c>
    </row>
    <row r="26" spans="1:9" x14ac:dyDescent="0.25">
      <c r="A26" s="6">
        <v>23</v>
      </c>
      <c r="B26" s="7">
        <v>70</v>
      </c>
      <c r="C26" s="7">
        <v>140000</v>
      </c>
      <c r="D26" s="7">
        <v>135</v>
      </c>
      <c r="E26" s="7">
        <v>270000</v>
      </c>
      <c r="F26" s="7">
        <v>66</v>
      </c>
      <c r="G26" s="7">
        <v>132000</v>
      </c>
      <c r="H26" s="7">
        <v>67</v>
      </c>
      <c r="I26" s="7">
        <v>134000</v>
      </c>
    </row>
    <row r="27" spans="1:9" x14ac:dyDescent="0.25">
      <c r="A27" s="6">
        <v>24</v>
      </c>
      <c r="B27" s="7">
        <v>191</v>
      </c>
      <c r="C27" s="7">
        <v>382000</v>
      </c>
      <c r="D27" s="7">
        <v>170</v>
      </c>
      <c r="E27" s="7">
        <v>340000</v>
      </c>
      <c r="F27" s="7">
        <v>57</v>
      </c>
      <c r="G27" s="7">
        <v>114000</v>
      </c>
      <c r="H27" s="7">
        <v>50</v>
      </c>
      <c r="I27" s="7">
        <v>100000</v>
      </c>
    </row>
    <row r="28" spans="1:9" x14ac:dyDescent="0.25">
      <c r="A28" s="6">
        <v>25</v>
      </c>
      <c r="B28" s="7">
        <v>52</v>
      </c>
      <c r="C28" s="7">
        <v>104000</v>
      </c>
      <c r="D28" s="7">
        <v>19</v>
      </c>
      <c r="E28" s="7">
        <v>38000</v>
      </c>
      <c r="F28" s="7">
        <v>177</v>
      </c>
      <c r="G28" s="7">
        <v>354000</v>
      </c>
      <c r="H28" s="7">
        <v>53</v>
      </c>
      <c r="I28" s="7">
        <v>106000</v>
      </c>
    </row>
    <row r="29" spans="1:9" x14ac:dyDescent="0.25">
      <c r="A29" s="6">
        <v>26</v>
      </c>
      <c r="B29" s="7">
        <v>119</v>
      </c>
      <c r="C29" s="7">
        <v>238000</v>
      </c>
      <c r="D29" s="7">
        <v>149</v>
      </c>
      <c r="E29" s="7">
        <v>298000</v>
      </c>
      <c r="F29" s="7">
        <v>58</v>
      </c>
      <c r="G29" s="7">
        <v>116000</v>
      </c>
      <c r="H29" s="7">
        <v>21</v>
      </c>
      <c r="I29" s="7">
        <v>42000</v>
      </c>
    </row>
    <row r="30" spans="1:9" x14ac:dyDescent="0.25">
      <c r="A30" s="6">
        <v>27</v>
      </c>
      <c r="B30" s="7">
        <v>55</v>
      </c>
      <c r="C30" s="7">
        <v>110000</v>
      </c>
      <c r="D30" s="7">
        <v>144</v>
      </c>
      <c r="E30" s="7">
        <v>288000</v>
      </c>
      <c r="F30" s="7">
        <v>164</v>
      </c>
      <c r="G30" s="7">
        <v>328000</v>
      </c>
      <c r="H30" s="7">
        <v>161</v>
      </c>
      <c r="I30" s="7">
        <v>322000</v>
      </c>
    </row>
    <row r="31" spans="1:9" x14ac:dyDescent="0.25">
      <c r="A31" s="6">
        <v>28</v>
      </c>
      <c r="B31" s="7">
        <v>200</v>
      </c>
      <c r="C31" s="7">
        <v>400000</v>
      </c>
      <c r="D31" s="7">
        <v>54</v>
      </c>
      <c r="E31" s="7">
        <v>108000</v>
      </c>
      <c r="F31" s="7">
        <v>136</v>
      </c>
      <c r="G31" s="7">
        <v>272000</v>
      </c>
      <c r="H31" s="7">
        <v>65</v>
      </c>
      <c r="I31" s="7">
        <v>130000</v>
      </c>
    </row>
    <row r="32" spans="1:9" x14ac:dyDescent="0.25">
      <c r="A32" s="6">
        <v>29</v>
      </c>
      <c r="B32" s="7">
        <v>166</v>
      </c>
      <c r="C32" s="7">
        <v>332000</v>
      </c>
      <c r="D32" s="7">
        <v>191</v>
      </c>
      <c r="E32" s="7">
        <v>382000</v>
      </c>
      <c r="F32" s="7">
        <v>129</v>
      </c>
      <c r="G32" s="7">
        <v>258000</v>
      </c>
      <c r="H32" s="7">
        <v>13</v>
      </c>
      <c r="I32" s="7">
        <v>26000</v>
      </c>
    </row>
    <row r="33" spans="1:9" x14ac:dyDescent="0.25">
      <c r="A33" s="6">
        <v>30</v>
      </c>
      <c r="B33" s="7">
        <v>82</v>
      </c>
      <c r="C33" s="7">
        <v>164000</v>
      </c>
      <c r="D33" s="7">
        <v>112</v>
      </c>
      <c r="E33" s="7">
        <v>224000</v>
      </c>
      <c r="F33" s="7">
        <v>124</v>
      </c>
      <c r="G33" s="7">
        <v>248000</v>
      </c>
      <c r="H33" s="7">
        <v>114</v>
      </c>
      <c r="I33" s="7">
        <v>228000</v>
      </c>
    </row>
    <row r="34" spans="1:9" x14ac:dyDescent="0.25">
      <c r="A34" s="6">
        <v>31</v>
      </c>
      <c r="B34" s="7">
        <v>71</v>
      </c>
      <c r="C34" s="7">
        <v>142000</v>
      </c>
      <c r="D34" s="7">
        <v>190</v>
      </c>
      <c r="E34" s="7">
        <v>380000</v>
      </c>
      <c r="F34" s="7">
        <v>165</v>
      </c>
      <c r="G34" s="7">
        <v>330000</v>
      </c>
      <c r="H34" s="7">
        <v>107</v>
      </c>
      <c r="I34" s="7">
        <v>214000</v>
      </c>
    </row>
    <row r="35" spans="1:9" x14ac:dyDescent="0.25">
      <c r="A35" s="6">
        <v>32</v>
      </c>
      <c r="B35" s="7">
        <v>187</v>
      </c>
      <c r="C35" s="7">
        <v>374000</v>
      </c>
      <c r="D35" s="7">
        <v>52</v>
      </c>
      <c r="E35" s="7">
        <v>104000</v>
      </c>
      <c r="F35" s="7">
        <v>127</v>
      </c>
      <c r="G35" s="7">
        <v>254000</v>
      </c>
      <c r="H35" s="7">
        <v>123</v>
      </c>
      <c r="I35" s="7">
        <v>246000</v>
      </c>
    </row>
    <row r="36" spans="1:9" x14ac:dyDescent="0.25">
      <c r="A36" s="6">
        <v>33</v>
      </c>
      <c r="B36" s="7">
        <v>51</v>
      </c>
      <c r="C36" s="7">
        <v>102000</v>
      </c>
      <c r="D36" s="7">
        <v>137</v>
      </c>
      <c r="E36" s="7">
        <v>274000</v>
      </c>
      <c r="F36" s="7">
        <v>37</v>
      </c>
      <c r="G36" s="7">
        <v>74000</v>
      </c>
      <c r="H36" s="7">
        <v>159</v>
      </c>
      <c r="I36" s="7">
        <v>318000</v>
      </c>
    </row>
    <row r="37" spans="1:9" x14ac:dyDescent="0.25">
      <c r="A37" s="6">
        <v>34</v>
      </c>
      <c r="B37" s="7">
        <v>15</v>
      </c>
      <c r="C37" s="7">
        <v>30000</v>
      </c>
      <c r="D37" s="7">
        <v>169</v>
      </c>
      <c r="E37" s="7">
        <v>338000</v>
      </c>
      <c r="F37" s="7">
        <v>85</v>
      </c>
      <c r="G37" s="7">
        <v>170000</v>
      </c>
      <c r="H37" s="7">
        <v>44</v>
      </c>
      <c r="I37" s="7">
        <v>88000</v>
      </c>
    </row>
    <row r="38" spans="1:9" x14ac:dyDescent="0.25">
      <c r="A38" s="6">
        <v>35</v>
      </c>
      <c r="B38" s="7">
        <v>81</v>
      </c>
      <c r="C38" s="7">
        <v>162000</v>
      </c>
      <c r="D38" s="7">
        <v>91</v>
      </c>
      <c r="E38" s="7">
        <v>182000</v>
      </c>
      <c r="F38" s="7">
        <v>86</v>
      </c>
      <c r="G38" s="7">
        <v>172000</v>
      </c>
      <c r="H38" s="7">
        <v>149</v>
      </c>
      <c r="I38" s="7">
        <v>298000</v>
      </c>
    </row>
    <row r="39" spans="1:9" x14ac:dyDescent="0.25">
      <c r="A39" s="6">
        <v>36</v>
      </c>
      <c r="B39" s="7">
        <v>163</v>
      </c>
      <c r="C39" s="7">
        <v>326000</v>
      </c>
      <c r="D39" s="7">
        <v>200</v>
      </c>
      <c r="E39" s="7">
        <v>400000</v>
      </c>
      <c r="F39" s="7">
        <v>180</v>
      </c>
      <c r="G39" s="7">
        <v>360000</v>
      </c>
      <c r="H39" s="7">
        <v>89</v>
      </c>
      <c r="I39" s="7">
        <v>178000</v>
      </c>
    </row>
    <row r="40" spans="1:9" x14ac:dyDescent="0.25">
      <c r="A40" s="6">
        <v>37</v>
      </c>
      <c r="B40" s="7">
        <v>73</v>
      </c>
      <c r="C40" s="7">
        <v>146000</v>
      </c>
      <c r="D40" s="7">
        <v>46</v>
      </c>
      <c r="E40" s="7">
        <v>92000</v>
      </c>
      <c r="F40" s="7">
        <v>44</v>
      </c>
      <c r="G40" s="7">
        <v>88000</v>
      </c>
      <c r="H40" s="7">
        <v>35</v>
      </c>
      <c r="I40" s="7">
        <v>70000</v>
      </c>
    </row>
    <row r="41" spans="1:9" x14ac:dyDescent="0.25">
      <c r="A41" s="6">
        <v>38</v>
      </c>
      <c r="B41" s="7">
        <v>75</v>
      </c>
      <c r="C41" s="7">
        <v>150000</v>
      </c>
      <c r="D41" s="7">
        <v>187</v>
      </c>
      <c r="E41" s="7">
        <v>374000</v>
      </c>
      <c r="F41" s="7">
        <v>63</v>
      </c>
      <c r="G41" s="7">
        <v>126000</v>
      </c>
      <c r="H41" s="7">
        <v>105</v>
      </c>
      <c r="I41" s="7">
        <v>210000</v>
      </c>
    </row>
    <row r="42" spans="1:9" x14ac:dyDescent="0.25">
      <c r="A42" s="6">
        <v>39</v>
      </c>
      <c r="B42" s="7">
        <v>197</v>
      </c>
      <c r="C42" s="7">
        <v>394000</v>
      </c>
      <c r="D42" s="7">
        <v>196</v>
      </c>
      <c r="E42" s="7">
        <v>392000</v>
      </c>
      <c r="F42" s="7">
        <v>179</v>
      </c>
      <c r="G42" s="7">
        <v>358000</v>
      </c>
      <c r="H42" s="7">
        <v>56</v>
      </c>
      <c r="I42" s="7">
        <v>112000</v>
      </c>
    </row>
    <row r="43" spans="1:9" x14ac:dyDescent="0.25">
      <c r="A43" s="6">
        <v>40</v>
      </c>
      <c r="B43" s="7">
        <v>118</v>
      </c>
      <c r="C43" s="7">
        <v>236000</v>
      </c>
      <c r="D43" s="7">
        <v>11</v>
      </c>
      <c r="E43" s="7">
        <v>22000</v>
      </c>
      <c r="F43" s="7">
        <v>47</v>
      </c>
      <c r="G43" s="7">
        <v>94000</v>
      </c>
      <c r="H43" s="7">
        <v>68</v>
      </c>
      <c r="I43" s="7">
        <v>136000</v>
      </c>
    </row>
    <row r="44" spans="1:9" x14ac:dyDescent="0.25">
      <c r="A44" s="6">
        <v>41</v>
      </c>
      <c r="B44" s="7">
        <v>169</v>
      </c>
      <c r="C44" s="7">
        <v>338000</v>
      </c>
      <c r="D44" s="7">
        <v>30</v>
      </c>
      <c r="E44" s="7">
        <v>60000</v>
      </c>
      <c r="F44" s="7">
        <v>51</v>
      </c>
      <c r="G44" s="7">
        <v>102000</v>
      </c>
      <c r="H44" s="7">
        <v>90</v>
      </c>
      <c r="I44" s="7">
        <v>180000</v>
      </c>
    </row>
    <row r="45" spans="1:9" x14ac:dyDescent="0.25">
      <c r="A45" s="6">
        <v>42</v>
      </c>
      <c r="B45" s="7">
        <v>148</v>
      </c>
      <c r="C45" s="7">
        <v>296000</v>
      </c>
      <c r="D45" s="7">
        <v>75</v>
      </c>
      <c r="E45" s="7">
        <v>150000</v>
      </c>
      <c r="F45" s="7">
        <v>12</v>
      </c>
      <c r="G45" s="7">
        <v>24000</v>
      </c>
      <c r="H45" s="7">
        <v>37</v>
      </c>
      <c r="I45" s="7">
        <v>74000</v>
      </c>
    </row>
    <row r="46" spans="1:9" x14ac:dyDescent="0.25">
      <c r="A46" s="6">
        <v>43</v>
      </c>
      <c r="B46" s="7">
        <v>176</v>
      </c>
      <c r="C46" s="7">
        <v>352000</v>
      </c>
      <c r="D46" s="7">
        <v>39</v>
      </c>
      <c r="E46" s="7">
        <v>78000</v>
      </c>
      <c r="F46" s="7">
        <v>104</v>
      </c>
      <c r="G46" s="7">
        <v>208000</v>
      </c>
      <c r="H46" s="7">
        <v>177</v>
      </c>
      <c r="I46" s="7">
        <v>354000</v>
      </c>
    </row>
    <row r="47" spans="1:9" x14ac:dyDescent="0.25">
      <c r="A47" s="6">
        <v>44</v>
      </c>
      <c r="B47" s="7">
        <v>127</v>
      </c>
      <c r="C47" s="7">
        <v>254000</v>
      </c>
      <c r="D47" s="7">
        <v>176</v>
      </c>
      <c r="E47" s="7">
        <v>352000</v>
      </c>
      <c r="F47" s="7">
        <v>200</v>
      </c>
      <c r="G47" s="7">
        <v>400000</v>
      </c>
      <c r="H47" s="7">
        <v>148</v>
      </c>
      <c r="I47" s="7">
        <v>296000</v>
      </c>
    </row>
    <row r="48" spans="1:9" x14ac:dyDescent="0.25">
      <c r="A48" s="6">
        <v>45</v>
      </c>
      <c r="B48" s="7">
        <v>138</v>
      </c>
      <c r="C48" s="7">
        <v>276000</v>
      </c>
      <c r="D48" s="7">
        <v>22</v>
      </c>
      <c r="E48" s="7">
        <v>44000</v>
      </c>
      <c r="F48" s="7">
        <v>167</v>
      </c>
      <c r="G48" s="7">
        <v>334000</v>
      </c>
      <c r="H48" s="7">
        <v>78</v>
      </c>
      <c r="I48" s="7">
        <v>156000</v>
      </c>
    </row>
    <row r="49" spans="1:9" x14ac:dyDescent="0.25">
      <c r="A49" s="6">
        <v>46</v>
      </c>
      <c r="B49" s="7">
        <v>149</v>
      </c>
      <c r="C49" s="7">
        <v>298000</v>
      </c>
      <c r="D49" s="7">
        <v>139</v>
      </c>
      <c r="E49" s="7">
        <v>278000</v>
      </c>
      <c r="F49" s="7">
        <v>175</v>
      </c>
      <c r="G49" s="7">
        <v>350000</v>
      </c>
      <c r="H49" s="7">
        <v>90</v>
      </c>
      <c r="I49" s="7">
        <v>180000</v>
      </c>
    </row>
    <row r="50" spans="1:9" x14ac:dyDescent="0.25">
      <c r="A50" s="6">
        <v>47</v>
      </c>
      <c r="B50" s="7">
        <v>84</v>
      </c>
      <c r="C50" s="7">
        <v>168000</v>
      </c>
      <c r="D50" s="7">
        <v>176</v>
      </c>
      <c r="E50" s="7">
        <v>352000</v>
      </c>
      <c r="F50" s="7">
        <v>11</v>
      </c>
      <c r="G50" s="7">
        <v>22000</v>
      </c>
      <c r="H50" s="7">
        <v>75</v>
      </c>
      <c r="I50" s="7">
        <v>150000</v>
      </c>
    </row>
    <row r="51" spans="1:9" x14ac:dyDescent="0.25">
      <c r="A51" s="6">
        <v>48</v>
      </c>
      <c r="B51" s="7">
        <v>110</v>
      </c>
      <c r="C51" s="7">
        <v>220000</v>
      </c>
      <c r="D51" s="7">
        <v>137</v>
      </c>
      <c r="E51" s="7">
        <v>274000</v>
      </c>
      <c r="F51" s="7">
        <v>24</v>
      </c>
      <c r="G51" s="7">
        <v>48000</v>
      </c>
      <c r="H51" s="7">
        <v>129</v>
      </c>
      <c r="I51" s="7">
        <v>258000</v>
      </c>
    </row>
    <row r="52" spans="1:9" x14ac:dyDescent="0.25">
      <c r="A52" s="6">
        <v>49</v>
      </c>
      <c r="B52" s="7">
        <v>104</v>
      </c>
      <c r="C52" s="7">
        <v>208000</v>
      </c>
      <c r="D52" s="7">
        <v>149</v>
      </c>
      <c r="E52" s="7">
        <v>298000</v>
      </c>
      <c r="F52" s="7">
        <v>59</v>
      </c>
      <c r="G52" s="7">
        <v>118000</v>
      </c>
      <c r="H52" s="7">
        <v>175</v>
      </c>
      <c r="I52" s="7">
        <v>350000</v>
      </c>
    </row>
    <row r="53" spans="1:9" x14ac:dyDescent="0.25">
      <c r="A53" s="6">
        <v>50</v>
      </c>
      <c r="B53" s="7">
        <v>42</v>
      </c>
      <c r="C53" s="7">
        <v>84000</v>
      </c>
      <c r="D53" s="7">
        <v>27</v>
      </c>
      <c r="E53" s="7">
        <v>54000</v>
      </c>
      <c r="F53" s="7">
        <v>92</v>
      </c>
      <c r="G53" s="7">
        <v>184000</v>
      </c>
      <c r="H53" s="7">
        <v>190</v>
      </c>
      <c r="I53" s="7">
        <v>380000</v>
      </c>
    </row>
    <row r="54" spans="1:9" x14ac:dyDescent="0.25">
      <c r="A54" s="6">
        <v>51</v>
      </c>
      <c r="B54" s="7">
        <v>92</v>
      </c>
      <c r="C54" s="7">
        <v>184000</v>
      </c>
      <c r="D54" s="7">
        <v>118</v>
      </c>
      <c r="E54" s="7">
        <v>236000</v>
      </c>
      <c r="F54" s="7">
        <v>161</v>
      </c>
      <c r="G54" s="7">
        <v>322000</v>
      </c>
      <c r="H54" s="7">
        <v>53</v>
      </c>
      <c r="I54" s="7">
        <v>106000</v>
      </c>
    </row>
    <row r="55" spans="1:9" x14ac:dyDescent="0.25">
      <c r="A55" s="6">
        <v>52</v>
      </c>
      <c r="B55" s="7">
        <v>114</v>
      </c>
      <c r="C55" s="7">
        <v>228000</v>
      </c>
      <c r="D55" s="7">
        <v>188</v>
      </c>
      <c r="E55" s="7">
        <v>376000</v>
      </c>
      <c r="F55" s="7">
        <v>180</v>
      </c>
      <c r="G55" s="7">
        <v>360000</v>
      </c>
      <c r="H55" s="7">
        <v>187</v>
      </c>
      <c r="I55" s="7">
        <v>374000</v>
      </c>
    </row>
    <row r="56" spans="1:9" x14ac:dyDescent="0.25">
      <c r="A56" s="6">
        <v>53</v>
      </c>
      <c r="B56" s="7">
        <v>33</v>
      </c>
      <c r="C56" s="7">
        <v>66000</v>
      </c>
      <c r="D56" s="7">
        <v>41</v>
      </c>
      <c r="E56" s="7">
        <v>82000</v>
      </c>
      <c r="F56" s="7">
        <v>49</v>
      </c>
      <c r="G56" s="7">
        <v>98000</v>
      </c>
      <c r="H56" s="7">
        <v>114</v>
      </c>
      <c r="I56" s="7">
        <v>228000</v>
      </c>
    </row>
    <row r="57" spans="1:9" x14ac:dyDescent="0.25">
      <c r="A57" s="6">
        <v>54</v>
      </c>
      <c r="B57" s="7">
        <v>193</v>
      </c>
      <c r="C57" s="7">
        <v>386000</v>
      </c>
      <c r="D57" s="7">
        <v>101</v>
      </c>
      <c r="E57" s="7">
        <v>202000</v>
      </c>
      <c r="F57" s="7">
        <v>37</v>
      </c>
      <c r="G57" s="7">
        <v>74000</v>
      </c>
      <c r="H57" s="7">
        <v>95</v>
      </c>
      <c r="I57" s="7">
        <v>190000</v>
      </c>
    </row>
    <row r="58" spans="1:9" x14ac:dyDescent="0.25">
      <c r="A58" s="6">
        <v>55</v>
      </c>
      <c r="B58" s="7">
        <v>82</v>
      </c>
      <c r="C58" s="7">
        <v>164000</v>
      </c>
      <c r="D58" s="7">
        <v>196</v>
      </c>
      <c r="E58" s="7">
        <v>392000</v>
      </c>
      <c r="F58" s="7">
        <v>89</v>
      </c>
      <c r="G58" s="7">
        <v>178000</v>
      </c>
      <c r="H58" s="7">
        <v>169</v>
      </c>
      <c r="I58" s="7">
        <v>338000</v>
      </c>
    </row>
    <row r="59" spans="1:9" x14ac:dyDescent="0.25">
      <c r="A59" s="6">
        <v>56</v>
      </c>
      <c r="B59" s="7">
        <v>114</v>
      </c>
      <c r="C59" s="7">
        <v>228000</v>
      </c>
      <c r="D59" s="7">
        <v>174</v>
      </c>
      <c r="E59" s="7">
        <v>348000</v>
      </c>
      <c r="F59" s="7">
        <v>177</v>
      </c>
      <c r="G59" s="7">
        <v>354000</v>
      </c>
      <c r="H59" s="7">
        <v>26</v>
      </c>
      <c r="I59" s="7">
        <v>52000</v>
      </c>
    </row>
    <row r="60" spans="1:9" x14ac:dyDescent="0.25">
      <c r="A60" s="6">
        <v>57</v>
      </c>
      <c r="B60" s="7">
        <v>12</v>
      </c>
      <c r="C60" s="7">
        <v>24000</v>
      </c>
      <c r="D60" s="7">
        <v>77</v>
      </c>
      <c r="E60" s="7">
        <v>154000</v>
      </c>
      <c r="F60" s="7">
        <v>159</v>
      </c>
      <c r="G60" s="7">
        <v>318000</v>
      </c>
      <c r="H60" s="7">
        <v>90</v>
      </c>
      <c r="I60" s="7">
        <v>180000</v>
      </c>
    </row>
    <row r="61" spans="1:9" x14ac:dyDescent="0.25">
      <c r="A61" s="6">
        <v>58</v>
      </c>
      <c r="B61" s="7">
        <v>52</v>
      </c>
      <c r="C61" s="7">
        <v>104000</v>
      </c>
      <c r="D61" s="7">
        <v>167</v>
      </c>
      <c r="E61" s="7">
        <v>334000</v>
      </c>
      <c r="F61" s="7">
        <v>120</v>
      </c>
      <c r="G61" s="7">
        <v>240000</v>
      </c>
      <c r="H61" s="7">
        <v>22</v>
      </c>
      <c r="I61" s="7">
        <v>44000</v>
      </c>
    </row>
    <row r="62" spans="1:9" x14ac:dyDescent="0.25">
      <c r="A62" s="6">
        <v>59</v>
      </c>
      <c r="B62" s="7">
        <v>100</v>
      </c>
      <c r="C62" s="7">
        <v>200000</v>
      </c>
      <c r="D62" s="7">
        <v>108</v>
      </c>
      <c r="E62" s="7">
        <v>216000</v>
      </c>
      <c r="F62" s="7">
        <v>168</v>
      </c>
      <c r="G62" s="7">
        <v>336000</v>
      </c>
      <c r="H62" s="7">
        <v>144</v>
      </c>
      <c r="I62" s="7">
        <v>288000</v>
      </c>
    </row>
    <row r="63" spans="1:9" x14ac:dyDescent="0.25">
      <c r="A63" s="6">
        <v>60</v>
      </c>
      <c r="B63" s="7">
        <v>140</v>
      </c>
      <c r="C63" s="7">
        <v>280000</v>
      </c>
      <c r="D63" s="7">
        <v>70</v>
      </c>
      <c r="E63" s="7">
        <v>140000</v>
      </c>
      <c r="F63" s="7">
        <v>184</v>
      </c>
      <c r="G63" s="7">
        <v>368000</v>
      </c>
      <c r="H63" s="7">
        <v>154</v>
      </c>
      <c r="I63" s="7">
        <v>308000</v>
      </c>
    </row>
    <row r="64" spans="1:9" x14ac:dyDescent="0.25">
      <c r="A64" s="6">
        <v>61</v>
      </c>
      <c r="B64" s="7">
        <v>137</v>
      </c>
      <c r="C64" s="7">
        <v>274000</v>
      </c>
      <c r="D64" s="7">
        <v>29</v>
      </c>
      <c r="E64" s="7">
        <v>58000</v>
      </c>
      <c r="F64" s="7">
        <v>178</v>
      </c>
      <c r="G64" s="7">
        <v>356000</v>
      </c>
      <c r="H64" s="7">
        <v>192</v>
      </c>
      <c r="I64" s="7">
        <v>384000</v>
      </c>
    </row>
    <row r="65" spans="1:9" x14ac:dyDescent="0.25">
      <c r="A65" s="6">
        <v>62</v>
      </c>
      <c r="B65" s="7">
        <v>112</v>
      </c>
      <c r="C65" s="7">
        <v>224000</v>
      </c>
      <c r="D65" s="7">
        <v>189</v>
      </c>
      <c r="E65" s="7">
        <v>378000</v>
      </c>
      <c r="F65" s="7">
        <v>185</v>
      </c>
      <c r="G65" s="7">
        <v>370000</v>
      </c>
      <c r="H65" s="7">
        <v>36</v>
      </c>
      <c r="I65" s="7">
        <v>72000</v>
      </c>
    </row>
    <row r="66" spans="1:9" x14ac:dyDescent="0.25">
      <c r="A66" s="6">
        <v>63</v>
      </c>
      <c r="B66" s="7">
        <v>54</v>
      </c>
      <c r="C66" s="7">
        <v>108000</v>
      </c>
      <c r="D66" s="7">
        <v>54</v>
      </c>
      <c r="E66" s="7">
        <v>108000</v>
      </c>
      <c r="F66" s="7">
        <v>154</v>
      </c>
      <c r="G66" s="7">
        <v>308000</v>
      </c>
      <c r="H66" s="7">
        <v>170</v>
      </c>
      <c r="I66" s="7">
        <v>340000</v>
      </c>
    </row>
    <row r="67" spans="1:9" x14ac:dyDescent="0.25">
      <c r="A67" s="6">
        <v>64</v>
      </c>
      <c r="B67" s="7">
        <v>120</v>
      </c>
      <c r="C67" s="7">
        <v>240000</v>
      </c>
      <c r="D67" s="7">
        <v>85</v>
      </c>
      <c r="E67" s="7">
        <v>170000</v>
      </c>
      <c r="F67" s="7">
        <v>169</v>
      </c>
      <c r="G67" s="7">
        <v>338000</v>
      </c>
      <c r="H67" s="7">
        <v>49</v>
      </c>
      <c r="I67" s="7">
        <v>98000</v>
      </c>
    </row>
    <row r="68" spans="1:9" x14ac:dyDescent="0.25">
      <c r="A68" s="6">
        <v>65</v>
      </c>
      <c r="B68" s="7">
        <v>55</v>
      </c>
      <c r="C68" s="7">
        <v>110000</v>
      </c>
      <c r="D68" s="7">
        <v>144</v>
      </c>
      <c r="E68" s="7">
        <v>288000</v>
      </c>
      <c r="F68" s="7">
        <v>22</v>
      </c>
      <c r="G68" s="7">
        <v>44000</v>
      </c>
      <c r="H68" s="7">
        <v>62</v>
      </c>
      <c r="I68" s="7">
        <v>124000</v>
      </c>
    </row>
    <row r="69" spans="1:9" x14ac:dyDescent="0.25">
      <c r="A69" s="6">
        <v>66</v>
      </c>
      <c r="B69" s="7">
        <v>98</v>
      </c>
      <c r="C69" s="7">
        <v>196000</v>
      </c>
      <c r="D69" s="7">
        <v>160</v>
      </c>
      <c r="E69" s="7">
        <v>320000</v>
      </c>
      <c r="F69" s="7">
        <v>50</v>
      </c>
      <c r="G69" s="7">
        <v>100000</v>
      </c>
      <c r="H69" s="7">
        <v>79</v>
      </c>
      <c r="I69" s="7">
        <v>158000</v>
      </c>
    </row>
    <row r="70" spans="1:9" x14ac:dyDescent="0.25">
      <c r="A70" s="6">
        <v>67</v>
      </c>
      <c r="B70" s="7">
        <v>194</v>
      </c>
      <c r="C70" s="7">
        <v>388000</v>
      </c>
      <c r="D70" s="7">
        <v>112</v>
      </c>
      <c r="E70" s="7">
        <v>224000</v>
      </c>
      <c r="F70" s="7">
        <v>116</v>
      </c>
      <c r="G70" s="7">
        <v>232000</v>
      </c>
      <c r="H70" s="7">
        <v>175</v>
      </c>
      <c r="I70" s="7">
        <v>350000</v>
      </c>
    </row>
    <row r="71" spans="1:9" x14ac:dyDescent="0.25">
      <c r="A71" s="6">
        <v>68</v>
      </c>
      <c r="B71" s="7">
        <v>11</v>
      </c>
      <c r="C71" s="7">
        <v>22000</v>
      </c>
      <c r="D71" s="7">
        <v>45</v>
      </c>
      <c r="E71" s="7">
        <v>90000</v>
      </c>
      <c r="F71" s="7">
        <v>17</v>
      </c>
      <c r="G71" s="7">
        <v>34000</v>
      </c>
      <c r="H71" s="7">
        <v>97</v>
      </c>
      <c r="I71" s="7">
        <v>194000</v>
      </c>
    </row>
    <row r="72" spans="1:9" x14ac:dyDescent="0.25">
      <c r="A72" s="6">
        <v>69</v>
      </c>
      <c r="B72" s="7">
        <v>118</v>
      </c>
      <c r="C72" s="7">
        <v>236000</v>
      </c>
      <c r="D72" s="7">
        <v>138</v>
      </c>
      <c r="E72" s="7">
        <v>276000</v>
      </c>
      <c r="F72" s="7">
        <v>103</v>
      </c>
      <c r="G72" s="7">
        <v>206000</v>
      </c>
      <c r="H72" s="7">
        <v>29</v>
      </c>
      <c r="I72" s="7">
        <v>58000</v>
      </c>
    </row>
    <row r="73" spans="1:9" x14ac:dyDescent="0.25">
      <c r="A73" s="6">
        <v>70</v>
      </c>
      <c r="B73" s="7">
        <v>58</v>
      </c>
      <c r="C73" s="7">
        <v>116000</v>
      </c>
      <c r="D73" s="7">
        <v>155</v>
      </c>
      <c r="E73" s="7">
        <v>310000</v>
      </c>
      <c r="F73" s="7">
        <v>137</v>
      </c>
      <c r="G73" s="7">
        <v>274000</v>
      </c>
      <c r="H73" s="7">
        <v>91</v>
      </c>
      <c r="I73" s="7">
        <v>182000</v>
      </c>
    </row>
    <row r="74" spans="1:9" x14ac:dyDescent="0.25">
      <c r="A74" s="6">
        <v>71</v>
      </c>
      <c r="B74" s="7">
        <v>83</v>
      </c>
      <c r="C74" s="7">
        <v>166000</v>
      </c>
      <c r="D74" s="7">
        <v>113</v>
      </c>
      <c r="E74" s="7">
        <v>226000</v>
      </c>
      <c r="F74" s="7">
        <v>73</v>
      </c>
      <c r="G74" s="7">
        <v>146000</v>
      </c>
      <c r="H74" s="7">
        <v>20</v>
      </c>
      <c r="I74" s="7">
        <v>40000</v>
      </c>
    </row>
    <row r="75" spans="1:9" x14ac:dyDescent="0.25">
      <c r="A75" s="6">
        <v>72</v>
      </c>
      <c r="B75" s="7">
        <v>108</v>
      </c>
      <c r="C75" s="7">
        <v>216000</v>
      </c>
      <c r="D75" s="7">
        <v>183</v>
      </c>
      <c r="E75" s="7">
        <v>366000</v>
      </c>
      <c r="F75" s="7">
        <v>64</v>
      </c>
      <c r="G75" s="7">
        <v>128000</v>
      </c>
      <c r="H75" s="7">
        <v>137</v>
      </c>
      <c r="I75" s="7">
        <v>274000</v>
      </c>
    </row>
    <row r="76" spans="1:9" x14ac:dyDescent="0.25">
      <c r="A76" s="6">
        <v>73</v>
      </c>
      <c r="B76" s="7">
        <v>82</v>
      </c>
      <c r="C76" s="7">
        <v>164000</v>
      </c>
      <c r="D76" s="7">
        <v>196</v>
      </c>
      <c r="E76" s="7">
        <v>392000</v>
      </c>
      <c r="F76" s="7">
        <v>166</v>
      </c>
      <c r="G76" s="7">
        <v>332000</v>
      </c>
      <c r="H76" s="7">
        <v>161</v>
      </c>
      <c r="I76" s="7">
        <v>322000</v>
      </c>
    </row>
    <row r="77" spans="1:9" x14ac:dyDescent="0.25">
      <c r="A77" s="6">
        <v>74</v>
      </c>
      <c r="B77" s="7">
        <v>35</v>
      </c>
      <c r="C77" s="7">
        <v>70000</v>
      </c>
      <c r="D77" s="7">
        <v>130</v>
      </c>
      <c r="E77" s="7">
        <v>260000</v>
      </c>
      <c r="F77" s="7">
        <v>26</v>
      </c>
      <c r="G77" s="7">
        <v>52000</v>
      </c>
      <c r="H77" s="7">
        <v>49</v>
      </c>
      <c r="I77" s="7">
        <v>98000</v>
      </c>
    </row>
    <row r="78" spans="1:9" x14ac:dyDescent="0.25">
      <c r="A78" s="6">
        <v>75</v>
      </c>
      <c r="B78" s="7">
        <v>67</v>
      </c>
      <c r="C78" s="7">
        <v>134000</v>
      </c>
      <c r="D78" s="7">
        <v>52</v>
      </c>
      <c r="E78" s="7">
        <v>104000</v>
      </c>
      <c r="F78" s="7">
        <v>101</v>
      </c>
      <c r="G78" s="7">
        <v>202000</v>
      </c>
      <c r="H78" s="7">
        <v>13</v>
      </c>
      <c r="I78" s="7">
        <v>26000</v>
      </c>
    </row>
    <row r="79" spans="1:9" x14ac:dyDescent="0.25">
      <c r="A79" s="6">
        <v>76</v>
      </c>
      <c r="B79" s="7">
        <v>147</v>
      </c>
      <c r="C79" s="7">
        <v>294000</v>
      </c>
      <c r="D79" s="7">
        <v>88</v>
      </c>
      <c r="E79" s="7">
        <v>176000</v>
      </c>
      <c r="F79" s="7">
        <v>160</v>
      </c>
      <c r="G79" s="7">
        <v>320000</v>
      </c>
      <c r="H79" s="7">
        <v>74</v>
      </c>
      <c r="I79" s="7">
        <v>148000</v>
      </c>
    </row>
    <row r="80" spans="1:9" x14ac:dyDescent="0.25">
      <c r="A80" s="6">
        <v>77</v>
      </c>
      <c r="B80" s="7">
        <v>158</v>
      </c>
      <c r="C80" s="7">
        <v>316000</v>
      </c>
      <c r="D80" s="7">
        <v>135</v>
      </c>
      <c r="E80" s="7">
        <v>270000</v>
      </c>
      <c r="F80" s="7">
        <v>146</v>
      </c>
      <c r="G80" s="7">
        <v>292000</v>
      </c>
      <c r="H80" s="7">
        <v>141</v>
      </c>
      <c r="I80" s="7">
        <v>282000</v>
      </c>
    </row>
    <row r="81" spans="1:9" x14ac:dyDescent="0.25">
      <c r="A81" s="6">
        <v>78</v>
      </c>
      <c r="B81" s="7">
        <v>83</v>
      </c>
      <c r="C81" s="7">
        <v>166000</v>
      </c>
      <c r="D81" s="7">
        <v>42</v>
      </c>
      <c r="E81" s="7">
        <v>84000</v>
      </c>
      <c r="F81" s="7">
        <v>187</v>
      </c>
      <c r="G81" s="7">
        <v>374000</v>
      </c>
      <c r="H81" s="7">
        <v>157</v>
      </c>
      <c r="I81" s="7">
        <v>314000</v>
      </c>
    </row>
    <row r="82" spans="1:9" x14ac:dyDescent="0.25">
      <c r="A82" s="6">
        <v>79</v>
      </c>
      <c r="B82" s="7">
        <v>130</v>
      </c>
      <c r="C82" s="7">
        <v>260000</v>
      </c>
      <c r="D82" s="7">
        <v>165</v>
      </c>
      <c r="E82" s="7">
        <v>330000</v>
      </c>
      <c r="F82" s="7">
        <v>62</v>
      </c>
      <c r="G82" s="7">
        <v>124000</v>
      </c>
      <c r="H82" s="7">
        <v>143</v>
      </c>
      <c r="I82" s="7">
        <v>286000</v>
      </c>
    </row>
    <row r="83" spans="1:9" x14ac:dyDescent="0.25">
      <c r="A83" s="6">
        <v>80</v>
      </c>
      <c r="B83" s="7">
        <v>93</v>
      </c>
      <c r="C83" s="7">
        <v>186000</v>
      </c>
      <c r="D83" s="7">
        <v>161</v>
      </c>
      <c r="E83" s="7">
        <v>322000</v>
      </c>
      <c r="F83" s="7">
        <v>57</v>
      </c>
      <c r="G83" s="7">
        <v>114000</v>
      </c>
      <c r="H83" s="7">
        <v>70</v>
      </c>
      <c r="I83" s="7">
        <v>140000</v>
      </c>
    </row>
    <row r="84" spans="1:9" x14ac:dyDescent="0.25">
      <c r="A84" s="6">
        <v>81</v>
      </c>
      <c r="B84" s="7">
        <v>145</v>
      </c>
      <c r="C84" s="7">
        <v>290000</v>
      </c>
      <c r="D84" s="7">
        <v>138</v>
      </c>
      <c r="E84" s="7">
        <v>276000</v>
      </c>
      <c r="F84" s="7">
        <v>198</v>
      </c>
      <c r="G84" s="7">
        <v>396000</v>
      </c>
      <c r="H84" s="7">
        <v>97</v>
      </c>
      <c r="I84" s="7">
        <v>194000</v>
      </c>
    </row>
    <row r="85" spans="1:9" x14ac:dyDescent="0.25">
      <c r="A85" s="6">
        <v>82</v>
      </c>
      <c r="B85" s="7">
        <v>87</v>
      </c>
      <c r="C85" s="7">
        <v>174000</v>
      </c>
      <c r="D85" s="7">
        <v>136</v>
      </c>
      <c r="E85" s="7">
        <v>272000</v>
      </c>
      <c r="F85" s="7">
        <v>33</v>
      </c>
      <c r="G85" s="7">
        <v>66000</v>
      </c>
      <c r="H85" s="7">
        <v>144</v>
      </c>
      <c r="I85" s="7">
        <v>288000</v>
      </c>
    </row>
    <row r="86" spans="1:9" x14ac:dyDescent="0.25">
      <c r="A86" s="6">
        <v>83</v>
      </c>
      <c r="B86" s="7">
        <v>162</v>
      </c>
      <c r="C86" s="7">
        <v>324000</v>
      </c>
      <c r="D86" s="7">
        <v>124</v>
      </c>
      <c r="E86" s="7">
        <v>248000</v>
      </c>
      <c r="F86" s="7">
        <v>183</v>
      </c>
      <c r="G86" s="7">
        <v>366000</v>
      </c>
      <c r="H86" s="7">
        <v>144</v>
      </c>
      <c r="I86" s="7">
        <v>288000</v>
      </c>
    </row>
    <row r="87" spans="1:9" x14ac:dyDescent="0.25">
      <c r="A87" s="6">
        <v>84</v>
      </c>
      <c r="B87" s="7">
        <v>159</v>
      </c>
      <c r="C87" s="7">
        <v>318000</v>
      </c>
      <c r="D87" s="7">
        <v>180</v>
      </c>
      <c r="E87" s="7">
        <v>360000</v>
      </c>
      <c r="F87" s="7">
        <v>121</v>
      </c>
      <c r="G87" s="7">
        <v>242000</v>
      </c>
      <c r="H87" s="7">
        <v>120</v>
      </c>
      <c r="I87" s="7">
        <v>240000</v>
      </c>
    </row>
    <row r="88" spans="1:9" x14ac:dyDescent="0.25">
      <c r="A88" s="6">
        <v>85</v>
      </c>
      <c r="B88" s="7">
        <v>126</v>
      </c>
      <c r="C88" s="7">
        <v>252000</v>
      </c>
      <c r="D88" s="7">
        <v>145</v>
      </c>
      <c r="E88" s="7">
        <v>290000</v>
      </c>
      <c r="F88" s="7">
        <v>159</v>
      </c>
      <c r="G88" s="7">
        <v>318000</v>
      </c>
      <c r="H88" s="7">
        <v>36</v>
      </c>
      <c r="I88" s="7">
        <v>72000</v>
      </c>
    </row>
    <row r="89" spans="1:9" x14ac:dyDescent="0.25">
      <c r="A89" s="6">
        <v>86</v>
      </c>
      <c r="B89" s="7">
        <v>163</v>
      </c>
      <c r="C89" s="7">
        <v>326000</v>
      </c>
      <c r="D89" s="7">
        <v>152</v>
      </c>
      <c r="E89" s="7">
        <v>304000</v>
      </c>
      <c r="F89" s="7">
        <v>76</v>
      </c>
      <c r="G89" s="7">
        <v>152000</v>
      </c>
      <c r="H89" s="7">
        <v>28</v>
      </c>
      <c r="I89" s="7">
        <v>56000</v>
      </c>
    </row>
    <row r="90" spans="1:9" x14ac:dyDescent="0.25">
      <c r="A90" s="6">
        <v>87</v>
      </c>
      <c r="B90" s="7">
        <v>32</v>
      </c>
      <c r="C90" s="7">
        <v>64000</v>
      </c>
      <c r="D90" s="7">
        <v>111</v>
      </c>
      <c r="E90" s="7">
        <v>222000</v>
      </c>
      <c r="F90" s="7">
        <v>25</v>
      </c>
      <c r="G90" s="7">
        <v>50000</v>
      </c>
      <c r="H90" s="7">
        <v>107</v>
      </c>
      <c r="I90" s="7">
        <v>214000</v>
      </c>
    </row>
    <row r="91" spans="1:9" x14ac:dyDescent="0.25">
      <c r="A91" s="6">
        <v>88</v>
      </c>
      <c r="B91" s="7">
        <v>52</v>
      </c>
      <c r="C91" s="7">
        <v>104000</v>
      </c>
      <c r="D91" s="7">
        <v>12</v>
      </c>
      <c r="E91" s="7">
        <v>24000</v>
      </c>
      <c r="F91" s="7">
        <v>63</v>
      </c>
      <c r="G91" s="7">
        <v>126000</v>
      </c>
      <c r="H91" s="7">
        <v>65</v>
      </c>
      <c r="I91" s="7">
        <v>130000</v>
      </c>
    </row>
    <row r="92" spans="1:9" x14ac:dyDescent="0.25">
      <c r="A92" s="6">
        <v>89</v>
      </c>
      <c r="B92" s="7">
        <v>159</v>
      </c>
      <c r="C92" s="7">
        <v>318000</v>
      </c>
      <c r="D92" s="7">
        <v>118</v>
      </c>
      <c r="E92" s="7">
        <v>236000</v>
      </c>
      <c r="F92" s="7">
        <v>199</v>
      </c>
      <c r="G92" s="7">
        <v>398000</v>
      </c>
      <c r="H92" s="7">
        <v>78</v>
      </c>
      <c r="I92" s="7">
        <v>156000</v>
      </c>
    </row>
    <row r="93" spans="1:9" x14ac:dyDescent="0.25">
      <c r="A93" s="6">
        <v>90</v>
      </c>
      <c r="B93" s="7">
        <v>172</v>
      </c>
      <c r="C93" s="7">
        <v>344000</v>
      </c>
      <c r="D93" s="7">
        <v>84</v>
      </c>
      <c r="E93" s="7">
        <v>168000</v>
      </c>
      <c r="F93" s="7">
        <v>198</v>
      </c>
      <c r="G93" s="7">
        <v>396000</v>
      </c>
      <c r="H93" s="7">
        <v>146</v>
      </c>
      <c r="I93" s="7">
        <v>292000</v>
      </c>
    </row>
    <row r="94" spans="1:9" x14ac:dyDescent="0.25">
      <c r="A94" s="6">
        <v>91</v>
      </c>
      <c r="B94" s="7">
        <v>175</v>
      </c>
      <c r="C94" s="7">
        <v>350000</v>
      </c>
      <c r="D94" s="7">
        <v>117</v>
      </c>
      <c r="E94" s="7">
        <v>234000</v>
      </c>
      <c r="F94" s="7">
        <v>194</v>
      </c>
      <c r="G94" s="7">
        <v>388000</v>
      </c>
      <c r="H94" s="7">
        <v>151</v>
      </c>
      <c r="I94" s="7">
        <v>302000</v>
      </c>
    </row>
    <row r="95" spans="1:9" x14ac:dyDescent="0.25">
      <c r="A95" s="6">
        <v>92</v>
      </c>
      <c r="B95" s="7">
        <v>150</v>
      </c>
      <c r="C95" s="7">
        <v>300000</v>
      </c>
      <c r="D95" s="7">
        <v>198</v>
      </c>
      <c r="E95" s="7">
        <v>396000</v>
      </c>
      <c r="F95" s="7">
        <v>13</v>
      </c>
      <c r="G95" s="7">
        <v>26000</v>
      </c>
      <c r="H95" s="7">
        <v>181</v>
      </c>
      <c r="I95" s="7">
        <v>362000</v>
      </c>
    </row>
    <row r="96" spans="1:9" x14ac:dyDescent="0.25">
      <c r="A96" s="6">
        <v>93</v>
      </c>
      <c r="B96" s="7">
        <v>76</v>
      </c>
      <c r="C96" s="7">
        <v>152000</v>
      </c>
      <c r="D96" s="7">
        <v>116</v>
      </c>
      <c r="E96" s="7">
        <v>232000</v>
      </c>
      <c r="F96" s="7">
        <v>51</v>
      </c>
      <c r="G96" s="7">
        <v>102000</v>
      </c>
      <c r="H96" s="7">
        <v>152</v>
      </c>
      <c r="I96" s="7">
        <v>304000</v>
      </c>
    </row>
    <row r="97" spans="1:9" x14ac:dyDescent="0.25">
      <c r="A97" s="6">
        <v>94</v>
      </c>
      <c r="B97" s="7">
        <v>91</v>
      </c>
      <c r="C97" s="7">
        <v>182000</v>
      </c>
      <c r="D97" s="7">
        <v>74</v>
      </c>
      <c r="E97" s="7">
        <v>148000</v>
      </c>
      <c r="F97" s="7">
        <v>146</v>
      </c>
      <c r="G97" s="7">
        <v>292000</v>
      </c>
      <c r="H97" s="7">
        <v>162</v>
      </c>
      <c r="I97" s="7">
        <v>324000</v>
      </c>
    </row>
    <row r="98" spans="1:9" x14ac:dyDescent="0.25">
      <c r="A98" s="6">
        <v>95</v>
      </c>
      <c r="B98" s="7">
        <v>83</v>
      </c>
      <c r="C98" s="7">
        <v>166000</v>
      </c>
      <c r="D98" s="7">
        <v>139</v>
      </c>
      <c r="E98" s="7">
        <v>278000</v>
      </c>
      <c r="F98" s="7">
        <v>161</v>
      </c>
      <c r="G98" s="7">
        <v>322000</v>
      </c>
      <c r="H98" s="7">
        <v>15</v>
      </c>
      <c r="I98" s="7">
        <v>30000</v>
      </c>
    </row>
    <row r="99" spans="1:9" x14ac:dyDescent="0.25">
      <c r="A99" s="6">
        <v>96</v>
      </c>
      <c r="B99" s="7">
        <v>94</v>
      </c>
      <c r="C99" s="7">
        <v>188000</v>
      </c>
      <c r="D99" s="7">
        <v>79</v>
      </c>
      <c r="E99" s="7">
        <v>158000</v>
      </c>
      <c r="F99" s="7">
        <v>29</v>
      </c>
      <c r="G99" s="7">
        <v>58000</v>
      </c>
      <c r="H99" s="7">
        <v>194</v>
      </c>
      <c r="I99" s="7">
        <v>388000</v>
      </c>
    </row>
    <row r="100" spans="1:9" x14ac:dyDescent="0.25">
      <c r="A100" s="6">
        <v>97</v>
      </c>
      <c r="B100" s="7">
        <v>169</v>
      </c>
      <c r="C100" s="7">
        <v>338000</v>
      </c>
      <c r="D100" s="7">
        <v>49</v>
      </c>
      <c r="E100" s="7">
        <v>98000</v>
      </c>
      <c r="F100" s="7">
        <v>178</v>
      </c>
      <c r="G100" s="7">
        <v>356000</v>
      </c>
      <c r="H100" s="7">
        <v>73</v>
      </c>
      <c r="I100" s="7">
        <v>146000</v>
      </c>
    </row>
    <row r="101" spans="1:9" x14ac:dyDescent="0.25">
      <c r="A101" s="6">
        <v>98</v>
      </c>
      <c r="B101" s="7">
        <v>130</v>
      </c>
      <c r="C101" s="7">
        <v>260000</v>
      </c>
      <c r="D101" s="7">
        <v>182</v>
      </c>
      <c r="E101" s="7">
        <v>364000</v>
      </c>
      <c r="F101" s="7">
        <v>151</v>
      </c>
      <c r="G101" s="7">
        <v>302000</v>
      </c>
      <c r="H101" s="7">
        <v>185</v>
      </c>
      <c r="I101" s="7">
        <v>370000</v>
      </c>
    </row>
    <row r="102" spans="1:9" x14ac:dyDescent="0.25">
      <c r="A102" s="6">
        <v>99</v>
      </c>
      <c r="B102" s="7">
        <v>132</v>
      </c>
      <c r="C102" s="7">
        <v>264000</v>
      </c>
      <c r="D102" s="7">
        <v>196</v>
      </c>
      <c r="E102" s="7">
        <v>392000</v>
      </c>
      <c r="F102" s="7">
        <v>51</v>
      </c>
      <c r="G102" s="7">
        <v>102000</v>
      </c>
      <c r="H102" s="7">
        <v>94</v>
      </c>
      <c r="I102" s="7">
        <v>188000</v>
      </c>
    </row>
    <row r="103" spans="1:9" x14ac:dyDescent="0.25">
      <c r="A103" s="6">
        <v>100</v>
      </c>
      <c r="B103" s="7">
        <v>49</v>
      </c>
      <c r="C103" s="7">
        <v>98000</v>
      </c>
      <c r="D103" s="7">
        <v>23</v>
      </c>
      <c r="E103" s="7">
        <v>46000</v>
      </c>
      <c r="F103" s="7">
        <v>179</v>
      </c>
      <c r="G103" s="7">
        <v>358000</v>
      </c>
      <c r="H103" s="7">
        <v>146</v>
      </c>
      <c r="I103" s="7">
        <v>292000</v>
      </c>
    </row>
    <row r="104" spans="1:9" x14ac:dyDescent="0.25">
      <c r="A104" s="6" t="s">
        <v>24</v>
      </c>
      <c r="B104" s="7">
        <v>10400</v>
      </c>
      <c r="C104" s="7">
        <v>20800000</v>
      </c>
      <c r="D104" s="7">
        <v>11260</v>
      </c>
      <c r="E104" s="7">
        <v>22520000</v>
      </c>
      <c r="F104" s="7">
        <v>10443</v>
      </c>
      <c r="G104" s="7">
        <v>20886000</v>
      </c>
      <c r="H104" s="7">
        <v>10342</v>
      </c>
      <c r="I104" s="7">
        <v>20684000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4"/>
  <sheetViews>
    <sheetView workbookViewId="0">
      <selection activeCell="A3" sqref="A3"/>
    </sheetView>
  </sheetViews>
  <sheetFormatPr defaultRowHeight="15.75" x14ac:dyDescent="0.25"/>
  <cols>
    <col min="1" max="1" width="12.375" bestFit="1" customWidth="1"/>
    <col min="2" max="2" width="15.125" bestFit="1" customWidth="1"/>
    <col min="3" max="3" width="14.5" bestFit="1" customWidth="1"/>
    <col min="4" max="4" width="16.125" bestFit="1" customWidth="1"/>
    <col min="5" max="5" width="10.125" bestFit="1" customWidth="1"/>
    <col min="6" max="6" width="16.125" bestFit="1" customWidth="1"/>
    <col min="7" max="7" width="12.75" bestFit="1" customWidth="1"/>
    <col min="8" max="8" width="16.125" bestFit="1" customWidth="1"/>
  </cols>
  <sheetData>
    <row r="3" spans="1:8" x14ac:dyDescent="0.25">
      <c r="A3" s="5" t="s">
        <v>23</v>
      </c>
      <c r="B3" t="s">
        <v>25</v>
      </c>
      <c r="C3" t="s">
        <v>26</v>
      </c>
      <c r="D3" t="s">
        <v>27</v>
      </c>
      <c r="E3" t="s">
        <v>28</v>
      </c>
      <c r="F3" t="s">
        <v>29</v>
      </c>
      <c r="G3" t="s">
        <v>30</v>
      </c>
      <c r="H3" t="s">
        <v>31</v>
      </c>
    </row>
    <row r="4" spans="1:8" x14ac:dyDescent="0.25">
      <c r="A4" s="6">
        <v>1</v>
      </c>
      <c r="B4" s="7">
        <v>100</v>
      </c>
      <c r="C4" s="7">
        <v>200000</v>
      </c>
      <c r="D4" s="7">
        <v>200</v>
      </c>
      <c r="E4" s="7">
        <v>400000</v>
      </c>
      <c r="F4" s="7">
        <v>64</v>
      </c>
      <c r="G4" s="7">
        <v>128000</v>
      </c>
      <c r="H4" s="7">
        <v>31</v>
      </c>
    </row>
    <row r="5" spans="1:8" x14ac:dyDescent="0.25">
      <c r="A5" s="6">
        <v>2</v>
      </c>
      <c r="B5" s="7">
        <v>68</v>
      </c>
      <c r="C5" s="7">
        <v>136000</v>
      </c>
      <c r="D5" s="7">
        <v>155</v>
      </c>
      <c r="E5" s="7">
        <v>310000</v>
      </c>
      <c r="F5" s="7">
        <v>16</v>
      </c>
      <c r="G5" s="7">
        <v>32000</v>
      </c>
      <c r="H5" s="7">
        <v>86</v>
      </c>
    </row>
    <row r="6" spans="1:8" x14ac:dyDescent="0.25">
      <c r="A6" s="6">
        <v>3</v>
      </c>
      <c r="B6" s="7">
        <v>197</v>
      </c>
      <c r="C6" s="7">
        <v>394000</v>
      </c>
      <c r="D6" s="7">
        <v>15</v>
      </c>
      <c r="E6" s="7">
        <v>30000</v>
      </c>
      <c r="F6" s="7">
        <v>31</v>
      </c>
      <c r="G6" s="7">
        <v>62000</v>
      </c>
      <c r="H6" s="7">
        <v>124</v>
      </c>
    </row>
    <row r="7" spans="1:8" x14ac:dyDescent="0.25">
      <c r="A7" s="6">
        <v>4</v>
      </c>
      <c r="B7" s="7">
        <v>87</v>
      </c>
      <c r="C7" s="7">
        <v>174000</v>
      </c>
      <c r="D7" s="7">
        <v>85</v>
      </c>
      <c r="E7" s="7">
        <v>170000</v>
      </c>
      <c r="F7" s="7">
        <v>13</v>
      </c>
      <c r="G7" s="7">
        <v>26000</v>
      </c>
      <c r="H7" s="7">
        <v>163</v>
      </c>
    </row>
    <row r="8" spans="1:8" x14ac:dyDescent="0.25">
      <c r="A8" s="6">
        <v>5</v>
      </c>
      <c r="B8" s="7">
        <v>70</v>
      </c>
      <c r="C8" s="7">
        <v>140000</v>
      </c>
      <c r="D8" s="7">
        <v>169</v>
      </c>
      <c r="E8" s="7">
        <v>338000</v>
      </c>
      <c r="F8" s="7">
        <v>52</v>
      </c>
      <c r="G8" s="7">
        <v>104000</v>
      </c>
      <c r="H8" s="7">
        <v>90</v>
      </c>
    </row>
    <row r="9" spans="1:8" x14ac:dyDescent="0.25">
      <c r="A9" s="6">
        <v>6</v>
      </c>
      <c r="B9" s="7">
        <v>35</v>
      </c>
      <c r="C9" s="7">
        <v>70000</v>
      </c>
      <c r="D9" s="7">
        <v>41</v>
      </c>
      <c r="E9" s="7">
        <v>82000</v>
      </c>
      <c r="F9" s="7">
        <v>171</v>
      </c>
      <c r="G9" s="7">
        <v>342000</v>
      </c>
      <c r="H9" s="7">
        <v>191</v>
      </c>
    </row>
    <row r="10" spans="1:8" x14ac:dyDescent="0.25">
      <c r="A10" s="6">
        <v>7</v>
      </c>
      <c r="B10" s="7">
        <v>17</v>
      </c>
      <c r="C10" s="7">
        <v>34000</v>
      </c>
      <c r="D10" s="7">
        <v>99</v>
      </c>
      <c r="E10" s="7">
        <v>198000</v>
      </c>
      <c r="F10" s="7">
        <v>41</v>
      </c>
      <c r="G10" s="7">
        <v>82000</v>
      </c>
      <c r="H10" s="7">
        <v>160</v>
      </c>
    </row>
    <row r="11" spans="1:8" x14ac:dyDescent="0.25">
      <c r="A11" s="6">
        <v>8</v>
      </c>
      <c r="B11" s="7">
        <v>108</v>
      </c>
      <c r="C11" s="7">
        <v>216000</v>
      </c>
      <c r="D11" s="7">
        <v>141</v>
      </c>
      <c r="E11" s="7">
        <v>282000</v>
      </c>
      <c r="F11" s="7">
        <v>135</v>
      </c>
      <c r="G11" s="7">
        <v>270000</v>
      </c>
      <c r="H11" s="7">
        <v>198</v>
      </c>
    </row>
    <row r="12" spans="1:8" x14ac:dyDescent="0.25">
      <c r="A12" s="6">
        <v>9</v>
      </c>
      <c r="B12" s="7">
        <v>113</v>
      </c>
      <c r="C12" s="7">
        <v>226000</v>
      </c>
      <c r="D12" s="7">
        <v>77</v>
      </c>
      <c r="E12" s="7">
        <v>154000</v>
      </c>
      <c r="F12" s="7">
        <v>39</v>
      </c>
      <c r="G12" s="7">
        <v>78000</v>
      </c>
      <c r="H12" s="7">
        <v>68</v>
      </c>
    </row>
    <row r="13" spans="1:8" x14ac:dyDescent="0.25">
      <c r="A13" s="6">
        <v>10</v>
      </c>
      <c r="B13" s="7">
        <v>194</v>
      </c>
      <c r="C13" s="7">
        <v>388000</v>
      </c>
      <c r="D13" s="7">
        <v>51</v>
      </c>
      <c r="E13" s="7">
        <v>102000</v>
      </c>
      <c r="F13" s="7">
        <v>89</v>
      </c>
      <c r="G13" s="7">
        <v>178000</v>
      </c>
      <c r="H13" s="7">
        <v>43</v>
      </c>
    </row>
    <row r="14" spans="1:8" x14ac:dyDescent="0.25">
      <c r="A14" s="6">
        <v>11</v>
      </c>
      <c r="B14" s="7">
        <v>29</v>
      </c>
      <c r="C14" s="7">
        <v>58000</v>
      </c>
      <c r="D14" s="7">
        <v>32</v>
      </c>
      <c r="E14" s="7">
        <v>64000</v>
      </c>
      <c r="F14" s="7">
        <v>156</v>
      </c>
      <c r="G14" s="7">
        <v>312000</v>
      </c>
      <c r="H14" s="7">
        <v>115</v>
      </c>
    </row>
    <row r="15" spans="1:8" x14ac:dyDescent="0.25">
      <c r="A15" s="6">
        <v>12</v>
      </c>
      <c r="B15" s="7">
        <v>65</v>
      </c>
      <c r="C15" s="7">
        <v>130000</v>
      </c>
      <c r="D15" s="7">
        <v>14</v>
      </c>
      <c r="E15" s="7">
        <v>28000</v>
      </c>
      <c r="F15" s="7">
        <v>130</v>
      </c>
      <c r="G15" s="7">
        <v>260000</v>
      </c>
      <c r="H15" s="7">
        <v>101</v>
      </c>
    </row>
    <row r="16" spans="1:8" x14ac:dyDescent="0.25">
      <c r="A16" s="6">
        <v>13</v>
      </c>
      <c r="B16" s="7">
        <v>179</v>
      </c>
      <c r="C16" s="7">
        <v>358000</v>
      </c>
      <c r="D16" s="7">
        <v>56</v>
      </c>
      <c r="E16" s="7">
        <v>112000</v>
      </c>
      <c r="F16" s="7">
        <v>106</v>
      </c>
      <c r="G16" s="7">
        <v>212000</v>
      </c>
      <c r="H16" s="7">
        <v>148</v>
      </c>
    </row>
    <row r="17" spans="1:8" x14ac:dyDescent="0.25">
      <c r="A17" s="6">
        <v>14</v>
      </c>
      <c r="B17" s="7">
        <v>22</v>
      </c>
      <c r="C17" s="7">
        <v>44000</v>
      </c>
      <c r="D17" s="7">
        <v>84</v>
      </c>
      <c r="E17" s="7">
        <v>168000</v>
      </c>
      <c r="F17" s="7">
        <v>145</v>
      </c>
      <c r="G17" s="7">
        <v>290000</v>
      </c>
      <c r="H17" s="7">
        <v>151</v>
      </c>
    </row>
    <row r="18" spans="1:8" x14ac:dyDescent="0.25">
      <c r="A18" s="6">
        <v>15</v>
      </c>
      <c r="B18" s="7">
        <v>37</v>
      </c>
      <c r="C18" s="7">
        <v>74000</v>
      </c>
      <c r="D18" s="7">
        <v>54</v>
      </c>
      <c r="E18" s="7">
        <v>108000</v>
      </c>
      <c r="F18" s="7">
        <v>75</v>
      </c>
      <c r="G18" s="7">
        <v>150000</v>
      </c>
      <c r="H18" s="7">
        <v>181</v>
      </c>
    </row>
    <row r="19" spans="1:8" x14ac:dyDescent="0.25">
      <c r="A19" s="6">
        <v>16</v>
      </c>
      <c r="B19" s="7">
        <v>26</v>
      </c>
      <c r="C19" s="7">
        <v>52000</v>
      </c>
      <c r="D19" s="7">
        <v>10</v>
      </c>
      <c r="E19" s="7">
        <v>20000</v>
      </c>
      <c r="F19" s="7">
        <v>21</v>
      </c>
      <c r="G19" s="7">
        <v>42000</v>
      </c>
      <c r="H19" s="7">
        <v>35</v>
      </c>
    </row>
    <row r="20" spans="1:8" x14ac:dyDescent="0.25">
      <c r="A20" s="6">
        <v>17</v>
      </c>
      <c r="B20" s="7">
        <v>91</v>
      </c>
      <c r="C20" s="7">
        <v>182000</v>
      </c>
      <c r="D20" s="7">
        <v>98</v>
      </c>
      <c r="E20" s="7">
        <v>196000</v>
      </c>
      <c r="F20" s="7">
        <v>87</v>
      </c>
      <c r="G20" s="7">
        <v>174000</v>
      </c>
      <c r="H20" s="7">
        <v>101</v>
      </c>
    </row>
    <row r="21" spans="1:8" x14ac:dyDescent="0.25">
      <c r="A21" s="6">
        <v>18</v>
      </c>
      <c r="B21" s="7">
        <v>119</v>
      </c>
      <c r="C21" s="7">
        <v>238000</v>
      </c>
      <c r="D21" s="7">
        <v>140</v>
      </c>
      <c r="E21" s="7">
        <v>280000</v>
      </c>
      <c r="F21" s="7">
        <v>18</v>
      </c>
      <c r="G21" s="7">
        <v>36000</v>
      </c>
      <c r="H21" s="7">
        <v>71</v>
      </c>
    </row>
    <row r="22" spans="1:8" x14ac:dyDescent="0.25">
      <c r="A22" s="6">
        <v>19</v>
      </c>
      <c r="B22" s="7">
        <v>48</v>
      </c>
      <c r="C22" s="7">
        <v>96000</v>
      </c>
      <c r="D22" s="7">
        <v>184</v>
      </c>
      <c r="E22" s="7">
        <v>368000</v>
      </c>
      <c r="F22" s="7">
        <v>24</v>
      </c>
      <c r="G22" s="7">
        <v>48000</v>
      </c>
      <c r="H22" s="7">
        <v>168</v>
      </c>
    </row>
    <row r="23" spans="1:8" x14ac:dyDescent="0.25">
      <c r="A23" s="6">
        <v>20</v>
      </c>
      <c r="B23" s="7">
        <v>179</v>
      </c>
      <c r="C23" s="7">
        <v>358000</v>
      </c>
      <c r="D23" s="7">
        <v>126</v>
      </c>
      <c r="E23" s="7">
        <v>252000</v>
      </c>
      <c r="F23" s="7">
        <v>87</v>
      </c>
      <c r="G23" s="7">
        <v>174000</v>
      </c>
      <c r="H23" s="7">
        <v>101</v>
      </c>
    </row>
    <row r="24" spans="1:8" x14ac:dyDescent="0.25">
      <c r="A24" s="6">
        <v>21</v>
      </c>
      <c r="B24" s="7">
        <v>17</v>
      </c>
      <c r="C24" s="7">
        <v>34000</v>
      </c>
      <c r="D24" s="7">
        <v>126</v>
      </c>
      <c r="E24" s="7">
        <v>252000</v>
      </c>
      <c r="F24" s="7">
        <v>108</v>
      </c>
      <c r="G24" s="7">
        <v>216000</v>
      </c>
      <c r="H24" s="7">
        <v>11</v>
      </c>
    </row>
    <row r="25" spans="1:8" x14ac:dyDescent="0.25">
      <c r="A25" s="6">
        <v>22</v>
      </c>
      <c r="B25" s="7">
        <v>105</v>
      </c>
      <c r="C25" s="7">
        <v>210000</v>
      </c>
      <c r="D25" s="7">
        <v>91</v>
      </c>
      <c r="E25" s="7">
        <v>182000</v>
      </c>
      <c r="F25" s="7">
        <v>111</v>
      </c>
      <c r="G25" s="7">
        <v>222000</v>
      </c>
      <c r="H25" s="7">
        <v>20</v>
      </c>
    </row>
    <row r="26" spans="1:8" x14ac:dyDescent="0.25">
      <c r="A26" s="6">
        <v>23</v>
      </c>
      <c r="B26" s="7">
        <v>70</v>
      </c>
      <c r="C26" s="7">
        <v>140000</v>
      </c>
      <c r="D26" s="7">
        <v>135</v>
      </c>
      <c r="E26" s="7">
        <v>270000</v>
      </c>
      <c r="F26" s="7">
        <v>66</v>
      </c>
      <c r="G26" s="7">
        <v>132000</v>
      </c>
      <c r="H26" s="7">
        <v>67</v>
      </c>
    </row>
    <row r="27" spans="1:8" x14ac:dyDescent="0.25">
      <c r="A27" s="6">
        <v>24</v>
      </c>
      <c r="B27" s="7">
        <v>191</v>
      </c>
      <c r="C27" s="7">
        <v>382000</v>
      </c>
      <c r="D27" s="7">
        <v>170</v>
      </c>
      <c r="E27" s="7">
        <v>340000</v>
      </c>
      <c r="F27" s="7">
        <v>57</v>
      </c>
      <c r="G27" s="7">
        <v>114000</v>
      </c>
      <c r="H27" s="7">
        <v>50</v>
      </c>
    </row>
    <row r="28" spans="1:8" x14ac:dyDescent="0.25">
      <c r="A28" s="6">
        <v>25</v>
      </c>
      <c r="B28" s="7">
        <v>52</v>
      </c>
      <c r="C28" s="7">
        <v>104000</v>
      </c>
      <c r="D28" s="7">
        <v>19</v>
      </c>
      <c r="E28" s="7">
        <v>38000</v>
      </c>
      <c r="F28" s="7">
        <v>177</v>
      </c>
      <c r="G28" s="7">
        <v>354000</v>
      </c>
      <c r="H28" s="7">
        <v>53</v>
      </c>
    </row>
    <row r="29" spans="1:8" x14ac:dyDescent="0.25">
      <c r="A29" s="6">
        <v>26</v>
      </c>
      <c r="B29" s="7">
        <v>119</v>
      </c>
      <c r="C29" s="7">
        <v>238000</v>
      </c>
      <c r="D29" s="7">
        <v>149</v>
      </c>
      <c r="E29" s="7">
        <v>298000</v>
      </c>
      <c r="F29" s="7">
        <v>58</v>
      </c>
      <c r="G29" s="7">
        <v>116000</v>
      </c>
      <c r="H29" s="7">
        <v>21</v>
      </c>
    </row>
    <row r="30" spans="1:8" x14ac:dyDescent="0.25">
      <c r="A30" s="6">
        <v>27</v>
      </c>
      <c r="B30" s="7">
        <v>55</v>
      </c>
      <c r="C30" s="7">
        <v>110000</v>
      </c>
      <c r="D30" s="7">
        <v>144</v>
      </c>
      <c r="E30" s="7">
        <v>288000</v>
      </c>
      <c r="F30" s="7">
        <v>164</v>
      </c>
      <c r="G30" s="7">
        <v>328000</v>
      </c>
      <c r="H30" s="7">
        <v>161</v>
      </c>
    </row>
    <row r="31" spans="1:8" x14ac:dyDescent="0.25">
      <c r="A31" s="6">
        <v>28</v>
      </c>
      <c r="B31" s="7">
        <v>200</v>
      </c>
      <c r="C31" s="7">
        <v>400000</v>
      </c>
      <c r="D31" s="7">
        <v>54</v>
      </c>
      <c r="E31" s="7">
        <v>108000</v>
      </c>
      <c r="F31" s="7">
        <v>136</v>
      </c>
      <c r="G31" s="7">
        <v>272000</v>
      </c>
      <c r="H31" s="7">
        <v>65</v>
      </c>
    </row>
    <row r="32" spans="1:8" x14ac:dyDescent="0.25">
      <c r="A32" s="6">
        <v>29</v>
      </c>
      <c r="B32" s="7">
        <v>166</v>
      </c>
      <c r="C32" s="7">
        <v>332000</v>
      </c>
      <c r="D32" s="7">
        <v>191</v>
      </c>
      <c r="E32" s="7">
        <v>382000</v>
      </c>
      <c r="F32" s="7">
        <v>129</v>
      </c>
      <c r="G32" s="7">
        <v>258000</v>
      </c>
      <c r="H32" s="7">
        <v>13</v>
      </c>
    </row>
    <row r="33" spans="1:8" x14ac:dyDescent="0.25">
      <c r="A33" s="6">
        <v>30</v>
      </c>
      <c r="B33" s="7">
        <v>82</v>
      </c>
      <c r="C33" s="7">
        <v>164000</v>
      </c>
      <c r="D33" s="7">
        <v>112</v>
      </c>
      <c r="E33" s="7">
        <v>224000</v>
      </c>
      <c r="F33" s="7">
        <v>124</v>
      </c>
      <c r="G33" s="7">
        <v>248000</v>
      </c>
      <c r="H33" s="7">
        <v>114</v>
      </c>
    </row>
    <row r="34" spans="1:8" x14ac:dyDescent="0.25">
      <c r="A34" s="6">
        <v>31</v>
      </c>
      <c r="B34" s="7">
        <v>71</v>
      </c>
      <c r="C34" s="7">
        <v>142000</v>
      </c>
      <c r="D34" s="7">
        <v>190</v>
      </c>
      <c r="E34" s="7">
        <v>380000</v>
      </c>
      <c r="F34" s="7">
        <v>165</v>
      </c>
      <c r="G34" s="7">
        <v>330000</v>
      </c>
      <c r="H34" s="7">
        <v>107</v>
      </c>
    </row>
    <row r="35" spans="1:8" x14ac:dyDescent="0.25">
      <c r="A35" s="6">
        <v>32</v>
      </c>
      <c r="B35" s="7">
        <v>187</v>
      </c>
      <c r="C35" s="7">
        <v>374000</v>
      </c>
      <c r="D35" s="7">
        <v>52</v>
      </c>
      <c r="E35" s="7">
        <v>104000</v>
      </c>
      <c r="F35" s="7">
        <v>127</v>
      </c>
      <c r="G35" s="7">
        <v>254000</v>
      </c>
      <c r="H35" s="7">
        <v>123</v>
      </c>
    </row>
    <row r="36" spans="1:8" x14ac:dyDescent="0.25">
      <c r="A36" s="6">
        <v>33</v>
      </c>
      <c r="B36" s="7">
        <v>51</v>
      </c>
      <c r="C36" s="7">
        <v>102000</v>
      </c>
      <c r="D36" s="7">
        <v>137</v>
      </c>
      <c r="E36" s="7">
        <v>274000</v>
      </c>
      <c r="F36" s="7">
        <v>37</v>
      </c>
      <c r="G36" s="7">
        <v>74000</v>
      </c>
      <c r="H36" s="7">
        <v>159</v>
      </c>
    </row>
    <row r="37" spans="1:8" x14ac:dyDescent="0.25">
      <c r="A37" s="6">
        <v>34</v>
      </c>
      <c r="B37" s="7">
        <v>15</v>
      </c>
      <c r="C37" s="7">
        <v>30000</v>
      </c>
      <c r="D37" s="7">
        <v>169</v>
      </c>
      <c r="E37" s="7">
        <v>338000</v>
      </c>
      <c r="F37" s="7">
        <v>85</v>
      </c>
      <c r="G37" s="7">
        <v>170000</v>
      </c>
      <c r="H37" s="7">
        <v>44</v>
      </c>
    </row>
    <row r="38" spans="1:8" x14ac:dyDescent="0.25">
      <c r="A38" s="6">
        <v>35</v>
      </c>
      <c r="B38" s="7">
        <v>81</v>
      </c>
      <c r="C38" s="7">
        <v>162000</v>
      </c>
      <c r="D38" s="7">
        <v>91</v>
      </c>
      <c r="E38" s="7">
        <v>182000</v>
      </c>
      <c r="F38" s="7">
        <v>86</v>
      </c>
      <c r="G38" s="7">
        <v>172000</v>
      </c>
      <c r="H38" s="7">
        <v>149</v>
      </c>
    </row>
    <row r="39" spans="1:8" x14ac:dyDescent="0.25">
      <c r="A39" s="6">
        <v>36</v>
      </c>
      <c r="B39" s="7">
        <v>163</v>
      </c>
      <c r="C39" s="7">
        <v>326000</v>
      </c>
      <c r="D39" s="7">
        <v>200</v>
      </c>
      <c r="E39" s="7">
        <v>400000</v>
      </c>
      <c r="F39" s="7">
        <v>180</v>
      </c>
      <c r="G39" s="7">
        <v>360000</v>
      </c>
      <c r="H39" s="7">
        <v>89</v>
      </c>
    </row>
    <row r="40" spans="1:8" x14ac:dyDescent="0.25">
      <c r="A40" s="6">
        <v>37</v>
      </c>
      <c r="B40" s="7">
        <v>73</v>
      </c>
      <c r="C40" s="7">
        <v>146000</v>
      </c>
      <c r="D40" s="7">
        <v>46</v>
      </c>
      <c r="E40" s="7">
        <v>92000</v>
      </c>
      <c r="F40" s="7">
        <v>44</v>
      </c>
      <c r="G40" s="7">
        <v>88000</v>
      </c>
      <c r="H40" s="7">
        <v>35</v>
      </c>
    </row>
    <row r="41" spans="1:8" x14ac:dyDescent="0.25">
      <c r="A41" s="6">
        <v>38</v>
      </c>
      <c r="B41" s="7">
        <v>75</v>
      </c>
      <c r="C41" s="7">
        <v>150000</v>
      </c>
      <c r="D41" s="7">
        <v>187</v>
      </c>
      <c r="E41" s="7">
        <v>374000</v>
      </c>
      <c r="F41" s="7">
        <v>63</v>
      </c>
      <c r="G41" s="7">
        <v>126000</v>
      </c>
      <c r="H41" s="7">
        <v>105</v>
      </c>
    </row>
    <row r="42" spans="1:8" x14ac:dyDescent="0.25">
      <c r="A42" s="6">
        <v>39</v>
      </c>
      <c r="B42" s="7">
        <v>197</v>
      </c>
      <c r="C42" s="7">
        <v>394000</v>
      </c>
      <c r="D42" s="7">
        <v>196</v>
      </c>
      <c r="E42" s="7">
        <v>392000</v>
      </c>
      <c r="F42" s="7">
        <v>179</v>
      </c>
      <c r="G42" s="7">
        <v>358000</v>
      </c>
      <c r="H42" s="7">
        <v>56</v>
      </c>
    </row>
    <row r="43" spans="1:8" x14ac:dyDescent="0.25">
      <c r="A43" s="6">
        <v>40</v>
      </c>
      <c r="B43" s="7">
        <v>118</v>
      </c>
      <c r="C43" s="7">
        <v>236000</v>
      </c>
      <c r="D43" s="7">
        <v>11</v>
      </c>
      <c r="E43" s="7">
        <v>22000</v>
      </c>
      <c r="F43" s="7">
        <v>47</v>
      </c>
      <c r="G43" s="7">
        <v>94000</v>
      </c>
      <c r="H43" s="7">
        <v>68</v>
      </c>
    </row>
    <row r="44" spans="1:8" x14ac:dyDescent="0.25">
      <c r="A44" s="6">
        <v>41</v>
      </c>
      <c r="B44" s="7">
        <v>169</v>
      </c>
      <c r="C44" s="7">
        <v>338000</v>
      </c>
      <c r="D44" s="7">
        <v>30</v>
      </c>
      <c r="E44" s="7">
        <v>60000</v>
      </c>
      <c r="F44" s="7">
        <v>51</v>
      </c>
      <c r="G44" s="7">
        <v>102000</v>
      </c>
      <c r="H44" s="7">
        <v>90</v>
      </c>
    </row>
    <row r="45" spans="1:8" x14ac:dyDescent="0.25">
      <c r="A45" s="6">
        <v>42</v>
      </c>
      <c r="B45" s="7">
        <v>148</v>
      </c>
      <c r="C45" s="7">
        <v>296000</v>
      </c>
      <c r="D45" s="7">
        <v>75</v>
      </c>
      <c r="E45" s="7">
        <v>150000</v>
      </c>
      <c r="F45" s="7">
        <v>12</v>
      </c>
      <c r="G45" s="7">
        <v>24000</v>
      </c>
      <c r="H45" s="7">
        <v>37</v>
      </c>
    </row>
    <row r="46" spans="1:8" x14ac:dyDescent="0.25">
      <c r="A46" s="6">
        <v>43</v>
      </c>
      <c r="B46" s="7">
        <v>176</v>
      </c>
      <c r="C46" s="7">
        <v>352000</v>
      </c>
      <c r="D46" s="7">
        <v>39</v>
      </c>
      <c r="E46" s="7">
        <v>78000</v>
      </c>
      <c r="F46" s="7">
        <v>104</v>
      </c>
      <c r="G46" s="7">
        <v>208000</v>
      </c>
      <c r="H46" s="7">
        <v>177</v>
      </c>
    </row>
    <row r="47" spans="1:8" x14ac:dyDescent="0.25">
      <c r="A47" s="6">
        <v>44</v>
      </c>
      <c r="B47" s="7">
        <v>127</v>
      </c>
      <c r="C47" s="7">
        <v>254000</v>
      </c>
      <c r="D47" s="7">
        <v>176</v>
      </c>
      <c r="E47" s="7">
        <v>352000</v>
      </c>
      <c r="F47" s="7">
        <v>200</v>
      </c>
      <c r="G47" s="7">
        <v>400000</v>
      </c>
      <c r="H47" s="7">
        <v>148</v>
      </c>
    </row>
    <row r="48" spans="1:8" x14ac:dyDescent="0.25">
      <c r="A48" s="6">
        <v>45</v>
      </c>
      <c r="B48" s="7">
        <v>138</v>
      </c>
      <c r="C48" s="7">
        <v>276000</v>
      </c>
      <c r="D48" s="7">
        <v>22</v>
      </c>
      <c r="E48" s="7">
        <v>44000</v>
      </c>
      <c r="F48" s="7">
        <v>167</v>
      </c>
      <c r="G48" s="7">
        <v>334000</v>
      </c>
      <c r="H48" s="7">
        <v>78</v>
      </c>
    </row>
    <row r="49" spans="1:8" x14ac:dyDescent="0.25">
      <c r="A49" s="6">
        <v>46</v>
      </c>
      <c r="B49" s="7">
        <v>149</v>
      </c>
      <c r="C49" s="7">
        <v>298000</v>
      </c>
      <c r="D49" s="7">
        <v>139</v>
      </c>
      <c r="E49" s="7">
        <v>278000</v>
      </c>
      <c r="F49" s="7">
        <v>175</v>
      </c>
      <c r="G49" s="7">
        <v>350000</v>
      </c>
      <c r="H49" s="7">
        <v>90</v>
      </c>
    </row>
    <row r="50" spans="1:8" x14ac:dyDescent="0.25">
      <c r="A50" s="6">
        <v>47</v>
      </c>
      <c r="B50" s="7">
        <v>84</v>
      </c>
      <c r="C50" s="7">
        <v>168000</v>
      </c>
      <c r="D50" s="7">
        <v>176</v>
      </c>
      <c r="E50" s="7">
        <v>352000</v>
      </c>
      <c r="F50" s="7">
        <v>11</v>
      </c>
      <c r="G50" s="7">
        <v>22000</v>
      </c>
      <c r="H50" s="7">
        <v>75</v>
      </c>
    </row>
    <row r="51" spans="1:8" x14ac:dyDescent="0.25">
      <c r="A51" s="6">
        <v>48</v>
      </c>
      <c r="B51" s="7">
        <v>110</v>
      </c>
      <c r="C51" s="7">
        <v>220000</v>
      </c>
      <c r="D51" s="7">
        <v>137</v>
      </c>
      <c r="E51" s="7">
        <v>274000</v>
      </c>
      <c r="F51" s="7">
        <v>24</v>
      </c>
      <c r="G51" s="7">
        <v>48000</v>
      </c>
      <c r="H51" s="7">
        <v>129</v>
      </c>
    </row>
    <row r="52" spans="1:8" x14ac:dyDescent="0.25">
      <c r="A52" s="6">
        <v>49</v>
      </c>
      <c r="B52" s="7">
        <v>104</v>
      </c>
      <c r="C52" s="7">
        <v>208000</v>
      </c>
      <c r="D52" s="7">
        <v>149</v>
      </c>
      <c r="E52" s="7">
        <v>298000</v>
      </c>
      <c r="F52" s="7">
        <v>59</v>
      </c>
      <c r="G52" s="7">
        <v>118000</v>
      </c>
      <c r="H52" s="7">
        <v>175</v>
      </c>
    </row>
    <row r="53" spans="1:8" x14ac:dyDescent="0.25">
      <c r="A53" s="6">
        <v>50</v>
      </c>
      <c r="B53" s="7">
        <v>42</v>
      </c>
      <c r="C53" s="7">
        <v>84000</v>
      </c>
      <c r="D53" s="7">
        <v>27</v>
      </c>
      <c r="E53" s="7">
        <v>54000</v>
      </c>
      <c r="F53" s="7">
        <v>92</v>
      </c>
      <c r="G53" s="7">
        <v>184000</v>
      </c>
      <c r="H53" s="7">
        <v>190</v>
      </c>
    </row>
    <row r="54" spans="1:8" x14ac:dyDescent="0.25">
      <c r="A54" s="6">
        <v>51</v>
      </c>
      <c r="B54" s="7">
        <v>92</v>
      </c>
      <c r="C54" s="7">
        <v>184000</v>
      </c>
      <c r="D54" s="7">
        <v>118</v>
      </c>
      <c r="E54" s="7">
        <v>236000</v>
      </c>
      <c r="F54" s="7">
        <v>161</v>
      </c>
      <c r="G54" s="7">
        <v>322000</v>
      </c>
      <c r="H54" s="7">
        <v>53</v>
      </c>
    </row>
    <row r="55" spans="1:8" x14ac:dyDescent="0.25">
      <c r="A55" s="6">
        <v>52</v>
      </c>
      <c r="B55" s="7">
        <v>114</v>
      </c>
      <c r="C55" s="7">
        <v>228000</v>
      </c>
      <c r="D55" s="7">
        <v>188</v>
      </c>
      <c r="E55" s="7">
        <v>376000</v>
      </c>
      <c r="F55" s="7">
        <v>180</v>
      </c>
      <c r="G55" s="7">
        <v>360000</v>
      </c>
      <c r="H55" s="7">
        <v>187</v>
      </c>
    </row>
    <row r="56" spans="1:8" x14ac:dyDescent="0.25">
      <c r="A56" s="6">
        <v>53</v>
      </c>
      <c r="B56" s="7">
        <v>33</v>
      </c>
      <c r="C56" s="7">
        <v>66000</v>
      </c>
      <c r="D56" s="7">
        <v>41</v>
      </c>
      <c r="E56" s="7">
        <v>82000</v>
      </c>
      <c r="F56" s="7">
        <v>49</v>
      </c>
      <c r="G56" s="7">
        <v>98000</v>
      </c>
      <c r="H56" s="7">
        <v>114</v>
      </c>
    </row>
    <row r="57" spans="1:8" x14ac:dyDescent="0.25">
      <c r="A57" s="6">
        <v>54</v>
      </c>
      <c r="B57" s="7">
        <v>193</v>
      </c>
      <c r="C57" s="7">
        <v>386000</v>
      </c>
      <c r="D57" s="7">
        <v>101</v>
      </c>
      <c r="E57" s="7">
        <v>202000</v>
      </c>
      <c r="F57" s="7">
        <v>37</v>
      </c>
      <c r="G57" s="7">
        <v>74000</v>
      </c>
      <c r="H57" s="7">
        <v>95</v>
      </c>
    </row>
    <row r="58" spans="1:8" x14ac:dyDescent="0.25">
      <c r="A58" s="6">
        <v>55</v>
      </c>
      <c r="B58" s="7">
        <v>82</v>
      </c>
      <c r="C58" s="7">
        <v>164000</v>
      </c>
      <c r="D58" s="7">
        <v>196</v>
      </c>
      <c r="E58" s="7">
        <v>392000</v>
      </c>
      <c r="F58" s="7">
        <v>89</v>
      </c>
      <c r="G58" s="7">
        <v>178000</v>
      </c>
      <c r="H58" s="7">
        <v>169</v>
      </c>
    </row>
    <row r="59" spans="1:8" x14ac:dyDescent="0.25">
      <c r="A59" s="6">
        <v>56</v>
      </c>
      <c r="B59" s="7">
        <v>114</v>
      </c>
      <c r="C59" s="7">
        <v>228000</v>
      </c>
      <c r="D59" s="7">
        <v>174</v>
      </c>
      <c r="E59" s="7">
        <v>348000</v>
      </c>
      <c r="F59" s="7">
        <v>177</v>
      </c>
      <c r="G59" s="7">
        <v>354000</v>
      </c>
      <c r="H59" s="7">
        <v>26</v>
      </c>
    </row>
    <row r="60" spans="1:8" x14ac:dyDescent="0.25">
      <c r="A60" s="6">
        <v>57</v>
      </c>
      <c r="B60" s="7">
        <v>12</v>
      </c>
      <c r="C60" s="7">
        <v>24000</v>
      </c>
      <c r="D60" s="7">
        <v>77</v>
      </c>
      <c r="E60" s="7">
        <v>154000</v>
      </c>
      <c r="F60" s="7">
        <v>159</v>
      </c>
      <c r="G60" s="7">
        <v>318000</v>
      </c>
      <c r="H60" s="7">
        <v>90</v>
      </c>
    </row>
    <row r="61" spans="1:8" x14ac:dyDescent="0.25">
      <c r="A61" s="6">
        <v>58</v>
      </c>
      <c r="B61" s="7">
        <v>52</v>
      </c>
      <c r="C61" s="7">
        <v>104000</v>
      </c>
      <c r="D61" s="7">
        <v>167</v>
      </c>
      <c r="E61" s="7">
        <v>334000</v>
      </c>
      <c r="F61" s="7">
        <v>120</v>
      </c>
      <c r="G61" s="7">
        <v>240000</v>
      </c>
      <c r="H61" s="7">
        <v>22</v>
      </c>
    </row>
    <row r="62" spans="1:8" x14ac:dyDescent="0.25">
      <c r="A62" s="6">
        <v>59</v>
      </c>
      <c r="B62" s="7">
        <v>100</v>
      </c>
      <c r="C62" s="7">
        <v>200000</v>
      </c>
      <c r="D62" s="7">
        <v>108</v>
      </c>
      <c r="E62" s="7">
        <v>216000</v>
      </c>
      <c r="F62" s="7">
        <v>168</v>
      </c>
      <c r="G62" s="7">
        <v>336000</v>
      </c>
      <c r="H62" s="7">
        <v>144</v>
      </c>
    </row>
    <row r="63" spans="1:8" x14ac:dyDescent="0.25">
      <c r="A63" s="6">
        <v>60</v>
      </c>
      <c r="B63" s="7">
        <v>140</v>
      </c>
      <c r="C63" s="7">
        <v>280000</v>
      </c>
      <c r="D63" s="7">
        <v>70</v>
      </c>
      <c r="E63" s="7">
        <v>140000</v>
      </c>
      <c r="F63" s="7">
        <v>184</v>
      </c>
      <c r="G63" s="7">
        <v>368000</v>
      </c>
      <c r="H63" s="7">
        <v>154</v>
      </c>
    </row>
    <row r="64" spans="1:8" x14ac:dyDescent="0.25">
      <c r="A64" s="6">
        <v>61</v>
      </c>
      <c r="B64" s="7">
        <v>137</v>
      </c>
      <c r="C64" s="7">
        <v>274000</v>
      </c>
      <c r="D64" s="7">
        <v>29</v>
      </c>
      <c r="E64" s="7">
        <v>58000</v>
      </c>
      <c r="F64" s="7">
        <v>178</v>
      </c>
      <c r="G64" s="7">
        <v>356000</v>
      </c>
      <c r="H64" s="7">
        <v>192</v>
      </c>
    </row>
    <row r="65" spans="1:8" x14ac:dyDescent="0.25">
      <c r="A65" s="6">
        <v>62</v>
      </c>
      <c r="B65" s="7">
        <v>112</v>
      </c>
      <c r="C65" s="7">
        <v>224000</v>
      </c>
      <c r="D65" s="7">
        <v>189</v>
      </c>
      <c r="E65" s="7">
        <v>378000</v>
      </c>
      <c r="F65" s="7">
        <v>185</v>
      </c>
      <c r="G65" s="7">
        <v>370000</v>
      </c>
      <c r="H65" s="7">
        <v>36</v>
      </c>
    </row>
    <row r="66" spans="1:8" x14ac:dyDescent="0.25">
      <c r="A66" s="6">
        <v>63</v>
      </c>
      <c r="B66" s="7">
        <v>54</v>
      </c>
      <c r="C66" s="7">
        <v>108000</v>
      </c>
      <c r="D66" s="7">
        <v>54</v>
      </c>
      <c r="E66" s="7">
        <v>108000</v>
      </c>
      <c r="F66" s="7">
        <v>154</v>
      </c>
      <c r="G66" s="7">
        <v>308000</v>
      </c>
      <c r="H66" s="7">
        <v>170</v>
      </c>
    </row>
    <row r="67" spans="1:8" x14ac:dyDescent="0.25">
      <c r="A67" s="6">
        <v>64</v>
      </c>
      <c r="B67" s="7">
        <v>120</v>
      </c>
      <c r="C67" s="7">
        <v>240000</v>
      </c>
      <c r="D67" s="7">
        <v>85</v>
      </c>
      <c r="E67" s="7">
        <v>170000</v>
      </c>
      <c r="F67" s="7">
        <v>169</v>
      </c>
      <c r="G67" s="7">
        <v>338000</v>
      </c>
      <c r="H67" s="7">
        <v>49</v>
      </c>
    </row>
    <row r="68" spans="1:8" x14ac:dyDescent="0.25">
      <c r="A68" s="6">
        <v>65</v>
      </c>
      <c r="B68" s="7">
        <v>55</v>
      </c>
      <c r="C68" s="7">
        <v>110000</v>
      </c>
      <c r="D68" s="7">
        <v>144</v>
      </c>
      <c r="E68" s="7">
        <v>288000</v>
      </c>
      <c r="F68" s="7">
        <v>22</v>
      </c>
      <c r="G68" s="7">
        <v>44000</v>
      </c>
      <c r="H68" s="7">
        <v>62</v>
      </c>
    </row>
    <row r="69" spans="1:8" x14ac:dyDescent="0.25">
      <c r="A69" s="6">
        <v>66</v>
      </c>
      <c r="B69" s="7">
        <v>98</v>
      </c>
      <c r="C69" s="7">
        <v>196000</v>
      </c>
      <c r="D69" s="7">
        <v>160</v>
      </c>
      <c r="E69" s="7">
        <v>320000</v>
      </c>
      <c r="F69" s="7">
        <v>50</v>
      </c>
      <c r="G69" s="7">
        <v>100000</v>
      </c>
      <c r="H69" s="7">
        <v>79</v>
      </c>
    </row>
    <row r="70" spans="1:8" x14ac:dyDescent="0.25">
      <c r="A70" s="6">
        <v>67</v>
      </c>
      <c r="B70" s="7">
        <v>194</v>
      </c>
      <c r="C70" s="7">
        <v>388000</v>
      </c>
      <c r="D70" s="7">
        <v>112</v>
      </c>
      <c r="E70" s="7">
        <v>224000</v>
      </c>
      <c r="F70" s="7">
        <v>116</v>
      </c>
      <c r="G70" s="7">
        <v>232000</v>
      </c>
      <c r="H70" s="7">
        <v>175</v>
      </c>
    </row>
    <row r="71" spans="1:8" x14ac:dyDescent="0.25">
      <c r="A71" s="6">
        <v>68</v>
      </c>
      <c r="B71" s="7">
        <v>11</v>
      </c>
      <c r="C71" s="7">
        <v>22000</v>
      </c>
      <c r="D71" s="7">
        <v>45</v>
      </c>
      <c r="E71" s="7">
        <v>90000</v>
      </c>
      <c r="F71" s="7">
        <v>17</v>
      </c>
      <c r="G71" s="7">
        <v>34000</v>
      </c>
      <c r="H71" s="7">
        <v>97</v>
      </c>
    </row>
    <row r="72" spans="1:8" x14ac:dyDescent="0.25">
      <c r="A72" s="6">
        <v>69</v>
      </c>
      <c r="B72" s="7">
        <v>118</v>
      </c>
      <c r="C72" s="7">
        <v>236000</v>
      </c>
      <c r="D72" s="7">
        <v>138</v>
      </c>
      <c r="E72" s="7">
        <v>276000</v>
      </c>
      <c r="F72" s="7">
        <v>103</v>
      </c>
      <c r="G72" s="7">
        <v>206000</v>
      </c>
      <c r="H72" s="7">
        <v>29</v>
      </c>
    </row>
    <row r="73" spans="1:8" x14ac:dyDescent="0.25">
      <c r="A73" s="6">
        <v>70</v>
      </c>
      <c r="B73" s="7">
        <v>58</v>
      </c>
      <c r="C73" s="7">
        <v>116000</v>
      </c>
      <c r="D73" s="7">
        <v>155</v>
      </c>
      <c r="E73" s="7">
        <v>310000</v>
      </c>
      <c r="F73" s="7">
        <v>137</v>
      </c>
      <c r="G73" s="7">
        <v>274000</v>
      </c>
      <c r="H73" s="7">
        <v>91</v>
      </c>
    </row>
    <row r="74" spans="1:8" x14ac:dyDescent="0.25">
      <c r="A74" s="6">
        <v>71</v>
      </c>
      <c r="B74" s="7">
        <v>83</v>
      </c>
      <c r="C74" s="7">
        <v>166000</v>
      </c>
      <c r="D74" s="7">
        <v>113</v>
      </c>
      <c r="E74" s="7">
        <v>226000</v>
      </c>
      <c r="F74" s="7">
        <v>73</v>
      </c>
      <c r="G74" s="7">
        <v>146000</v>
      </c>
      <c r="H74" s="7">
        <v>20</v>
      </c>
    </row>
    <row r="75" spans="1:8" x14ac:dyDescent="0.25">
      <c r="A75" s="6">
        <v>72</v>
      </c>
      <c r="B75" s="7">
        <v>108</v>
      </c>
      <c r="C75" s="7">
        <v>216000</v>
      </c>
      <c r="D75" s="7">
        <v>183</v>
      </c>
      <c r="E75" s="7">
        <v>366000</v>
      </c>
      <c r="F75" s="7">
        <v>64</v>
      </c>
      <c r="G75" s="7">
        <v>128000</v>
      </c>
      <c r="H75" s="7">
        <v>137</v>
      </c>
    </row>
    <row r="76" spans="1:8" x14ac:dyDescent="0.25">
      <c r="A76" s="6">
        <v>73</v>
      </c>
      <c r="B76" s="7">
        <v>82</v>
      </c>
      <c r="C76" s="7">
        <v>164000</v>
      </c>
      <c r="D76" s="7">
        <v>196</v>
      </c>
      <c r="E76" s="7">
        <v>392000</v>
      </c>
      <c r="F76" s="7">
        <v>166</v>
      </c>
      <c r="G76" s="7">
        <v>332000</v>
      </c>
      <c r="H76" s="7">
        <v>161</v>
      </c>
    </row>
    <row r="77" spans="1:8" x14ac:dyDescent="0.25">
      <c r="A77" s="6">
        <v>74</v>
      </c>
      <c r="B77" s="7">
        <v>35</v>
      </c>
      <c r="C77" s="7">
        <v>70000</v>
      </c>
      <c r="D77" s="7">
        <v>130</v>
      </c>
      <c r="E77" s="7">
        <v>260000</v>
      </c>
      <c r="F77" s="7">
        <v>26</v>
      </c>
      <c r="G77" s="7">
        <v>52000</v>
      </c>
      <c r="H77" s="7">
        <v>49</v>
      </c>
    </row>
    <row r="78" spans="1:8" x14ac:dyDescent="0.25">
      <c r="A78" s="6">
        <v>75</v>
      </c>
      <c r="B78" s="7">
        <v>67</v>
      </c>
      <c r="C78" s="7">
        <v>134000</v>
      </c>
      <c r="D78" s="7">
        <v>52</v>
      </c>
      <c r="E78" s="7">
        <v>104000</v>
      </c>
      <c r="F78" s="7">
        <v>101</v>
      </c>
      <c r="G78" s="7">
        <v>202000</v>
      </c>
      <c r="H78" s="7">
        <v>13</v>
      </c>
    </row>
    <row r="79" spans="1:8" x14ac:dyDescent="0.25">
      <c r="A79" s="6">
        <v>76</v>
      </c>
      <c r="B79" s="7">
        <v>147</v>
      </c>
      <c r="C79" s="7">
        <v>294000</v>
      </c>
      <c r="D79" s="7">
        <v>88</v>
      </c>
      <c r="E79" s="7">
        <v>176000</v>
      </c>
      <c r="F79" s="7">
        <v>160</v>
      </c>
      <c r="G79" s="7">
        <v>320000</v>
      </c>
      <c r="H79" s="7">
        <v>74</v>
      </c>
    </row>
    <row r="80" spans="1:8" x14ac:dyDescent="0.25">
      <c r="A80" s="6">
        <v>77</v>
      </c>
      <c r="B80" s="7">
        <v>158</v>
      </c>
      <c r="C80" s="7">
        <v>316000</v>
      </c>
      <c r="D80" s="7">
        <v>135</v>
      </c>
      <c r="E80" s="7">
        <v>270000</v>
      </c>
      <c r="F80" s="7">
        <v>146</v>
      </c>
      <c r="G80" s="7">
        <v>292000</v>
      </c>
      <c r="H80" s="7">
        <v>141</v>
      </c>
    </row>
    <row r="81" spans="1:8" x14ac:dyDescent="0.25">
      <c r="A81" s="6">
        <v>78</v>
      </c>
      <c r="B81" s="7">
        <v>83</v>
      </c>
      <c r="C81" s="7">
        <v>166000</v>
      </c>
      <c r="D81" s="7">
        <v>42</v>
      </c>
      <c r="E81" s="7">
        <v>84000</v>
      </c>
      <c r="F81" s="7">
        <v>187</v>
      </c>
      <c r="G81" s="7">
        <v>374000</v>
      </c>
      <c r="H81" s="7">
        <v>157</v>
      </c>
    </row>
    <row r="82" spans="1:8" x14ac:dyDescent="0.25">
      <c r="A82" s="6">
        <v>79</v>
      </c>
      <c r="B82" s="7">
        <v>130</v>
      </c>
      <c r="C82" s="7">
        <v>260000</v>
      </c>
      <c r="D82" s="7">
        <v>165</v>
      </c>
      <c r="E82" s="7">
        <v>330000</v>
      </c>
      <c r="F82" s="7">
        <v>62</v>
      </c>
      <c r="G82" s="7">
        <v>124000</v>
      </c>
      <c r="H82" s="7">
        <v>143</v>
      </c>
    </row>
    <row r="83" spans="1:8" x14ac:dyDescent="0.25">
      <c r="A83" s="6">
        <v>80</v>
      </c>
      <c r="B83" s="7">
        <v>93</v>
      </c>
      <c r="C83" s="7">
        <v>186000</v>
      </c>
      <c r="D83" s="7">
        <v>161</v>
      </c>
      <c r="E83" s="7">
        <v>322000</v>
      </c>
      <c r="F83" s="7">
        <v>57</v>
      </c>
      <c r="G83" s="7">
        <v>114000</v>
      </c>
      <c r="H83" s="7">
        <v>70</v>
      </c>
    </row>
    <row r="84" spans="1:8" x14ac:dyDescent="0.25">
      <c r="A84" s="6">
        <v>81</v>
      </c>
      <c r="B84" s="7">
        <v>145</v>
      </c>
      <c r="C84" s="7">
        <v>290000</v>
      </c>
      <c r="D84" s="7">
        <v>138</v>
      </c>
      <c r="E84" s="7">
        <v>276000</v>
      </c>
      <c r="F84" s="7">
        <v>198</v>
      </c>
      <c r="G84" s="7">
        <v>396000</v>
      </c>
      <c r="H84" s="7">
        <v>97</v>
      </c>
    </row>
    <row r="85" spans="1:8" x14ac:dyDescent="0.25">
      <c r="A85" s="6">
        <v>82</v>
      </c>
      <c r="B85" s="7">
        <v>87</v>
      </c>
      <c r="C85" s="7">
        <v>174000</v>
      </c>
      <c r="D85" s="7">
        <v>136</v>
      </c>
      <c r="E85" s="7">
        <v>272000</v>
      </c>
      <c r="F85" s="7">
        <v>33</v>
      </c>
      <c r="G85" s="7">
        <v>66000</v>
      </c>
      <c r="H85" s="7">
        <v>144</v>
      </c>
    </row>
    <row r="86" spans="1:8" x14ac:dyDescent="0.25">
      <c r="A86" s="6">
        <v>83</v>
      </c>
      <c r="B86" s="7">
        <v>162</v>
      </c>
      <c r="C86" s="7">
        <v>324000</v>
      </c>
      <c r="D86" s="7">
        <v>124</v>
      </c>
      <c r="E86" s="7">
        <v>248000</v>
      </c>
      <c r="F86" s="7">
        <v>183</v>
      </c>
      <c r="G86" s="7">
        <v>366000</v>
      </c>
      <c r="H86" s="7">
        <v>144</v>
      </c>
    </row>
    <row r="87" spans="1:8" x14ac:dyDescent="0.25">
      <c r="A87" s="6">
        <v>84</v>
      </c>
      <c r="B87" s="7">
        <v>159</v>
      </c>
      <c r="C87" s="7">
        <v>318000</v>
      </c>
      <c r="D87" s="7">
        <v>180</v>
      </c>
      <c r="E87" s="7">
        <v>360000</v>
      </c>
      <c r="F87" s="7">
        <v>121</v>
      </c>
      <c r="G87" s="7">
        <v>242000</v>
      </c>
      <c r="H87" s="7">
        <v>120</v>
      </c>
    </row>
    <row r="88" spans="1:8" x14ac:dyDescent="0.25">
      <c r="A88" s="6">
        <v>85</v>
      </c>
      <c r="B88" s="7">
        <v>126</v>
      </c>
      <c r="C88" s="7">
        <v>252000</v>
      </c>
      <c r="D88" s="7">
        <v>145</v>
      </c>
      <c r="E88" s="7">
        <v>290000</v>
      </c>
      <c r="F88" s="7">
        <v>159</v>
      </c>
      <c r="G88" s="7">
        <v>318000</v>
      </c>
      <c r="H88" s="7">
        <v>36</v>
      </c>
    </row>
    <row r="89" spans="1:8" x14ac:dyDescent="0.25">
      <c r="A89" s="6">
        <v>86</v>
      </c>
      <c r="B89" s="7">
        <v>163</v>
      </c>
      <c r="C89" s="7">
        <v>326000</v>
      </c>
      <c r="D89" s="7">
        <v>152</v>
      </c>
      <c r="E89" s="7">
        <v>304000</v>
      </c>
      <c r="F89" s="7">
        <v>76</v>
      </c>
      <c r="G89" s="7">
        <v>152000</v>
      </c>
      <c r="H89" s="7">
        <v>28</v>
      </c>
    </row>
    <row r="90" spans="1:8" x14ac:dyDescent="0.25">
      <c r="A90" s="6">
        <v>87</v>
      </c>
      <c r="B90" s="7">
        <v>32</v>
      </c>
      <c r="C90" s="7">
        <v>64000</v>
      </c>
      <c r="D90" s="7">
        <v>111</v>
      </c>
      <c r="E90" s="7">
        <v>222000</v>
      </c>
      <c r="F90" s="7">
        <v>25</v>
      </c>
      <c r="G90" s="7">
        <v>50000</v>
      </c>
      <c r="H90" s="7">
        <v>107</v>
      </c>
    </row>
    <row r="91" spans="1:8" x14ac:dyDescent="0.25">
      <c r="A91" s="6">
        <v>88</v>
      </c>
      <c r="B91" s="7">
        <v>52</v>
      </c>
      <c r="C91" s="7">
        <v>104000</v>
      </c>
      <c r="D91" s="7">
        <v>12</v>
      </c>
      <c r="E91" s="7">
        <v>24000</v>
      </c>
      <c r="F91" s="7">
        <v>63</v>
      </c>
      <c r="G91" s="7">
        <v>126000</v>
      </c>
      <c r="H91" s="7">
        <v>65</v>
      </c>
    </row>
    <row r="92" spans="1:8" x14ac:dyDescent="0.25">
      <c r="A92" s="6">
        <v>89</v>
      </c>
      <c r="B92" s="7">
        <v>159</v>
      </c>
      <c r="C92" s="7">
        <v>318000</v>
      </c>
      <c r="D92" s="7">
        <v>118</v>
      </c>
      <c r="E92" s="7">
        <v>236000</v>
      </c>
      <c r="F92" s="7">
        <v>199</v>
      </c>
      <c r="G92" s="7">
        <v>398000</v>
      </c>
      <c r="H92" s="7">
        <v>78</v>
      </c>
    </row>
    <row r="93" spans="1:8" x14ac:dyDescent="0.25">
      <c r="A93" s="6">
        <v>90</v>
      </c>
      <c r="B93" s="7">
        <v>172</v>
      </c>
      <c r="C93" s="7">
        <v>344000</v>
      </c>
      <c r="D93" s="7">
        <v>84</v>
      </c>
      <c r="E93" s="7">
        <v>168000</v>
      </c>
      <c r="F93" s="7">
        <v>198</v>
      </c>
      <c r="G93" s="7">
        <v>396000</v>
      </c>
      <c r="H93" s="7">
        <v>146</v>
      </c>
    </row>
    <row r="94" spans="1:8" x14ac:dyDescent="0.25">
      <c r="A94" s="6">
        <v>91</v>
      </c>
      <c r="B94" s="7">
        <v>175</v>
      </c>
      <c r="C94" s="7">
        <v>350000</v>
      </c>
      <c r="D94" s="7">
        <v>117</v>
      </c>
      <c r="E94" s="7">
        <v>234000</v>
      </c>
      <c r="F94" s="7">
        <v>194</v>
      </c>
      <c r="G94" s="7">
        <v>388000</v>
      </c>
      <c r="H94" s="7">
        <v>151</v>
      </c>
    </row>
    <row r="95" spans="1:8" x14ac:dyDescent="0.25">
      <c r="A95" s="6">
        <v>92</v>
      </c>
      <c r="B95" s="7">
        <v>150</v>
      </c>
      <c r="C95" s="7">
        <v>300000</v>
      </c>
      <c r="D95" s="7">
        <v>198</v>
      </c>
      <c r="E95" s="7">
        <v>396000</v>
      </c>
      <c r="F95" s="7">
        <v>13</v>
      </c>
      <c r="G95" s="7">
        <v>26000</v>
      </c>
      <c r="H95" s="7">
        <v>181</v>
      </c>
    </row>
    <row r="96" spans="1:8" x14ac:dyDescent="0.25">
      <c r="A96" s="6">
        <v>93</v>
      </c>
      <c r="B96" s="7">
        <v>76</v>
      </c>
      <c r="C96" s="7">
        <v>152000</v>
      </c>
      <c r="D96" s="7">
        <v>116</v>
      </c>
      <c r="E96" s="7">
        <v>232000</v>
      </c>
      <c r="F96" s="7">
        <v>51</v>
      </c>
      <c r="G96" s="7">
        <v>102000</v>
      </c>
      <c r="H96" s="7">
        <v>152</v>
      </c>
    </row>
    <row r="97" spans="1:8" x14ac:dyDescent="0.25">
      <c r="A97" s="6">
        <v>94</v>
      </c>
      <c r="B97" s="7">
        <v>91</v>
      </c>
      <c r="C97" s="7">
        <v>182000</v>
      </c>
      <c r="D97" s="7">
        <v>74</v>
      </c>
      <c r="E97" s="7">
        <v>148000</v>
      </c>
      <c r="F97" s="7">
        <v>146</v>
      </c>
      <c r="G97" s="7">
        <v>292000</v>
      </c>
      <c r="H97" s="7">
        <v>162</v>
      </c>
    </row>
    <row r="98" spans="1:8" x14ac:dyDescent="0.25">
      <c r="A98" s="6">
        <v>95</v>
      </c>
      <c r="B98" s="7">
        <v>83</v>
      </c>
      <c r="C98" s="7">
        <v>166000</v>
      </c>
      <c r="D98" s="7">
        <v>139</v>
      </c>
      <c r="E98" s="7">
        <v>278000</v>
      </c>
      <c r="F98" s="7">
        <v>161</v>
      </c>
      <c r="G98" s="7">
        <v>322000</v>
      </c>
      <c r="H98" s="7">
        <v>15</v>
      </c>
    </row>
    <row r="99" spans="1:8" x14ac:dyDescent="0.25">
      <c r="A99" s="6">
        <v>96</v>
      </c>
      <c r="B99" s="7">
        <v>94</v>
      </c>
      <c r="C99" s="7">
        <v>188000</v>
      </c>
      <c r="D99" s="7">
        <v>79</v>
      </c>
      <c r="E99" s="7">
        <v>158000</v>
      </c>
      <c r="F99" s="7">
        <v>29</v>
      </c>
      <c r="G99" s="7">
        <v>58000</v>
      </c>
      <c r="H99" s="7">
        <v>194</v>
      </c>
    </row>
    <row r="100" spans="1:8" x14ac:dyDescent="0.25">
      <c r="A100" s="6">
        <v>97</v>
      </c>
      <c r="B100" s="7">
        <v>169</v>
      </c>
      <c r="C100" s="7">
        <v>338000</v>
      </c>
      <c r="D100" s="7">
        <v>49</v>
      </c>
      <c r="E100" s="7">
        <v>98000</v>
      </c>
      <c r="F100" s="7">
        <v>178</v>
      </c>
      <c r="G100" s="7">
        <v>356000</v>
      </c>
      <c r="H100" s="7">
        <v>73</v>
      </c>
    </row>
    <row r="101" spans="1:8" x14ac:dyDescent="0.25">
      <c r="A101" s="6">
        <v>98</v>
      </c>
      <c r="B101" s="7">
        <v>130</v>
      </c>
      <c r="C101" s="7">
        <v>260000</v>
      </c>
      <c r="D101" s="7">
        <v>182</v>
      </c>
      <c r="E101" s="7">
        <v>364000</v>
      </c>
      <c r="F101" s="7">
        <v>151</v>
      </c>
      <c r="G101" s="7">
        <v>302000</v>
      </c>
      <c r="H101" s="7">
        <v>185</v>
      </c>
    </row>
    <row r="102" spans="1:8" x14ac:dyDescent="0.25">
      <c r="A102" s="6">
        <v>99</v>
      </c>
      <c r="B102" s="7">
        <v>132</v>
      </c>
      <c r="C102" s="7">
        <v>264000</v>
      </c>
      <c r="D102" s="7">
        <v>196</v>
      </c>
      <c r="E102" s="7">
        <v>392000</v>
      </c>
      <c r="F102" s="7">
        <v>51</v>
      </c>
      <c r="G102" s="7">
        <v>102000</v>
      </c>
      <c r="H102" s="7">
        <v>94</v>
      </c>
    </row>
    <row r="103" spans="1:8" x14ac:dyDescent="0.25">
      <c r="A103" s="6">
        <v>100</v>
      </c>
      <c r="B103" s="7">
        <v>49</v>
      </c>
      <c r="C103" s="7">
        <v>98000</v>
      </c>
      <c r="D103" s="7">
        <v>23</v>
      </c>
      <c r="E103" s="7">
        <v>46000</v>
      </c>
      <c r="F103" s="7">
        <v>179</v>
      </c>
      <c r="G103" s="7">
        <v>358000</v>
      </c>
      <c r="H103" s="7">
        <v>146</v>
      </c>
    </row>
    <row r="104" spans="1:8" x14ac:dyDescent="0.25">
      <c r="A104" s="6" t="s">
        <v>24</v>
      </c>
      <c r="B104" s="7">
        <v>10400</v>
      </c>
      <c r="C104" s="7">
        <v>20800000</v>
      </c>
      <c r="D104" s="7">
        <v>11260</v>
      </c>
      <c r="E104" s="7">
        <v>22520000</v>
      </c>
      <c r="F104" s="7">
        <v>10443</v>
      </c>
      <c r="G104" s="7">
        <v>20886000</v>
      </c>
      <c r="H104" s="7">
        <v>10342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4"/>
  <sheetViews>
    <sheetView workbookViewId="0">
      <selection activeCell="A3" sqref="A3"/>
    </sheetView>
  </sheetViews>
  <sheetFormatPr defaultRowHeight="15.75" x14ac:dyDescent="0.25"/>
  <cols>
    <col min="1" max="1" width="12.375" bestFit="1" customWidth="1"/>
    <col min="2" max="2" width="15.125" bestFit="1" customWidth="1"/>
    <col min="3" max="3" width="14.5" bestFit="1" customWidth="1"/>
    <col min="4" max="4" width="16.125" bestFit="1" customWidth="1"/>
    <col min="5" max="5" width="10.125" bestFit="1" customWidth="1"/>
    <col min="6" max="6" width="16.125" bestFit="1" customWidth="1"/>
    <col min="7" max="7" width="12.75" bestFit="1" customWidth="1"/>
    <col min="8" max="8" width="16.125" bestFit="1" customWidth="1"/>
    <col min="9" max="9" width="11.25" bestFit="1" customWidth="1"/>
  </cols>
  <sheetData>
    <row r="3" spans="1:9" x14ac:dyDescent="0.25">
      <c r="A3" s="5" t="s">
        <v>23</v>
      </c>
      <c r="B3" t="s">
        <v>25</v>
      </c>
      <c r="C3" t="s">
        <v>26</v>
      </c>
      <c r="D3" t="s">
        <v>27</v>
      </c>
      <c r="E3" t="s">
        <v>28</v>
      </c>
      <c r="F3" t="s">
        <v>29</v>
      </c>
      <c r="G3" t="s">
        <v>30</v>
      </c>
      <c r="H3" t="s">
        <v>31</v>
      </c>
      <c r="I3" t="s">
        <v>32</v>
      </c>
    </row>
    <row r="4" spans="1:9" x14ac:dyDescent="0.25">
      <c r="A4" s="6">
        <v>1</v>
      </c>
      <c r="B4" s="7">
        <v>100</v>
      </c>
      <c r="C4" s="7">
        <v>200000</v>
      </c>
      <c r="D4" s="7">
        <v>200</v>
      </c>
      <c r="E4" s="7">
        <v>400000</v>
      </c>
      <c r="F4" s="7">
        <v>64</v>
      </c>
      <c r="G4" s="7">
        <v>128000</v>
      </c>
      <c r="H4" s="7">
        <v>31</v>
      </c>
      <c r="I4" s="7">
        <v>62000</v>
      </c>
    </row>
    <row r="5" spans="1:9" x14ac:dyDescent="0.25">
      <c r="A5" s="6">
        <v>2</v>
      </c>
      <c r="B5" s="7">
        <v>68</v>
      </c>
      <c r="C5" s="7">
        <v>136000</v>
      </c>
      <c r="D5" s="7">
        <v>155</v>
      </c>
      <c r="E5" s="7">
        <v>310000</v>
      </c>
      <c r="F5" s="7">
        <v>16</v>
      </c>
      <c r="G5" s="7">
        <v>32000</v>
      </c>
      <c r="H5" s="7">
        <v>86</v>
      </c>
      <c r="I5" s="7">
        <v>172000</v>
      </c>
    </row>
    <row r="6" spans="1:9" x14ac:dyDescent="0.25">
      <c r="A6" s="6">
        <v>3</v>
      </c>
      <c r="B6" s="7">
        <v>197</v>
      </c>
      <c r="C6" s="7">
        <v>394000</v>
      </c>
      <c r="D6" s="7">
        <v>15</v>
      </c>
      <c r="E6" s="7">
        <v>30000</v>
      </c>
      <c r="F6" s="7">
        <v>31</v>
      </c>
      <c r="G6" s="7">
        <v>62000</v>
      </c>
      <c r="H6" s="7">
        <v>124</v>
      </c>
      <c r="I6" s="7">
        <v>248000</v>
      </c>
    </row>
    <row r="7" spans="1:9" x14ac:dyDescent="0.25">
      <c r="A7" s="6">
        <v>4</v>
      </c>
      <c r="B7" s="7">
        <v>87</v>
      </c>
      <c r="C7" s="7">
        <v>174000</v>
      </c>
      <c r="D7" s="7">
        <v>85</v>
      </c>
      <c r="E7" s="7">
        <v>170000</v>
      </c>
      <c r="F7" s="7">
        <v>13</v>
      </c>
      <c r="G7" s="7">
        <v>26000</v>
      </c>
      <c r="H7" s="7">
        <v>163</v>
      </c>
      <c r="I7" s="7">
        <v>326000</v>
      </c>
    </row>
    <row r="8" spans="1:9" x14ac:dyDescent="0.25">
      <c r="A8" s="6">
        <v>5</v>
      </c>
      <c r="B8" s="7">
        <v>70</v>
      </c>
      <c r="C8" s="7">
        <v>140000</v>
      </c>
      <c r="D8" s="7">
        <v>169</v>
      </c>
      <c r="E8" s="7">
        <v>338000</v>
      </c>
      <c r="F8" s="7">
        <v>52</v>
      </c>
      <c r="G8" s="7">
        <v>104000</v>
      </c>
      <c r="H8" s="7">
        <v>90</v>
      </c>
      <c r="I8" s="7">
        <v>180000</v>
      </c>
    </row>
    <row r="9" spans="1:9" x14ac:dyDescent="0.25">
      <c r="A9" s="6">
        <v>6</v>
      </c>
      <c r="B9" s="7">
        <v>35</v>
      </c>
      <c r="C9" s="7">
        <v>70000</v>
      </c>
      <c r="D9" s="7">
        <v>41</v>
      </c>
      <c r="E9" s="7">
        <v>82000</v>
      </c>
      <c r="F9" s="7">
        <v>171</v>
      </c>
      <c r="G9" s="7">
        <v>342000</v>
      </c>
      <c r="H9" s="7">
        <v>191</v>
      </c>
      <c r="I9" s="7">
        <v>382000</v>
      </c>
    </row>
    <row r="10" spans="1:9" x14ac:dyDescent="0.25">
      <c r="A10" s="6">
        <v>7</v>
      </c>
      <c r="B10" s="7">
        <v>17</v>
      </c>
      <c r="C10" s="7">
        <v>34000</v>
      </c>
      <c r="D10" s="7">
        <v>99</v>
      </c>
      <c r="E10" s="7">
        <v>198000</v>
      </c>
      <c r="F10" s="7">
        <v>41</v>
      </c>
      <c r="G10" s="7">
        <v>82000</v>
      </c>
      <c r="H10" s="7">
        <v>160</v>
      </c>
      <c r="I10" s="7">
        <v>320000</v>
      </c>
    </row>
    <row r="11" spans="1:9" x14ac:dyDescent="0.25">
      <c r="A11" s="6">
        <v>8</v>
      </c>
      <c r="B11" s="7">
        <v>108</v>
      </c>
      <c r="C11" s="7">
        <v>216000</v>
      </c>
      <c r="D11" s="7">
        <v>141</v>
      </c>
      <c r="E11" s="7">
        <v>282000</v>
      </c>
      <c r="F11" s="7">
        <v>135</v>
      </c>
      <c r="G11" s="7">
        <v>270000</v>
      </c>
      <c r="H11" s="7">
        <v>198</v>
      </c>
      <c r="I11" s="7">
        <v>396000</v>
      </c>
    </row>
    <row r="12" spans="1:9" x14ac:dyDescent="0.25">
      <c r="A12" s="6">
        <v>9</v>
      </c>
      <c r="B12" s="7">
        <v>113</v>
      </c>
      <c r="C12" s="7">
        <v>226000</v>
      </c>
      <c r="D12" s="7">
        <v>77</v>
      </c>
      <c r="E12" s="7">
        <v>154000</v>
      </c>
      <c r="F12" s="7">
        <v>39</v>
      </c>
      <c r="G12" s="7">
        <v>78000</v>
      </c>
      <c r="H12" s="7">
        <v>68</v>
      </c>
      <c r="I12" s="7">
        <v>136000</v>
      </c>
    </row>
    <row r="13" spans="1:9" x14ac:dyDescent="0.25">
      <c r="A13" s="6">
        <v>10</v>
      </c>
      <c r="B13" s="7">
        <v>194</v>
      </c>
      <c r="C13" s="7">
        <v>388000</v>
      </c>
      <c r="D13" s="7">
        <v>51</v>
      </c>
      <c r="E13" s="7">
        <v>102000</v>
      </c>
      <c r="F13" s="7">
        <v>89</v>
      </c>
      <c r="G13" s="7">
        <v>178000</v>
      </c>
      <c r="H13" s="7">
        <v>43</v>
      </c>
      <c r="I13" s="7">
        <v>86000</v>
      </c>
    </row>
    <row r="14" spans="1:9" x14ac:dyDescent="0.25">
      <c r="A14" s="6">
        <v>11</v>
      </c>
      <c r="B14" s="7">
        <v>29</v>
      </c>
      <c r="C14" s="7">
        <v>58000</v>
      </c>
      <c r="D14" s="7">
        <v>32</v>
      </c>
      <c r="E14" s="7">
        <v>64000</v>
      </c>
      <c r="F14" s="7">
        <v>156</v>
      </c>
      <c r="G14" s="7">
        <v>312000</v>
      </c>
      <c r="H14" s="7">
        <v>115</v>
      </c>
      <c r="I14" s="7">
        <v>230000</v>
      </c>
    </row>
    <row r="15" spans="1:9" x14ac:dyDescent="0.25">
      <c r="A15" s="6">
        <v>12</v>
      </c>
      <c r="B15" s="7">
        <v>65</v>
      </c>
      <c r="C15" s="7">
        <v>130000</v>
      </c>
      <c r="D15" s="7">
        <v>14</v>
      </c>
      <c r="E15" s="7">
        <v>28000</v>
      </c>
      <c r="F15" s="7">
        <v>130</v>
      </c>
      <c r="G15" s="7">
        <v>260000</v>
      </c>
      <c r="H15" s="7">
        <v>101</v>
      </c>
      <c r="I15" s="7">
        <v>202000</v>
      </c>
    </row>
    <row r="16" spans="1:9" x14ac:dyDescent="0.25">
      <c r="A16" s="6">
        <v>13</v>
      </c>
      <c r="B16" s="7">
        <v>179</v>
      </c>
      <c r="C16" s="7">
        <v>358000</v>
      </c>
      <c r="D16" s="7">
        <v>56</v>
      </c>
      <c r="E16" s="7">
        <v>112000</v>
      </c>
      <c r="F16" s="7">
        <v>106</v>
      </c>
      <c r="G16" s="7">
        <v>212000</v>
      </c>
      <c r="H16" s="7">
        <v>148</v>
      </c>
      <c r="I16" s="7">
        <v>296000</v>
      </c>
    </row>
    <row r="17" spans="1:9" x14ac:dyDescent="0.25">
      <c r="A17" s="6">
        <v>14</v>
      </c>
      <c r="B17" s="7">
        <v>22</v>
      </c>
      <c r="C17" s="7">
        <v>44000</v>
      </c>
      <c r="D17" s="7">
        <v>84</v>
      </c>
      <c r="E17" s="7">
        <v>168000</v>
      </c>
      <c r="F17" s="7">
        <v>145</v>
      </c>
      <c r="G17" s="7">
        <v>290000</v>
      </c>
      <c r="H17" s="7">
        <v>151</v>
      </c>
      <c r="I17" s="7">
        <v>302000</v>
      </c>
    </row>
    <row r="18" spans="1:9" x14ac:dyDescent="0.25">
      <c r="A18" s="6">
        <v>15</v>
      </c>
      <c r="B18" s="7">
        <v>37</v>
      </c>
      <c r="C18" s="7">
        <v>74000</v>
      </c>
      <c r="D18" s="7">
        <v>54</v>
      </c>
      <c r="E18" s="7">
        <v>108000</v>
      </c>
      <c r="F18" s="7">
        <v>75</v>
      </c>
      <c r="G18" s="7">
        <v>150000</v>
      </c>
      <c r="H18" s="7">
        <v>181</v>
      </c>
      <c r="I18" s="7">
        <v>362000</v>
      </c>
    </row>
    <row r="19" spans="1:9" x14ac:dyDescent="0.25">
      <c r="A19" s="6">
        <v>16</v>
      </c>
      <c r="B19" s="7">
        <v>26</v>
      </c>
      <c r="C19" s="7">
        <v>52000</v>
      </c>
      <c r="D19" s="7">
        <v>10</v>
      </c>
      <c r="E19" s="7">
        <v>20000</v>
      </c>
      <c r="F19" s="7">
        <v>21</v>
      </c>
      <c r="G19" s="7">
        <v>42000</v>
      </c>
      <c r="H19" s="7">
        <v>35</v>
      </c>
      <c r="I19" s="7">
        <v>70000</v>
      </c>
    </row>
    <row r="20" spans="1:9" x14ac:dyDescent="0.25">
      <c r="A20" s="6">
        <v>17</v>
      </c>
      <c r="B20" s="7">
        <v>91</v>
      </c>
      <c r="C20" s="7">
        <v>182000</v>
      </c>
      <c r="D20" s="7">
        <v>98</v>
      </c>
      <c r="E20" s="7">
        <v>196000</v>
      </c>
      <c r="F20" s="7">
        <v>87</v>
      </c>
      <c r="G20" s="7">
        <v>174000</v>
      </c>
      <c r="H20" s="7">
        <v>101</v>
      </c>
      <c r="I20" s="7">
        <v>202000</v>
      </c>
    </row>
    <row r="21" spans="1:9" x14ac:dyDescent="0.25">
      <c r="A21" s="6">
        <v>18</v>
      </c>
      <c r="B21" s="7">
        <v>119</v>
      </c>
      <c r="C21" s="7">
        <v>238000</v>
      </c>
      <c r="D21" s="7">
        <v>140</v>
      </c>
      <c r="E21" s="7">
        <v>280000</v>
      </c>
      <c r="F21" s="7">
        <v>18</v>
      </c>
      <c r="G21" s="7">
        <v>36000</v>
      </c>
      <c r="H21" s="7">
        <v>71</v>
      </c>
      <c r="I21" s="7">
        <v>142000</v>
      </c>
    </row>
    <row r="22" spans="1:9" x14ac:dyDescent="0.25">
      <c r="A22" s="6">
        <v>19</v>
      </c>
      <c r="B22" s="7">
        <v>48</v>
      </c>
      <c r="C22" s="7">
        <v>96000</v>
      </c>
      <c r="D22" s="7">
        <v>184</v>
      </c>
      <c r="E22" s="7">
        <v>368000</v>
      </c>
      <c r="F22" s="7">
        <v>24</v>
      </c>
      <c r="G22" s="7">
        <v>48000</v>
      </c>
      <c r="H22" s="7">
        <v>168</v>
      </c>
      <c r="I22" s="7">
        <v>336000</v>
      </c>
    </row>
    <row r="23" spans="1:9" x14ac:dyDescent="0.25">
      <c r="A23" s="6">
        <v>20</v>
      </c>
      <c r="B23" s="7">
        <v>179</v>
      </c>
      <c r="C23" s="7">
        <v>358000</v>
      </c>
      <c r="D23" s="7">
        <v>126</v>
      </c>
      <c r="E23" s="7">
        <v>252000</v>
      </c>
      <c r="F23" s="7">
        <v>87</v>
      </c>
      <c r="G23" s="7">
        <v>174000</v>
      </c>
      <c r="H23" s="7">
        <v>101</v>
      </c>
      <c r="I23" s="7">
        <v>202000</v>
      </c>
    </row>
    <row r="24" spans="1:9" x14ac:dyDescent="0.25">
      <c r="A24" s="6">
        <v>21</v>
      </c>
      <c r="B24" s="7">
        <v>17</v>
      </c>
      <c r="C24" s="7">
        <v>34000</v>
      </c>
      <c r="D24" s="7">
        <v>126</v>
      </c>
      <c r="E24" s="7">
        <v>252000</v>
      </c>
      <c r="F24" s="7">
        <v>108</v>
      </c>
      <c r="G24" s="7">
        <v>216000</v>
      </c>
      <c r="H24" s="7">
        <v>11</v>
      </c>
      <c r="I24" s="7">
        <v>22000</v>
      </c>
    </row>
    <row r="25" spans="1:9" x14ac:dyDescent="0.25">
      <c r="A25" s="6">
        <v>22</v>
      </c>
      <c r="B25" s="7">
        <v>105</v>
      </c>
      <c r="C25" s="7">
        <v>210000</v>
      </c>
      <c r="D25" s="7">
        <v>91</v>
      </c>
      <c r="E25" s="7">
        <v>182000</v>
      </c>
      <c r="F25" s="7">
        <v>111</v>
      </c>
      <c r="G25" s="7">
        <v>222000</v>
      </c>
      <c r="H25" s="7">
        <v>20</v>
      </c>
      <c r="I25" s="7">
        <v>40000</v>
      </c>
    </row>
    <row r="26" spans="1:9" x14ac:dyDescent="0.25">
      <c r="A26" s="6">
        <v>23</v>
      </c>
      <c r="B26" s="7">
        <v>70</v>
      </c>
      <c r="C26" s="7">
        <v>140000</v>
      </c>
      <c r="D26" s="7">
        <v>135</v>
      </c>
      <c r="E26" s="7">
        <v>270000</v>
      </c>
      <c r="F26" s="7">
        <v>66</v>
      </c>
      <c r="G26" s="7">
        <v>132000</v>
      </c>
      <c r="H26" s="7">
        <v>67</v>
      </c>
      <c r="I26" s="7">
        <v>134000</v>
      </c>
    </row>
    <row r="27" spans="1:9" x14ac:dyDescent="0.25">
      <c r="A27" s="6">
        <v>24</v>
      </c>
      <c r="B27" s="7">
        <v>191</v>
      </c>
      <c r="C27" s="7">
        <v>382000</v>
      </c>
      <c r="D27" s="7">
        <v>170</v>
      </c>
      <c r="E27" s="7">
        <v>340000</v>
      </c>
      <c r="F27" s="7">
        <v>57</v>
      </c>
      <c r="G27" s="7">
        <v>114000</v>
      </c>
      <c r="H27" s="7">
        <v>50</v>
      </c>
      <c r="I27" s="7">
        <v>100000</v>
      </c>
    </row>
    <row r="28" spans="1:9" x14ac:dyDescent="0.25">
      <c r="A28" s="6">
        <v>25</v>
      </c>
      <c r="B28" s="7">
        <v>52</v>
      </c>
      <c r="C28" s="7">
        <v>104000</v>
      </c>
      <c r="D28" s="7">
        <v>19</v>
      </c>
      <c r="E28" s="7">
        <v>38000</v>
      </c>
      <c r="F28" s="7">
        <v>177</v>
      </c>
      <c r="G28" s="7">
        <v>354000</v>
      </c>
      <c r="H28" s="7">
        <v>53</v>
      </c>
      <c r="I28" s="7">
        <v>106000</v>
      </c>
    </row>
    <row r="29" spans="1:9" x14ac:dyDescent="0.25">
      <c r="A29" s="6">
        <v>26</v>
      </c>
      <c r="B29" s="7">
        <v>119</v>
      </c>
      <c r="C29" s="7">
        <v>238000</v>
      </c>
      <c r="D29" s="7">
        <v>149</v>
      </c>
      <c r="E29" s="7">
        <v>298000</v>
      </c>
      <c r="F29" s="7">
        <v>58</v>
      </c>
      <c r="G29" s="7">
        <v>116000</v>
      </c>
      <c r="H29" s="7">
        <v>21</v>
      </c>
      <c r="I29" s="7">
        <v>42000</v>
      </c>
    </row>
    <row r="30" spans="1:9" x14ac:dyDescent="0.25">
      <c r="A30" s="6">
        <v>27</v>
      </c>
      <c r="B30" s="7">
        <v>55</v>
      </c>
      <c r="C30" s="7">
        <v>110000</v>
      </c>
      <c r="D30" s="7">
        <v>144</v>
      </c>
      <c r="E30" s="7">
        <v>288000</v>
      </c>
      <c r="F30" s="7">
        <v>164</v>
      </c>
      <c r="G30" s="7">
        <v>328000</v>
      </c>
      <c r="H30" s="7">
        <v>161</v>
      </c>
      <c r="I30" s="7">
        <v>322000</v>
      </c>
    </row>
    <row r="31" spans="1:9" x14ac:dyDescent="0.25">
      <c r="A31" s="6">
        <v>28</v>
      </c>
      <c r="B31" s="7">
        <v>200</v>
      </c>
      <c r="C31" s="7">
        <v>400000</v>
      </c>
      <c r="D31" s="7">
        <v>54</v>
      </c>
      <c r="E31" s="7">
        <v>108000</v>
      </c>
      <c r="F31" s="7">
        <v>136</v>
      </c>
      <c r="G31" s="7">
        <v>272000</v>
      </c>
      <c r="H31" s="7">
        <v>65</v>
      </c>
      <c r="I31" s="7">
        <v>130000</v>
      </c>
    </row>
    <row r="32" spans="1:9" x14ac:dyDescent="0.25">
      <c r="A32" s="6">
        <v>29</v>
      </c>
      <c r="B32" s="7">
        <v>166</v>
      </c>
      <c r="C32" s="7">
        <v>332000</v>
      </c>
      <c r="D32" s="7">
        <v>191</v>
      </c>
      <c r="E32" s="7">
        <v>382000</v>
      </c>
      <c r="F32" s="7">
        <v>129</v>
      </c>
      <c r="G32" s="7">
        <v>258000</v>
      </c>
      <c r="H32" s="7">
        <v>13</v>
      </c>
      <c r="I32" s="7">
        <v>26000</v>
      </c>
    </row>
    <row r="33" spans="1:9" x14ac:dyDescent="0.25">
      <c r="A33" s="6">
        <v>30</v>
      </c>
      <c r="B33" s="7">
        <v>82</v>
      </c>
      <c r="C33" s="7">
        <v>164000</v>
      </c>
      <c r="D33" s="7">
        <v>112</v>
      </c>
      <c r="E33" s="7">
        <v>224000</v>
      </c>
      <c r="F33" s="7">
        <v>124</v>
      </c>
      <c r="G33" s="7">
        <v>248000</v>
      </c>
      <c r="H33" s="7">
        <v>114</v>
      </c>
      <c r="I33" s="7">
        <v>228000</v>
      </c>
    </row>
    <row r="34" spans="1:9" x14ac:dyDescent="0.25">
      <c r="A34" s="6">
        <v>31</v>
      </c>
      <c r="B34" s="7">
        <v>71</v>
      </c>
      <c r="C34" s="7">
        <v>142000</v>
      </c>
      <c r="D34" s="7">
        <v>190</v>
      </c>
      <c r="E34" s="7">
        <v>380000</v>
      </c>
      <c r="F34" s="7">
        <v>165</v>
      </c>
      <c r="G34" s="7">
        <v>330000</v>
      </c>
      <c r="H34" s="7">
        <v>107</v>
      </c>
      <c r="I34" s="7">
        <v>214000</v>
      </c>
    </row>
    <row r="35" spans="1:9" x14ac:dyDescent="0.25">
      <c r="A35" s="6">
        <v>32</v>
      </c>
      <c r="B35" s="7">
        <v>187</v>
      </c>
      <c r="C35" s="7">
        <v>374000</v>
      </c>
      <c r="D35" s="7">
        <v>52</v>
      </c>
      <c r="E35" s="7">
        <v>104000</v>
      </c>
      <c r="F35" s="7">
        <v>127</v>
      </c>
      <c r="G35" s="7">
        <v>254000</v>
      </c>
      <c r="H35" s="7">
        <v>123</v>
      </c>
      <c r="I35" s="7">
        <v>246000</v>
      </c>
    </row>
    <row r="36" spans="1:9" x14ac:dyDescent="0.25">
      <c r="A36" s="6">
        <v>33</v>
      </c>
      <c r="B36" s="7">
        <v>51</v>
      </c>
      <c r="C36" s="7">
        <v>102000</v>
      </c>
      <c r="D36" s="7">
        <v>137</v>
      </c>
      <c r="E36" s="7">
        <v>274000</v>
      </c>
      <c r="F36" s="7">
        <v>37</v>
      </c>
      <c r="G36" s="7">
        <v>74000</v>
      </c>
      <c r="H36" s="7">
        <v>159</v>
      </c>
      <c r="I36" s="7">
        <v>318000</v>
      </c>
    </row>
    <row r="37" spans="1:9" x14ac:dyDescent="0.25">
      <c r="A37" s="6">
        <v>34</v>
      </c>
      <c r="B37" s="7">
        <v>15</v>
      </c>
      <c r="C37" s="7">
        <v>30000</v>
      </c>
      <c r="D37" s="7">
        <v>169</v>
      </c>
      <c r="E37" s="7">
        <v>338000</v>
      </c>
      <c r="F37" s="7">
        <v>85</v>
      </c>
      <c r="G37" s="7">
        <v>170000</v>
      </c>
      <c r="H37" s="7">
        <v>44</v>
      </c>
      <c r="I37" s="7">
        <v>88000</v>
      </c>
    </row>
    <row r="38" spans="1:9" x14ac:dyDescent="0.25">
      <c r="A38" s="6">
        <v>35</v>
      </c>
      <c r="B38" s="7">
        <v>81</v>
      </c>
      <c r="C38" s="7">
        <v>162000</v>
      </c>
      <c r="D38" s="7">
        <v>91</v>
      </c>
      <c r="E38" s="7">
        <v>182000</v>
      </c>
      <c r="F38" s="7">
        <v>86</v>
      </c>
      <c r="G38" s="7">
        <v>172000</v>
      </c>
      <c r="H38" s="7">
        <v>149</v>
      </c>
      <c r="I38" s="7">
        <v>298000</v>
      </c>
    </row>
    <row r="39" spans="1:9" x14ac:dyDescent="0.25">
      <c r="A39" s="6">
        <v>36</v>
      </c>
      <c r="B39" s="7">
        <v>163</v>
      </c>
      <c r="C39" s="7">
        <v>326000</v>
      </c>
      <c r="D39" s="7">
        <v>200</v>
      </c>
      <c r="E39" s="7">
        <v>400000</v>
      </c>
      <c r="F39" s="7">
        <v>180</v>
      </c>
      <c r="G39" s="7">
        <v>360000</v>
      </c>
      <c r="H39" s="7">
        <v>89</v>
      </c>
      <c r="I39" s="7">
        <v>178000</v>
      </c>
    </row>
    <row r="40" spans="1:9" x14ac:dyDescent="0.25">
      <c r="A40" s="6">
        <v>37</v>
      </c>
      <c r="B40" s="7">
        <v>73</v>
      </c>
      <c r="C40" s="7">
        <v>146000</v>
      </c>
      <c r="D40" s="7">
        <v>46</v>
      </c>
      <c r="E40" s="7">
        <v>92000</v>
      </c>
      <c r="F40" s="7">
        <v>44</v>
      </c>
      <c r="G40" s="7">
        <v>88000</v>
      </c>
      <c r="H40" s="7">
        <v>35</v>
      </c>
      <c r="I40" s="7">
        <v>70000</v>
      </c>
    </row>
    <row r="41" spans="1:9" x14ac:dyDescent="0.25">
      <c r="A41" s="6">
        <v>38</v>
      </c>
      <c r="B41" s="7">
        <v>75</v>
      </c>
      <c r="C41" s="7">
        <v>150000</v>
      </c>
      <c r="D41" s="7">
        <v>187</v>
      </c>
      <c r="E41" s="7">
        <v>374000</v>
      </c>
      <c r="F41" s="7">
        <v>63</v>
      </c>
      <c r="G41" s="7">
        <v>126000</v>
      </c>
      <c r="H41" s="7">
        <v>105</v>
      </c>
      <c r="I41" s="7">
        <v>210000</v>
      </c>
    </row>
    <row r="42" spans="1:9" x14ac:dyDescent="0.25">
      <c r="A42" s="6">
        <v>39</v>
      </c>
      <c r="B42" s="7">
        <v>197</v>
      </c>
      <c r="C42" s="7">
        <v>394000</v>
      </c>
      <c r="D42" s="7">
        <v>196</v>
      </c>
      <c r="E42" s="7">
        <v>392000</v>
      </c>
      <c r="F42" s="7">
        <v>179</v>
      </c>
      <c r="G42" s="7">
        <v>358000</v>
      </c>
      <c r="H42" s="7">
        <v>56</v>
      </c>
      <c r="I42" s="7">
        <v>112000</v>
      </c>
    </row>
    <row r="43" spans="1:9" x14ac:dyDescent="0.25">
      <c r="A43" s="6">
        <v>40</v>
      </c>
      <c r="B43" s="7">
        <v>118</v>
      </c>
      <c r="C43" s="7">
        <v>236000</v>
      </c>
      <c r="D43" s="7">
        <v>11</v>
      </c>
      <c r="E43" s="7">
        <v>22000</v>
      </c>
      <c r="F43" s="7">
        <v>47</v>
      </c>
      <c r="G43" s="7">
        <v>94000</v>
      </c>
      <c r="H43" s="7">
        <v>68</v>
      </c>
      <c r="I43" s="7">
        <v>136000</v>
      </c>
    </row>
    <row r="44" spans="1:9" x14ac:dyDescent="0.25">
      <c r="A44" s="6">
        <v>41</v>
      </c>
      <c r="B44" s="7">
        <v>169</v>
      </c>
      <c r="C44" s="7">
        <v>338000</v>
      </c>
      <c r="D44" s="7">
        <v>30</v>
      </c>
      <c r="E44" s="7">
        <v>60000</v>
      </c>
      <c r="F44" s="7">
        <v>51</v>
      </c>
      <c r="G44" s="7">
        <v>102000</v>
      </c>
      <c r="H44" s="7">
        <v>90</v>
      </c>
      <c r="I44" s="7">
        <v>180000</v>
      </c>
    </row>
    <row r="45" spans="1:9" x14ac:dyDescent="0.25">
      <c r="A45" s="6">
        <v>42</v>
      </c>
      <c r="B45" s="7">
        <v>148</v>
      </c>
      <c r="C45" s="7">
        <v>296000</v>
      </c>
      <c r="D45" s="7">
        <v>75</v>
      </c>
      <c r="E45" s="7">
        <v>150000</v>
      </c>
      <c r="F45" s="7">
        <v>12</v>
      </c>
      <c r="G45" s="7">
        <v>24000</v>
      </c>
      <c r="H45" s="7">
        <v>37</v>
      </c>
      <c r="I45" s="7">
        <v>74000</v>
      </c>
    </row>
    <row r="46" spans="1:9" x14ac:dyDescent="0.25">
      <c r="A46" s="6">
        <v>43</v>
      </c>
      <c r="B46" s="7">
        <v>176</v>
      </c>
      <c r="C46" s="7">
        <v>352000</v>
      </c>
      <c r="D46" s="7">
        <v>39</v>
      </c>
      <c r="E46" s="7">
        <v>78000</v>
      </c>
      <c r="F46" s="7">
        <v>104</v>
      </c>
      <c r="G46" s="7">
        <v>208000</v>
      </c>
      <c r="H46" s="7">
        <v>177</v>
      </c>
      <c r="I46" s="7">
        <v>354000</v>
      </c>
    </row>
    <row r="47" spans="1:9" x14ac:dyDescent="0.25">
      <c r="A47" s="6">
        <v>44</v>
      </c>
      <c r="B47" s="7">
        <v>127</v>
      </c>
      <c r="C47" s="7">
        <v>254000</v>
      </c>
      <c r="D47" s="7">
        <v>176</v>
      </c>
      <c r="E47" s="7">
        <v>352000</v>
      </c>
      <c r="F47" s="7">
        <v>200</v>
      </c>
      <c r="G47" s="7">
        <v>400000</v>
      </c>
      <c r="H47" s="7">
        <v>148</v>
      </c>
      <c r="I47" s="7">
        <v>296000</v>
      </c>
    </row>
    <row r="48" spans="1:9" x14ac:dyDescent="0.25">
      <c r="A48" s="6">
        <v>45</v>
      </c>
      <c r="B48" s="7">
        <v>138</v>
      </c>
      <c r="C48" s="7">
        <v>276000</v>
      </c>
      <c r="D48" s="7">
        <v>22</v>
      </c>
      <c r="E48" s="7">
        <v>44000</v>
      </c>
      <c r="F48" s="7">
        <v>167</v>
      </c>
      <c r="G48" s="7">
        <v>334000</v>
      </c>
      <c r="H48" s="7">
        <v>78</v>
      </c>
      <c r="I48" s="7">
        <v>156000</v>
      </c>
    </row>
    <row r="49" spans="1:9" x14ac:dyDescent="0.25">
      <c r="A49" s="6">
        <v>46</v>
      </c>
      <c r="B49" s="7">
        <v>149</v>
      </c>
      <c r="C49" s="7">
        <v>298000</v>
      </c>
      <c r="D49" s="7">
        <v>139</v>
      </c>
      <c r="E49" s="7">
        <v>278000</v>
      </c>
      <c r="F49" s="7">
        <v>175</v>
      </c>
      <c r="G49" s="7">
        <v>350000</v>
      </c>
      <c r="H49" s="7">
        <v>90</v>
      </c>
      <c r="I49" s="7">
        <v>180000</v>
      </c>
    </row>
    <row r="50" spans="1:9" x14ac:dyDescent="0.25">
      <c r="A50" s="6">
        <v>47</v>
      </c>
      <c r="B50" s="7">
        <v>84</v>
      </c>
      <c r="C50" s="7">
        <v>168000</v>
      </c>
      <c r="D50" s="7">
        <v>176</v>
      </c>
      <c r="E50" s="7">
        <v>352000</v>
      </c>
      <c r="F50" s="7">
        <v>11</v>
      </c>
      <c r="G50" s="7">
        <v>22000</v>
      </c>
      <c r="H50" s="7">
        <v>75</v>
      </c>
      <c r="I50" s="7">
        <v>150000</v>
      </c>
    </row>
    <row r="51" spans="1:9" x14ac:dyDescent="0.25">
      <c r="A51" s="6">
        <v>48</v>
      </c>
      <c r="B51" s="7">
        <v>110</v>
      </c>
      <c r="C51" s="7">
        <v>220000</v>
      </c>
      <c r="D51" s="7">
        <v>137</v>
      </c>
      <c r="E51" s="7">
        <v>274000</v>
      </c>
      <c r="F51" s="7">
        <v>24</v>
      </c>
      <c r="G51" s="7">
        <v>48000</v>
      </c>
      <c r="H51" s="7">
        <v>129</v>
      </c>
      <c r="I51" s="7">
        <v>258000</v>
      </c>
    </row>
    <row r="52" spans="1:9" x14ac:dyDescent="0.25">
      <c r="A52" s="6">
        <v>49</v>
      </c>
      <c r="B52" s="7">
        <v>104</v>
      </c>
      <c r="C52" s="7">
        <v>208000</v>
      </c>
      <c r="D52" s="7">
        <v>149</v>
      </c>
      <c r="E52" s="7">
        <v>298000</v>
      </c>
      <c r="F52" s="7">
        <v>59</v>
      </c>
      <c r="G52" s="7">
        <v>118000</v>
      </c>
      <c r="H52" s="7">
        <v>175</v>
      </c>
      <c r="I52" s="7">
        <v>350000</v>
      </c>
    </row>
    <row r="53" spans="1:9" x14ac:dyDescent="0.25">
      <c r="A53" s="6">
        <v>50</v>
      </c>
      <c r="B53" s="7">
        <v>42</v>
      </c>
      <c r="C53" s="7">
        <v>84000</v>
      </c>
      <c r="D53" s="7">
        <v>27</v>
      </c>
      <c r="E53" s="7">
        <v>54000</v>
      </c>
      <c r="F53" s="7">
        <v>92</v>
      </c>
      <c r="G53" s="7">
        <v>184000</v>
      </c>
      <c r="H53" s="7">
        <v>190</v>
      </c>
      <c r="I53" s="7">
        <v>380000</v>
      </c>
    </row>
    <row r="54" spans="1:9" x14ac:dyDescent="0.25">
      <c r="A54" s="6">
        <v>51</v>
      </c>
      <c r="B54" s="7">
        <v>92</v>
      </c>
      <c r="C54" s="7">
        <v>184000</v>
      </c>
      <c r="D54" s="7">
        <v>118</v>
      </c>
      <c r="E54" s="7">
        <v>236000</v>
      </c>
      <c r="F54" s="7">
        <v>161</v>
      </c>
      <c r="G54" s="7">
        <v>322000</v>
      </c>
      <c r="H54" s="7">
        <v>53</v>
      </c>
      <c r="I54" s="7">
        <v>106000</v>
      </c>
    </row>
    <row r="55" spans="1:9" x14ac:dyDescent="0.25">
      <c r="A55" s="6">
        <v>52</v>
      </c>
      <c r="B55" s="7">
        <v>114</v>
      </c>
      <c r="C55" s="7">
        <v>228000</v>
      </c>
      <c r="D55" s="7">
        <v>188</v>
      </c>
      <c r="E55" s="7">
        <v>376000</v>
      </c>
      <c r="F55" s="7">
        <v>180</v>
      </c>
      <c r="G55" s="7">
        <v>360000</v>
      </c>
      <c r="H55" s="7">
        <v>187</v>
      </c>
      <c r="I55" s="7">
        <v>374000</v>
      </c>
    </row>
    <row r="56" spans="1:9" x14ac:dyDescent="0.25">
      <c r="A56" s="6">
        <v>53</v>
      </c>
      <c r="B56" s="7">
        <v>33</v>
      </c>
      <c r="C56" s="7">
        <v>66000</v>
      </c>
      <c r="D56" s="7">
        <v>41</v>
      </c>
      <c r="E56" s="7">
        <v>82000</v>
      </c>
      <c r="F56" s="7">
        <v>49</v>
      </c>
      <c r="G56" s="7">
        <v>98000</v>
      </c>
      <c r="H56" s="7">
        <v>114</v>
      </c>
      <c r="I56" s="7">
        <v>228000</v>
      </c>
    </row>
    <row r="57" spans="1:9" x14ac:dyDescent="0.25">
      <c r="A57" s="6">
        <v>54</v>
      </c>
      <c r="B57" s="7">
        <v>193</v>
      </c>
      <c r="C57" s="7">
        <v>386000</v>
      </c>
      <c r="D57" s="7">
        <v>101</v>
      </c>
      <c r="E57" s="7">
        <v>202000</v>
      </c>
      <c r="F57" s="7">
        <v>37</v>
      </c>
      <c r="G57" s="7">
        <v>74000</v>
      </c>
      <c r="H57" s="7">
        <v>95</v>
      </c>
      <c r="I57" s="7">
        <v>190000</v>
      </c>
    </row>
    <row r="58" spans="1:9" x14ac:dyDescent="0.25">
      <c r="A58" s="6">
        <v>55</v>
      </c>
      <c r="B58" s="7">
        <v>82</v>
      </c>
      <c r="C58" s="7">
        <v>164000</v>
      </c>
      <c r="D58" s="7">
        <v>196</v>
      </c>
      <c r="E58" s="7">
        <v>392000</v>
      </c>
      <c r="F58" s="7">
        <v>89</v>
      </c>
      <c r="G58" s="7">
        <v>178000</v>
      </c>
      <c r="H58" s="7">
        <v>169</v>
      </c>
      <c r="I58" s="7">
        <v>338000</v>
      </c>
    </row>
    <row r="59" spans="1:9" x14ac:dyDescent="0.25">
      <c r="A59" s="6">
        <v>56</v>
      </c>
      <c r="B59" s="7">
        <v>114</v>
      </c>
      <c r="C59" s="7">
        <v>228000</v>
      </c>
      <c r="D59" s="7">
        <v>174</v>
      </c>
      <c r="E59" s="7">
        <v>348000</v>
      </c>
      <c r="F59" s="7">
        <v>177</v>
      </c>
      <c r="G59" s="7">
        <v>354000</v>
      </c>
      <c r="H59" s="7">
        <v>26</v>
      </c>
      <c r="I59" s="7">
        <v>52000</v>
      </c>
    </row>
    <row r="60" spans="1:9" x14ac:dyDescent="0.25">
      <c r="A60" s="6">
        <v>57</v>
      </c>
      <c r="B60" s="7">
        <v>12</v>
      </c>
      <c r="C60" s="7">
        <v>24000</v>
      </c>
      <c r="D60" s="7">
        <v>77</v>
      </c>
      <c r="E60" s="7">
        <v>154000</v>
      </c>
      <c r="F60" s="7">
        <v>159</v>
      </c>
      <c r="G60" s="7">
        <v>318000</v>
      </c>
      <c r="H60" s="7">
        <v>90</v>
      </c>
      <c r="I60" s="7">
        <v>180000</v>
      </c>
    </row>
    <row r="61" spans="1:9" x14ac:dyDescent="0.25">
      <c r="A61" s="6">
        <v>58</v>
      </c>
      <c r="B61" s="7">
        <v>52</v>
      </c>
      <c r="C61" s="7">
        <v>104000</v>
      </c>
      <c r="D61" s="7">
        <v>167</v>
      </c>
      <c r="E61" s="7">
        <v>334000</v>
      </c>
      <c r="F61" s="7">
        <v>120</v>
      </c>
      <c r="G61" s="7">
        <v>240000</v>
      </c>
      <c r="H61" s="7">
        <v>22</v>
      </c>
      <c r="I61" s="7">
        <v>44000</v>
      </c>
    </row>
    <row r="62" spans="1:9" x14ac:dyDescent="0.25">
      <c r="A62" s="6">
        <v>59</v>
      </c>
      <c r="B62" s="7">
        <v>100</v>
      </c>
      <c r="C62" s="7">
        <v>200000</v>
      </c>
      <c r="D62" s="7">
        <v>108</v>
      </c>
      <c r="E62" s="7">
        <v>216000</v>
      </c>
      <c r="F62" s="7">
        <v>168</v>
      </c>
      <c r="G62" s="7">
        <v>336000</v>
      </c>
      <c r="H62" s="7">
        <v>144</v>
      </c>
      <c r="I62" s="7">
        <v>288000</v>
      </c>
    </row>
    <row r="63" spans="1:9" x14ac:dyDescent="0.25">
      <c r="A63" s="6">
        <v>60</v>
      </c>
      <c r="B63" s="7">
        <v>140</v>
      </c>
      <c r="C63" s="7">
        <v>280000</v>
      </c>
      <c r="D63" s="7">
        <v>70</v>
      </c>
      <c r="E63" s="7">
        <v>140000</v>
      </c>
      <c r="F63" s="7">
        <v>184</v>
      </c>
      <c r="G63" s="7">
        <v>368000</v>
      </c>
      <c r="H63" s="7">
        <v>154</v>
      </c>
      <c r="I63" s="7">
        <v>308000</v>
      </c>
    </row>
    <row r="64" spans="1:9" x14ac:dyDescent="0.25">
      <c r="A64" s="6">
        <v>61</v>
      </c>
      <c r="B64" s="7">
        <v>137</v>
      </c>
      <c r="C64" s="7">
        <v>274000</v>
      </c>
      <c r="D64" s="7">
        <v>29</v>
      </c>
      <c r="E64" s="7">
        <v>58000</v>
      </c>
      <c r="F64" s="7">
        <v>178</v>
      </c>
      <c r="G64" s="7">
        <v>356000</v>
      </c>
      <c r="H64" s="7">
        <v>192</v>
      </c>
      <c r="I64" s="7">
        <v>384000</v>
      </c>
    </row>
    <row r="65" spans="1:9" x14ac:dyDescent="0.25">
      <c r="A65" s="6">
        <v>62</v>
      </c>
      <c r="B65" s="7">
        <v>112</v>
      </c>
      <c r="C65" s="7">
        <v>224000</v>
      </c>
      <c r="D65" s="7">
        <v>189</v>
      </c>
      <c r="E65" s="7">
        <v>378000</v>
      </c>
      <c r="F65" s="7">
        <v>185</v>
      </c>
      <c r="G65" s="7">
        <v>370000</v>
      </c>
      <c r="H65" s="7">
        <v>36</v>
      </c>
      <c r="I65" s="7">
        <v>72000</v>
      </c>
    </row>
    <row r="66" spans="1:9" x14ac:dyDescent="0.25">
      <c r="A66" s="6">
        <v>63</v>
      </c>
      <c r="B66" s="7">
        <v>54</v>
      </c>
      <c r="C66" s="7">
        <v>108000</v>
      </c>
      <c r="D66" s="7">
        <v>54</v>
      </c>
      <c r="E66" s="7">
        <v>108000</v>
      </c>
      <c r="F66" s="7">
        <v>154</v>
      </c>
      <c r="G66" s="7">
        <v>308000</v>
      </c>
      <c r="H66" s="7">
        <v>170</v>
      </c>
      <c r="I66" s="7">
        <v>340000</v>
      </c>
    </row>
    <row r="67" spans="1:9" x14ac:dyDescent="0.25">
      <c r="A67" s="6">
        <v>64</v>
      </c>
      <c r="B67" s="7">
        <v>120</v>
      </c>
      <c r="C67" s="7">
        <v>240000</v>
      </c>
      <c r="D67" s="7">
        <v>85</v>
      </c>
      <c r="E67" s="7">
        <v>170000</v>
      </c>
      <c r="F67" s="7">
        <v>169</v>
      </c>
      <c r="G67" s="7">
        <v>338000</v>
      </c>
      <c r="H67" s="7">
        <v>49</v>
      </c>
      <c r="I67" s="7">
        <v>98000</v>
      </c>
    </row>
    <row r="68" spans="1:9" x14ac:dyDescent="0.25">
      <c r="A68" s="6">
        <v>65</v>
      </c>
      <c r="B68" s="7">
        <v>55</v>
      </c>
      <c r="C68" s="7">
        <v>110000</v>
      </c>
      <c r="D68" s="7">
        <v>144</v>
      </c>
      <c r="E68" s="7">
        <v>288000</v>
      </c>
      <c r="F68" s="7">
        <v>22</v>
      </c>
      <c r="G68" s="7">
        <v>44000</v>
      </c>
      <c r="H68" s="7">
        <v>62</v>
      </c>
      <c r="I68" s="7">
        <v>124000</v>
      </c>
    </row>
    <row r="69" spans="1:9" x14ac:dyDescent="0.25">
      <c r="A69" s="6">
        <v>66</v>
      </c>
      <c r="B69" s="7">
        <v>98</v>
      </c>
      <c r="C69" s="7">
        <v>196000</v>
      </c>
      <c r="D69" s="7">
        <v>160</v>
      </c>
      <c r="E69" s="7">
        <v>320000</v>
      </c>
      <c r="F69" s="7">
        <v>50</v>
      </c>
      <c r="G69" s="7">
        <v>100000</v>
      </c>
      <c r="H69" s="7">
        <v>79</v>
      </c>
      <c r="I69" s="7">
        <v>158000</v>
      </c>
    </row>
    <row r="70" spans="1:9" x14ac:dyDescent="0.25">
      <c r="A70" s="6">
        <v>67</v>
      </c>
      <c r="B70" s="7">
        <v>194</v>
      </c>
      <c r="C70" s="7">
        <v>388000</v>
      </c>
      <c r="D70" s="7">
        <v>112</v>
      </c>
      <c r="E70" s="7">
        <v>224000</v>
      </c>
      <c r="F70" s="7">
        <v>116</v>
      </c>
      <c r="G70" s="7">
        <v>232000</v>
      </c>
      <c r="H70" s="7">
        <v>175</v>
      </c>
      <c r="I70" s="7">
        <v>350000</v>
      </c>
    </row>
    <row r="71" spans="1:9" x14ac:dyDescent="0.25">
      <c r="A71" s="6">
        <v>68</v>
      </c>
      <c r="B71" s="7">
        <v>11</v>
      </c>
      <c r="C71" s="7">
        <v>22000</v>
      </c>
      <c r="D71" s="7">
        <v>45</v>
      </c>
      <c r="E71" s="7">
        <v>90000</v>
      </c>
      <c r="F71" s="7">
        <v>17</v>
      </c>
      <c r="G71" s="7">
        <v>34000</v>
      </c>
      <c r="H71" s="7">
        <v>97</v>
      </c>
      <c r="I71" s="7">
        <v>194000</v>
      </c>
    </row>
    <row r="72" spans="1:9" x14ac:dyDescent="0.25">
      <c r="A72" s="6">
        <v>69</v>
      </c>
      <c r="B72" s="7">
        <v>118</v>
      </c>
      <c r="C72" s="7">
        <v>236000</v>
      </c>
      <c r="D72" s="7">
        <v>138</v>
      </c>
      <c r="E72" s="7">
        <v>276000</v>
      </c>
      <c r="F72" s="7">
        <v>103</v>
      </c>
      <c r="G72" s="7">
        <v>206000</v>
      </c>
      <c r="H72" s="7">
        <v>29</v>
      </c>
      <c r="I72" s="7">
        <v>58000</v>
      </c>
    </row>
    <row r="73" spans="1:9" x14ac:dyDescent="0.25">
      <c r="A73" s="6">
        <v>70</v>
      </c>
      <c r="B73" s="7">
        <v>58</v>
      </c>
      <c r="C73" s="7">
        <v>116000</v>
      </c>
      <c r="D73" s="7">
        <v>155</v>
      </c>
      <c r="E73" s="7">
        <v>310000</v>
      </c>
      <c r="F73" s="7">
        <v>137</v>
      </c>
      <c r="G73" s="7">
        <v>274000</v>
      </c>
      <c r="H73" s="7">
        <v>91</v>
      </c>
      <c r="I73" s="7">
        <v>182000</v>
      </c>
    </row>
    <row r="74" spans="1:9" x14ac:dyDescent="0.25">
      <c r="A74" s="6">
        <v>71</v>
      </c>
      <c r="B74" s="7">
        <v>83</v>
      </c>
      <c r="C74" s="7">
        <v>166000</v>
      </c>
      <c r="D74" s="7">
        <v>113</v>
      </c>
      <c r="E74" s="7">
        <v>226000</v>
      </c>
      <c r="F74" s="7">
        <v>73</v>
      </c>
      <c r="G74" s="7">
        <v>146000</v>
      </c>
      <c r="H74" s="7">
        <v>20</v>
      </c>
      <c r="I74" s="7">
        <v>40000</v>
      </c>
    </row>
    <row r="75" spans="1:9" x14ac:dyDescent="0.25">
      <c r="A75" s="6">
        <v>72</v>
      </c>
      <c r="B75" s="7">
        <v>108</v>
      </c>
      <c r="C75" s="7">
        <v>216000</v>
      </c>
      <c r="D75" s="7">
        <v>183</v>
      </c>
      <c r="E75" s="7">
        <v>366000</v>
      </c>
      <c r="F75" s="7">
        <v>64</v>
      </c>
      <c r="G75" s="7">
        <v>128000</v>
      </c>
      <c r="H75" s="7">
        <v>137</v>
      </c>
      <c r="I75" s="7">
        <v>274000</v>
      </c>
    </row>
    <row r="76" spans="1:9" x14ac:dyDescent="0.25">
      <c r="A76" s="6">
        <v>73</v>
      </c>
      <c r="B76" s="7">
        <v>82</v>
      </c>
      <c r="C76" s="7">
        <v>164000</v>
      </c>
      <c r="D76" s="7">
        <v>196</v>
      </c>
      <c r="E76" s="7">
        <v>392000</v>
      </c>
      <c r="F76" s="7">
        <v>166</v>
      </c>
      <c r="G76" s="7">
        <v>332000</v>
      </c>
      <c r="H76" s="7">
        <v>161</v>
      </c>
      <c r="I76" s="7">
        <v>322000</v>
      </c>
    </row>
    <row r="77" spans="1:9" x14ac:dyDescent="0.25">
      <c r="A77" s="6">
        <v>74</v>
      </c>
      <c r="B77" s="7">
        <v>35</v>
      </c>
      <c r="C77" s="7">
        <v>70000</v>
      </c>
      <c r="D77" s="7">
        <v>130</v>
      </c>
      <c r="E77" s="7">
        <v>260000</v>
      </c>
      <c r="F77" s="7">
        <v>26</v>
      </c>
      <c r="G77" s="7">
        <v>52000</v>
      </c>
      <c r="H77" s="7">
        <v>49</v>
      </c>
      <c r="I77" s="7">
        <v>98000</v>
      </c>
    </row>
    <row r="78" spans="1:9" x14ac:dyDescent="0.25">
      <c r="A78" s="6">
        <v>75</v>
      </c>
      <c r="B78" s="7">
        <v>67</v>
      </c>
      <c r="C78" s="7">
        <v>134000</v>
      </c>
      <c r="D78" s="7">
        <v>52</v>
      </c>
      <c r="E78" s="7">
        <v>104000</v>
      </c>
      <c r="F78" s="7">
        <v>101</v>
      </c>
      <c r="G78" s="7">
        <v>202000</v>
      </c>
      <c r="H78" s="7">
        <v>13</v>
      </c>
      <c r="I78" s="7">
        <v>26000</v>
      </c>
    </row>
    <row r="79" spans="1:9" x14ac:dyDescent="0.25">
      <c r="A79" s="6">
        <v>76</v>
      </c>
      <c r="B79" s="7">
        <v>147</v>
      </c>
      <c r="C79" s="7">
        <v>294000</v>
      </c>
      <c r="D79" s="7">
        <v>88</v>
      </c>
      <c r="E79" s="7">
        <v>176000</v>
      </c>
      <c r="F79" s="7">
        <v>160</v>
      </c>
      <c r="G79" s="7">
        <v>320000</v>
      </c>
      <c r="H79" s="7">
        <v>74</v>
      </c>
      <c r="I79" s="7">
        <v>148000</v>
      </c>
    </row>
    <row r="80" spans="1:9" x14ac:dyDescent="0.25">
      <c r="A80" s="6">
        <v>77</v>
      </c>
      <c r="B80" s="7">
        <v>158</v>
      </c>
      <c r="C80" s="7">
        <v>316000</v>
      </c>
      <c r="D80" s="7">
        <v>135</v>
      </c>
      <c r="E80" s="7">
        <v>270000</v>
      </c>
      <c r="F80" s="7">
        <v>146</v>
      </c>
      <c r="G80" s="7">
        <v>292000</v>
      </c>
      <c r="H80" s="7">
        <v>141</v>
      </c>
      <c r="I80" s="7">
        <v>282000</v>
      </c>
    </row>
    <row r="81" spans="1:9" x14ac:dyDescent="0.25">
      <c r="A81" s="6">
        <v>78</v>
      </c>
      <c r="B81" s="7">
        <v>83</v>
      </c>
      <c r="C81" s="7">
        <v>166000</v>
      </c>
      <c r="D81" s="7">
        <v>42</v>
      </c>
      <c r="E81" s="7">
        <v>84000</v>
      </c>
      <c r="F81" s="7">
        <v>187</v>
      </c>
      <c r="G81" s="7">
        <v>374000</v>
      </c>
      <c r="H81" s="7">
        <v>157</v>
      </c>
      <c r="I81" s="7">
        <v>314000</v>
      </c>
    </row>
    <row r="82" spans="1:9" x14ac:dyDescent="0.25">
      <c r="A82" s="6">
        <v>79</v>
      </c>
      <c r="B82" s="7">
        <v>130</v>
      </c>
      <c r="C82" s="7">
        <v>260000</v>
      </c>
      <c r="D82" s="7">
        <v>165</v>
      </c>
      <c r="E82" s="7">
        <v>330000</v>
      </c>
      <c r="F82" s="7">
        <v>62</v>
      </c>
      <c r="G82" s="7">
        <v>124000</v>
      </c>
      <c r="H82" s="7">
        <v>143</v>
      </c>
      <c r="I82" s="7">
        <v>286000</v>
      </c>
    </row>
    <row r="83" spans="1:9" x14ac:dyDescent="0.25">
      <c r="A83" s="6">
        <v>80</v>
      </c>
      <c r="B83" s="7">
        <v>93</v>
      </c>
      <c r="C83" s="7">
        <v>186000</v>
      </c>
      <c r="D83" s="7">
        <v>161</v>
      </c>
      <c r="E83" s="7">
        <v>322000</v>
      </c>
      <c r="F83" s="7">
        <v>57</v>
      </c>
      <c r="G83" s="7">
        <v>114000</v>
      </c>
      <c r="H83" s="7">
        <v>70</v>
      </c>
      <c r="I83" s="7">
        <v>140000</v>
      </c>
    </row>
    <row r="84" spans="1:9" x14ac:dyDescent="0.25">
      <c r="A84" s="6">
        <v>81</v>
      </c>
      <c r="B84" s="7">
        <v>145</v>
      </c>
      <c r="C84" s="7">
        <v>290000</v>
      </c>
      <c r="D84" s="7">
        <v>138</v>
      </c>
      <c r="E84" s="7">
        <v>276000</v>
      </c>
      <c r="F84" s="7">
        <v>198</v>
      </c>
      <c r="G84" s="7">
        <v>396000</v>
      </c>
      <c r="H84" s="7">
        <v>97</v>
      </c>
      <c r="I84" s="7">
        <v>194000</v>
      </c>
    </row>
    <row r="85" spans="1:9" x14ac:dyDescent="0.25">
      <c r="A85" s="6">
        <v>82</v>
      </c>
      <c r="B85" s="7">
        <v>87</v>
      </c>
      <c r="C85" s="7">
        <v>174000</v>
      </c>
      <c r="D85" s="7">
        <v>136</v>
      </c>
      <c r="E85" s="7">
        <v>272000</v>
      </c>
      <c r="F85" s="7">
        <v>33</v>
      </c>
      <c r="G85" s="7">
        <v>66000</v>
      </c>
      <c r="H85" s="7">
        <v>144</v>
      </c>
      <c r="I85" s="7">
        <v>288000</v>
      </c>
    </row>
    <row r="86" spans="1:9" x14ac:dyDescent="0.25">
      <c r="A86" s="6">
        <v>83</v>
      </c>
      <c r="B86" s="7">
        <v>162</v>
      </c>
      <c r="C86" s="7">
        <v>324000</v>
      </c>
      <c r="D86" s="7">
        <v>124</v>
      </c>
      <c r="E86" s="7">
        <v>248000</v>
      </c>
      <c r="F86" s="7">
        <v>183</v>
      </c>
      <c r="G86" s="7">
        <v>366000</v>
      </c>
      <c r="H86" s="7">
        <v>144</v>
      </c>
      <c r="I86" s="7">
        <v>288000</v>
      </c>
    </row>
    <row r="87" spans="1:9" x14ac:dyDescent="0.25">
      <c r="A87" s="6">
        <v>84</v>
      </c>
      <c r="B87" s="7">
        <v>159</v>
      </c>
      <c r="C87" s="7">
        <v>318000</v>
      </c>
      <c r="D87" s="7">
        <v>180</v>
      </c>
      <c r="E87" s="7">
        <v>360000</v>
      </c>
      <c r="F87" s="7">
        <v>121</v>
      </c>
      <c r="G87" s="7">
        <v>242000</v>
      </c>
      <c r="H87" s="7">
        <v>120</v>
      </c>
      <c r="I87" s="7">
        <v>240000</v>
      </c>
    </row>
    <row r="88" spans="1:9" x14ac:dyDescent="0.25">
      <c r="A88" s="6">
        <v>85</v>
      </c>
      <c r="B88" s="7">
        <v>126</v>
      </c>
      <c r="C88" s="7">
        <v>252000</v>
      </c>
      <c r="D88" s="7">
        <v>145</v>
      </c>
      <c r="E88" s="7">
        <v>290000</v>
      </c>
      <c r="F88" s="7">
        <v>159</v>
      </c>
      <c r="G88" s="7">
        <v>318000</v>
      </c>
      <c r="H88" s="7">
        <v>36</v>
      </c>
      <c r="I88" s="7">
        <v>72000</v>
      </c>
    </row>
    <row r="89" spans="1:9" x14ac:dyDescent="0.25">
      <c r="A89" s="6">
        <v>86</v>
      </c>
      <c r="B89" s="7">
        <v>163</v>
      </c>
      <c r="C89" s="7">
        <v>326000</v>
      </c>
      <c r="D89" s="7">
        <v>152</v>
      </c>
      <c r="E89" s="7">
        <v>304000</v>
      </c>
      <c r="F89" s="7">
        <v>76</v>
      </c>
      <c r="G89" s="7">
        <v>152000</v>
      </c>
      <c r="H89" s="7">
        <v>28</v>
      </c>
      <c r="I89" s="7">
        <v>56000</v>
      </c>
    </row>
    <row r="90" spans="1:9" x14ac:dyDescent="0.25">
      <c r="A90" s="6">
        <v>87</v>
      </c>
      <c r="B90" s="7">
        <v>32</v>
      </c>
      <c r="C90" s="7">
        <v>64000</v>
      </c>
      <c r="D90" s="7">
        <v>111</v>
      </c>
      <c r="E90" s="7">
        <v>222000</v>
      </c>
      <c r="F90" s="7">
        <v>25</v>
      </c>
      <c r="G90" s="7">
        <v>50000</v>
      </c>
      <c r="H90" s="7">
        <v>107</v>
      </c>
      <c r="I90" s="7">
        <v>214000</v>
      </c>
    </row>
    <row r="91" spans="1:9" x14ac:dyDescent="0.25">
      <c r="A91" s="6">
        <v>88</v>
      </c>
      <c r="B91" s="7">
        <v>52</v>
      </c>
      <c r="C91" s="7">
        <v>104000</v>
      </c>
      <c r="D91" s="7">
        <v>12</v>
      </c>
      <c r="E91" s="7">
        <v>24000</v>
      </c>
      <c r="F91" s="7">
        <v>63</v>
      </c>
      <c r="G91" s="7">
        <v>126000</v>
      </c>
      <c r="H91" s="7">
        <v>65</v>
      </c>
      <c r="I91" s="7">
        <v>130000</v>
      </c>
    </row>
    <row r="92" spans="1:9" x14ac:dyDescent="0.25">
      <c r="A92" s="6">
        <v>89</v>
      </c>
      <c r="B92" s="7">
        <v>159</v>
      </c>
      <c r="C92" s="7">
        <v>318000</v>
      </c>
      <c r="D92" s="7">
        <v>118</v>
      </c>
      <c r="E92" s="7">
        <v>236000</v>
      </c>
      <c r="F92" s="7">
        <v>199</v>
      </c>
      <c r="G92" s="7">
        <v>398000</v>
      </c>
      <c r="H92" s="7">
        <v>78</v>
      </c>
      <c r="I92" s="7">
        <v>156000</v>
      </c>
    </row>
    <row r="93" spans="1:9" x14ac:dyDescent="0.25">
      <c r="A93" s="6">
        <v>90</v>
      </c>
      <c r="B93" s="7">
        <v>172</v>
      </c>
      <c r="C93" s="7">
        <v>344000</v>
      </c>
      <c r="D93" s="7">
        <v>84</v>
      </c>
      <c r="E93" s="7">
        <v>168000</v>
      </c>
      <c r="F93" s="7">
        <v>198</v>
      </c>
      <c r="G93" s="7">
        <v>396000</v>
      </c>
      <c r="H93" s="7">
        <v>146</v>
      </c>
      <c r="I93" s="7">
        <v>292000</v>
      </c>
    </row>
    <row r="94" spans="1:9" x14ac:dyDescent="0.25">
      <c r="A94" s="6">
        <v>91</v>
      </c>
      <c r="B94" s="7">
        <v>175</v>
      </c>
      <c r="C94" s="7">
        <v>350000</v>
      </c>
      <c r="D94" s="7">
        <v>117</v>
      </c>
      <c r="E94" s="7">
        <v>234000</v>
      </c>
      <c r="F94" s="7">
        <v>194</v>
      </c>
      <c r="G94" s="7">
        <v>388000</v>
      </c>
      <c r="H94" s="7">
        <v>151</v>
      </c>
      <c r="I94" s="7">
        <v>302000</v>
      </c>
    </row>
    <row r="95" spans="1:9" x14ac:dyDescent="0.25">
      <c r="A95" s="6">
        <v>92</v>
      </c>
      <c r="B95" s="7">
        <v>150</v>
      </c>
      <c r="C95" s="7">
        <v>300000</v>
      </c>
      <c r="D95" s="7">
        <v>198</v>
      </c>
      <c r="E95" s="7">
        <v>396000</v>
      </c>
      <c r="F95" s="7">
        <v>13</v>
      </c>
      <c r="G95" s="7">
        <v>26000</v>
      </c>
      <c r="H95" s="7">
        <v>181</v>
      </c>
      <c r="I95" s="7">
        <v>362000</v>
      </c>
    </row>
    <row r="96" spans="1:9" x14ac:dyDescent="0.25">
      <c r="A96" s="6">
        <v>93</v>
      </c>
      <c r="B96" s="7">
        <v>76</v>
      </c>
      <c r="C96" s="7">
        <v>152000</v>
      </c>
      <c r="D96" s="7">
        <v>116</v>
      </c>
      <c r="E96" s="7">
        <v>232000</v>
      </c>
      <c r="F96" s="7">
        <v>51</v>
      </c>
      <c r="G96" s="7">
        <v>102000</v>
      </c>
      <c r="H96" s="7">
        <v>152</v>
      </c>
      <c r="I96" s="7">
        <v>304000</v>
      </c>
    </row>
    <row r="97" spans="1:9" x14ac:dyDescent="0.25">
      <c r="A97" s="6">
        <v>94</v>
      </c>
      <c r="B97" s="7">
        <v>91</v>
      </c>
      <c r="C97" s="7">
        <v>182000</v>
      </c>
      <c r="D97" s="7">
        <v>74</v>
      </c>
      <c r="E97" s="7">
        <v>148000</v>
      </c>
      <c r="F97" s="7">
        <v>146</v>
      </c>
      <c r="G97" s="7">
        <v>292000</v>
      </c>
      <c r="H97" s="7">
        <v>162</v>
      </c>
      <c r="I97" s="7">
        <v>324000</v>
      </c>
    </row>
    <row r="98" spans="1:9" x14ac:dyDescent="0.25">
      <c r="A98" s="6">
        <v>95</v>
      </c>
      <c r="B98" s="7">
        <v>83</v>
      </c>
      <c r="C98" s="7">
        <v>166000</v>
      </c>
      <c r="D98" s="7">
        <v>139</v>
      </c>
      <c r="E98" s="7">
        <v>278000</v>
      </c>
      <c r="F98" s="7">
        <v>161</v>
      </c>
      <c r="G98" s="7">
        <v>322000</v>
      </c>
      <c r="H98" s="7">
        <v>15</v>
      </c>
      <c r="I98" s="7">
        <v>30000</v>
      </c>
    </row>
    <row r="99" spans="1:9" x14ac:dyDescent="0.25">
      <c r="A99" s="6">
        <v>96</v>
      </c>
      <c r="B99" s="7">
        <v>94</v>
      </c>
      <c r="C99" s="7">
        <v>188000</v>
      </c>
      <c r="D99" s="7">
        <v>79</v>
      </c>
      <c r="E99" s="7">
        <v>158000</v>
      </c>
      <c r="F99" s="7">
        <v>29</v>
      </c>
      <c r="G99" s="7">
        <v>58000</v>
      </c>
      <c r="H99" s="7">
        <v>194</v>
      </c>
      <c r="I99" s="7">
        <v>388000</v>
      </c>
    </row>
    <row r="100" spans="1:9" x14ac:dyDescent="0.25">
      <c r="A100" s="6">
        <v>97</v>
      </c>
      <c r="B100" s="7">
        <v>169</v>
      </c>
      <c r="C100" s="7">
        <v>338000</v>
      </c>
      <c r="D100" s="7">
        <v>49</v>
      </c>
      <c r="E100" s="7">
        <v>98000</v>
      </c>
      <c r="F100" s="7">
        <v>178</v>
      </c>
      <c r="G100" s="7">
        <v>356000</v>
      </c>
      <c r="H100" s="7">
        <v>73</v>
      </c>
      <c r="I100" s="7">
        <v>146000</v>
      </c>
    </row>
    <row r="101" spans="1:9" x14ac:dyDescent="0.25">
      <c r="A101" s="6">
        <v>98</v>
      </c>
      <c r="B101" s="7">
        <v>130</v>
      </c>
      <c r="C101" s="7">
        <v>260000</v>
      </c>
      <c r="D101" s="7">
        <v>182</v>
      </c>
      <c r="E101" s="7">
        <v>364000</v>
      </c>
      <c r="F101" s="7">
        <v>151</v>
      </c>
      <c r="G101" s="7">
        <v>302000</v>
      </c>
      <c r="H101" s="7">
        <v>185</v>
      </c>
      <c r="I101" s="7">
        <v>370000</v>
      </c>
    </row>
    <row r="102" spans="1:9" x14ac:dyDescent="0.25">
      <c r="A102" s="6">
        <v>99</v>
      </c>
      <c r="B102" s="7">
        <v>132</v>
      </c>
      <c r="C102" s="7">
        <v>264000</v>
      </c>
      <c r="D102" s="7">
        <v>196</v>
      </c>
      <c r="E102" s="7">
        <v>392000</v>
      </c>
      <c r="F102" s="7">
        <v>51</v>
      </c>
      <c r="G102" s="7">
        <v>102000</v>
      </c>
      <c r="H102" s="7">
        <v>94</v>
      </c>
      <c r="I102" s="7">
        <v>188000</v>
      </c>
    </row>
    <row r="103" spans="1:9" x14ac:dyDescent="0.25">
      <c r="A103" s="6">
        <v>100</v>
      </c>
      <c r="B103" s="7">
        <v>49</v>
      </c>
      <c r="C103" s="7">
        <v>98000</v>
      </c>
      <c r="D103" s="7">
        <v>23</v>
      </c>
      <c r="E103" s="7">
        <v>46000</v>
      </c>
      <c r="F103" s="7">
        <v>179</v>
      </c>
      <c r="G103" s="7">
        <v>358000</v>
      </c>
      <c r="H103" s="7">
        <v>146</v>
      </c>
      <c r="I103" s="7">
        <v>292000</v>
      </c>
    </row>
    <row r="104" spans="1:9" x14ac:dyDescent="0.25">
      <c r="A104" s="6" t="s">
        <v>24</v>
      </c>
      <c r="B104" s="7">
        <v>10400</v>
      </c>
      <c r="C104" s="7">
        <v>20800000</v>
      </c>
      <c r="D104" s="7">
        <v>11260</v>
      </c>
      <c r="E104" s="7">
        <v>22520000</v>
      </c>
      <c r="F104" s="7">
        <v>10443</v>
      </c>
      <c r="G104" s="7">
        <v>20886000</v>
      </c>
      <c r="H104" s="7">
        <v>10342</v>
      </c>
      <c r="I104" s="7">
        <v>20684000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9"/>
  <sheetViews>
    <sheetView workbookViewId="0">
      <selection activeCell="D40" sqref="D40"/>
    </sheetView>
  </sheetViews>
  <sheetFormatPr defaultRowHeight="15.75" x14ac:dyDescent="0.25"/>
  <cols>
    <col min="1" max="1" width="24.5" bestFit="1" customWidth="1"/>
    <col min="2" max="2" width="30.5" bestFit="1" customWidth="1"/>
    <col min="3" max="3" width="15.125" bestFit="1" customWidth="1"/>
    <col min="4" max="4" width="14.5" bestFit="1" customWidth="1"/>
    <col min="5" max="5" width="16.125" bestFit="1" customWidth="1"/>
    <col min="6" max="6" width="10.125" bestFit="1" customWidth="1"/>
    <col min="7" max="7" width="16.125" bestFit="1" customWidth="1"/>
    <col min="8" max="8" width="12.75" bestFit="1" customWidth="1"/>
    <col min="9" max="9" width="16.125" bestFit="1" customWidth="1"/>
    <col min="10" max="10" width="11.25" bestFit="1" customWidth="1"/>
  </cols>
  <sheetData>
    <row r="3" spans="1:10" x14ac:dyDescent="0.25">
      <c r="A3" s="5" t="s">
        <v>23</v>
      </c>
      <c r="B3" t="s">
        <v>37</v>
      </c>
      <c r="C3" t="s">
        <v>25</v>
      </c>
      <c r="D3" t="s">
        <v>26</v>
      </c>
      <c r="E3" t="s">
        <v>27</v>
      </c>
      <c r="F3" t="s">
        <v>28</v>
      </c>
      <c r="G3" t="s">
        <v>29</v>
      </c>
      <c r="H3" t="s">
        <v>30</v>
      </c>
      <c r="I3" t="s">
        <v>31</v>
      </c>
      <c r="J3" t="s">
        <v>32</v>
      </c>
    </row>
    <row r="4" spans="1:10" x14ac:dyDescent="0.25">
      <c r="A4" s="6" t="s">
        <v>12</v>
      </c>
      <c r="B4" s="7">
        <v>198</v>
      </c>
      <c r="C4" s="7">
        <v>282</v>
      </c>
      <c r="D4" s="7">
        <v>564000</v>
      </c>
      <c r="E4" s="7">
        <v>360</v>
      </c>
      <c r="F4" s="7">
        <v>720000</v>
      </c>
      <c r="G4" s="7">
        <v>384</v>
      </c>
      <c r="H4" s="7">
        <v>768000</v>
      </c>
      <c r="I4" s="7">
        <v>279</v>
      </c>
      <c r="J4" s="7">
        <v>558000</v>
      </c>
    </row>
    <row r="5" spans="1:10" x14ac:dyDescent="0.25">
      <c r="A5" s="6" t="s">
        <v>9</v>
      </c>
      <c r="B5" s="7">
        <v>428</v>
      </c>
      <c r="C5" s="7">
        <v>779</v>
      </c>
      <c r="D5" s="7">
        <v>1558000</v>
      </c>
      <c r="E5" s="7">
        <v>1184</v>
      </c>
      <c r="F5" s="7">
        <v>2368000</v>
      </c>
      <c r="G5" s="7">
        <v>820</v>
      </c>
      <c r="H5" s="7">
        <v>1640000</v>
      </c>
      <c r="I5" s="7">
        <v>918</v>
      </c>
      <c r="J5" s="7">
        <v>1836000</v>
      </c>
    </row>
    <row r="6" spans="1:10" x14ac:dyDescent="0.25">
      <c r="A6" s="6" t="s">
        <v>4</v>
      </c>
      <c r="B6" s="7">
        <v>162</v>
      </c>
      <c r="C6" s="7">
        <v>513</v>
      </c>
      <c r="D6" s="7">
        <v>1026000</v>
      </c>
      <c r="E6" s="7">
        <v>152</v>
      </c>
      <c r="F6" s="7">
        <v>304000</v>
      </c>
      <c r="G6" s="7">
        <v>403</v>
      </c>
      <c r="H6" s="7">
        <v>806000</v>
      </c>
      <c r="I6" s="7">
        <v>460</v>
      </c>
      <c r="J6" s="7">
        <v>920000</v>
      </c>
    </row>
    <row r="7" spans="1:10" x14ac:dyDescent="0.25">
      <c r="A7" s="6" t="s">
        <v>15</v>
      </c>
      <c r="B7" s="7">
        <v>230</v>
      </c>
      <c r="C7" s="7">
        <v>458</v>
      </c>
      <c r="D7" s="7">
        <v>916000</v>
      </c>
      <c r="E7" s="7">
        <v>442</v>
      </c>
      <c r="F7" s="7">
        <v>884000</v>
      </c>
      <c r="G7" s="7">
        <v>552</v>
      </c>
      <c r="H7" s="7">
        <v>1104000</v>
      </c>
      <c r="I7" s="7">
        <v>285</v>
      </c>
      <c r="J7" s="7">
        <v>570000</v>
      </c>
    </row>
    <row r="8" spans="1:10" x14ac:dyDescent="0.25">
      <c r="A8" s="6" t="s">
        <v>14</v>
      </c>
      <c r="B8" s="7">
        <v>674</v>
      </c>
      <c r="C8" s="7">
        <v>1195</v>
      </c>
      <c r="D8" s="7">
        <v>2390000</v>
      </c>
      <c r="E8" s="7">
        <v>1346</v>
      </c>
      <c r="F8" s="7">
        <v>2692000</v>
      </c>
      <c r="G8" s="7">
        <v>1174</v>
      </c>
      <c r="H8" s="7">
        <v>2348000</v>
      </c>
      <c r="I8" s="7">
        <v>1177</v>
      </c>
      <c r="J8" s="7">
        <v>2354000</v>
      </c>
    </row>
    <row r="9" spans="1:10" x14ac:dyDescent="0.25">
      <c r="A9" s="6" t="s">
        <v>2</v>
      </c>
      <c r="B9" s="7">
        <v>154</v>
      </c>
      <c r="C9" s="7">
        <v>458</v>
      </c>
      <c r="D9" s="7">
        <v>916000</v>
      </c>
      <c r="E9" s="7">
        <v>555</v>
      </c>
      <c r="F9" s="7">
        <v>1110000</v>
      </c>
      <c r="G9" s="7">
        <v>443</v>
      </c>
      <c r="H9" s="7">
        <v>886000</v>
      </c>
      <c r="I9" s="7">
        <v>179</v>
      </c>
      <c r="J9" s="7">
        <v>358000</v>
      </c>
    </row>
    <row r="10" spans="1:10" x14ac:dyDescent="0.25">
      <c r="A10" s="6" t="s">
        <v>16</v>
      </c>
      <c r="B10" s="7">
        <v>238</v>
      </c>
      <c r="C10" s="7">
        <v>466</v>
      </c>
      <c r="D10" s="7">
        <v>932000</v>
      </c>
      <c r="E10" s="7">
        <v>499</v>
      </c>
      <c r="F10" s="7">
        <v>998000</v>
      </c>
      <c r="G10" s="7">
        <v>364</v>
      </c>
      <c r="H10" s="7">
        <v>728000</v>
      </c>
      <c r="I10" s="7">
        <v>305</v>
      </c>
      <c r="J10" s="7">
        <v>610000</v>
      </c>
    </row>
    <row r="11" spans="1:10" x14ac:dyDescent="0.25">
      <c r="A11" s="6" t="s">
        <v>6</v>
      </c>
      <c r="B11" s="7">
        <v>372</v>
      </c>
      <c r="C11" s="7">
        <v>687</v>
      </c>
      <c r="D11" s="7">
        <v>1374000</v>
      </c>
      <c r="E11" s="7">
        <v>947</v>
      </c>
      <c r="F11" s="7">
        <v>1894000</v>
      </c>
      <c r="G11" s="7">
        <v>708</v>
      </c>
      <c r="H11" s="7">
        <v>1416000</v>
      </c>
      <c r="I11" s="7">
        <v>931</v>
      </c>
      <c r="J11" s="7">
        <v>1862000</v>
      </c>
    </row>
    <row r="12" spans="1:10" x14ac:dyDescent="0.25">
      <c r="A12" s="6" t="s">
        <v>10</v>
      </c>
      <c r="B12" s="7">
        <v>864</v>
      </c>
      <c r="C12" s="7">
        <v>1883</v>
      </c>
      <c r="D12" s="7">
        <v>3766000</v>
      </c>
      <c r="E12" s="7">
        <v>1825</v>
      </c>
      <c r="F12" s="7">
        <v>3650000</v>
      </c>
      <c r="G12" s="7">
        <v>1593</v>
      </c>
      <c r="H12" s="7">
        <v>3186000</v>
      </c>
      <c r="I12" s="7">
        <v>1581</v>
      </c>
      <c r="J12" s="7">
        <v>3162000</v>
      </c>
    </row>
    <row r="13" spans="1:10" x14ac:dyDescent="0.25">
      <c r="A13" s="6" t="s">
        <v>13</v>
      </c>
      <c r="B13" s="7">
        <v>210</v>
      </c>
      <c r="C13" s="7">
        <v>382</v>
      </c>
      <c r="D13" s="7">
        <v>764000</v>
      </c>
      <c r="E13" s="7">
        <v>293</v>
      </c>
      <c r="F13" s="7">
        <v>586000</v>
      </c>
      <c r="G13" s="7">
        <v>342</v>
      </c>
      <c r="H13" s="7">
        <v>684000</v>
      </c>
      <c r="I13" s="7">
        <v>457</v>
      </c>
      <c r="J13" s="7">
        <v>914000</v>
      </c>
    </row>
    <row r="14" spans="1:10" x14ac:dyDescent="0.25">
      <c r="A14" s="6" t="s">
        <v>8</v>
      </c>
      <c r="B14" s="7">
        <v>646</v>
      </c>
      <c r="C14" s="7">
        <v>1096</v>
      </c>
      <c r="D14" s="7">
        <v>2192000</v>
      </c>
      <c r="E14" s="7">
        <v>968</v>
      </c>
      <c r="F14" s="7">
        <v>1936000</v>
      </c>
      <c r="G14" s="7">
        <v>1137</v>
      </c>
      <c r="H14" s="7">
        <v>2274000</v>
      </c>
      <c r="I14" s="7">
        <v>1413</v>
      </c>
      <c r="J14" s="7">
        <v>2826000</v>
      </c>
    </row>
    <row r="15" spans="1:10" x14ac:dyDescent="0.25">
      <c r="A15" s="6" t="s">
        <v>11</v>
      </c>
      <c r="B15" s="7">
        <v>194</v>
      </c>
      <c r="C15" s="7">
        <v>492</v>
      </c>
      <c r="D15" s="7">
        <v>984000</v>
      </c>
      <c r="E15" s="7">
        <v>413</v>
      </c>
      <c r="F15" s="7">
        <v>826000</v>
      </c>
      <c r="G15" s="7">
        <v>590</v>
      </c>
      <c r="H15" s="7">
        <v>1180000</v>
      </c>
      <c r="I15" s="7">
        <v>424</v>
      </c>
      <c r="J15" s="7">
        <v>848000</v>
      </c>
    </row>
    <row r="16" spans="1:10" x14ac:dyDescent="0.25">
      <c r="A16" s="6" t="s">
        <v>7</v>
      </c>
      <c r="B16" s="7">
        <v>356</v>
      </c>
      <c r="C16" s="7">
        <v>738</v>
      </c>
      <c r="D16" s="7">
        <v>1476000</v>
      </c>
      <c r="E16" s="7">
        <v>1112</v>
      </c>
      <c r="F16" s="7">
        <v>2224000</v>
      </c>
      <c r="G16" s="7">
        <v>1186</v>
      </c>
      <c r="H16" s="7">
        <v>2372000</v>
      </c>
      <c r="I16" s="7">
        <v>944</v>
      </c>
      <c r="J16" s="7">
        <v>1888000</v>
      </c>
    </row>
    <row r="17" spans="1:10" x14ac:dyDescent="0.25">
      <c r="A17" s="6" t="s">
        <v>5</v>
      </c>
      <c r="B17" s="7">
        <v>166</v>
      </c>
      <c r="C17" s="7">
        <v>576</v>
      </c>
      <c r="D17" s="7">
        <v>1152000</v>
      </c>
      <c r="E17" s="7">
        <v>542</v>
      </c>
      <c r="F17" s="7">
        <v>1084000</v>
      </c>
      <c r="G17" s="7">
        <v>241</v>
      </c>
      <c r="H17" s="7">
        <v>482000</v>
      </c>
      <c r="I17" s="7">
        <v>414</v>
      </c>
      <c r="J17" s="7">
        <v>828000</v>
      </c>
    </row>
    <row r="18" spans="1:10" x14ac:dyDescent="0.25">
      <c r="A18" s="6" t="s">
        <v>3</v>
      </c>
      <c r="B18" s="7">
        <v>158</v>
      </c>
      <c r="C18" s="7">
        <v>395</v>
      </c>
      <c r="D18" s="7">
        <v>790000</v>
      </c>
      <c r="E18" s="7">
        <v>622</v>
      </c>
      <c r="F18" s="7">
        <v>1244000</v>
      </c>
      <c r="G18" s="7">
        <v>506</v>
      </c>
      <c r="H18" s="7">
        <v>1012000</v>
      </c>
      <c r="I18" s="7">
        <v>575</v>
      </c>
      <c r="J18" s="7">
        <v>1150000</v>
      </c>
    </row>
    <row r="19" spans="1:10" x14ac:dyDescent="0.25">
      <c r="A19" s="6" t="s">
        <v>24</v>
      </c>
      <c r="B19" s="7">
        <v>5050</v>
      </c>
      <c r="C19" s="7">
        <v>10400</v>
      </c>
      <c r="D19" s="7">
        <v>20800000</v>
      </c>
      <c r="E19" s="7">
        <v>11260</v>
      </c>
      <c r="F19" s="7">
        <v>22520000</v>
      </c>
      <c r="G19" s="7">
        <v>10443</v>
      </c>
      <c r="H19" s="7">
        <v>20886000</v>
      </c>
      <c r="I19" s="7">
        <v>10342</v>
      </c>
      <c r="J19" s="7">
        <v>20684000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tatus xmlns="2aed4346-8012-4133-9837-e496d0f5c99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B49780-2D61-4730-B1A4-91C4346B6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3B7A67-9921-46EB-86CC-0B3373DAD186}">
  <ds:schemaRefs>
    <ds:schemaRef ds:uri="http://www.w3.org/XML/1998/namespace"/>
    <ds:schemaRef ds:uri="2aed4346-8012-4133-9837-e496d0f5c99a"/>
    <ds:schemaRef ds:uri="http://schemas.microsoft.com/office/2006/metadata/properties"/>
    <ds:schemaRef ds:uri="http://schemas.openxmlformats.org/package/2006/metadata/core-properties"/>
    <ds:schemaRef ds:uri="http://schemas.microsoft.com/office/2006/documentManagement/types"/>
    <ds:schemaRef ds:uri="http://purl.org/dc/dcmitype/"/>
    <ds:schemaRef ds:uri="15179a99-4cef-4bac-ab20-a4c03d7ec5db"/>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C35D2CB3-1BB9-441C-B41C-165DFE4B29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 DATA</vt:lpstr>
      <vt:lpstr>buttons</vt:lpstr>
      <vt:lpstr>buttons (2)</vt:lpstr>
      <vt:lpstr>buttons (3)</vt:lpstr>
      <vt:lpstr>buttons (4)</vt:lpstr>
      <vt:lpstr>clusterd column data</vt:lpstr>
      <vt:lpstr>custom combination data</vt:lpstr>
      <vt:lpstr>clustered bar data</vt:lpstr>
      <vt:lpstr>line bar data</vt:lpstr>
      <vt:lpstr>treemap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Onur Kulabas</dc:creator>
  <cp:keywords/>
  <dc:description/>
  <cp:lastModifiedBy>Hina Khan</cp:lastModifiedBy>
  <cp:revision/>
  <dcterms:created xsi:type="dcterms:W3CDTF">2023-05-16T21:10:46Z</dcterms:created>
  <dcterms:modified xsi:type="dcterms:W3CDTF">2024-10-15T07:07:27Z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