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E3214C59-9107-4C39-BC22-BC49A7A82D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sports_aerien" sheetId="10" r:id="rId1"/>
    <sheet name="Télécoms1" sheetId="12" r:id="rId2"/>
    <sheet name="Télécoms2" sheetId="13" r:id="rId3"/>
    <sheet name="Télécoms3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1" hidden="1">{"Main Economic Indicators",#N/A,FALSE,"C"}</definedName>
    <definedName name="dd" localSheetId="2" hidden="1">{"Main Economic Indicators",#N/A,FALSE,"C"}</definedName>
    <definedName name="dd" localSheetId="3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1" hidden="1">{"Main Economic Indicators",#N/A,FALSE,"C"}</definedName>
    <definedName name="ef" localSheetId="2" hidden="1">{"Main Economic Indicators",#N/A,FALSE,"C"}</definedName>
    <definedName name="ef" localSheetId="3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localSheetId="3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1" hidden="1">{"Main Economic Indicators",#N/A,FALSE,"C"}</definedName>
    <definedName name="ex" localSheetId="2" hidden="1">{"Main Economic Indicators",#N/A,FALSE,"C"}</definedName>
    <definedName name="ex" localSheetId="3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localSheetId="3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1" hidden="1">{"Main Economic Indicators",#N/A,FALSE,"C"}</definedName>
    <definedName name="ff" localSheetId="2" hidden="1">{"Main Economic Indicators",#N/A,FALSE,"C"}</definedName>
    <definedName name="ff" localSheetId="3" hidden="1">{"Main Economic Indicators",#N/A,FALSE,"C"}</definedName>
    <definedName name="ff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localSheetId="3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1" hidden="1">{"Main Economic Indicators",#N/A,FALSE,"C"}</definedName>
    <definedName name="fit" localSheetId="2" hidden="1">{"Main Economic Indicators",#N/A,FALSE,"C"}</definedName>
    <definedName name="fit" localSheetId="3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1" hidden="1">{"Main Economic Indicators",#N/A,FALSE,"C"}</definedName>
    <definedName name="hh" localSheetId="2" hidden="1">{"Main Economic Indicators",#N/A,FALSE,"C"}</definedName>
    <definedName name="hh" localSheetId="3" hidden="1">{"Main Economic Indicators",#N/A,FALSE,"C"}</definedName>
    <definedName name="hh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localSheetId="3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1" hidden="1">{"Main Economic Indicators",#N/A,FALSE,"C"}</definedName>
    <definedName name="iui" localSheetId="2" hidden="1">{"Main Economic Indicators",#N/A,FALSE,"C"}</definedName>
    <definedName name="iui" localSheetId="3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1" hidden="1">{"Main Economic Indicators",#N/A,FALSE,"C"}</definedName>
    <definedName name="ll" localSheetId="2" hidden="1">{"Main Economic Indicators",#N/A,FALSE,"C"}</definedName>
    <definedName name="ll" localSheetId="3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1" hidden="1">{"Main Economic Indicators",#N/A,FALSE,"C"}</definedName>
    <definedName name="nnn" localSheetId="2" hidden="1">{"Main Economic Indicators",#N/A,FALSE,"C"}</definedName>
    <definedName name="nnn" localSheetId="3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1" hidden="1">{"Main Economic Indicators",#N/A,FALSE,"C"}</definedName>
    <definedName name="rr" localSheetId="2" hidden="1">{"Main Economic Indicators",#N/A,FALSE,"C"}</definedName>
    <definedName name="rr" localSheetId="3" hidden="1">{"Main Economic Indicators",#N/A,FALSE,"C"}</definedName>
    <definedName name="rr" hidden="1">{"Main Economic Indicators",#N/A,FALSE,"C"}</definedName>
    <definedName name="rs">#REF!</definedName>
    <definedName name="rt" localSheetId="1" hidden="1">{"Main Economic Indicators",#N/A,FALSE,"C"}</definedName>
    <definedName name="rt" localSheetId="2" hidden="1">{"Main Economic Indicators",#N/A,FALSE,"C"}</definedName>
    <definedName name="rt" localSheetId="3" hidden="1">{"Main Economic Indicators",#N/A,FALSE,"C"}</definedName>
    <definedName name="rt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localSheetId="3" hidden="1">{"Main Economic Indicators",#N/A,FALSE,"C"}</definedName>
    <definedName name="rtre" hidden="1">{"Main Economic Indicators",#N/A,FALSE,"C"}</definedName>
    <definedName name="rXDR">[8]CIRRs!$C$109</definedName>
    <definedName name="s" localSheetId="1" hidden="1">{"Main Economic Indicators",#N/A,FALSE,"C"}</definedName>
    <definedName name="s" localSheetId="2" hidden="1">{"Main Economic Indicators",#N/A,FALSE,"C"}</definedName>
    <definedName name="s" localSheetId="3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1" hidden="1">{"Main Economic Indicators",#N/A,FALSE,"C"}</definedName>
    <definedName name="ser" localSheetId="2" hidden="1">{"Main Economic Indicators",#N/A,FALSE,"C"}</definedName>
    <definedName name="ser" localSheetId="3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1" hidden="1">{"Main Economic Indicators",#N/A,FALSE,"C"}</definedName>
    <definedName name="ss" localSheetId="2" hidden="1">{"Main Economic Indicators",#N/A,FALSE,"C"}</definedName>
    <definedName name="ss" localSheetId="3" hidden="1">{"Main Economic Indicators",#N/A,FALSE,"C"}</definedName>
    <definedName name="ss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localSheetId="3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1" hidden="1">{"Main Economic Indicators",#N/A,FALSE,"C"}</definedName>
    <definedName name="tit" localSheetId="2" hidden="1">{"Main Economic Indicators",#N/A,FALSE,"C"}</definedName>
    <definedName name="tit" localSheetId="3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1" hidden="1">{"Main Economic Indicators",#N/A,FALSE,"C"}</definedName>
    <definedName name="tt" localSheetId="2" hidden="1">{"Main Economic Indicators",#N/A,FALSE,"C"}</definedName>
    <definedName name="tt" localSheetId="3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localSheetId="3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1" hidden="1">{"Main Economic Indicators",#N/A,FALSE,"C"}</definedName>
    <definedName name="xf" localSheetId="2" hidden="1">{"Main Economic Indicators",#N/A,FALSE,"C"}</definedName>
    <definedName name="xf" localSheetId="3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4" l="1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L5" i="14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V9" i="13"/>
  <c r="L6" i="13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V5" i="12"/>
  <c r="AA3" i="12"/>
  <c r="Z3" i="12"/>
</calcChain>
</file>

<file path=xl/sharedStrings.xml><?xml version="1.0" encoding="utf-8"?>
<sst xmlns="http://schemas.openxmlformats.org/spreadsheetml/2006/main" count="92" uniqueCount="47">
  <si>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</si>
  <si>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</si>
  <si>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</si>
  <si>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</si>
  <si>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</si>
  <si>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</si>
  <si>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</si>
  <si>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</si>
  <si>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</si>
  <si>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Passagers</t>
  </si>
  <si>
    <t>Arrivé (nombre)</t>
  </si>
  <si>
    <t>Départ (nombre)</t>
  </si>
  <si>
    <t>Mouvements d'avions</t>
  </si>
  <si>
    <t>Total abonnés</t>
  </si>
  <si>
    <t>6 570 455 </t>
  </si>
  <si>
    <t>5 405 043</t>
  </si>
  <si>
    <t>Telephone fixe</t>
  </si>
  <si>
    <t>58094 </t>
  </si>
  <si>
    <t>Telephone mobile</t>
  </si>
  <si>
    <t>6 512 361 </t>
  </si>
  <si>
    <t>5 357 540</t>
  </si>
  <si>
    <t>Abonnés Internet</t>
  </si>
  <si>
    <t>2 523 370</t>
  </si>
  <si>
    <t> 2 894 628</t>
  </si>
  <si>
    <t> 3 285 578</t>
  </si>
  <si>
    <t>3 497 589</t>
  </si>
  <si>
    <t>Trafic sortant total</t>
  </si>
  <si>
    <t>5 867 338</t>
  </si>
  <si>
    <t>6 242 869</t>
  </si>
  <si>
    <t>Fixe</t>
  </si>
  <si>
    <t>Mobile</t>
  </si>
  <si>
    <t>Chiffres d'affaires</t>
  </si>
  <si>
    <t> 9789</t>
  </si>
  <si>
    <t>10509 </t>
  </si>
  <si>
    <t>Evolution</t>
  </si>
  <si>
    <t> 3%</t>
  </si>
  <si>
    <t>7% </t>
  </si>
  <si>
    <t>6% </t>
  </si>
  <si>
    <t>Total            (nombre)</t>
  </si>
  <si>
    <t>Agreg</t>
  </si>
  <si>
    <t>Somme</t>
  </si>
  <si>
    <t>Evolution du Chiffre d'affaires des télécommunications en million MRU</t>
  </si>
  <si>
    <t>Autorité de Régulation</t>
  </si>
  <si>
    <t>Volume des communications sortantes (Nationales et Internationales)  en millions de minutes</t>
  </si>
  <si>
    <t xml:space="preserve">Evolution du Parc téléphonique </t>
  </si>
  <si>
    <t>EVOLUTION MENSUELLE DU TRAFIC AERIEN</t>
  </si>
  <si>
    <t>Agence Nationale de l'Aviation Civile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</si>
</sst>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General_)"/>
    <numFmt numFmtId="165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indexed="8"/>
      <name val="Sakkal Majalla"/>
    </font>
    <font>
      <sz val="10"/>
      <name val="MS Sans Serif"/>
      <family val="2"/>
    </font>
    <font>
      <sz val="18"/>
      <name val="Sakkal Majalla"/>
    </font>
    <font>
      <b/>
      <sz val="18"/>
      <color rgb="FFFFFFFF"/>
      <name val="Sakkal Majalla"/>
    </font>
    <font>
      <b/>
      <sz val="16"/>
      <name val="Sakkal Majalla"/>
    </font>
    <font>
      <sz val="16"/>
      <color theme="1"/>
      <name val="Sakkal Majalla"/>
    </font>
    <font>
      <b/>
      <sz val="18"/>
      <name val="Sakkal Majalla"/>
    </font>
    <font>
      <sz val="18"/>
      <color indexed="8"/>
      <name val="Sakkal Majalla"/>
    </font>
    <font>
      <b/>
      <sz val="20"/>
      <color rgb="FFFFFFFF"/>
      <name val="Sakkal Majalla"/>
    </font>
    <font>
      <b/>
      <sz val="18"/>
      <color theme="0"/>
      <name val="Sakkal Majalla"/>
    </font>
    <font>
      <sz val="10"/>
      <name val="Sakkal Majalla"/>
    </font>
    <font>
      <i/>
      <sz val="10"/>
      <name val="Sakkal Majalla"/>
    </font>
    <font>
      <sz val="16"/>
      <name val="Sakkal Majalla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3" fillId="0" borderId="0" applyFont="0" applyFill="0" applyBorder="0" applyAlignment="0" applyProtection="0"/>
    <xf numFmtId="165" fontId="15" fillId="0" borderId="0" applyFont="0" applyFill="0" applyBorder="0" applyAlignment="0" applyProtection="0"/>
  </cellStyleXfs>
  <cellXfs count="39">
    <xf numFmtId="0" fontId="0" fillId="0" borderId="0" xfId="0"/>
    <xf numFmtId="0" fontId="4" fillId="0" borderId="1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" fontId="6" fillId="0" borderId="5" xfId="0" applyNumberFormat="1" applyFont="1" applyBorder="1"/>
    <xf numFmtId="0" fontId="7" fillId="0" borderId="6" xfId="0" applyFont="1" applyBorder="1"/>
    <xf numFmtId="0" fontId="7" fillId="0" borderId="7" xfId="0" applyFont="1" applyBorder="1"/>
    <xf numFmtId="3" fontId="4" fillId="0" borderId="6" xfId="0" applyNumberFormat="1" applyFont="1" applyBorder="1" applyAlignment="1">
      <alignment wrapText="1"/>
    </xf>
    <xf numFmtId="0" fontId="4" fillId="0" borderId="6" xfId="0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3" fontId="7" fillId="0" borderId="6" xfId="0" applyNumberFormat="1" applyFont="1" applyBorder="1"/>
    <xf numFmtId="17" fontId="6" fillId="0" borderId="8" xfId="0" applyNumberFormat="1" applyFont="1" applyBorder="1"/>
    <xf numFmtId="3" fontId="4" fillId="0" borderId="9" xfId="0" applyNumberFormat="1" applyFont="1" applyBorder="1" applyAlignment="1">
      <alignment wrapText="1"/>
    </xf>
    <xf numFmtId="3" fontId="7" fillId="0" borderId="9" xfId="0" applyNumberFormat="1" applyFont="1" applyBorder="1"/>
    <xf numFmtId="0" fontId="4" fillId="0" borderId="9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1" applyFont="1"/>
    <xf numFmtId="0" fontId="10" fillId="2" borderId="6" xfId="0" applyFont="1" applyFill="1" applyBorder="1" applyAlignment="1">
      <alignment horizontal="left" vertical="center"/>
    </xf>
    <xf numFmtId="0" fontId="11" fillId="2" borderId="6" xfId="1" applyFont="1" applyFill="1" applyBorder="1"/>
    <xf numFmtId="164" fontId="8" fillId="0" borderId="0" xfId="0" applyNumberFormat="1" applyFont="1" applyAlignment="1">
      <alignment horizontal="left" vertical="center"/>
    </xf>
    <xf numFmtId="0" fontId="12" fillId="0" borderId="0" xfId="0" applyFont="1"/>
    <xf numFmtId="0" fontId="9" fillId="0" borderId="6" xfId="1" applyFont="1" applyBorder="1"/>
    <xf numFmtId="0" fontId="8" fillId="0" borderId="11" xfId="0" applyFont="1" applyBorder="1"/>
    <xf numFmtId="3" fontId="2" fillId="0" borderId="6" xfId="1" applyNumberFormat="1" applyFont="1" applyBorder="1" applyAlignment="1">
      <alignment horizontal="right"/>
    </xf>
    <xf numFmtId="3" fontId="2" fillId="0" borderId="6" xfId="1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0" fontId="11" fillId="2" borderId="6" xfId="1" applyFont="1" applyFill="1" applyBorder="1" applyAlignment="1">
      <alignment horizontal="right"/>
    </xf>
    <xf numFmtId="0" fontId="8" fillId="0" borderId="6" xfId="0" applyFont="1" applyBorder="1"/>
    <xf numFmtId="3" fontId="0" fillId="0" borderId="0" xfId="0" applyNumberFormat="1"/>
    <xf numFmtId="9" fontId="2" fillId="0" borderId="6" xfId="2" applyFont="1" applyBorder="1" applyAlignment="1">
      <alignment horizontal="right"/>
    </xf>
    <xf numFmtId="3" fontId="14" fillId="0" borderId="6" xfId="1" applyNumberFormat="1" applyFont="1" applyBorder="1" applyAlignment="1">
      <alignment horizontal="right"/>
    </xf>
    <xf numFmtId="164" fontId="13" fillId="0" borderId="0" xfId="0" applyNumberFormat="1" applyFont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4">
    <cellStyle name="Milliers 4" xfId="3" xr:uid="{3622036E-7170-4336-B78B-0AED53CE2CB2}"/>
    <cellStyle name="Normal" xfId="0" builtinId="0"/>
    <cellStyle name="Normal 2 2 3" xfId="1" xr:uid="{8292400E-8ABB-4ECF-968D-AAD03AF4F991}"/>
    <cellStyle name="Pourcentage 2 3" xfId="2" xr:uid="{4686E711-0B9F-47B6-96CE-EBA788421FF9}"/>
  </cellStyles>
  <dxfs count="0"/>
  <tableStyles count="1" defaultTableStyle="TableStyleMedium9" defaultPivotStyle="PivotStyleLight16">
    <tableStyle name="Invisible" pivot="0" table="0" count="0" xr9:uid="{C6D73918-308B-4AFD-B0A5-7DC9187EB8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9AC5-1075-42E9-AF0F-90E0F8F2B34B}">
  <sheetPr>
    <tabColor rgb="FFFFFF00"/>
  </sheetPr>
  <dimension ref="A1:F163"/>
  <sheetViews>
    <sheetView tabSelected="1" topLeftCell="A153" zoomScale="104" workbookViewId="0">
      <selection activeCell="A164" sqref="A164"/>
    </sheetView>
  </sheetViews>
  <sheetFormatPr baseColWidth="10" defaultRowHeight="14.4" x14ac:dyDescent="0.3"/>
  <cols>
    <col min="2" max="2" width="26.21875" customWidth="1"/>
    <col min="3" max="3" width="23.44140625" customWidth="1"/>
    <col min="4" max="4" width="29.77734375" customWidth="1"/>
    <col min="5" max="5" width="20.44140625" customWidth="1"/>
    <col min="6" max="6" width="25.109375" customWidth="1"/>
    <col min="9" max="9" width="18.88671875" customWidth="1"/>
  </cols>
  <sheetData>
    <row r="1" spans="1:6" ht="15" thickBot="1" x14ac:dyDescent="0.35"/>
    <row r="2" spans="1:6" ht="27" thickBot="1" x14ac:dyDescent="0.35">
      <c r="A2" s="1" t="s">
        <v>45</v>
      </c>
    </row>
    <row r="3" spans="1:6" ht="15" thickBot="1" x14ac:dyDescent="0.35"/>
    <row r="4" spans="1:6" ht="26.4" x14ac:dyDescent="0.3">
      <c r="A4" s="35"/>
      <c r="B4" s="37" t="s">
        <v>9</v>
      </c>
      <c r="C4" s="37"/>
      <c r="D4" s="37"/>
      <c r="E4" s="37" t="s">
        <v>12</v>
      </c>
      <c r="F4" s="38"/>
    </row>
    <row r="5" spans="1:6" ht="26.4" x14ac:dyDescent="0.3">
      <c r="A5" s="36"/>
      <c r="B5" s="2" t="s">
        <v>10</v>
      </c>
      <c r="C5" s="2" t="s">
        <v>11</v>
      </c>
      <c r="D5" s="2" t="s">
        <v>38</v>
      </c>
      <c r="E5" s="2" t="s">
        <v>10</v>
      </c>
      <c r="F5" s="3" t="s">
        <v>11</v>
      </c>
    </row>
    <row r="6" spans="1:6" ht="24.6" x14ac:dyDescent="0.7">
      <c r="A6" s="4">
        <v>40909</v>
      </c>
      <c r="B6" s="5">
        <v>11185</v>
      </c>
      <c r="C6" s="5">
        <v>10588</v>
      </c>
      <c r="D6" s="5">
        <v>21773</v>
      </c>
      <c r="E6" s="5">
        <v>156</v>
      </c>
      <c r="F6" s="6">
        <v>156</v>
      </c>
    </row>
    <row r="7" spans="1:6" ht="24.6" x14ac:dyDescent="0.7">
      <c r="A7" s="4">
        <v>40940</v>
      </c>
      <c r="B7" s="5">
        <v>9710</v>
      </c>
      <c r="C7" s="5">
        <v>10431</v>
      </c>
      <c r="D7" s="5">
        <v>20141</v>
      </c>
      <c r="E7" s="5">
        <v>142</v>
      </c>
      <c r="F7" s="6">
        <v>142</v>
      </c>
    </row>
    <row r="8" spans="1:6" ht="24.6" x14ac:dyDescent="0.7">
      <c r="A8" s="4">
        <v>40969</v>
      </c>
      <c r="B8" s="5">
        <v>10999</v>
      </c>
      <c r="C8" s="5">
        <v>12362</v>
      </c>
      <c r="D8" s="5">
        <v>23361</v>
      </c>
      <c r="E8" s="5">
        <v>154</v>
      </c>
      <c r="F8" s="6">
        <v>154</v>
      </c>
    </row>
    <row r="9" spans="1:6" ht="24.6" x14ac:dyDescent="0.7">
      <c r="A9" s="4">
        <v>41000</v>
      </c>
      <c r="B9" s="5">
        <v>10903</v>
      </c>
      <c r="C9" s="5">
        <v>12076</v>
      </c>
      <c r="D9" s="5">
        <v>22979</v>
      </c>
      <c r="E9" s="5">
        <v>145</v>
      </c>
      <c r="F9" s="6">
        <v>145</v>
      </c>
    </row>
    <row r="10" spans="1:6" ht="24.6" x14ac:dyDescent="0.7">
      <c r="A10" s="4">
        <v>41030</v>
      </c>
      <c r="B10" s="5">
        <v>11233</v>
      </c>
      <c r="C10" s="5">
        <v>12250</v>
      </c>
      <c r="D10" s="5">
        <v>23483</v>
      </c>
      <c r="E10" s="5">
        <v>147</v>
      </c>
      <c r="F10" s="6">
        <v>147</v>
      </c>
    </row>
    <row r="11" spans="1:6" ht="24.6" x14ac:dyDescent="0.7">
      <c r="A11" s="4">
        <v>41061</v>
      </c>
      <c r="B11" s="5">
        <v>12683</v>
      </c>
      <c r="C11" s="5">
        <v>13166</v>
      </c>
      <c r="D11" s="5">
        <v>25849</v>
      </c>
      <c r="E11" s="5">
        <v>143</v>
      </c>
      <c r="F11" s="6">
        <v>143</v>
      </c>
    </row>
    <row r="12" spans="1:6" ht="24.6" x14ac:dyDescent="0.7">
      <c r="A12" s="4">
        <v>41091</v>
      </c>
      <c r="B12" s="5">
        <v>13149</v>
      </c>
      <c r="C12" s="5">
        <v>15723</v>
      </c>
      <c r="D12" s="5">
        <v>28872</v>
      </c>
      <c r="E12" s="5">
        <v>170</v>
      </c>
      <c r="F12" s="6">
        <v>170</v>
      </c>
    </row>
    <row r="13" spans="1:6" ht="24.6" x14ac:dyDescent="0.7">
      <c r="A13" s="4">
        <v>41122</v>
      </c>
      <c r="B13" s="5">
        <v>12657</v>
      </c>
      <c r="C13" s="5">
        <v>14087</v>
      </c>
      <c r="D13" s="5">
        <v>26744</v>
      </c>
      <c r="E13" s="5">
        <v>179</v>
      </c>
      <c r="F13" s="6">
        <v>179</v>
      </c>
    </row>
    <row r="14" spans="1:6" ht="24.6" x14ac:dyDescent="0.7">
      <c r="A14" s="4">
        <v>41153</v>
      </c>
      <c r="B14" s="5">
        <v>13053</v>
      </c>
      <c r="C14" s="5">
        <v>15401</v>
      </c>
      <c r="D14" s="5">
        <v>28454</v>
      </c>
      <c r="E14" s="5">
        <v>180</v>
      </c>
      <c r="F14" s="6">
        <v>180</v>
      </c>
    </row>
    <row r="15" spans="1:6" ht="24.6" x14ac:dyDescent="0.7">
      <c r="A15" s="4">
        <v>41183</v>
      </c>
      <c r="B15" s="5">
        <v>12555</v>
      </c>
      <c r="C15" s="5">
        <v>14546</v>
      </c>
      <c r="D15" s="5">
        <v>27101</v>
      </c>
      <c r="E15" s="5">
        <v>192</v>
      </c>
      <c r="F15" s="6">
        <v>192</v>
      </c>
    </row>
    <row r="16" spans="1:6" ht="24.6" x14ac:dyDescent="0.7">
      <c r="A16" s="4">
        <v>41214</v>
      </c>
      <c r="B16" s="5">
        <v>12542</v>
      </c>
      <c r="C16" s="5">
        <v>11540</v>
      </c>
      <c r="D16" s="5">
        <v>24082</v>
      </c>
      <c r="E16" s="5">
        <v>186</v>
      </c>
      <c r="F16" s="6">
        <v>186</v>
      </c>
    </row>
    <row r="17" spans="1:6" ht="24.6" x14ac:dyDescent="0.7">
      <c r="A17" s="4">
        <v>41244</v>
      </c>
      <c r="B17" s="5">
        <v>10894</v>
      </c>
      <c r="C17" s="5">
        <v>11867</v>
      </c>
      <c r="D17" s="5">
        <v>22761</v>
      </c>
      <c r="E17" s="5">
        <v>187</v>
      </c>
      <c r="F17" s="6">
        <v>187</v>
      </c>
    </row>
    <row r="18" spans="1:6" ht="24.6" x14ac:dyDescent="0.7">
      <c r="A18" s="4">
        <v>41275</v>
      </c>
      <c r="B18" s="5">
        <v>9765</v>
      </c>
      <c r="C18" s="5">
        <v>8548</v>
      </c>
      <c r="D18" s="5">
        <v>18313</v>
      </c>
      <c r="E18" s="5">
        <v>188</v>
      </c>
      <c r="F18" s="6">
        <v>188</v>
      </c>
    </row>
    <row r="19" spans="1:6" ht="24.6" x14ac:dyDescent="0.7">
      <c r="A19" s="4">
        <v>41306</v>
      </c>
      <c r="B19" s="5">
        <v>7584</v>
      </c>
      <c r="C19" s="5">
        <v>8751</v>
      </c>
      <c r="D19" s="5">
        <v>16335</v>
      </c>
      <c r="E19" s="5">
        <v>175</v>
      </c>
      <c r="F19" s="6">
        <v>175</v>
      </c>
    </row>
    <row r="20" spans="1:6" ht="24.6" x14ac:dyDescent="0.7">
      <c r="A20" s="4">
        <v>41334</v>
      </c>
      <c r="B20" s="5">
        <v>9139</v>
      </c>
      <c r="C20" s="5">
        <v>10201</v>
      </c>
      <c r="D20" s="5">
        <v>19340</v>
      </c>
      <c r="E20" s="5">
        <v>207</v>
      </c>
      <c r="F20" s="6">
        <v>207</v>
      </c>
    </row>
    <row r="21" spans="1:6" ht="24.6" x14ac:dyDescent="0.7">
      <c r="A21" s="4">
        <v>41365</v>
      </c>
      <c r="B21" s="5">
        <v>8746</v>
      </c>
      <c r="C21" s="5">
        <v>9600</v>
      </c>
      <c r="D21" s="5">
        <v>18346</v>
      </c>
      <c r="E21" s="5">
        <v>214</v>
      </c>
      <c r="F21" s="6">
        <v>214</v>
      </c>
    </row>
    <row r="22" spans="1:6" ht="24.6" x14ac:dyDescent="0.7">
      <c r="A22" s="4">
        <v>41395</v>
      </c>
      <c r="B22" s="5">
        <v>9055</v>
      </c>
      <c r="C22" s="5">
        <v>9900</v>
      </c>
      <c r="D22" s="5">
        <v>18955</v>
      </c>
      <c r="E22" s="5">
        <v>240</v>
      </c>
      <c r="F22" s="6">
        <v>240</v>
      </c>
    </row>
    <row r="23" spans="1:6" ht="24.6" x14ac:dyDescent="0.7">
      <c r="A23" s="4">
        <v>41426</v>
      </c>
      <c r="B23" s="5">
        <v>11054</v>
      </c>
      <c r="C23" s="5">
        <v>10653</v>
      </c>
      <c r="D23" s="5">
        <v>21707</v>
      </c>
      <c r="E23" s="5">
        <v>232</v>
      </c>
      <c r="F23" s="6">
        <v>232</v>
      </c>
    </row>
    <row r="24" spans="1:6" ht="24.6" x14ac:dyDescent="0.7">
      <c r="A24" s="4">
        <v>41456</v>
      </c>
      <c r="B24" s="5">
        <v>10718</v>
      </c>
      <c r="C24" s="5">
        <v>11149</v>
      </c>
      <c r="D24" s="5">
        <v>21867</v>
      </c>
      <c r="E24" s="5">
        <v>243</v>
      </c>
      <c r="F24" s="6">
        <v>243</v>
      </c>
    </row>
    <row r="25" spans="1:6" ht="24.6" x14ac:dyDescent="0.7">
      <c r="A25" s="4">
        <v>41487</v>
      </c>
      <c r="B25" s="5">
        <v>11115</v>
      </c>
      <c r="C25" s="5">
        <v>11585</v>
      </c>
      <c r="D25" s="5">
        <v>22700</v>
      </c>
      <c r="E25" s="5">
        <v>216</v>
      </c>
      <c r="F25" s="6">
        <v>216</v>
      </c>
    </row>
    <row r="26" spans="1:6" ht="24.6" x14ac:dyDescent="0.7">
      <c r="A26" s="4">
        <v>41518</v>
      </c>
      <c r="B26" s="5">
        <v>10651</v>
      </c>
      <c r="C26" s="5">
        <v>12864</v>
      </c>
      <c r="D26" s="5">
        <v>23515</v>
      </c>
      <c r="E26" s="5">
        <v>209</v>
      </c>
      <c r="F26" s="6">
        <v>209</v>
      </c>
    </row>
    <row r="27" spans="1:6" ht="24.6" x14ac:dyDescent="0.7">
      <c r="A27" s="4">
        <v>41548</v>
      </c>
      <c r="B27" s="5">
        <v>11501</v>
      </c>
      <c r="C27" s="5">
        <v>11148</v>
      </c>
      <c r="D27" s="5">
        <v>22649</v>
      </c>
      <c r="E27" s="5">
        <v>206</v>
      </c>
      <c r="F27" s="6">
        <v>206</v>
      </c>
    </row>
    <row r="28" spans="1:6" ht="24.6" x14ac:dyDescent="0.7">
      <c r="A28" s="4">
        <v>41579</v>
      </c>
      <c r="B28" s="5">
        <v>9715</v>
      </c>
      <c r="C28" s="5">
        <v>9582</v>
      </c>
      <c r="D28" s="5">
        <v>19297</v>
      </c>
      <c r="E28" s="5">
        <v>213</v>
      </c>
      <c r="F28" s="6">
        <v>213</v>
      </c>
    </row>
    <row r="29" spans="1:6" ht="24.6" x14ac:dyDescent="0.7">
      <c r="A29" s="4">
        <v>41609</v>
      </c>
      <c r="B29" s="5">
        <v>10866</v>
      </c>
      <c r="C29" s="5">
        <v>10793</v>
      </c>
      <c r="D29" s="5">
        <v>21659</v>
      </c>
      <c r="E29" s="5">
        <v>225</v>
      </c>
      <c r="F29" s="6">
        <v>225</v>
      </c>
    </row>
    <row r="30" spans="1:6" ht="24.6" x14ac:dyDescent="0.7">
      <c r="A30" s="4">
        <v>41640</v>
      </c>
      <c r="B30" s="5">
        <v>11893</v>
      </c>
      <c r="C30" s="5">
        <v>10752</v>
      </c>
      <c r="D30" s="5">
        <v>22645</v>
      </c>
      <c r="E30" s="5">
        <v>227</v>
      </c>
      <c r="F30" s="6">
        <v>227</v>
      </c>
    </row>
    <row r="31" spans="1:6" ht="24.6" x14ac:dyDescent="0.7">
      <c r="A31" s="4">
        <v>41671</v>
      </c>
      <c r="B31" s="5">
        <v>9837</v>
      </c>
      <c r="C31" s="5">
        <v>10345</v>
      </c>
      <c r="D31" s="5">
        <v>20182</v>
      </c>
      <c r="E31" s="5">
        <v>204</v>
      </c>
      <c r="F31" s="6">
        <v>204</v>
      </c>
    </row>
    <row r="32" spans="1:6" ht="24.6" x14ac:dyDescent="0.7">
      <c r="A32" s="4">
        <v>41699</v>
      </c>
      <c r="B32" s="5">
        <v>11370</v>
      </c>
      <c r="C32" s="5">
        <v>11772</v>
      </c>
      <c r="D32" s="5">
        <v>23142</v>
      </c>
      <c r="E32" s="5">
        <v>218</v>
      </c>
      <c r="F32" s="6">
        <v>218</v>
      </c>
    </row>
    <row r="33" spans="1:6" ht="24.6" x14ac:dyDescent="0.7">
      <c r="A33" s="4">
        <v>41730</v>
      </c>
      <c r="B33" s="5">
        <v>10847</v>
      </c>
      <c r="C33" s="5">
        <v>11148</v>
      </c>
      <c r="D33" s="5">
        <v>21995</v>
      </c>
      <c r="E33" s="5">
        <v>200</v>
      </c>
      <c r="F33" s="6">
        <v>200</v>
      </c>
    </row>
    <row r="34" spans="1:6" ht="24.6" x14ac:dyDescent="0.7">
      <c r="A34" s="4">
        <v>41760</v>
      </c>
      <c r="B34" s="5">
        <v>11427</v>
      </c>
      <c r="C34" s="5">
        <v>11380</v>
      </c>
      <c r="D34" s="5">
        <v>22807</v>
      </c>
      <c r="E34" s="5">
        <v>235</v>
      </c>
      <c r="F34" s="6">
        <v>235</v>
      </c>
    </row>
    <row r="35" spans="1:6" ht="24.6" x14ac:dyDescent="0.7">
      <c r="A35" s="4">
        <v>41791</v>
      </c>
      <c r="B35" s="5">
        <v>12220</v>
      </c>
      <c r="C35" s="5">
        <v>12025</v>
      </c>
      <c r="D35" s="5">
        <v>24245</v>
      </c>
      <c r="E35" s="5">
        <v>248</v>
      </c>
      <c r="F35" s="6">
        <v>248</v>
      </c>
    </row>
    <row r="36" spans="1:6" ht="24.6" x14ac:dyDescent="0.7">
      <c r="A36" s="4">
        <v>41821</v>
      </c>
      <c r="B36" s="5">
        <v>10942</v>
      </c>
      <c r="C36" s="5">
        <v>10860</v>
      </c>
      <c r="D36" s="5">
        <v>21802</v>
      </c>
      <c r="E36" s="5">
        <v>203</v>
      </c>
      <c r="F36" s="6">
        <v>203</v>
      </c>
    </row>
    <row r="37" spans="1:6" ht="24.6" x14ac:dyDescent="0.7">
      <c r="A37" s="4">
        <v>41852</v>
      </c>
      <c r="B37" s="5">
        <v>12583</v>
      </c>
      <c r="C37" s="5">
        <v>14119</v>
      </c>
      <c r="D37" s="5">
        <v>26702</v>
      </c>
      <c r="E37" s="5">
        <v>251</v>
      </c>
      <c r="F37" s="6">
        <v>251</v>
      </c>
    </row>
    <row r="38" spans="1:6" ht="24.6" x14ac:dyDescent="0.7">
      <c r="A38" s="4">
        <v>41883</v>
      </c>
      <c r="B38" s="5">
        <v>12393</v>
      </c>
      <c r="C38" s="5">
        <v>13282</v>
      </c>
      <c r="D38" s="5">
        <v>25675</v>
      </c>
      <c r="E38" s="5">
        <v>230</v>
      </c>
      <c r="F38" s="6">
        <v>230</v>
      </c>
    </row>
    <row r="39" spans="1:6" ht="24.6" x14ac:dyDescent="0.7">
      <c r="A39" s="4">
        <v>41913</v>
      </c>
      <c r="B39" s="5">
        <v>13320</v>
      </c>
      <c r="C39" s="5">
        <v>10902</v>
      </c>
      <c r="D39" s="5">
        <v>24222</v>
      </c>
      <c r="E39" s="5">
        <v>226</v>
      </c>
      <c r="F39" s="6">
        <v>226</v>
      </c>
    </row>
    <row r="40" spans="1:6" ht="24.6" x14ac:dyDescent="0.7">
      <c r="A40" s="4">
        <v>41944</v>
      </c>
      <c r="B40" s="5">
        <v>10892</v>
      </c>
      <c r="C40" s="5">
        <v>10599</v>
      </c>
      <c r="D40" s="5">
        <v>21491</v>
      </c>
      <c r="E40" s="5">
        <v>228</v>
      </c>
      <c r="F40" s="6">
        <v>228</v>
      </c>
    </row>
    <row r="41" spans="1:6" ht="24.6" x14ac:dyDescent="0.7">
      <c r="A41" s="4">
        <v>41974</v>
      </c>
      <c r="B41" s="5">
        <v>10818</v>
      </c>
      <c r="C41" s="5">
        <v>11826</v>
      </c>
      <c r="D41" s="5">
        <v>22644</v>
      </c>
      <c r="E41" s="5">
        <v>236</v>
      </c>
      <c r="F41" s="6">
        <v>236</v>
      </c>
    </row>
    <row r="42" spans="1:6" ht="24.6" x14ac:dyDescent="0.7">
      <c r="A42" s="4">
        <v>42005</v>
      </c>
      <c r="B42" s="5">
        <v>11199</v>
      </c>
      <c r="C42" s="5">
        <v>10556</v>
      </c>
      <c r="D42" s="5">
        <v>21755</v>
      </c>
      <c r="E42" s="5">
        <v>248</v>
      </c>
      <c r="F42" s="6">
        <v>248</v>
      </c>
    </row>
    <row r="43" spans="1:6" ht="24.6" x14ac:dyDescent="0.7">
      <c r="A43" s="4">
        <v>42036</v>
      </c>
      <c r="B43" s="5">
        <v>9419</v>
      </c>
      <c r="C43" s="5">
        <v>10220</v>
      </c>
      <c r="D43" s="5">
        <v>19639</v>
      </c>
      <c r="E43" s="5">
        <v>231</v>
      </c>
      <c r="F43" s="6">
        <v>231</v>
      </c>
    </row>
    <row r="44" spans="1:6" ht="24.6" x14ac:dyDescent="0.7">
      <c r="A44" s="4">
        <v>42064</v>
      </c>
      <c r="B44" s="5">
        <v>11182</v>
      </c>
      <c r="C44" s="5">
        <v>11397</v>
      </c>
      <c r="D44" s="5">
        <v>22579</v>
      </c>
      <c r="E44" s="5">
        <v>258</v>
      </c>
      <c r="F44" s="6">
        <v>258</v>
      </c>
    </row>
    <row r="45" spans="1:6" ht="24.6" x14ac:dyDescent="0.7">
      <c r="A45" s="4">
        <v>42095</v>
      </c>
      <c r="B45" s="5">
        <v>11758</v>
      </c>
      <c r="C45" s="5">
        <v>10964</v>
      </c>
      <c r="D45" s="5">
        <v>22722</v>
      </c>
      <c r="E45" s="5">
        <v>212</v>
      </c>
      <c r="F45" s="6">
        <v>212</v>
      </c>
    </row>
    <row r="46" spans="1:6" ht="24.6" x14ac:dyDescent="0.7">
      <c r="A46" s="4">
        <v>42125</v>
      </c>
      <c r="B46" s="5">
        <v>11247</v>
      </c>
      <c r="C46" s="5">
        <v>11054</v>
      </c>
      <c r="D46" s="5">
        <v>22301</v>
      </c>
      <c r="E46" s="5">
        <v>222</v>
      </c>
      <c r="F46" s="6">
        <v>222</v>
      </c>
    </row>
    <row r="47" spans="1:6" ht="24.6" x14ac:dyDescent="0.7">
      <c r="A47" s="4">
        <v>42156</v>
      </c>
      <c r="B47" s="5">
        <v>11768</v>
      </c>
      <c r="C47" s="5">
        <v>11716</v>
      </c>
      <c r="D47" s="5">
        <v>23484</v>
      </c>
      <c r="E47" s="5">
        <v>224</v>
      </c>
      <c r="F47" s="6">
        <v>224</v>
      </c>
    </row>
    <row r="48" spans="1:6" ht="24.6" x14ac:dyDescent="0.7">
      <c r="A48" s="4">
        <v>42186</v>
      </c>
      <c r="B48" s="5">
        <v>11427</v>
      </c>
      <c r="C48" s="5">
        <v>11317</v>
      </c>
      <c r="D48" s="5">
        <v>22744</v>
      </c>
      <c r="E48" s="5">
        <v>258</v>
      </c>
      <c r="F48" s="6">
        <v>258</v>
      </c>
    </row>
    <row r="49" spans="1:6" ht="24.6" x14ac:dyDescent="0.7">
      <c r="A49" s="4">
        <v>42217</v>
      </c>
      <c r="B49" s="5">
        <v>12264</v>
      </c>
      <c r="C49" s="5">
        <v>13493</v>
      </c>
      <c r="D49" s="5">
        <v>25757</v>
      </c>
      <c r="E49" s="5">
        <v>265</v>
      </c>
      <c r="F49" s="6">
        <v>265</v>
      </c>
    </row>
    <row r="50" spans="1:6" ht="24.6" x14ac:dyDescent="0.7">
      <c r="A50" s="4">
        <v>42248</v>
      </c>
      <c r="B50" s="5">
        <v>12288</v>
      </c>
      <c r="C50" s="5">
        <v>12961</v>
      </c>
      <c r="D50" s="5">
        <v>25249</v>
      </c>
      <c r="E50" s="5">
        <v>249</v>
      </c>
      <c r="F50" s="6">
        <v>249</v>
      </c>
    </row>
    <row r="51" spans="1:6" ht="24.6" x14ac:dyDescent="0.7">
      <c r="A51" s="4">
        <v>42278</v>
      </c>
      <c r="B51" s="5">
        <v>14383</v>
      </c>
      <c r="C51" s="5">
        <v>11538</v>
      </c>
      <c r="D51" s="5">
        <v>25921</v>
      </c>
      <c r="E51" s="5">
        <v>255</v>
      </c>
      <c r="F51" s="6">
        <v>255</v>
      </c>
    </row>
    <row r="52" spans="1:6" ht="24.6" x14ac:dyDescent="0.7">
      <c r="A52" s="4">
        <v>42309</v>
      </c>
      <c r="B52" s="5">
        <v>11381</v>
      </c>
      <c r="C52" s="5">
        <v>10442</v>
      </c>
      <c r="D52" s="5">
        <v>21823</v>
      </c>
      <c r="E52" s="5">
        <v>260</v>
      </c>
      <c r="F52" s="6">
        <v>260</v>
      </c>
    </row>
    <row r="53" spans="1:6" ht="24.6" x14ac:dyDescent="0.7">
      <c r="A53" s="4">
        <v>42339</v>
      </c>
      <c r="B53" s="5">
        <v>11081</v>
      </c>
      <c r="C53" s="5">
        <v>10996</v>
      </c>
      <c r="D53" s="5">
        <v>22077</v>
      </c>
      <c r="E53" s="5">
        <v>254</v>
      </c>
      <c r="F53" s="6">
        <v>254</v>
      </c>
    </row>
    <row r="54" spans="1:6" ht="24.6" x14ac:dyDescent="0.7">
      <c r="A54" s="4">
        <v>42370</v>
      </c>
      <c r="B54" s="5">
        <v>10390</v>
      </c>
      <c r="C54" s="5">
        <v>10052</v>
      </c>
      <c r="D54" s="5">
        <v>20442</v>
      </c>
      <c r="E54" s="5">
        <v>258</v>
      </c>
      <c r="F54" s="6">
        <v>258</v>
      </c>
    </row>
    <row r="55" spans="1:6" ht="24.6" x14ac:dyDescent="0.7">
      <c r="A55" s="4">
        <v>42401</v>
      </c>
      <c r="B55" s="5">
        <v>9629</v>
      </c>
      <c r="C55" s="5">
        <v>10107</v>
      </c>
      <c r="D55" s="5">
        <v>19736</v>
      </c>
      <c r="E55" s="5">
        <v>267</v>
      </c>
      <c r="F55" s="6">
        <v>267</v>
      </c>
    </row>
    <row r="56" spans="1:6" ht="24.6" x14ac:dyDescent="0.7">
      <c r="A56" s="4">
        <v>42430</v>
      </c>
      <c r="B56" s="5">
        <v>10521</v>
      </c>
      <c r="C56" s="5">
        <v>10594</v>
      </c>
      <c r="D56" s="5">
        <v>21115</v>
      </c>
      <c r="E56" s="5">
        <v>261</v>
      </c>
      <c r="F56" s="6">
        <v>261</v>
      </c>
    </row>
    <row r="57" spans="1:6" ht="24.6" x14ac:dyDescent="0.7">
      <c r="A57" s="4">
        <v>42461</v>
      </c>
      <c r="B57" s="5">
        <v>10412</v>
      </c>
      <c r="C57" s="5">
        <v>10754</v>
      </c>
      <c r="D57" s="5">
        <v>21166</v>
      </c>
      <c r="E57" s="5">
        <v>262</v>
      </c>
      <c r="F57" s="6">
        <v>262</v>
      </c>
    </row>
    <row r="58" spans="1:6" ht="24.6" x14ac:dyDescent="0.7">
      <c r="A58" s="4">
        <v>42491</v>
      </c>
      <c r="B58" s="5">
        <v>11412</v>
      </c>
      <c r="C58" s="5">
        <v>10714</v>
      </c>
      <c r="D58" s="5">
        <v>22126</v>
      </c>
      <c r="E58" s="5">
        <v>266</v>
      </c>
      <c r="F58" s="6">
        <v>266</v>
      </c>
    </row>
    <row r="59" spans="1:6" ht="24.6" x14ac:dyDescent="0.7">
      <c r="A59" s="4">
        <v>42522</v>
      </c>
      <c r="B59" s="5">
        <v>10292</v>
      </c>
      <c r="C59" s="5">
        <v>11513</v>
      </c>
      <c r="D59" s="5">
        <v>21805</v>
      </c>
      <c r="E59" s="5">
        <v>278</v>
      </c>
      <c r="F59" s="6">
        <v>278</v>
      </c>
    </row>
    <row r="60" spans="1:6" ht="24.6" x14ac:dyDescent="0.7">
      <c r="A60" s="4">
        <v>42552</v>
      </c>
      <c r="B60" s="5">
        <v>12739</v>
      </c>
      <c r="C60" s="5">
        <v>11911</v>
      </c>
      <c r="D60" s="5">
        <v>24650</v>
      </c>
      <c r="E60" s="5">
        <v>305</v>
      </c>
      <c r="F60" s="6">
        <v>305</v>
      </c>
    </row>
    <row r="61" spans="1:6" ht="24.6" x14ac:dyDescent="0.7">
      <c r="A61" s="4">
        <v>42583</v>
      </c>
      <c r="B61" s="5">
        <v>10727</v>
      </c>
      <c r="C61" s="5">
        <v>13974</v>
      </c>
      <c r="D61" s="5">
        <v>24701</v>
      </c>
      <c r="E61" s="5">
        <v>261</v>
      </c>
      <c r="F61" s="6">
        <v>261</v>
      </c>
    </row>
    <row r="62" spans="1:6" ht="24.6" x14ac:dyDescent="0.7">
      <c r="A62" s="4">
        <v>42614</v>
      </c>
      <c r="B62" s="5">
        <v>11272</v>
      </c>
      <c r="C62" s="5">
        <v>12943</v>
      </c>
      <c r="D62" s="5">
        <v>24215</v>
      </c>
      <c r="E62" s="5">
        <v>260</v>
      </c>
      <c r="F62" s="6">
        <v>260</v>
      </c>
    </row>
    <row r="63" spans="1:6" ht="24.6" x14ac:dyDescent="0.7">
      <c r="A63" s="4">
        <v>42644</v>
      </c>
      <c r="B63" s="5">
        <v>12271</v>
      </c>
      <c r="C63" s="5">
        <v>11418</v>
      </c>
      <c r="D63" s="5">
        <v>23689</v>
      </c>
      <c r="E63" s="5">
        <v>265</v>
      </c>
      <c r="F63" s="6">
        <v>265</v>
      </c>
    </row>
    <row r="64" spans="1:6" ht="24.6" x14ac:dyDescent="0.7">
      <c r="A64" s="4">
        <v>42675</v>
      </c>
      <c r="B64" s="5">
        <v>9622</v>
      </c>
      <c r="C64" s="5">
        <v>10151</v>
      </c>
      <c r="D64" s="5">
        <v>19773</v>
      </c>
      <c r="E64" s="5">
        <v>258</v>
      </c>
      <c r="F64" s="6">
        <v>258</v>
      </c>
    </row>
    <row r="65" spans="1:6" ht="24.6" x14ac:dyDescent="0.7">
      <c r="A65" s="4">
        <v>42705</v>
      </c>
      <c r="B65" s="5">
        <v>11301</v>
      </c>
      <c r="C65" s="5">
        <v>11782</v>
      </c>
      <c r="D65" s="5">
        <v>23083</v>
      </c>
      <c r="E65" s="5">
        <v>298</v>
      </c>
      <c r="F65" s="6">
        <v>298</v>
      </c>
    </row>
    <row r="66" spans="1:6" ht="24.6" x14ac:dyDescent="0.7">
      <c r="A66" s="4">
        <v>42736</v>
      </c>
      <c r="B66" s="5">
        <v>10483</v>
      </c>
      <c r="C66" s="5">
        <v>11912</v>
      </c>
      <c r="D66" s="5">
        <v>22395</v>
      </c>
      <c r="E66" s="5">
        <v>215</v>
      </c>
      <c r="F66" s="6">
        <v>215</v>
      </c>
    </row>
    <row r="67" spans="1:6" ht="24.6" x14ac:dyDescent="0.7">
      <c r="A67" s="4">
        <v>42767</v>
      </c>
      <c r="B67" s="5">
        <v>12011</v>
      </c>
      <c r="C67" s="5">
        <v>12381</v>
      </c>
      <c r="D67" s="5">
        <v>24392</v>
      </c>
      <c r="E67" s="5">
        <v>195</v>
      </c>
      <c r="F67" s="6">
        <v>195</v>
      </c>
    </row>
    <row r="68" spans="1:6" ht="24.6" x14ac:dyDescent="0.7">
      <c r="A68" s="4">
        <v>42795</v>
      </c>
      <c r="B68" s="5">
        <v>11286</v>
      </c>
      <c r="C68" s="5">
        <v>14299</v>
      </c>
      <c r="D68" s="5">
        <v>25585</v>
      </c>
      <c r="E68" s="5">
        <v>214</v>
      </c>
      <c r="F68" s="6">
        <v>214</v>
      </c>
    </row>
    <row r="69" spans="1:6" ht="24.6" x14ac:dyDescent="0.7">
      <c r="A69" s="4">
        <v>42826</v>
      </c>
      <c r="B69" s="5">
        <v>10937</v>
      </c>
      <c r="C69" s="5">
        <v>13551</v>
      </c>
      <c r="D69" s="5">
        <v>24488</v>
      </c>
      <c r="E69" s="5">
        <v>205</v>
      </c>
      <c r="F69" s="6">
        <v>205</v>
      </c>
    </row>
    <row r="70" spans="1:6" ht="24.6" x14ac:dyDescent="0.7">
      <c r="A70" s="4">
        <v>42856</v>
      </c>
      <c r="B70" s="5">
        <v>12481</v>
      </c>
      <c r="C70" s="5">
        <v>14567</v>
      </c>
      <c r="D70" s="5">
        <v>27048</v>
      </c>
      <c r="E70" s="5">
        <v>221</v>
      </c>
      <c r="F70" s="6">
        <v>221</v>
      </c>
    </row>
    <row r="71" spans="1:6" ht="24.6" x14ac:dyDescent="0.7">
      <c r="A71" s="4">
        <v>42887</v>
      </c>
      <c r="B71" s="5">
        <v>11560</v>
      </c>
      <c r="C71" s="5">
        <v>13517</v>
      </c>
      <c r="D71" s="5">
        <v>25077</v>
      </c>
      <c r="E71" s="5">
        <v>217</v>
      </c>
      <c r="F71" s="6">
        <v>217</v>
      </c>
    </row>
    <row r="72" spans="1:6" ht="24.6" x14ac:dyDescent="0.7">
      <c r="A72" s="4">
        <v>42917</v>
      </c>
      <c r="B72" s="5">
        <v>10219</v>
      </c>
      <c r="C72" s="5">
        <v>16067</v>
      </c>
      <c r="D72" s="5">
        <v>26286</v>
      </c>
      <c r="E72" s="5">
        <v>204</v>
      </c>
      <c r="F72" s="6">
        <v>204</v>
      </c>
    </row>
    <row r="73" spans="1:6" ht="24.6" x14ac:dyDescent="0.7">
      <c r="A73" s="4">
        <v>42948</v>
      </c>
      <c r="B73" s="5">
        <v>12050</v>
      </c>
      <c r="C73" s="5">
        <v>17916</v>
      </c>
      <c r="D73" s="5">
        <v>29966</v>
      </c>
      <c r="E73" s="5">
        <v>209</v>
      </c>
      <c r="F73" s="6">
        <v>209</v>
      </c>
    </row>
    <row r="74" spans="1:6" ht="24.6" x14ac:dyDescent="0.7">
      <c r="A74" s="4">
        <v>42979</v>
      </c>
      <c r="B74" s="5">
        <v>13526</v>
      </c>
      <c r="C74" s="5">
        <v>16761</v>
      </c>
      <c r="D74" s="5">
        <v>30287</v>
      </c>
      <c r="E74" s="5">
        <v>213</v>
      </c>
      <c r="F74" s="6">
        <v>213</v>
      </c>
    </row>
    <row r="75" spans="1:6" ht="24.6" x14ac:dyDescent="0.7">
      <c r="A75" s="4">
        <v>43009</v>
      </c>
      <c r="B75" s="5">
        <v>13657</v>
      </c>
      <c r="C75" s="5">
        <v>12053</v>
      </c>
      <c r="D75" s="5">
        <v>25710</v>
      </c>
      <c r="E75" s="5">
        <v>244</v>
      </c>
      <c r="F75" s="6">
        <v>214</v>
      </c>
    </row>
    <row r="76" spans="1:6" ht="24.6" x14ac:dyDescent="0.7">
      <c r="A76" s="4">
        <v>43040</v>
      </c>
      <c r="B76" s="5">
        <v>10959</v>
      </c>
      <c r="C76" s="5">
        <v>13068</v>
      </c>
      <c r="D76" s="5">
        <v>24027</v>
      </c>
      <c r="E76" s="5">
        <v>213</v>
      </c>
      <c r="F76" s="6">
        <v>213</v>
      </c>
    </row>
    <row r="77" spans="1:6" ht="24.6" x14ac:dyDescent="0.7">
      <c r="A77" s="4">
        <v>43070</v>
      </c>
      <c r="B77" s="5">
        <v>10866</v>
      </c>
      <c r="C77" s="5">
        <v>15408</v>
      </c>
      <c r="D77" s="5">
        <v>26274</v>
      </c>
      <c r="E77" s="5">
        <v>244</v>
      </c>
      <c r="F77" s="6">
        <v>244</v>
      </c>
    </row>
    <row r="78" spans="1:6" ht="24.6" x14ac:dyDescent="0.7">
      <c r="A78" s="4">
        <v>43101</v>
      </c>
      <c r="B78" s="5">
        <v>12973</v>
      </c>
      <c r="C78" s="5">
        <v>14189</v>
      </c>
      <c r="D78" s="5">
        <v>27162</v>
      </c>
      <c r="E78" s="5">
        <v>202</v>
      </c>
      <c r="F78" s="6">
        <v>202</v>
      </c>
    </row>
    <row r="79" spans="1:6" ht="24.6" x14ac:dyDescent="0.7">
      <c r="A79" s="4">
        <v>43132</v>
      </c>
      <c r="B79" s="5">
        <v>10513</v>
      </c>
      <c r="C79" s="5">
        <v>13577</v>
      </c>
      <c r="D79" s="5">
        <v>24090</v>
      </c>
      <c r="E79" s="5">
        <v>156</v>
      </c>
      <c r="F79" s="6">
        <v>156</v>
      </c>
    </row>
    <row r="80" spans="1:6" ht="24.6" x14ac:dyDescent="0.7">
      <c r="A80" s="4">
        <v>43160</v>
      </c>
      <c r="B80" s="5">
        <v>13096</v>
      </c>
      <c r="C80" s="5">
        <v>16798</v>
      </c>
      <c r="D80" s="5">
        <v>29894</v>
      </c>
      <c r="E80" s="5">
        <v>203</v>
      </c>
      <c r="F80" s="6">
        <v>203</v>
      </c>
    </row>
    <row r="81" spans="1:6" ht="24.6" x14ac:dyDescent="0.7">
      <c r="A81" s="4">
        <v>43191</v>
      </c>
      <c r="B81" s="5">
        <v>13175</v>
      </c>
      <c r="C81" s="5">
        <v>16967</v>
      </c>
      <c r="D81" s="5">
        <v>30142</v>
      </c>
      <c r="E81" s="5">
        <v>196</v>
      </c>
      <c r="F81" s="6">
        <v>196</v>
      </c>
    </row>
    <row r="82" spans="1:6" ht="24.6" x14ac:dyDescent="0.7">
      <c r="A82" s="4">
        <v>43221</v>
      </c>
      <c r="B82" s="5">
        <v>13115</v>
      </c>
      <c r="C82" s="5">
        <v>15714</v>
      </c>
      <c r="D82" s="5">
        <v>28829</v>
      </c>
      <c r="E82" s="5">
        <v>210</v>
      </c>
      <c r="F82" s="6">
        <v>210</v>
      </c>
    </row>
    <row r="83" spans="1:6" ht="24.6" x14ac:dyDescent="0.7">
      <c r="A83" s="4">
        <v>43252</v>
      </c>
      <c r="B83" s="5">
        <v>13946</v>
      </c>
      <c r="C83" s="5">
        <v>15783</v>
      </c>
      <c r="D83" s="5">
        <v>29729</v>
      </c>
      <c r="E83" s="5">
        <v>208</v>
      </c>
      <c r="F83" s="6">
        <v>208</v>
      </c>
    </row>
    <row r="84" spans="1:6" ht="24.6" x14ac:dyDescent="0.7">
      <c r="A84" s="4">
        <v>43282</v>
      </c>
      <c r="B84" s="5">
        <v>12905</v>
      </c>
      <c r="C84" s="5">
        <v>20029</v>
      </c>
      <c r="D84" s="5">
        <v>32934</v>
      </c>
      <c r="E84" s="5">
        <v>211</v>
      </c>
      <c r="F84" s="6">
        <v>211</v>
      </c>
    </row>
    <row r="85" spans="1:6" ht="24.6" x14ac:dyDescent="0.7">
      <c r="A85" s="4">
        <v>43313</v>
      </c>
      <c r="B85" s="5">
        <v>14193</v>
      </c>
      <c r="C85" s="5">
        <v>20962</v>
      </c>
      <c r="D85" s="5">
        <v>35155</v>
      </c>
      <c r="E85" s="5">
        <v>211</v>
      </c>
      <c r="F85" s="6">
        <v>211</v>
      </c>
    </row>
    <row r="86" spans="1:6" ht="24.6" x14ac:dyDescent="0.7">
      <c r="A86" s="4">
        <v>43344</v>
      </c>
      <c r="B86" s="5">
        <v>14852</v>
      </c>
      <c r="C86" s="5">
        <v>17799</v>
      </c>
      <c r="D86" s="5">
        <v>32651</v>
      </c>
      <c r="E86" s="5">
        <v>209</v>
      </c>
      <c r="F86" s="6">
        <v>209</v>
      </c>
    </row>
    <row r="87" spans="1:6" ht="24.6" x14ac:dyDescent="0.7">
      <c r="A87" s="4">
        <v>43374</v>
      </c>
      <c r="B87" s="5">
        <v>14789</v>
      </c>
      <c r="C87" s="5">
        <v>16200</v>
      </c>
      <c r="D87" s="5">
        <v>30989</v>
      </c>
      <c r="E87" s="5">
        <v>211</v>
      </c>
      <c r="F87" s="6">
        <v>211</v>
      </c>
    </row>
    <row r="88" spans="1:6" ht="24.6" x14ac:dyDescent="0.7">
      <c r="A88" s="4">
        <v>43405</v>
      </c>
      <c r="B88" s="5">
        <v>13172</v>
      </c>
      <c r="C88" s="5">
        <v>15857</v>
      </c>
      <c r="D88" s="5">
        <v>29029</v>
      </c>
      <c r="E88" s="5">
        <v>206</v>
      </c>
      <c r="F88" s="6">
        <v>206</v>
      </c>
    </row>
    <row r="89" spans="1:6" ht="24.6" x14ac:dyDescent="0.7">
      <c r="A89" s="4">
        <v>43435</v>
      </c>
      <c r="B89" s="5">
        <v>14586</v>
      </c>
      <c r="C89" s="5">
        <v>17066</v>
      </c>
      <c r="D89" s="5">
        <v>31652</v>
      </c>
      <c r="E89" s="5">
        <v>201</v>
      </c>
      <c r="F89" s="6">
        <v>201</v>
      </c>
    </row>
    <row r="90" spans="1:6" ht="24.6" x14ac:dyDescent="0.7">
      <c r="A90" s="4">
        <v>43466</v>
      </c>
      <c r="B90" s="5">
        <v>13662</v>
      </c>
      <c r="C90" s="5">
        <v>15817</v>
      </c>
      <c r="D90" s="5">
        <v>29479</v>
      </c>
      <c r="E90" s="5">
        <v>202</v>
      </c>
      <c r="F90" s="6">
        <v>202</v>
      </c>
    </row>
    <row r="91" spans="1:6" ht="24.6" x14ac:dyDescent="0.7">
      <c r="A91" s="4">
        <v>43497</v>
      </c>
      <c r="B91" s="5">
        <v>13565</v>
      </c>
      <c r="C91" s="5">
        <v>15550</v>
      </c>
      <c r="D91" s="5">
        <v>29115</v>
      </c>
      <c r="E91" s="5">
        <v>183</v>
      </c>
      <c r="F91" s="6">
        <v>183</v>
      </c>
    </row>
    <row r="92" spans="1:6" ht="24.6" x14ac:dyDescent="0.7">
      <c r="A92" s="4">
        <v>43525</v>
      </c>
      <c r="B92" s="5">
        <v>14272</v>
      </c>
      <c r="C92" s="5">
        <v>15537</v>
      </c>
      <c r="D92" s="5">
        <v>29809</v>
      </c>
      <c r="E92" s="5">
        <v>204</v>
      </c>
      <c r="F92" s="6">
        <v>204</v>
      </c>
    </row>
    <row r="93" spans="1:6" ht="24.6" x14ac:dyDescent="0.7">
      <c r="A93" s="4">
        <v>43556</v>
      </c>
      <c r="B93" s="5">
        <v>15393</v>
      </c>
      <c r="C93" s="5">
        <v>17373</v>
      </c>
      <c r="D93" s="5">
        <v>32766</v>
      </c>
      <c r="E93" s="5">
        <v>198</v>
      </c>
      <c r="F93" s="6">
        <v>198</v>
      </c>
    </row>
    <row r="94" spans="1:6" ht="24.6" x14ac:dyDescent="0.7">
      <c r="A94" s="4">
        <v>43586</v>
      </c>
      <c r="B94" s="5">
        <v>11838</v>
      </c>
      <c r="C94" s="5">
        <v>16662</v>
      </c>
      <c r="D94" s="5">
        <v>28500</v>
      </c>
      <c r="E94" s="5">
        <v>197</v>
      </c>
      <c r="F94" s="6">
        <v>197</v>
      </c>
    </row>
    <row r="95" spans="1:6" ht="24.6" x14ac:dyDescent="0.7">
      <c r="A95" s="4">
        <v>43617</v>
      </c>
      <c r="B95" s="5">
        <v>14436</v>
      </c>
      <c r="C95" s="5">
        <v>13160</v>
      </c>
      <c r="D95" s="5">
        <v>27596</v>
      </c>
      <c r="E95" s="5">
        <v>200</v>
      </c>
      <c r="F95" s="6">
        <v>200</v>
      </c>
    </row>
    <row r="96" spans="1:6" ht="24.6" x14ac:dyDescent="0.7">
      <c r="A96" s="4">
        <v>43647</v>
      </c>
      <c r="B96" s="5">
        <v>58177</v>
      </c>
      <c r="C96" s="5">
        <v>66427</v>
      </c>
      <c r="D96" s="5">
        <v>124604</v>
      </c>
      <c r="E96" s="5">
        <v>802</v>
      </c>
      <c r="F96" s="6">
        <v>802</v>
      </c>
    </row>
    <row r="97" spans="1:6" ht="24.6" x14ac:dyDescent="0.7">
      <c r="A97" s="4">
        <v>43678</v>
      </c>
      <c r="B97" s="5">
        <v>14538</v>
      </c>
      <c r="C97" s="5">
        <v>19088</v>
      </c>
      <c r="D97" s="5">
        <v>33626</v>
      </c>
      <c r="E97" s="5">
        <v>205</v>
      </c>
      <c r="F97" s="6">
        <v>205</v>
      </c>
    </row>
    <row r="98" spans="1:6" ht="24.6" x14ac:dyDescent="0.7">
      <c r="A98" s="4">
        <v>43709</v>
      </c>
      <c r="B98" s="5">
        <v>12874</v>
      </c>
      <c r="C98" s="5">
        <v>17430</v>
      </c>
      <c r="D98" s="5">
        <v>30304</v>
      </c>
      <c r="E98" s="5">
        <v>201</v>
      </c>
      <c r="F98" s="6">
        <v>197</v>
      </c>
    </row>
    <row r="99" spans="1:6" ht="24.6" x14ac:dyDescent="0.7">
      <c r="A99" s="4">
        <v>43739</v>
      </c>
      <c r="B99" s="5">
        <v>13998</v>
      </c>
      <c r="C99" s="5">
        <v>15479</v>
      </c>
      <c r="D99" s="5">
        <v>29477</v>
      </c>
      <c r="E99" s="5">
        <v>200</v>
      </c>
      <c r="F99" s="6">
        <v>200</v>
      </c>
    </row>
    <row r="100" spans="1:6" ht="24.6" x14ac:dyDescent="0.7">
      <c r="A100" s="4">
        <v>43770</v>
      </c>
      <c r="B100" s="5">
        <v>11956</v>
      </c>
      <c r="C100" s="5">
        <v>15452</v>
      </c>
      <c r="D100" s="5">
        <v>27408</v>
      </c>
      <c r="E100" s="5">
        <v>220</v>
      </c>
      <c r="F100" s="6">
        <v>220</v>
      </c>
    </row>
    <row r="101" spans="1:6" ht="24.6" x14ac:dyDescent="0.7">
      <c r="A101" s="4">
        <v>43800</v>
      </c>
      <c r="B101" s="5">
        <v>13719</v>
      </c>
      <c r="C101" s="5">
        <v>17769</v>
      </c>
      <c r="D101" s="5">
        <v>31488</v>
      </c>
      <c r="E101" s="5">
        <v>255</v>
      </c>
      <c r="F101" s="6">
        <v>255</v>
      </c>
    </row>
    <row r="102" spans="1:6" ht="24.6" x14ac:dyDescent="0.7">
      <c r="A102" s="4">
        <v>43831</v>
      </c>
      <c r="B102" s="5">
        <v>14088</v>
      </c>
      <c r="C102" s="5">
        <v>16301</v>
      </c>
      <c r="D102" s="5">
        <v>30389</v>
      </c>
      <c r="E102" s="5">
        <v>245</v>
      </c>
      <c r="F102" s="6">
        <v>245</v>
      </c>
    </row>
    <row r="103" spans="1:6" ht="24.6" x14ac:dyDescent="0.7">
      <c r="A103" s="4">
        <v>43862</v>
      </c>
      <c r="B103" s="5">
        <v>11870</v>
      </c>
      <c r="C103" s="5">
        <v>14156</v>
      </c>
      <c r="D103" s="5">
        <v>26026</v>
      </c>
      <c r="E103" s="5">
        <v>199</v>
      </c>
      <c r="F103" s="6">
        <v>199</v>
      </c>
    </row>
    <row r="104" spans="1:6" ht="24.6" x14ac:dyDescent="0.7">
      <c r="A104" s="4">
        <v>43891</v>
      </c>
      <c r="B104" s="5">
        <v>6712</v>
      </c>
      <c r="C104" s="5">
        <v>7234</v>
      </c>
      <c r="D104" s="5">
        <v>13946</v>
      </c>
      <c r="E104" s="5">
        <v>116</v>
      </c>
      <c r="F104" s="6">
        <v>116</v>
      </c>
    </row>
    <row r="105" spans="1:6" ht="24.6" x14ac:dyDescent="0.7">
      <c r="A105" s="4">
        <v>43922</v>
      </c>
      <c r="B105" s="5"/>
      <c r="C105" s="5">
        <v>344</v>
      </c>
      <c r="D105" s="5">
        <v>344</v>
      </c>
      <c r="E105" s="5">
        <v>12</v>
      </c>
      <c r="F105" s="6">
        <v>12</v>
      </c>
    </row>
    <row r="106" spans="1:6" ht="24.6" x14ac:dyDescent="0.7">
      <c r="A106" s="4">
        <v>43952</v>
      </c>
      <c r="B106" s="5"/>
      <c r="C106" s="5">
        <v>359</v>
      </c>
      <c r="D106" s="5">
        <v>359</v>
      </c>
      <c r="E106" s="5">
        <v>12</v>
      </c>
      <c r="F106" s="6">
        <v>12</v>
      </c>
    </row>
    <row r="107" spans="1:6" ht="24.6" x14ac:dyDescent="0.7">
      <c r="A107" s="4">
        <v>43983</v>
      </c>
      <c r="B107" s="5"/>
      <c r="C107" s="5">
        <v>2036</v>
      </c>
      <c r="D107" s="5">
        <v>2036</v>
      </c>
      <c r="E107" s="5">
        <v>24</v>
      </c>
      <c r="F107" s="6">
        <v>24</v>
      </c>
    </row>
    <row r="108" spans="1:6" ht="24.6" x14ac:dyDescent="0.7">
      <c r="A108" s="4">
        <v>44013</v>
      </c>
      <c r="B108" s="5">
        <v>486</v>
      </c>
      <c r="C108" s="5">
        <v>1360</v>
      </c>
      <c r="D108" s="5">
        <v>1846</v>
      </c>
      <c r="E108" s="5">
        <v>24</v>
      </c>
      <c r="F108" s="6">
        <v>24</v>
      </c>
    </row>
    <row r="109" spans="1:6" ht="24.6" x14ac:dyDescent="0.7">
      <c r="A109" s="4">
        <v>44044</v>
      </c>
      <c r="B109" s="5">
        <v>2484</v>
      </c>
      <c r="C109" s="5">
        <v>2600</v>
      </c>
      <c r="D109" s="5">
        <v>5084</v>
      </c>
      <c r="E109" s="5">
        <v>27</v>
      </c>
      <c r="F109" s="6">
        <v>27</v>
      </c>
    </row>
    <row r="110" spans="1:6" ht="24.6" x14ac:dyDescent="0.7">
      <c r="A110" s="4">
        <v>44075</v>
      </c>
      <c r="B110" s="5">
        <v>3659</v>
      </c>
      <c r="C110" s="5">
        <v>4870</v>
      </c>
      <c r="D110" s="5">
        <v>8529</v>
      </c>
      <c r="E110" s="5">
        <v>65</v>
      </c>
      <c r="F110" s="6">
        <v>65</v>
      </c>
    </row>
    <row r="111" spans="1:6" ht="24.6" x14ac:dyDescent="0.7">
      <c r="A111" s="4">
        <v>44105</v>
      </c>
      <c r="B111" s="5">
        <v>4516</v>
      </c>
      <c r="C111" s="5">
        <v>5076</v>
      </c>
      <c r="D111" s="5">
        <v>9592</v>
      </c>
      <c r="E111" s="5">
        <v>67</v>
      </c>
      <c r="F111" s="6">
        <v>67</v>
      </c>
    </row>
    <row r="112" spans="1:6" ht="24.6" x14ac:dyDescent="0.7">
      <c r="A112" s="4">
        <v>44136</v>
      </c>
      <c r="B112" s="5">
        <v>7798</v>
      </c>
      <c r="C112" s="5">
        <v>6602</v>
      </c>
      <c r="D112" s="5">
        <v>14400</v>
      </c>
      <c r="E112" s="5">
        <v>125</v>
      </c>
      <c r="F112" s="6">
        <v>125</v>
      </c>
    </row>
    <row r="113" spans="1:6" ht="24.6" x14ac:dyDescent="0.7">
      <c r="A113" s="4">
        <v>44166</v>
      </c>
      <c r="B113" s="5">
        <v>7715</v>
      </c>
      <c r="C113" s="5">
        <v>6916</v>
      </c>
      <c r="D113" s="5">
        <v>14631</v>
      </c>
      <c r="E113" s="5">
        <v>130</v>
      </c>
      <c r="F113" s="6">
        <v>130</v>
      </c>
    </row>
    <row r="114" spans="1:6" ht="24.6" x14ac:dyDescent="0.7">
      <c r="A114" s="4">
        <v>44197</v>
      </c>
      <c r="B114" s="5">
        <v>8515</v>
      </c>
      <c r="C114" s="5">
        <v>8378</v>
      </c>
      <c r="D114" s="5">
        <v>16893</v>
      </c>
      <c r="E114" s="5">
        <v>144</v>
      </c>
      <c r="F114" s="6">
        <v>144</v>
      </c>
    </row>
    <row r="115" spans="1:6" ht="24.6" x14ac:dyDescent="0.7">
      <c r="A115" s="4">
        <v>44228</v>
      </c>
      <c r="B115" s="5">
        <v>7798</v>
      </c>
      <c r="C115" s="5">
        <v>7749</v>
      </c>
      <c r="D115" s="5">
        <v>15547</v>
      </c>
      <c r="E115" s="5">
        <v>119</v>
      </c>
      <c r="F115" s="6">
        <v>119</v>
      </c>
    </row>
    <row r="116" spans="1:6" ht="24.6" x14ac:dyDescent="0.7">
      <c r="A116" s="4">
        <v>44256</v>
      </c>
      <c r="B116" s="5">
        <v>8570</v>
      </c>
      <c r="C116" s="5">
        <v>9989</v>
      </c>
      <c r="D116" s="5">
        <v>18559</v>
      </c>
      <c r="E116" s="5">
        <v>137</v>
      </c>
      <c r="F116" s="6">
        <v>137</v>
      </c>
    </row>
    <row r="117" spans="1:6" ht="24.6" x14ac:dyDescent="0.7">
      <c r="A117" s="4">
        <v>44287</v>
      </c>
      <c r="B117" s="5">
        <v>8068</v>
      </c>
      <c r="C117" s="5">
        <v>9524</v>
      </c>
      <c r="D117" s="5">
        <v>17592</v>
      </c>
      <c r="E117" s="5">
        <v>103</v>
      </c>
      <c r="F117" s="6">
        <v>103</v>
      </c>
    </row>
    <row r="118" spans="1:6" ht="24.6" x14ac:dyDescent="0.7">
      <c r="A118" s="4">
        <v>44317</v>
      </c>
      <c r="B118" s="5">
        <v>8329</v>
      </c>
      <c r="C118" s="5">
        <v>8185</v>
      </c>
      <c r="D118" s="5">
        <v>16514</v>
      </c>
      <c r="E118" s="5">
        <v>152</v>
      </c>
      <c r="F118" s="6">
        <v>152</v>
      </c>
    </row>
    <row r="119" spans="1:6" ht="24.6" x14ac:dyDescent="0.7">
      <c r="A119" s="4">
        <v>44348</v>
      </c>
      <c r="B119" s="5">
        <v>10994</v>
      </c>
      <c r="C119" s="5">
        <v>9784</v>
      </c>
      <c r="D119" s="5">
        <v>20778</v>
      </c>
      <c r="E119" s="5">
        <v>150</v>
      </c>
      <c r="F119" s="6">
        <v>150</v>
      </c>
    </row>
    <row r="120" spans="1:6" ht="24.6" x14ac:dyDescent="0.7">
      <c r="A120" s="4">
        <v>44378</v>
      </c>
      <c r="B120" s="5">
        <v>15390</v>
      </c>
      <c r="C120" s="5">
        <v>13731</v>
      </c>
      <c r="D120" s="5">
        <v>29121</v>
      </c>
      <c r="E120" s="5">
        <v>190</v>
      </c>
      <c r="F120" s="6">
        <v>190</v>
      </c>
    </row>
    <row r="121" spans="1:6" ht="24.6" x14ac:dyDescent="0.7">
      <c r="A121" s="4">
        <v>44409</v>
      </c>
      <c r="B121" s="5">
        <v>11237</v>
      </c>
      <c r="C121" s="5">
        <v>15315</v>
      </c>
      <c r="D121" s="5">
        <v>26552</v>
      </c>
      <c r="E121" s="5">
        <v>192</v>
      </c>
      <c r="F121" s="6">
        <v>192</v>
      </c>
    </row>
    <row r="122" spans="1:6" ht="24.6" x14ac:dyDescent="0.7">
      <c r="A122" s="4">
        <v>44440</v>
      </c>
      <c r="B122" s="5">
        <v>11471</v>
      </c>
      <c r="C122" s="5">
        <v>16403</v>
      </c>
      <c r="D122" s="5">
        <v>27874</v>
      </c>
      <c r="E122" s="5">
        <v>184</v>
      </c>
      <c r="F122" s="6">
        <v>184</v>
      </c>
    </row>
    <row r="123" spans="1:6" ht="24.6" x14ac:dyDescent="0.7">
      <c r="A123" s="4">
        <v>44470</v>
      </c>
      <c r="B123" s="5">
        <v>14028</v>
      </c>
      <c r="C123" s="5">
        <v>12965</v>
      </c>
      <c r="D123" s="5">
        <v>26993</v>
      </c>
      <c r="E123" s="5">
        <v>184</v>
      </c>
      <c r="F123" s="6">
        <v>184</v>
      </c>
    </row>
    <row r="124" spans="1:6" ht="24.6" x14ac:dyDescent="0.7">
      <c r="A124" s="4">
        <v>44501</v>
      </c>
      <c r="B124" s="5">
        <v>9666</v>
      </c>
      <c r="C124" s="5">
        <v>8761</v>
      </c>
      <c r="D124" s="5">
        <v>18427</v>
      </c>
      <c r="E124" s="5">
        <v>133</v>
      </c>
      <c r="F124" s="6">
        <v>133</v>
      </c>
    </row>
    <row r="125" spans="1:6" ht="24.6" x14ac:dyDescent="0.7">
      <c r="A125" s="4">
        <v>44531</v>
      </c>
      <c r="B125" s="5">
        <v>10225</v>
      </c>
      <c r="C125" s="5">
        <v>11844</v>
      </c>
      <c r="D125" s="5">
        <v>22069</v>
      </c>
      <c r="E125" s="5">
        <v>173</v>
      </c>
      <c r="F125" s="6">
        <v>173</v>
      </c>
    </row>
    <row r="126" spans="1:6" ht="24.6" x14ac:dyDescent="0.7">
      <c r="A126" s="4">
        <v>44562</v>
      </c>
      <c r="B126" s="5">
        <v>12510</v>
      </c>
      <c r="C126" s="5">
        <v>11333</v>
      </c>
      <c r="D126" s="5">
        <v>23843</v>
      </c>
      <c r="E126" s="5">
        <v>157</v>
      </c>
      <c r="F126" s="6">
        <v>157</v>
      </c>
    </row>
    <row r="127" spans="1:6" ht="24.6" x14ac:dyDescent="0.7">
      <c r="A127" s="4">
        <v>44593</v>
      </c>
      <c r="B127" s="5">
        <v>12729</v>
      </c>
      <c r="C127" s="5">
        <v>13938</v>
      </c>
      <c r="D127" s="5">
        <v>26667</v>
      </c>
      <c r="E127" s="5">
        <v>180</v>
      </c>
      <c r="F127" s="6">
        <v>180</v>
      </c>
    </row>
    <row r="128" spans="1:6" ht="24.6" x14ac:dyDescent="0.7">
      <c r="A128" s="4">
        <v>44621</v>
      </c>
      <c r="B128" s="5">
        <v>12757</v>
      </c>
      <c r="C128" s="5">
        <v>14734</v>
      </c>
      <c r="D128" s="5">
        <v>27491</v>
      </c>
      <c r="E128" s="5">
        <v>185</v>
      </c>
      <c r="F128" s="6">
        <v>185</v>
      </c>
    </row>
    <row r="129" spans="1:6" ht="24.6" x14ac:dyDescent="0.7">
      <c r="A129" s="4">
        <v>44652</v>
      </c>
      <c r="B129" s="5">
        <v>11890</v>
      </c>
      <c r="C129" s="5">
        <v>13414</v>
      </c>
      <c r="D129" s="5">
        <v>25304</v>
      </c>
      <c r="E129" s="5">
        <v>208</v>
      </c>
      <c r="F129" s="6">
        <v>208</v>
      </c>
    </row>
    <row r="130" spans="1:6" ht="24.6" x14ac:dyDescent="0.7">
      <c r="A130" s="4">
        <v>44682</v>
      </c>
      <c r="B130" s="5">
        <v>16737</v>
      </c>
      <c r="C130" s="5">
        <v>14665</v>
      </c>
      <c r="D130" s="5">
        <v>31402</v>
      </c>
      <c r="E130" s="5">
        <v>223</v>
      </c>
      <c r="F130" s="6">
        <v>223</v>
      </c>
    </row>
    <row r="131" spans="1:6" ht="24.6" x14ac:dyDescent="0.7">
      <c r="A131" s="4">
        <v>44713</v>
      </c>
      <c r="B131" s="5">
        <v>17933</v>
      </c>
      <c r="C131" s="5">
        <v>15623</v>
      </c>
      <c r="D131" s="5">
        <v>33556</v>
      </c>
      <c r="E131" s="5">
        <v>235</v>
      </c>
      <c r="F131" s="6">
        <v>235</v>
      </c>
    </row>
    <row r="132" spans="1:6" ht="24.6" x14ac:dyDescent="0.7">
      <c r="A132" s="4">
        <v>44743</v>
      </c>
      <c r="B132" s="5">
        <v>19395</v>
      </c>
      <c r="C132" s="5">
        <v>18754</v>
      </c>
      <c r="D132" s="5">
        <v>38149</v>
      </c>
      <c r="E132" s="5">
        <v>227</v>
      </c>
      <c r="F132" s="6">
        <v>227</v>
      </c>
    </row>
    <row r="133" spans="1:6" ht="24.6" x14ac:dyDescent="0.7">
      <c r="A133" s="4">
        <v>44774</v>
      </c>
      <c r="B133" s="5">
        <v>14698</v>
      </c>
      <c r="C133" s="5">
        <v>19203</v>
      </c>
      <c r="D133" s="5">
        <v>33901</v>
      </c>
      <c r="E133" s="5">
        <v>242</v>
      </c>
      <c r="F133" s="6">
        <v>242</v>
      </c>
    </row>
    <row r="134" spans="1:6" ht="24.6" x14ac:dyDescent="0.7">
      <c r="A134" s="4">
        <v>44805</v>
      </c>
      <c r="B134" s="5">
        <v>14966</v>
      </c>
      <c r="C134" s="5">
        <v>17534</v>
      </c>
      <c r="D134" s="5">
        <v>32500</v>
      </c>
      <c r="E134" s="5">
        <v>231</v>
      </c>
      <c r="F134" s="6">
        <v>231</v>
      </c>
    </row>
    <row r="135" spans="1:6" ht="24.6" x14ac:dyDescent="0.7">
      <c r="A135" s="4">
        <v>44835</v>
      </c>
      <c r="B135" s="5">
        <v>17810</v>
      </c>
      <c r="C135" s="5">
        <v>16310</v>
      </c>
      <c r="D135" s="5">
        <v>34120</v>
      </c>
      <c r="E135" s="5">
        <v>224</v>
      </c>
      <c r="F135" s="6">
        <v>224</v>
      </c>
    </row>
    <row r="136" spans="1:6" ht="24.6" x14ac:dyDescent="0.7">
      <c r="A136" s="4">
        <v>44866</v>
      </c>
      <c r="B136" s="5">
        <v>14847</v>
      </c>
      <c r="C136" s="5">
        <v>15199</v>
      </c>
      <c r="D136" s="5">
        <v>30046</v>
      </c>
      <c r="E136" s="5">
        <v>227</v>
      </c>
      <c r="F136" s="6">
        <v>227</v>
      </c>
    </row>
    <row r="137" spans="1:6" ht="24.6" x14ac:dyDescent="0.7">
      <c r="A137" s="4">
        <v>44896</v>
      </c>
      <c r="B137" s="5">
        <v>15140</v>
      </c>
      <c r="C137" s="5">
        <v>14658</v>
      </c>
      <c r="D137" s="5">
        <v>29798</v>
      </c>
      <c r="E137" s="5">
        <v>243</v>
      </c>
      <c r="F137" s="6">
        <v>243</v>
      </c>
    </row>
    <row r="138" spans="1:6" ht="26.4" x14ac:dyDescent="0.7">
      <c r="A138" s="4">
        <v>44927</v>
      </c>
      <c r="B138" s="7">
        <v>15584</v>
      </c>
      <c r="C138" s="7">
        <v>15642</v>
      </c>
      <c r="D138" s="5">
        <v>31226</v>
      </c>
      <c r="E138" s="8">
        <v>242</v>
      </c>
      <c r="F138" s="9">
        <v>242</v>
      </c>
    </row>
    <row r="139" spans="1:6" ht="26.4" x14ac:dyDescent="0.7">
      <c r="A139" s="4">
        <v>44958</v>
      </c>
      <c r="B139" s="7">
        <v>13405</v>
      </c>
      <c r="C139" s="7">
        <v>14276</v>
      </c>
      <c r="D139" s="5">
        <v>27681</v>
      </c>
      <c r="E139" s="8">
        <v>234</v>
      </c>
      <c r="F139" s="9">
        <v>234</v>
      </c>
    </row>
    <row r="140" spans="1:6" ht="26.4" x14ac:dyDescent="0.7">
      <c r="A140" s="4">
        <v>44986</v>
      </c>
      <c r="B140" s="7">
        <v>13891</v>
      </c>
      <c r="C140" s="7">
        <v>17456</v>
      </c>
      <c r="D140" s="5">
        <v>31347</v>
      </c>
      <c r="E140" s="8">
        <v>244</v>
      </c>
      <c r="F140" s="9">
        <v>244</v>
      </c>
    </row>
    <row r="141" spans="1:6" ht="26.4" x14ac:dyDescent="0.7">
      <c r="A141" s="4">
        <v>45017</v>
      </c>
      <c r="B141" s="7">
        <v>13896</v>
      </c>
      <c r="C141" s="7">
        <v>16623</v>
      </c>
      <c r="D141" s="10">
        <v>30519</v>
      </c>
      <c r="E141" s="8">
        <v>242</v>
      </c>
      <c r="F141" s="9">
        <v>242</v>
      </c>
    </row>
    <row r="142" spans="1:6" ht="26.4" x14ac:dyDescent="0.7">
      <c r="A142" s="4">
        <v>45047</v>
      </c>
      <c r="B142" s="7">
        <v>14033</v>
      </c>
      <c r="C142" s="7">
        <v>17694</v>
      </c>
      <c r="D142" s="10">
        <v>31727</v>
      </c>
      <c r="E142" s="8">
        <v>254</v>
      </c>
      <c r="F142" s="9">
        <v>254</v>
      </c>
    </row>
    <row r="143" spans="1:6" ht="26.4" x14ac:dyDescent="0.7">
      <c r="A143" s="4">
        <v>45078</v>
      </c>
      <c r="B143" s="7">
        <v>15351</v>
      </c>
      <c r="C143" s="7">
        <v>18838</v>
      </c>
      <c r="D143" s="10">
        <v>34189</v>
      </c>
      <c r="E143" s="8">
        <v>250</v>
      </c>
      <c r="F143" s="9">
        <v>250</v>
      </c>
    </row>
    <row r="144" spans="1:6" ht="26.4" x14ac:dyDescent="0.7">
      <c r="A144" s="4">
        <v>45108</v>
      </c>
      <c r="B144" s="7">
        <v>15351</v>
      </c>
      <c r="C144" s="7">
        <v>18838</v>
      </c>
      <c r="D144" s="10">
        <v>34189</v>
      </c>
      <c r="E144" s="8">
        <v>266</v>
      </c>
      <c r="F144" s="9">
        <v>266</v>
      </c>
    </row>
    <row r="145" spans="1:6" ht="26.4" x14ac:dyDescent="0.7">
      <c r="A145" s="4">
        <v>45139</v>
      </c>
      <c r="B145" s="7">
        <v>15213</v>
      </c>
      <c r="C145" s="7">
        <v>20136</v>
      </c>
      <c r="D145" s="10">
        <v>35349</v>
      </c>
      <c r="E145" s="8">
        <v>270</v>
      </c>
      <c r="F145" s="9">
        <v>270</v>
      </c>
    </row>
    <row r="146" spans="1:6" ht="26.4" x14ac:dyDescent="0.7">
      <c r="A146" s="4">
        <v>45170</v>
      </c>
      <c r="B146" s="7">
        <v>16076</v>
      </c>
      <c r="C146" s="7">
        <v>19765</v>
      </c>
      <c r="D146" s="10">
        <v>35841</v>
      </c>
      <c r="E146" s="8">
        <v>258</v>
      </c>
      <c r="F146" s="9">
        <v>258</v>
      </c>
    </row>
    <row r="147" spans="1:6" ht="26.4" x14ac:dyDescent="0.7">
      <c r="A147" s="4">
        <v>45200</v>
      </c>
      <c r="B147" s="7">
        <v>17727</v>
      </c>
      <c r="C147" s="7">
        <v>17744</v>
      </c>
      <c r="D147" s="10">
        <v>35471</v>
      </c>
      <c r="E147" s="8">
        <v>228</v>
      </c>
      <c r="F147" s="9">
        <v>228</v>
      </c>
    </row>
    <row r="148" spans="1:6" ht="26.4" x14ac:dyDescent="0.7">
      <c r="A148" s="4">
        <v>45231</v>
      </c>
      <c r="B148" s="7">
        <v>16554</v>
      </c>
      <c r="C148" s="7">
        <v>16759</v>
      </c>
      <c r="D148" s="10">
        <v>33313</v>
      </c>
      <c r="E148" s="8">
        <v>227</v>
      </c>
      <c r="F148" s="9">
        <v>227</v>
      </c>
    </row>
    <row r="149" spans="1:6" ht="27" thickBot="1" x14ac:dyDescent="0.75">
      <c r="A149" s="11">
        <v>45261</v>
      </c>
      <c r="B149" s="12">
        <v>16113</v>
      </c>
      <c r="C149" s="12">
        <v>17541</v>
      </c>
      <c r="D149" s="13">
        <v>33654</v>
      </c>
      <c r="E149" s="14">
        <v>242</v>
      </c>
      <c r="F149" s="15">
        <v>242</v>
      </c>
    </row>
    <row r="150" spans="1:6" ht="27" thickBot="1" x14ac:dyDescent="0.75">
      <c r="A150" s="4">
        <v>45292</v>
      </c>
      <c r="B150" s="12">
        <v>16959</v>
      </c>
      <c r="C150" s="12">
        <v>17541</v>
      </c>
      <c r="D150" s="12">
        <v>34500</v>
      </c>
      <c r="E150" s="12">
        <v>242</v>
      </c>
      <c r="F150" s="12">
        <v>242</v>
      </c>
    </row>
    <row r="151" spans="1:6" ht="27" thickBot="1" x14ac:dyDescent="0.75">
      <c r="A151" s="11">
        <v>45323</v>
      </c>
      <c r="B151" s="12">
        <v>16803</v>
      </c>
      <c r="C151" s="12">
        <v>18897</v>
      </c>
      <c r="D151" s="12">
        <v>35700</v>
      </c>
      <c r="E151" s="12">
        <v>241</v>
      </c>
      <c r="F151" s="12">
        <v>241</v>
      </c>
    </row>
    <row r="152" spans="1:6" ht="27" thickBot="1" x14ac:dyDescent="0.75">
      <c r="A152" s="4">
        <v>45352</v>
      </c>
      <c r="B152" s="12">
        <v>14505</v>
      </c>
      <c r="C152" s="12">
        <v>19655</v>
      </c>
      <c r="D152" s="12">
        <v>34160</v>
      </c>
      <c r="E152" s="12">
        <v>250</v>
      </c>
      <c r="F152" s="12">
        <v>250</v>
      </c>
    </row>
    <row r="153" spans="1:6" ht="27" thickBot="1" x14ac:dyDescent="0.75">
      <c r="A153" s="11">
        <v>45383</v>
      </c>
      <c r="B153" s="12">
        <v>17622</v>
      </c>
      <c r="C153" s="12">
        <v>18091</v>
      </c>
      <c r="D153" s="12">
        <v>35713</v>
      </c>
      <c r="E153" s="12">
        <v>237</v>
      </c>
      <c r="F153" s="12">
        <v>237</v>
      </c>
    </row>
    <row r="154" spans="1:6" ht="27" thickBot="1" x14ac:dyDescent="0.75">
      <c r="A154" s="4">
        <v>45413</v>
      </c>
      <c r="B154" s="12">
        <v>16848</v>
      </c>
      <c r="C154" s="12">
        <v>19475</v>
      </c>
      <c r="D154" s="12">
        <v>36323</v>
      </c>
      <c r="E154" s="12">
        <v>242</v>
      </c>
      <c r="F154" s="12">
        <v>242</v>
      </c>
    </row>
    <row r="155" spans="1:6" ht="27" thickBot="1" x14ac:dyDescent="0.75">
      <c r="A155" s="11">
        <v>45444</v>
      </c>
      <c r="B155" s="12">
        <v>16683</v>
      </c>
      <c r="C155" s="12">
        <v>16568</v>
      </c>
      <c r="D155" s="12">
        <v>33251</v>
      </c>
      <c r="E155" s="12">
        <v>227</v>
      </c>
      <c r="F155" s="12">
        <v>227</v>
      </c>
    </row>
    <row r="156" spans="1:6" ht="27" thickBot="1" x14ac:dyDescent="0.75">
      <c r="A156" s="4">
        <v>45474</v>
      </c>
      <c r="B156" s="12">
        <v>18211</v>
      </c>
      <c r="C156" s="12">
        <v>20017</v>
      </c>
      <c r="D156" s="12">
        <v>38228</v>
      </c>
      <c r="E156" s="12">
        <v>237</v>
      </c>
      <c r="F156" s="12">
        <v>237</v>
      </c>
    </row>
    <row r="157" spans="1:6" ht="27" thickBot="1" x14ac:dyDescent="0.75">
      <c r="A157" s="11">
        <v>45505</v>
      </c>
      <c r="B157" s="12">
        <v>16113</v>
      </c>
      <c r="C157" s="12">
        <v>22252</v>
      </c>
      <c r="D157" s="12">
        <v>38365</v>
      </c>
      <c r="E157" s="12">
        <v>229</v>
      </c>
      <c r="F157" s="12">
        <v>229</v>
      </c>
    </row>
    <row r="158" spans="1:6" ht="27" thickBot="1" x14ac:dyDescent="0.75">
      <c r="A158" s="4">
        <v>45536</v>
      </c>
      <c r="B158" s="12">
        <v>17932</v>
      </c>
      <c r="C158" s="12">
        <v>21133</v>
      </c>
      <c r="D158" s="12">
        <v>39065</v>
      </c>
      <c r="E158" s="12">
        <v>240</v>
      </c>
      <c r="F158" s="12">
        <v>240</v>
      </c>
    </row>
    <row r="159" spans="1:6" ht="27" thickBot="1" x14ac:dyDescent="0.75">
      <c r="A159" s="11">
        <v>45566</v>
      </c>
      <c r="B159" s="12">
        <v>19542</v>
      </c>
      <c r="C159" s="12">
        <v>18024</v>
      </c>
      <c r="D159" s="12">
        <v>37566</v>
      </c>
      <c r="E159" s="12">
        <v>245</v>
      </c>
      <c r="F159" s="12">
        <v>245</v>
      </c>
    </row>
    <row r="160" spans="1:6" ht="27" thickBot="1" x14ac:dyDescent="0.75">
      <c r="A160" s="4">
        <v>45597</v>
      </c>
      <c r="B160" s="12">
        <v>17933</v>
      </c>
      <c r="C160" s="12">
        <v>17227</v>
      </c>
      <c r="D160" s="12">
        <v>35160</v>
      </c>
      <c r="E160" s="12">
        <v>267</v>
      </c>
      <c r="F160" s="12">
        <v>267</v>
      </c>
    </row>
    <row r="161" spans="1:6" ht="27" thickBot="1" x14ac:dyDescent="0.75">
      <c r="A161" s="11">
        <v>45627</v>
      </c>
      <c r="B161" s="12">
        <v>18137</v>
      </c>
      <c r="C161" s="12">
        <v>19182</v>
      </c>
      <c r="D161" s="12">
        <v>37319</v>
      </c>
      <c r="E161" s="12">
        <v>253</v>
      </c>
      <c r="F161" s="12">
        <v>253</v>
      </c>
    </row>
    <row r="163" spans="1:6" ht="24.6" x14ac:dyDescent="0.7">
      <c r="A163" s="16" t="s">
        <v>46</v>
      </c>
    </row>
  </sheetData>
  <mergeCells count="3">
    <mergeCell ref="A4:A5"/>
    <mergeCell ref="B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CC0F-D97D-4E05-824D-57CD627CE7DC}">
  <sheetPr>
    <tabColor theme="6"/>
  </sheetPr>
  <dimension ref="A1:AD8"/>
  <sheetViews>
    <sheetView zoomScale="69" workbookViewId="0">
      <selection activeCell="D3" sqref="D3"/>
    </sheetView>
  </sheetViews>
  <sheetFormatPr baseColWidth="10" defaultRowHeight="14.4" x14ac:dyDescent="0.3"/>
  <cols>
    <col min="4" max="4" width="55.21875" bestFit="1" customWidth="1"/>
    <col min="5" max="5" width="19.77734375" bestFit="1" customWidth="1"/>
    <col min="9" max="9" width="26.33203125" customWidth="1"/>
    <col min="10" max="10" width="30.21875" customWidth="1"/>
  </cols>
  <sheetData>
    <row r="1" spans="1:30" ht="26.4" x14ac:dyDescent="0.7"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spans="1:30" ht="30" x14ac:dyDescent="0.7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39</v>
      </c>
      <c r="K2" s="20">
        <v>2004</v>
      </c>
      <c r="L2" s="20">
        <v>2005</v>
      </c>
      <c r="M2" s="20">
        <v>2006</v>
      </c>
      <c r="N2" s="20">
        <v>2007</v>
      </c>
      <c r="O2" s="20">
        <v>2008</v>
      </c>
      <c r="P2" s="20">
        <v>2009</v>
      </c>
      <c r="Q2" s="20">
        <v>2010</v>
      </c>
      <c r="R2" s="20">
        <v>2011</v>
      </c>
      <c r="S2" s="20">
        <v>2012</v>
      </c>
      <c r="T2" s="20">
        <v>2013</v>
      </c>
      <c r="U2" s="20">
        <v>2014</v>
      </c>
      <c r="V2" s="20">
        <v>2015</v>
      </c>
      <c r="W2" s="20">
        <v>2016</v>
      </c>
      <c r="X2" s="20">
        <v>2017</v>
      </c>
      <c r="Y2" s="20">
        <v>2018</v>
      </c>
      <c r="Z2" s="20">
        <v>2019</v>
      </c>
      <c r="AA2" s="20">
        <v>2020</v>
      </c>
      <c r="AB2" s="20">
        <v>2021</v>
      </c>
      <c r="AC2" s="20">
        <v>2022</v>
      </c>
      <c r="AD2" s="20">
        <v>2023</v>
      </c>
    </row>
    <row r="3" spans="1:30" ht="26.4" x14ac:dyDescent="0.7">
      <c r="D3" s="21" t="s">
        <v>44</v>
      </c>
      <c r="E3" s="34" t="s">
        <v>42</v>
      </c>
      <c r="F3">
        <v>1</v>
      </c>
      <c r="G3">
        <v>1</v>
      </c>
      <c r="I3" s="23" t="s">
        <v>13</v>
      </c>
      <c r="J3" s="24" t="s">
        <v>40</v>
      </c>
      <c r="K3" s="25">
        <v>566325</v>
      </c>
      <c r="L3" s="25">
        <v>786615</v>
      </c>
      <c r="M3" s="25">
        <v>1094992</v>
      </c>
      <c r="N3" s="25">
        <v>1550137</v>
      </c>
      <c r="O3" s="25">
        <v>2078388</v>
      </c>
      <c r="P3" s="25">
        <v>2256554</v>
      </c>
      <c r="Q3" s="25">
        <v>2847622</v>
      </c>
      <c r="R3" s="25">
        <v>3355930</v>
      </c>
      <c r="S3" s="25">
        <v>4088815</v>
      </c>
      <c r="T3" s="25">
        <v>4042188</v>
      </c>
      <c r="U3" s="25">
        <v>3804762</v>
      </c>
      <c r="V3" s="25">
        <v>3694213</v>
      </c>
      <c r="W3" s="25">
        <v>3667363</v>
      </c>
      <c r="X3" s="25">
        <v>4131214</v>
      </c>
      <c r="Y3" s="25">
        <v>4626461</v>
      </c>
      <c r="Z3" s="26">
        <f>SUM(Z4:Z5)</f>
        <v>4772658</v>
      </c>
      <c r="AA3" s="26">
        <f>SUM(AA4:AA5)</f>
        <v>4994670</v>
      </c>
      <c r="AB3" s="26" t="s">
        <v>14</v>
      </c>
      <c r="AC3" s="26" t="s">
        <v>15</v>
      </c>
      <c r="AD3" s="26">
        <v>4589208</v>
      </c>
    </row>
    <row r="4" spans="1:30" ht="26.4" x14ac:dyDescent="0.7">
      <c r="D4" s="21" t="s">
        <v>44</v>
      </c>
      <c r="E4" s="34" t="s">
        <v>42</v>
      </c>
      <c r="F4">
        <v>2</v>
      </c>
      <c r="G4">
        <v>2</v>
      </c>
      <c r="H4">
        <v>1</v>
      </c>
      <c r="I4" s="23" t="s">
        <v>16</v>
      </c>
      <c r="J4" s="24" t="s">
        <v>40</v>
      </c>
      <c r="K4" s="25">
        <v>42282</v>
      </c>
      <c r="L4" s="25">
        <v>41000</v>
      </c>
      <c r="M4" s="25">
        <v>34870</v>
      </c>
      <c r="N4" s="25">
        <v>40267</v>
      </c>
      <c r="O4" s="25">
        <v>76354</v>
      </c>
      <c r="P4" s="25">
        <v>74305</v>
      </c>
      <c r="Q4" s="25">
        <v>71572</v>
      </c>
      <c r="R4" s="25">
        <v>72294</v>
      </c>
      <c r="S4" s="25">
        <v>65069</v>
      </c>
      <c r="T4" s="25">
        <v>53993</v>
      </c>
      <c r="U4" s="25">
        <v>51432</v>
      </c>
      <c r="V4" s="25">
        <v>51294</v>
      </c>
      <c r="W4" s="25">
        <v>53191</v>
      </c>
      <c r="X4" s="25">
        <v>57057</v>
      </c>
      <c r="Y4" s="25">
        <v>59959</v>
      </c>
      <c r="Z4" s="26">
        <v>61858</v>
      </c>
      <c r="AA4" s="26">
        <v>62099</v>
      </c>
      <c r="AB4" s="26" t="s">
        <v>17</v>
      </c>
      <c r="AC4" s="26">
        <v>47503</v>
      </c>
      <c r="AD4" s="26">
        <v>30213</v>
      </c>
    </row>
    <row r="5" spans="1:30" ht="26.4" x14ac:dyDescent="0.7">
      <c r="D5" s="21" t="s">
        <v>44</v>
      </c>
      <c r="E5" s="34" t="s">
        <v>42</v>
      </c>
      <c r="F5">
        <v>3</v>
      </c>
      <c r="G5">
        <v>3</v>
      </c>
      <c r="H5">
        <v>1</v>
      </c>
      <c r="I5" s="23" t="s">
        <v>18</v>
      </c>
      <c r="J5" s="24" t="s">
        <v>40</v>
      </c>
      <c r="K5" s="25">
        <v>524043</v>
      </c>
      <c r="L5" s="25">
        <v>745615</v>
      </c>
      <c r="M5" s="25">
        <v>1060122</v>
      </c>
      <c r="N5" s="25">
        <v>1509870</v>
      </c>
      <c r="O5" s="25">
        <v>2002034</v>
      </c>
      <c r="P5" s="25">
        <v>2182249</v>
      </c>
      <c r="Q5" s="25">
        <v>2776050</v>
      </c>
      <c r="R5" s="25">
        <v>3283636</v>
      </c>
      <c r="S5" s="25">
        <v>4023746</v>
      </c>
      <c r="T5" s="25">
        <v>3988195</v>
      </c>
      <c r="U5" s="25">
        <v>3753330</v>
      </c>
      <c r="V5" s="25">
        <f>V3-V4</f>
        <v>3642919</v>
      </c>
      <c r="W5" s="25">
        <v>3614172</v>
      </c>
      <c r="X5" s="25">
        <v>4074157</v>
      </c>
      <c r="Y5" s="25">
        <v>4566502</v>
      </c>
      <c r="Z5" s="26">
        <v>4710800</v>
      </c>
      <c r="AA5" s="26">
        <v>4932571</v>
      </c>
      <c r="AB5" s="26" t="s">
        <v>19</v>
      </c>
      <c r="AC5" s="26" t="s">
        <v>20</v>
      </c>
      <c r="AD5" s="26">
        <v>4558995</v>
      </c>
    </row>
    <row r="6" spans="1:30" ht="26.4" x14ac:dyDescent="0.7">
      <c r="D6" s="21" t="s">
        <v>44</v>
      </c>
      <c r="E6" s="34" t="s">
        <v>42</v>
      </c>
      <c r="F6">
        <v>7</v>
      </c>
      <c r="G6">
        <v>7</v>
      </c>
      <c r="I6" s="23" t="s">
        <v>21</v>
      </c>
      <c r="J6" s="24" t="s">
        <v>40</v>
      </c>
      <c r="K6" s="25"/>
      <c r="L6" s="25"/>
      <c r="M6" s="25"/>
      <c r="N6" s="25"/>
      <c r="O6" s="25">
        <v>9693</v>
      </c>
      <c r="P6" s="25">
        <v>22013</v>
      </c>
      <c r="Q6" s="25">
        <v>24595</v>
      </c>
      <c r="R6" s="25">
        <v>83631</v>
      </c>
      <c r="S6" s="25">
        <v>138524</v>
      </c>
      <c r="T6" s="25">
        <v>625278</v>
      </c>
      <c r="U6" s="25">
        <v>780427</v>
      </c>
      <c r="V6" s="25">
        <v>1183748</v>
      </c>
      <c r="W6" s="25">
        <v>1451227</v>
      </c>
      <c r="X6" s="25">
        <v>1362955</v>
      </c>
      <c r="Y6" s="25">
        <v>2214035</v>
      </c>
      <c r="Z6" s="26" t="s">
        <v>22</v>
      </c>
      <c r="AA6" s="26" t="s">
        <v>23</v>
      </c>
      <c r="AB6" s="26" t="s">
        <v>24</v>
      </c>
      <c r="AC6" s="26" t="s">
        <v>25</v>
      </c>
      <c r="AD6" s="26">
        <v>3030476</v>
      </c>
    </row>
    <row r="7" spans="1:30" ht="26.4" x14ac:dyDescent="0.7">
      <c r="J7" s="22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spans="1:30" ht="26.4" x14ac:dyDescent="0.7">
      <c r="I8" s="27"/>
      <c r="J8" s="2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0A8F-4B18-4365-A646-62A3B7D12AFF}">
  <sheetPr>
    <tabColor rgb="FF92D050"/>
  </sheetPr>
  <dimension ref="A3:AD10"/>
  <sheetViews>
    <sheetView topLeftCell="D6" zoomScale="140" workbookViewId="0">
      <selection activeCell="E7" sqref="E7:E9"/>
    </sheetView>
  </sheetViews>
  <sheetFormatPr baseColWidth="10" defaultRowHeight="14.4" x14ac:dyDescent="0.3"/>
  <cols>
    <col min="4" max="4" width="130.77734375" bestFit="1" customWidth="1"/>
    <col min="9" max="9" width="20.33203125" bestFit="1" customWidth="1"/>
    <col min="10" max="10" width="24.33203125" customWidth="1"/>
  </cols>
  <sheetData>
    <row r="3" spans="1:30" ht="26.4" x14ac:dyDescent="0.7">
      <c r="I3" s="2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ht="26.4" x14ac:dyDescent="0.7"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ht="26.4" x14ac:dyDescent="0.7"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ht="30" x14ac:dyDescent="0.7">
      <c r="A6" s="19" t="s">
        <v>0</v>
      </c>
      <c r="B6" s="19" t="s">
        <v>1</v>
      </c>
      <c r="C6" s="19" t="s">
        <v>2</v>
      </c>
      <c r="D6" s="19" t="s">
        <v>3</v>
      </c>
      <c r="E6" s="19" t="s">
        <v>4</v>
      </c>
      <c r="F6" s="19" t="s">
        <v>5</v>
      </c>
      <c r="G6" s="19" t="s">
        <v>6</v>
      </c>
      <c r="H6" s="19" t="s">
        <v>7</v>
      </c>
      <c r="I6" s="19" t="s">
        <v>8</v>
      </c>
      <c r="J6" s="19" t="s">
        <v>39</v>
      </c>
      <c r="K6" s="20">
        <v>2004</v>
      </c>
      <c r="L6" s="20">
        <f t="shared" ref="L6:Z6" si="0">K6+1</f>
        <v>2005</v>
      </c>
      <c r="M6" s="20">
        <f t="shared" si="0"/>
        <v>2006</v>
      </c>
      <c r="N6" s="20">
        <f t="shared" si="0"/>
        <v>2007</v>
      </c>
      <c r="O6" s="20">
        <f t="shared" si="0"/>
        <v>2008</v>
      </c>
      <c r="P6" s="20">
        <f t="shared" si="0"/>
        <v>2009</v>
      </c>
      <c r="Q6" s="20">
        <f t="shared" si="0"/>
        <v>2010</v>
      </c>
      <c r="R6" s="20">
        <f t="shared" si="0"/>
        <v>2011</v>
      </c>
      <c r="S6" s="20">
        <f t="shared" si="0"/>
        <v>2012</v>
      </c>
      <c r="T6" s="20">
        <f t="shared" si="0"/>
        <v>2013</v>
      </c>
      <c r="U6" s="20">
        <f t="shared" si="0"/>
        <v>2014</v>
      </c>
      <c r="V6" s="20">
        <f t="shared" si="0"/>
        <v>2015</v>
      </c>
      <c r="W6" s="20">
        <f t="shared" si="0"/>
        <v>2016</v>
      </c>
      <c r="X6" s="20">
        <f t="shared" si="0"/>
        <v>2017</v>
      </c>
      <c r="Y6" s="20">
        <f t="shared" si="0"/>
        <v>2018</v>
      </c>
      <c r="Z6" s="20">
        <f t="shared" si="0"/>
        <v>2019</v>
      </c>
      <c r="AA6" s="20">
        <v>2020</v>
      </c>
      <c r="AB6" s="20">
        <v>2021</v>
      </c>
      <c r="AC6" s="29">
        <v>2022</v>
      </c>
      <c r="AD6" s="29">
        <v>2023</v>
      </c>
    </row>
    <row r="7" spans="1:30" ht="26.4" x14ac:dyDescent="0.7">
      <c r="D7" s="21" t="s">
        <v>43</v>
      </c>
      <c r="E7" s="34" t="s">
        <v>42</v>
      </c>
      <c r="F7">
        <v>1</v>
      </c>
      <c r="G7">
        <v>1</v>
      </c>
      <c r="I7" s="23" t="s">
        <v>26</v>
      </c>
      <c r="J7" s="30" t="s">
        <v>40</v>
      </c>
      <c r="K7" s="25">
        <v>317949</v>
      </c>
      <c r="L7" s="25">
        <v>492064</v>
      </c>
      <c r="M7" s="25">
        <v>581574</v>
      </c>
      <c r="N7" s="25">
        <v>809890</v>
      </c>
      <c r="O7" s="25">
        <v>1223959</v>
      </c>
      <c r="P7" s="25">
        <v>1650850</v>
      </c>
      <c r="Q7" s="25">
        <v>2295986</v>
      </c>
      <c r="R7" s="25">
        <v>2746111</v>
      </c>
      <c r="S7" s="25">
        <v>3333198</v>
      </c>
      <c r="T7" s="25">
        <v>4130211</v>
      </c>
      <c r="U7" s="25">
        <v>4828652</v>
      </c>
      <c r="V7" s="25">
        <v>5003906</v>
      </c>
      <c r="W7" s="25">
        <v>5047281</v>
      </c>
      <c r="X7" s="25">
        <v>4864204</v>
      </c>
      <c r="Y7" s="25">
        <v>5204374</v>
      </c>
      <c r="Z7" s="31">
        <v>5493407</v>
      </c>
      <c r="AA7" t="s">
        <v>27</v>
      </c>
      <c r="AB7" t="s">
        <v>28</v>
      </c>
      <c r="AC7" s="31">
        <v>6112890</v>
      </c>
      <c r="AD7" s="31">
        <v>5821299</v>
      </c>
    </row>
    <row r="8" spans="1:30" ht="26.4" x14ac:dyDescent="0.7">
      <c r="D8" s="21" t="s">
        <v>43</v>
      </c>
      <c r="E8" s="34" t="s">
        <v>42</v>
      </c>
      <c r="F8">
        <v>2</v>
      </c>
      <c r="G8">
        <v>2</v>
      </c>
      <c r="H8">
        <v>1</v>
      </c>
      <c r="I8" s="23" t="s">
        <v>29</v>
      </c>
      <c r="J8" s="30" t="s">
        <v>40</v>
      </c>
      <c r="K8" s="25">
        <v>73054</v>
      </c>
      <c r="L8" s="25">
        <v>71032</v>
      </c>
      <c r="M8" s="25">
        <v>54555</v>
      </c>
      <c r="N8" s="25">
        <v>52970</v>
      </c>
      <c r="O8" s="25">
        <v>55870</v>
      </c>
      <c r="P8" s="25">
        <v>33485</v>
      </c>
      <c r="Q8" s="25">
        <v>12648</v>
      </c>
      <c r="R8" s="25">
        <v>16059</v>
      </c>
      <c r="S8" s="25">
        <v>15614</v>
      </c>
      <c r="T8" s="25">
        <v>9598</v>
      </c>
      <c r="U8" s="25">
        <v>15087</v>
      </c>
      <c r="V8" s="25">
        <v>16111</v>
      </c>
      <c r="W8" s="25">
        <v>9462</v>
      </c>
      <c r="X8" s="25">
        <v>5185</v>
      </c>
      <c r="Y8" s="25">
        <v>8517</v>
      </c>
      <c r="Z8" s="33">
        <v>9150</v>
      </c>
      <c r="AA8" s="33">
        <v>7586</v>
      </c>
      <c r="AB8" s="33">
        <v>5618</v>
      </c>
      <c r="AC8" s="33">
        <v>4488</v>
      </c>
      <c r="AD8" s="33">
        <v>3607</v>
      </c>
    </row>
    <row r="9" spans="1:30" ht="26.4" x14ac:dyDescent="0.7">
      <c r="D9" s="21" t="s">
        <v>43</v>
      </c>
      <c r="E9" s="34" t="s">
        <v>42</v>
      </c>
      <c r="F9">
        <v>3</v>
      </c>
      <c r="G9">
        <v>3</v>
      </c>
      <c r="H9">
        <v>1</v>
      </c>
      <c r="I9" s="23" t="s">
        <v>30</v>
      </c>
      <c r="J9" s="30" t="s">
        <v>40</v>
      </c>
      <c r="K9" s="25">
        <v>244895</v>
      </c>
      <c r="L9" s="25">
        <v>421032</v>
      </c>
      <c r="M9" s="25">
        <v>527019</v>
      </c>
      <c r="N9" s="25">
        <v>756920</v>
      </c>
      <c r="O9" s="25">
        <v>1168089</v>
      </c>
      <c r="P9" s="25">
        <v>1617365</v>
      </c>
      <c r="Q9" s="25">
        <v>2283338</v>
      </c>
      <c r="R9" s="25">
        <v>2730052</v>
      </c>
      <c r="S9" s="25">
        <v>3317584</v>
      </c>
      <c r="T9" s="25">
        <v>4120613</v>
      </c>
      <c r="U9" s="25">
        <v>4813565</v>
      </c>
      <c r="V9" s="25">
        <f>V7-V8</f>
        <v>4987795</v>
      </c>
      <c r="W9" s="25">
        <v>5037819</v>
      </c>
      <c r="X9" s="25">
        <v>4859019</v>
      </c>
      <c r="Y9" s="25">
        <v>5195857</v>
      </c>
      <c r="Z9" s="33">
        <v>5484256</v>
      </c>
      <c r="AA9" s="33">
        <v>5859752</v>
      </c>
      <c r="AB9" s="33">
        <v>6237250</v>
      </c>
      <c r="AC9" s="33">
        <v>6108402</v>
      </c>
      <c r="AD9" s="33">
        <v>5817692</v>
      </c>
    </row>
    <row r="10" spans="1:30" ht="26.4" x14ac:dyDescent="0.7">
      <c r="J10" s="22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BFF0-2C6B-4626-B32D-7ABDB9E154A5}">
  <sheetPr>
    <tabColor rgb="FF92D050"/>
  </sheetPr>
  <dimension ref="A2:AD8"/>
  <sheetViews>
    <sheetView zoomScale="110" workbookViewId="0">
      <selection activeCell="K6" sqref="K6"/>
    </sheetView>
  </sheetViews>
  <sheetFormatPr baseColWidth="10" defaultRowHeight="14.4" x14ac:dyDescent="0.3"/>
  <cols>
    <col min="4" max="4" width="98.77734375" bestFit="1" customWidth="1"/>
    <col min="5" max="5" width="19.33203125" bestFit="1" customWidth="1"/>
    <col min="9" max="9" width="22.6640625" customWidth="1"/>
    <col min="10" max="10" width="24.21875" customWidth="1"/>
  </cols>
  <sheetData>
    <row r="2" spans="1:30" ht="26.4" x14ac:dyDescent="0.7">
      <c r="I2" s="18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ht="26.4" x14ac:dyDescent="0.7"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ht="26.4" x14ac:dyDescent="0.7"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ht="30" x14ac:dyDescent="0.7">
      <c r="A5" s="19" t="s">
        <v>0</v>
      </c>
      <c r="B5" s="19" t="s">
        <v>1</v>
      </c>
      <c r="C5" s="19" t="s">
        <v>2</v>
      </c>
      <c r="D5" s="19" t="s">
        <v>3</v>
      </c>
      <c r="E5" s="19" t="s">
        <v>4</v>
      </c>
      <c r="F5" s="19" t="s">
        <v>5</v>
      </c>
      <c r="G5" s="19" t="s">
        <v>6</v>
      </c>
      <c r="H5" s="19" t="s">
        <v>7</v>
      </c>
      <c r="I5" s="19" t="s">
        <v>8</v>
      </c>
      <c r="J5" s="19" t="s">
        <v>39</v>
      </c>
      <c r="K5" s="20">
        <v>2004</v>
      </c>
      <c r="L5" s="20">
        <f t="shared" ref="L5:Z5" si="0">K5+1</f>
        <v>2005</v>
      </c>
      <c r="M5" s="20">
        <f t="shared" si="0"/>
        <v>2006</v>
      </c>
      <c r="N5" s="20">
        <f t="shared" si="0"/>
        <v>2007</v>
      </c>
      <c r="O5" s="20">
        <f t="shared" si="0"/>
        <v>2008</v>
      </c>
      <c r="P5" s="20">
        <f t="shared" si="0"/>
        <v>2009</v>
      </c>
      <c r="Q5" s="20">
        <f t="shared" si="0"/>
        <v>2010</v>
      </c>
      <c r="R5" s="20">
        <f t="shared" si="0"/>
        <v>2011</v>
      </c>
      <c r="S5" s="20">
        <f t="shared" si="0"/>
        <v>2012</v>
      </c>
      <c r="T5" s="20">
        <f t="shared" si="0"/>
        <v>2013</v>
      </c>
      <c r="U5" s="20">
        <f t="shared" si="0"/>
        <v>2014</v>
      </c>
      <c r="V5" s="20">
        <f t="shared" si="0"/>
        <v>2015</v>
      </c>
      <c r="W5" s="20">
        <f t="shared" si="0"/>
        <v>2016</v>
      </c>
      <c r="X5" s="20">
        <f t="shared" si="0"/>
        <v>2017</v>
      </c>
      <c r="Y5" s="20">
        <f t="shared" si="0"/>
        <v>2018</v>
      </c>
      <c r="Z5" s="20">
        <f t="shared" si="0"/>
        <v>2019</v>
      </c>
      <c r="AA5" s="20">
        <v>2020</v>
      </c>
      <c r="AB5" s="20">
        <v>2021</v>
      </c>
      <c r="AC5" s="29">
        <v>2022</v>
      </c>
      <c r="AD5" s="29">
        <v>2023</v>
      </c>
    </row>
    <row r="6" spans="1:30" ht="26.4" x14ac:dyDescent="0.7">
      <c r="D6" s="21" t="s">
        <v>41</v>
      </c>
      <c r="E6" s="34" t="s">
        <v>42</v>
      </c>
      <c r="F6">
        <v>1</v>
      </c>
      <c r="G6">
        <v>1</v>
      </c>
      <c r="I6" s="23" t="s">
        <v>31</v>
      </c>
      <c r="J6" s="30" t="s">
        <v>40</v>
      </c>
      <c r="K6" s="25">
        <v>2987.3</v>
      </c>
      <c r="L6" s="25">
        <v>3526.1</v>
      </c>
      <c r="M6" s="25">
        <v>4237.8</v>
      </c>
      <c r="N6" s="25">
        <v>5017.1000000000004</v>
      </c>
      <c r="O6" s="25">
        <v>5714.5</v>
      </c>
      <c r="P6" s="25">
        <v>6249.5</v>
      </c>
      <c r="Q6" s="25">
        <v>6071.7</v>
      </c>
      <c r="R6" s="25">
        <v>6528.9</v>
      </c>
      <c r="S6" s="25">
        <v>7622.5</v>
      </c>
      <c r="T6" s="25">
        <v>8005.7</v>
      </c>
      <c r="U6" s="25">
        <v>8397.6</v>
      </c>
      <c r="V6" s="25">
        <v>8283.9</v>
      </c>
      <c r="W6" s="25">
        <v>8601</v>
      </c>
      <c r="X6" s="25">
        <v>9127</v>
      </c>
      <c r="Y6" s="25">
        <v>9429</v>
      </c>
      <c r="Z6" s="25">
        <v>10171</v>
      </c>
      <c r="AA6" s="25" t="s">
        <v>32</v>
      </c>
      <c r="AB6" s="25" t="s">
        <v>33</v>
      </c>
      <c r="AC6" s="25">
        <v>11269</v>
      </c>
      <c r="AD6" s="25">
        <v>11968</v>
      </c>
    </row>
    <row r="7" spans="1:30" ht="26.4" x14ac:dyDescent="0.7">
      <c r="D7" s="21" t="s">
        <v>41</v>
      </c>
      <c r="E7" s="34" t="s">
        <v>42</v>
      </c>
      <c r="F7">
        <v>2</v>
      </c>
      <c r="G7">
        <v>2</v>
      </c>
      <c r="H7">
        <v>1</v>
      </c>
      <c r="I7" s="23" t="s">
        <v>34</v>
      </c>
      <c r="J7" s="30" t="s">
        <v>40</v>
      </c>
      <c r="K7" s="32">
        <v>0.23</v>
      </c>
      <c r="L7" s="32">
        <f t="shared" ref="L7:Z7" si="1">L6/K6-1</f>
        <v>0.18036353898168911</v>
      </c>
      <c r="M7" s="32">
        <f t="shared" si="1"/>
        <v>0.20183772439806025</v>
      </c>
      <c r="N7" s="32">
        <f t="shared" si="1"/>
        <v>0.18389258577563838</v>
      </c>
      <c r="O7" s="32">
        <f t="shared" si="1"/>
        <v>0.13900460425345318</v>
      </c>
      <c r="P7" s="32">
        <f t="shared" si="1"/>
        <v>9.3621489194155139E-2</v>
      </c>
      <c r="Q7" s="32">
        <f t="shared" si="1"/>
        <v>-2.8450276022081833E-2</v>
      </c>
      <c r="R7" s="32">
        <f t="shared" si="1"/>
        <v>7.5300163051534197E-2</v>
      </c>
      <c r="S7" s="32">
        <f t="shared" si="1"/>
        <v>0.16750141677771158</v>
      </c>
      <c r="T7" s="32">
        <f t="shared" si="1"/>
        <v>5.0272220400131129E-2</v>
      </c>
      <c r="U7" s="32">
        <f t="shared" si="1"/>
        <v>4.8952621257354112E-2</v>
      </c>
      <c r="V7" s="32">
        <f t="shared" si="1"/>
        <v>-1.3539582737925215E-2</v>
      </c>
      <c r="W7" s="32">
        <f t="shared" si="1"/>
        <v>3.8279071451852387E-2</v>
      </c>
      <c r="X7" s="32">
        <f t="shared" si="1"/>
        <v>6.1155679572142851E-2</v>
      </c>
      <c r="Y7" s="32">
        <f t="shared" si="1"/>
        <v>3.3088638106716362E-2</v>
      </c>
      <c r="Z7" s="32">
        <f t="shared" si="1"/>
        <v>7.8693392724573208E-2</v>
      </c>
      <c r="AA7" s="25" t="s">
        <v>35</v>
      </c>
      <c r="AB7" s="25" t="s">
        <v>36</v>
      </c>
      <c r="AC7" s="25" t="s">
        <v>36</v>
      </c>
      <c r="AD7" s="25" t="s">
        <v>37</v>
      </c>
    </row>
    <row r="8" spans="1:30" ht="26.4" x14ac:dyDescent="0.7">
      <c r="J8" s="22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Trasports_aerien</vt:lpstr>
      <vt:lpstr>Télécoms1</vt:lpstr>
      <vt:lpstr>Télécoms2</vt:lpstr>
      <vt:lpstr>Télécoms3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Mohamed Nejib</cp:lastModifiedBy>
  <dcterms:created xsi:type="dcterms:W3CDTF">2025-08-06T14:29:36Z</dcterms:created>
  <dcterms:modified xsi:type="dcterms:W3CDTF">2025-10-17T18:29:50Z</dcterms:modified>
</cp:coreProperties>
</file>