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30F97205-8F75-4E25-8539-41E50AA12F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e1" sheetId="7" r:id="rId1"/>
    <sheet name="temp2" sheetId="8" r:id="rId2"/>
    <sheet name="Humidité1" sheetId="9" r:id="rId3"/>
    <sheet name="Humidité2" sheetId="10" r:id="rId4"/>
    <sheet name="Pluies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2" hidden="1">{"Main Economic Indicators",#N/A,FALSE,"C"}</definedName>
    <definedName name="dd" localSheetId="3" hidden="1">{"Main Economic Indicators",#N/A,FALSE,"C"}</definedName>
    <definedName name="dd" localSheetId="4" hidden="1">{"Main Economic Indicators",#N/A,FALSE,"C"}</definedName>
    <definedName name="dd" localSheetId="1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2" hidden="1">{"Main Economic Indicators",#N/A,FALSE,"C"}</definedName>
    <definedName name="ef" localSheetId="3" hidden="1">{"Main Economic Indicators",#N/A,FALSE,"C"}</definedName>
    <definedName name="ef" localSheetId="4" hidden="1">{"Main Economic Indicators",#N/A,FALSE,"C"}</definedName>
    <definedName name="ef" localSheetId="1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2" hidden="1">{"Main Economic Indicators",#N/A,FALSE,"C"}</definedName>
    <definedName name="ergferger" localSheetId="3" hidden="1">{"Main Economic Indicators",#N/A,FALSE,"C"}</definedName>
    <definedName name="ergferger" localSheetId="4" hidden="1">{"Main Economic Indicators",#N/A,FALSE,"C"}</definedName>
    <definedName name="ergferger" localSheetId="1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2" hidden="1">{"Main Economic Indicators",#N/A,FALSE,"C"}</definedName>
    <definedName name="ex" localSheetId="3" hidden="1">{"Main Economic Indicators",#N/A,FALSE,"C"}</definedName>
    <definedName name="ex" localSheetId="4" hidden="1">{"Main Economic Indicators",#N/A,FALSE,"C"}</definedName>
    <definedName name="ex" localSheetId="1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2" hidden="1">{"Main Economic Indicators",#N/A,FALSE,"C"}</definedName>
    <definedName name="export" localSheetId="3" hidden="1">{"Main Economic Indicators",#N/A,FALSE,"C"}</definedName>
    <definedName name="export" localSheetId="4" hidden="1">{"Main Economic Indicators",#N/A,FALSE,"C"}</definedName>
    <definedName name="export" localSheetId="1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2" hidden="1">{"Main Economic Indicators",#N/A,FALSE,"C"}</definedName>
    <definedName name="ff" localSheetId="3" hidden="1">{"Main Economic Indicators",#N/A,FALSE,"C"}</definedName>
    <definedName name="ff" localSheetId="4" hidden="1">{"Main Economic Indicators",#N/A,FALSE,"C"}</definedName>
    <definedName name="ff" localSheetId="1" hidden="1">{"Main Economic Indicators",#N/A,FALSE,"C"}</definedName>
    <definedName name="ff" hidden="1">{"Main Economic Indicators",#N/A,FALSE,"C"}</definedName>
    <definedName name="ffffff" localSheetId="2" hidden="1">{"Main Economic Indicators",#N/A,FALSE,"C"}</definedName>
    <definedName name="ffffff" localSheetId="3" hidden="1">{"Main Economic Indicators",#N/A,FALSE,"C"}</definedName>
    <definedName name="ffffff" localSheetId="4" hidden="1">{"Main Economic Indicators",#N/A,FALSE,"C"}</definedName>
    <definedName name="ffffff" localSheetId="1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2" hidden="1">{"Main Economic Indicators",#N/A,FALSE,"C"}</definedName>
    <definedName name="fit" localSheetId="3" hidden="1">{"Main Economic Indicators",#N/A,FALSE,"C"}</definedName>
    <definedName name="fit" localSheetId="4" hidden="1">{"Main Economic Indicators",#N/A,FALSE,"C"}</definedName>
    <definedName name="fit" localSheetId="1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2" hidden="1">{"Main Economic Indicators",#N/A,FALSE,"C"}</definedName>
    <definedName name="hh" localSheetId="3" hidden="1">{"Main Economic Indicators",#N/A,FALSE,"C"}</definedName>
    <definedName name="hh" localSheetId="4" hidden="1">{"Main Economic Indicators",#N/A,FALSE,"C"}</definedName>
    <definedName name="hh" localSheetId="1" hidden="1">{"Main Economic Indicators",#N/A,FALSE,"C"}</definedName>
    <definedName name="hh" hidden="1">{"Main Economic Indicators",#N/A,FALSE,"C"}</definedName>
    <definedName name="hhhh" localSheetId="2" hidden="1">{"Main Economic Indicators",#N/A,FALSE,"C"}</definedName>
    <definedName name="hhhh" localSheetId="3" hidden="1">{"Main Economic Indicators",#N/A,FALSE,"C"}</definedName>
    <definedName name="hhhh" localSheetId="4" hidden="1">{"Main Economic Indicators",#N/A,FALSE,"C"}</definedName>
    <definedName name="hhhh" localSheetId="1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2" hidden="1">{"Main Economic Indicators",#N/A,FALSE,"C"}</definedName>
    <definedName name="iui" localSheetId="3" hidden="1">{"Main Economic Indicators",#N/A,FALSE,"C"}</definedName>
    <definedName name="iui" localSheetId="4" hidden="1">{"Main Economic Indicators",#N/A,FALSE,"C"}</definedName>
    <definedName name="iui" localSheetId="1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2" hidden="1">{"Main Economic Indicators",#N/A,FALSE,"C"}</definedName>
    <definedName name="ll" localSheetId="3" hidden="1">{"Main Economic Indicators",#N/A,FALSE,"C"}</definedName>
    <definedName name="ll" localSheetId="4" hidden="1">{"Main Economic Indicators",#N/A,FALSE,"C"}</definedName>
    <definedName name="ll" localSheetId="1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2" hidden="1">{"Main Economic Indicators",#N/A,FALSE,"C"}</definedName>
    <definedName name="nnn" localSheetId="3" hidden="1">{"Main Economic Indicators",#N/A,FALSE,"C"}</definedName>
    <definedName name="nnn" localSheetId="4" hidden="1">{"Main Economic Indicators",#N/A,FALSE,"C"}</definedName>
    <definedName name="nnn" localSheetId="1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2" hidden="1">{"Main Economic Indicators",#N/A,FALSE,"C"}</definedName>
    <definedName name="rr" localSheetId="3" hidden="1">{"Main Economic Indicators",#N/A,FALSE,"C"}</definedName>
    <definedName name="rr" localSheetId="4" hidden="1">{"Main Economic Indicators",#N/A,FALSE,"C"}</definedName>
    <definedName name="rr" localSheetId="1" hidden="1">{"Main Economic Indicators",#N/A,FALSE,"C"}</definedName>
    <definedName name="rr" hidden="1">{"Main Economic Indicators",#N/A,FALSE,"C"}</definedName>
    <definedName name="rs">#REF!</definedName>
    <definedName name="rt" localSheetId="2" hidden="1">{"Main Economic Indicators",#N/A,FALSE,"C"}</definedName>
    <definedName name="rt" localSheetId="3" hidden="1">{"Main Economic Indicators",#N/A,FALSE,"C"}</definedName>
    <definedName name="rt" localSheetId="4" hidden="1">{"Main Economic Indicators",#N/A,FALSE,"C"}</definedName>
    <definedName name="rt" localSheetId="1" hidden="1">{"Main Economic Indicators",#N/A,FALSE,"C"}</definedName>
    <definedName name="rt" hidden="1">{"Main Economic Indicators",#N/A,FALSE,"C"}</definedName>
    <definedName name="rtre" localSheetId="2" hidden="1">{"Main Economic Indicators",#N/A,FALSE,"C"}</definedName>
    <definedName name="rtre" localSheetId="3" hidden="1">{"Main Economic Indicators",#N/A,FALSE,"C"}</definedName>
    <definedName name="rtre" localSheetId="4" hidden="1">{"Main Economic Indicators",#N/A,FALSE,"C"}</definedName>
    <definedName name="rtre" localSheetId="1" hidden="1">{"Main Economic Indicators",#N/A,FALSE,"C"}</definedName>
    <definedName name="rtre" hidden="1">{"Main Economic Indicators",#N/A,FALSE,"C"}</definedName>
    <definedName name="rXDR">[8]CIRRs!$C$109</definedName>
    <definedName name="s" localSheetId="2" hidden="1">{"Main Economic Indicators",#N/A,FALSE,"C"}</definedName>
    <definedName name="s" localSheetId="3" hidden="1">{"Main Economic Indicators",#N/A,FALSE,"C"}</definedName>
    <definedName name="s" localSheetId="4" hidden="1">{"Main Economic Indicators",#N/A,FALSE,"C"}</definedName>
    <definedName name="s" localSheetId="1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2" hidden="1">{"Main Economic Indicators",#N/A,FALSE,"C"}</definedName>
    <definedName name="ser" localSheetId="3" hidden="1">{"Main Economic Indicators",#N/A,FALSE,"C"}</definedName>
    <definedName name="ser" localSheetId="4" hidden="1">{"Main Economic Indicators",#N/A,FALSE,"C"}</definedName>
    <definedName name="ser" localSheetId="1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2" hidden="1">{"Main Economic Indicators",#N/A,FALSE,"C"}</definedName>
    <definedName name="ss" localSheetId="3" hidden="1">{"Main Economic Indicators",#N/A,FALSE,"C"}</definedName>
    <definedName name="ss" localSheetId="4" hidden="1">{"Main Economic Indicators",#N/A,FALSE,"C"}</definedName>
    <definedName name="ss" localSheetId="1" hidden="1">{"Main Economic Indicators",#N/A,FALSE,"C"}</definedName>
    <definedName name="ss" hidden="1">{"Main Economic Indicators",#N/A,FALSE,"C"}</definedName>
    <definedName name="st" localSheetId="2" hidden="1">{"Main Economic Indicators",#N/A,FALSE,"C"}</definedName>
    <definedName name="st" localSheetId="3" hidden="1">{"Main Economic Indicators",#N/A,FALSE,"C"}</definedName>
    <definedName name="st" localSheetId="4" hidden="1">{"Main Economic Indicators",#N/A,FALSE,"C"}</definedName>
    <definedName name="st" localSheetId="1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2" hidden="1">{"Main Economic Indicators",#N/A,FALSE,"C"}</definedName>
    <definedName name="tit" localSheetId="3" hidden="1">{"Main Economic Indicators",#N/A,FALSE,"C"}</definedName>
    <definedName name="tit" localSheetId="4" hidden="1">{"Main Economic Indicators",#N/A,FALSE,"C"}</definedName>
    <definedName name="tit" localSheetId="1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2" hidden="1">{"Main Economic Indicators",#N/A,FALSE,"C"}</definedName>
    <definedName name="tt" localSheetId="3" hidden="1">{"Main Economic Indicators",#N/A,FALSE,"C"}</definedName>
    <definedName name="tt" localSheetId="4" hidden="1">{"Main Economic Indicators",#N/A,FALSE,"C"}</definedName>
    <definedName name="tt" localSheetId="1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2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1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2" hidden="1">{"Main Economic Indicators",#N/A,FALSE,"C"}</definedName>
    <definedName name="xf" localSheetId="3" hidden="1">{"Main Economic Indicators",#N/A,FALSE,"C"}</definedName>
    <definedName name="xf" localSheetId="4" hidden="1">{"Main Economic Indicators",#N/A,FALSE,"C"}</definedName>
    <definedName name="xf" localSheetId="1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0" l="1"/>
  <c r="Y3" i="11"/>
  <c r="U3" i="11"/>
  <c r="V3" i="11"/>
  <c r="W3" i="11"/>
  <c r="X3" i="11"/>
  <c r="T3" i="11"/>
  <c r="L3" i="11"/>
  <c r="M3" i="11"/>
  <c r="N3" i="11"/>
  <c r="O3" i="11"/>
  <c r="K3" i="11"/>
  <c r="AN7" i="10"/>
  <c r="AJ7" i="10"/>
  <c r="AK7" i="10"/>
  <c r="AL7" i="10"/>
  <c r="AM7" i="10"/>
  <c r="AI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L5" i="9"/>
  <c r="AN5" i="9"/>
  <c r="AJ5" i="9"/>
  <c r="AK5" i="9"/>
  <c r="AM5" i="9"/>
  <c r="AI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K5" i="9"/>
  <c r="AN7" i="7"/>
  <c r="AK7" i="7"/>
  <c r="AL7" i="7"/>
  <c r="AM7" i="7"/>
  <c r="AJ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K7" i="7"/>
  <c r="AN3" i="8"/>
  <c r="AK3" i="8"/>
  <c r="AL3" i="8"/>
  <c r="AM3" i="8"/>
  <c r="AJ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K3" i="8"/>
</calcChain>
</file>

<file path=xl/sharedStrings.xml><?xml version="1.0" encoding="utf-8"?>
<sst xmlns="http://schemas.openxmlformats.org/spreadsheetml/2006/main" count="347" uniqueCount="51">
  <si>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</si>
  <si>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</si>
  <si>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</si>
  <si>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</si>
  <si>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</si>
  <si>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</si>
  <si>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</si>
  <si>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</si>
  <si>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</si>
  <si>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 xml:space="preserve">TABLEAU 11.1 : Evolution des températures minimales  </t>
  </si>
  <si>
    <t>National</t>
  </si>
  <si>
    <t>NOUAKCHOTT</t>
  </si>
  <si>
    <t>NEMA</t>
  </si>
  <si>
    <t>AIOUN</t>
  </si>
  <si>
    <t>KIFFA</t>
  </si>
  <si>
    <t>KAEDI</t>
  </si>
  <si>
    <t>ROSSO</t>
  </si>
  <si>
    <t>BOUTILIMITT</t>
  </si>
  <si>
    <t>ATAR</t>
  </si>
  <si>
    <t>NOUADHIBOU</t>
  </si>
  <si>
    <t>TIDJIKJA</t>
  </si>
  <si>
    <t xml:space="preserve">       </t>
  </si>
  <si>
    <t>ZOUERATE</t>
  </si>
  <si>
    <t>AKJOUJT</t>
  </si>
  <si>
    <t xml:space="preserve">TABLEAU 11.2 : Evolution des températures maximales </t>
  </si>
  <si>
    <t xml:space="preserve"> </t>
  </si>
  <si>
    <t xml:space="preserve">TABLEAU 11.3 : Humidité relative minimale (en %) </t>
  </si>
  <si>
    <t xml:space="preserve"> NOUAKCHOTT</t>
  </si>
  <si>
    <t xml:space="preserve"> NEMA</t>
  </si>
  <si>
    <t xml:space="preserve"> AIOUN</t>
  </si>
  <si>
    <t xml:space="preserve"> KIFFA</t>
  </si>
  <si>
    <t xml:space="preserve"> KAEDI</t>
  </si>
  <si>
    <t xml:space="preserve"> ROSSO</t>
  </si>
  <si>
    <t xml:space="preserve"> BOUTILIMIT</t>
  </si>
  <si>
    <t xml:space="preserve"> ATAR</t>
  </si>
  <si>
    <t xml:space="preserve"> NOUADHIBOU</t>
  </si>
  <si>
    <t xml:space="preserve"> TIDJIKJA</t>
  </si>
  <si>
    <t xml:space="preserve"> SELIBABY</t>
  </si>
  <si>
    <t xml:space="preserve"> ZOUERATE</t>
  </si>
  <si>
    <t xml:space="preserve"> BIR MOGHREIN</t>
  </si>
  <si>
    <t xml:space="preserve"> AKJOUJT</t>
  </si>
  <si>
    <t xml:space="preserve">TABLEAU 11.4  : Humidité relative maximale (en %) </t>
  </si>
  <si>
    <t xml:space="preserve">TABLEAU 11.5 : Nombre de jours de pluie </t>
  </si>
  <si>
    <t>BOUTILIMIT</t>
  </si>
  <si>
    <t>SELIBABY</t>
  </si>
  <si>
    <t>BIR MOGHREIN</t>
  </si>
  <si>
    <t>Agreg</t>
  </si>
  <si>
    <r>
      <t>Source</t>
    </r>
    <r>
      <rPr>
        <sz val="16"/>
        <rFont val="Sakkal Majalla"/>
      </rPr>
      <t xml:space="preserve"> :</t>
    </r>
    <r>
      <rPr>
        <b/>
        <i/>
        <sz val="16"/>
        <rFont val="Sakkal Majalla"/>
      </rPr>
      <t xml:space="preserve"> Service de la Météorologie (SAM)</t>
    </r>
  </si>
  <si>
    <t>Moyenne</t>
  </si>
  <si>
    <r>
      <t xml:space="preserve">Source : </t>
    </r>
    <r>
      <rPr>
        <b/>
        <i/>
        <sz val="16"/>
        <rFont val="Sakkal Majalla"/>
      </rPr>
      <t>Service de la Météorologie (SAM)</t>
    </r>
  </si>
  <si>
    <r>
      <t xml:space="preserve">Source : </t>
    </r>
    <r>
      <rPr>
        <b/>
        <i/>
        <sz val="16"/>
        <rFont val="Sakkal Majalla"/>
      </rPr>
      <t>Service de la Météorologie (SAM)/ ONM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</si>
</sst>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General_)"/>
    <numFmt numFmtId="166" formatCode="#,##0.0"/>
    <numFmt numFmtId="167" formatCode="_-* #,##0.00\ _€_-;\-* #,##0.00\ _€_-;_-* &quot;-&quot;??\ _€_-;_-@_-"/>
    <numFmt numFmtId="168" formatCode="#,##0.0;[Red]\-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akkal Majalla"/>
    </font>
    <font>
      <sz val="16"/>
      <name val="Sakkal Majalla"/>
    </font>
    <font>
      <b/>
      <sz val="16"/>
      <color indexed="52"/>
      <name val="Sakkal Majalla"/>
    </font>
    <font>
      <sz val="10"/>
      <name val="MS Sans Serif"/>
      <family val="2"/>
    </font>
    <font>
      <b/>
      <sz val="16"/>
      <name val="Sakkal Majalla"/>
    </font>
    <font>
      <b/>
      <sz val="16"/>
      <color indexed="57"/>
      <name val="Sakkal Majalla"/>
    </font>
    <font>
      <b/>
      <sz val="20"/>
      <color rgb="FFFFFFFF"/>
      <name val="Sakkal Majalla"/>
    </font>
    <font>
      <b/>
      <sz val="18"/>
      <color theme="0"/>
      <name val="Sakkal Majalla"/>
    </font>
    <font>
      <b/>
      <i/>
      <sz val="16"/>
      <name val="Sakkal Majalla"/>
    </font>
    <font>
      <sz val="18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167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left"/>
    </xf>
    <xf numFmtId="0" fontId="6" fillId="0" borderId="0" xfId="1" applyFont="1"/>
    <xf numFmtId="0" fontId="3" fillId="0" borderId="0" xfId="0" applyFont="1" applyAlignment="1">
      <alignment horizontal="center"/>
    </xf>
    <xf numFmtId="165" fontId="7" fillId="0" borderId="0" xfId="0" applyNumberFormat="1" applyFont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9" fillId="2" borderId="1" xfId="2" applyFont="1" applyFill="1" applyBorder="1"/>
    <xf numFmtId="0" fontId="0" fillId="0" borderId="1" xfId="0" applyBorder="1"/>
    <xf numFmtId="165" fontId="6" fillId="0" borderId="1" xfId="0" applyNumberFormat="1" applyFont="1" applyBorder="1" applyAlignment="1">
      <alignment horizontal="left"/>
    </xf>
    <xf numFmtId="0" fontId="6" fillId="0" borderId="1" xfId="1" applyFont="1" applyBorder="1"/>
    <xf numFmtId="0" fontId="6" fillId="0" borderId="1" xfId="0" applyFont="1" applyBorder="1"/>
    <xf numFmtId="0" fontId="6" fillId="0" borderId="1" xfId="1" applyFont="1" applyBorder="1" applyAlignment="1">
      <alignment horizontal="left"/>
    </xf>
    <xf numFmtId="0" fontId="6" fillId="0" borderId="1" xfId="1" applyFont="1" applyBorder="1" applyAlignment="1">
      <alignment horizontal="right" indent="1"/>
    </xf>
    <xf numFmtId="166" fontId="6" fillId="0" borderId="1" xfId="0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166" fontId="6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65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4" xfId="1" applyFont="1" applyBorder="1" applyAlignment="1">
      <alignment horizontal="left"/>
    </xf>
    <xf numFmtId="0" fontId="6" fillId="0" borderId="5" xfId="1" applyFont="1" applyBorder="1" applyAlignment="1">
      <alignment horizontal="left"/>
    </xf>
    <xf numFmtId="166" fontId="6" fillId="0" borderId="6" xfId="0" applyNumberFormat="1" applyFont="1" applyBorder="1" applyAlignment="1">
      <alignment horizontal="right"/>
    </xf>
    <xf numFmtId="166" fontId="3" fillId="0" borderId="6" xfId="1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horizontal="left" vertical="center"/>
    </xf>
    <xf numFmtId="166" fontId="3" fillId="0" borderId="1" xfId="1" applyNumberFormat="1" applyFont="1" applyBorder="1" applyAlignment="1">
      <alignment horizontal="left"/>
    </xf>
    <xf numFmtId="166" fontId="6" fillId="0" borderId="6" xfId="0" applyNumberFormat="1" applyFont="1" applyBorder="1"/>
    <xf numFmtId="165" fontId="6" fillId="0" borderId="4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right"/>
    </xf>
    <xf numFmtId="164" fontId="6" fillId="0" borderId="1" xfId="3" applyNumberFormat="1" applyFont="1" applyBorder="1"/>
    <xf numFmtId="164" fontId="6" fillId="0" borderId="1" xfId="3" applyNumberFormat="1" applyFont="1" applyFill="1" applyBorder="1"/>
    <xf numFmtId="164" fontId="6" fillId="0" borderId="1" xfId="0" applyNumberFormat="1" applyFont="1" applyBorder="1"/>
    <xf numFmtId="164" fontId="6" fillId="0" borderId="1" xfId="1" applyNumberFormat="1" applyFont="1" applyBorder="1"/>
    <xf numFmtId="165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3" fillId="0" borderId="1" xfId="3" applyNumberFormat="1" applyFont="1" applyBorder="1"/>
    <xf numFmtId="164" fontId="3" fillId="0" borderId="1" xfId="3" applyNumberFormat="1" applyFont="1" applyFill="1" applyBorder="1"/>
    <xf numFmtId="164" fontId="3" fillId="0" borderId="1" xfId="0" applyNumberFormat="1" applyFont="1" applyBorder="1"/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8" fontId="3" fillId="0" borderId="0" xfId="3" applyNumberFormat="1" applyFont="1" applyBorder="1"/>
    <xf numFmtId="168" fontId="3" fillId="0" borderId="0" xfId="3" applyNumberFormat="1" applyFont="1" applyFill="1" applyBorder="1"/>
    <xf numFmtId="0" fontId="11" fillId="0" borderId="0" xfId="1" applyFont="1"/>
    <xf numFmtId="0" fontId="6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6" fillId="0" borderId="7" xfId="1" applyFont="1" applyBorder="1" applyAlignment="1">
      <alignment horizontal="left"/>
    </xf>
    <xf numFmtId="2" fontId="6" fillId="0" borderId="6" xfId="0" applyNumberFormat="1" applyFont="1" applyBorder="1"/>
    <xf numFmtId="2" fontId="3" fillId="0" borderId="6" xfId="1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6" fillId="0" borderId="1" xfId="0" applyNumberFormat="1" applyFont="1" applyBorder="1"/>
    <xf numFmtId="2" fontId="6" fillId="0" borderId="1" xfId="1" applyNumberFormat="1" applyFont="1" applyBorder="1"/>
    <xf numFmtId="2" fontId="3" fillId="0" borderId="1" xfId="1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2" fontId="3" fillId="0" borderId="1" xfId="1" applyNumberFormat="1" applyFont="1" applyBorder="1"/>
    <xf numFmtId="164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0" fontId="6" fillId="0" borderId="7" xfId="1" applyFont="1" applyBorder="1" applyAlignment="1">
      <alignment horizontal="right" indent="1"/>
    </xf>
    <xf numFmtId="1" fontId="6" fillId="0" borderId="1" xfId="1" applyNumberFormat="1" applyFont="1" applyBorder="1"/>
    <xf numFmtId="0" fontId="3" fillId="0" borderId="1" xfId="1" applyFont="1" applyBorder="1" applyAlignment="1">
      <alignment horizontal="right" vertical="top"/>
    </xf>
    <xf numFmtId="165" fontId="6" fillId="0" borderId="4" xfId="1" applyNumberFormat="1" applyFont="1" applyBorder="1" applyAlignment="1">
      <alignment horizontal="left"/>
    </xf>
    <xf numFmtId="165" fontId="3" fillId="0" borderId="4" xfId="1" applyNumberFormat="1" applyFont="1" applyBorder="1" applyAlignment="1">
      <alignment horizontal="left"/>
    </xf>
    <xf numFmtId="0" fontId="3" fillId="0" borderId="1" xfId="1" applyFont="1" applyBorder="1"/>
    <xf numFmtId="0" fontId="3" fillId="0" borderId="0" xfId="1" applyFont="1"/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</cellXfs>
  <cellStyles count="4">
    <cellStyle name="Milliers 2" xfId="3" xr:uid="{BB8D74F1-C275-4BF4-8F9A-82DF6E2EC654}"/>
    <cellStyle name="Normal" xfId="0" builtinId="0"/>
    <cellStyle name="Normal 2 2 2" xfId="1" xr:uid="{D251BF2D-B649-4224-A54A-4BB508C87629}"/>
    <cellStyle name="Normal 2 2 3" xfId="2" xr:uid="{3F326CA6-881A-484B-8E69-D52B754EA835}"/>
  </cellStyles>
  <dxfs count="0"/>
  <tableStyles count="1" defaultTableStyle="TableStyleMedium9" defaultPivotStyle="PivotStyleLight16">
    <tableStyle name="Invisible" pivot="0" table="0" count="0" xr9:uid="{395794AA-3182-41EA-8D15-E1F933F78E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263F-2581-4CD1-B1C9-F9C81258A6E8}">
  <sheetPr>
    <tabColor theme="6"/>
  </sheetPr>
  <dimension ref="A2:AN22"/>
  <sheetViews>
    <sheetView tabSelected="1" topLeftCell="A2" zoomScale="60" workbookViewId="0">
      <selection activeCell="I13" sqref="I13"/>
    </sheetView>
  </sheetViews>
  <sheetFormatPr baseColWidth="10" defaultRowHeight="14.4" x14ac:dyDescent="0.3"/>
  <sheetData>
    <row r="2" spans="1:40" ht="24.6" x14ac:dyDescent="0.7"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0" ht="24.6" x14ac:dyDescent="0.7">
      <c r="I3" s="3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0" ht="24.6" x14ac:dyDescent="0.7">
      <c r="I4" s="2"/>
      <c r="J4" s="1"/>
      <c r="K4" s="5"/>
      <c r="L4" s="5"/>
      <c r="M4" s="5"/>
      <c r="N4" s="5"/>
      <c r="O4" s="5"/>
      <c r="P4" s="5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0" ht="24.6" x14ac:dyDescent="0.7">
      <c r="I5" s="6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0" ht="30" x14ac:dyDescent="0.7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46</v>
      </c>
      <c r="K6" s="8">
        <v>1995</v>
      </c>
      <c r="L6" s="8">
        <v>1996</v>
      </c>
      <c r="M6" s="8">
        <v>1997</v>
      </c>
      <c r="N6" s="8">
        <v>1998</v>
      </c>
      <c r="O6" s="8">
        <v>1999</v>
      </c>
      <c r="P6" s="8">
        <v>2000</v>
      </c>
      <c r="Q6" s="8">
        <v>2001</v>
      </c>
      <c r="R6" s="8">
        <v>2002</v>
      </c>
      <c r="S6" s="8">
        <v>2003</v>
      </c>
      <c r="T6" s="8">
        <v>2004</v>
      </c>
      <c r="U6" s="8">
        <v>2005</v>
      </c>
      <c r="V6" s="8">
        <v>2006</v>
      </c>
      <c r="W6" s="8">
        <v>2007</v>
      </c>
      <c r="X6" s="8">
        <v>2008</v>
      </c>
      <c r="Y6" s="8">
        <v>2009</v>
      </c>
      <c r="Z6" s="8">
        <v>2010</v>
      </c>
      <c r="AA6" s="8">
        <v>2011</v>
      </c>
      <c r="AB6" s="8">
        <v>2012</v>
      </c>
      <c r="AC6" s="8">
        <v>2013</v>
      </c>
      <c r="AD6" s="8">
        <v>2014</v>
      </c>
      <c r="AE6" s="8">
        <v>2015</v>
      </c>
      <c r="AF6" s="8">
        <v>2016</v>
      </c>
      <c r="AG6" s="8">
        <v>2017</v>
      </c>
      <c r="AH6" s="8">
        <v>2018</v>
      </c>
      <c r="AI6" s="8">
        <v>2019</v>
      </c>
      <c r="AJ6" s="8">
        <v>2020</v>
      </c>
      <c r="AK6" s="8">
        <v>2021</v>
      </c>
      <c r="AL6" s="8">
        <v>2022</v>
      </c>
      <c r="AM6" s="8">
        <v>2023</v>
      </c>
      <c r="AN6" s="8">
        <v>2024</v>
      </c>
    </row>
    <row r="7" spans="1:40" ht="24.6" x14ac:dyDescent="0.7">
      <c r="A7" s="9"/>
      <c r="B7" s="9"/>
      <c r="C7" s="9"/>
      <c r="D7" s="10" t="s">
        <v>9</v>
      </c>
      <c r="E7" s="12" t="s">
        <v>47</v>
      </c>
      <c r="F7" s="9">
        <v>1</v>
      </c>
      <c r="G7" s="9">
        <v>1</v>
      </c>
      <c r="H7" s="9"/>
      <c r="I7" s="13" t="s">
        <v>10</v>
      </c>
      <c r="J7" s="14" t="s">
        <v>48</v>
      </c>
      <c r="K7" s="15">
        <f>AVERAGE(K19,K18,K17,K16,K15,K14,K13,K12,K11,K10,K9,K8)</f>
        <v>21.853009259259263</v>
      </c>
      <c r="L7" s="15">
        <f t="shared" ref="L7:AD7" si="0">AVERAGE(L19,L18,L17,L16,L15,L14,L13,L12,L11,L10,L9,L8)</f>
        <v>22.163194444444443</v>
      </c>
      <c r="M7" s="15">
        <f t="shared" si="0"/>
        <v>22.553009259259255</v>
      </c>
      <c r="N7" s="15">
        <f t="shared" si="0"/>
        <v>22.841666666666669</v>
      </c>
      <c r="O7" s="15">
        <f t="shared" si="0"/>
        <v>21.794907407407408</v>
      </c>
      <c r="P7" s="15">
        <f t="shared" si="0"/>
        <v>22.204166666666666</v>
      </c>
      <c r="Q7" s="15">
        <f t="shared" si="0"/>
        <v>22.28250661375662</v>
      </c>
      <c r="R7" s="15">
        <f t="shared" si="0"/>
        <v>22.348905723905727</v>
      </c>
      <c r="S7" s="15">
        <f t="shared" si="0"/>
        <v>22.411805555555556</v>
      </c>
      <c r="T7" s="15">
        <f t="shared" si="0"/>
        <v>22.316898148148152</v>
      </c>
      <c r="U7" s="15">
        <f t="shared" si="0"/>
        <v>22.861547291092744</v>
      </c>
      <c r="V7" s="15">
        <f t="shared" si="0"/>
        <v>22.341666666666669</v>
      </c>
      <c r="W7" s="15">
        <f t="shared" si="0"/>
        <v>22.058333333333337</v>
      </c>
      <c r="X7" s="15">
        <f t="shared" si="0"/>
        <v>22.654545454545456</v>
      </c>
      <c r="Y7" s="15">
        <f t="shared" si="0"/>
        <v>22.169999999999998</v>
      </c>
      <c r="Z7" s="15">
        <f t="shared" si="0"/>
        <v>23.200000000000003</v>
      </c>
      <c r="AA7" s="15">
        <f t="shared" si="0"/>
        <v>22.483333333333334</v>
      </c>
      <c r="AB7" s="15">
        <f t="shared" si="0"/>
        <v>22.316666666666666</v>
      </c>
      <c r="AC7" s="15">
        <f t="shared" si="0"/>
        <v>22.666666666666668</v>
      </c>
      <c r="AD7" s="15">
        <f t="shared" si="0"/>
        <v>22.083333333333332</v>
      </c>
      <c r="AE7" s="17"/>
      <c r="AF7" s="17"/>
      <c r="AG7" s="17"/>
      <c r="AH7" s="17"/>
      <c r="AI7" s="17"/>
      <c r="AJ7" s="15">
        <f t="shared" ref="AJ7" si="1">AVERAGE(AJ19,AJ18,AJ17,AJ16,AJ15,AJ14,AJ13,AJ12,AJ11,AJ10,AJ9,AJ8)</f>
        <v>22.741666666666664</v>
      </c>
      <c r="AK7" s="15">
        <f t="shared" ref="AK7" si="2">AVERAGE(AK19,AK18,AK17,AK16,AK15,AK14,AK13,AK12,AK11,AK10,AK9,AK8)</f>
        <v>23.25</v>
      </c>
      <c r="AL7" s="15">
        <f t="shared" ref="AL7" si="3">AVERAGE(AL19,AL18,AL17,AL16,AL15,AL14,AL13,AL12,AL11,AL10,AL9,AL8)</f>
        <v>23.933333333333334</v>
      </c>
      <c r="AM7" s="15">
        <f t="shared" ref="AM7" si="4">AVERAGE(AM19,AM18,AM17,AM16,AM15,AM14,AM13,AM12,AM11,AM10,AM9,AM8)</f>
        <v>24.600000000000005</v>
      </c>
      <c r="AN7" s="15">
        <f>AVERAGE(AN19,AN18,AN17,AN16,AN15,AN14,AN13,AN12,AN11,AN10,AN9,AN8)</f>
        <v>25.7</v>
      </c>
    </row>
    <row r="8" spans="1:40" ht="24.6" x14ac:dyDescent="0.7">
      <c r="A8" s="9"/>
      <c r="B8" s="9"/>
      <c r="C8" s="9"/>
      <c r="D8" s="10" t="s">
        <v>9</v>
      </c>
      <c r="E8" s="12" t="s">
        <v>47</v>
      </c>
      <c r="F8" s="9">
        <v>2</v>
      </c>
      <c r="G8" s="9">
        <v>2</v>
      </c>
      <c r="H8" s="9">
        <v>1</v>
      </c>
      <c r="I8" s="18" t="s">
        <v>11</v>
      </c>
      <c r="J8" s="14" t="s">
        <v>48</v>
      </c>
      <c r="K8" s="15">
        <v>20.274999999999999</v>
      </c>
      <c r="L8" s="19">
        <v>20.516666666666666</v>
      </c>
      <c r="M8" s="15">
        <v>21.116666666666667</v>
      </c>
      <c r="N8" s="19">
        <v>21.208333333333336</v>
      </c>
      <c r="O8" s="19">
        <v>20.25</v>
      </c>
      <c r="P8" s="15">
        <v>20.366666666666667</v>
      </c>
      <c r="Q8" s="15">
        <v>20.666666666666664</v>
      </c>
      <c r="R8" s="15">
        <v>20.533333333333335</v>
      </c>
      <c r="S8" s="15">
        <v>20.783333333333335</v>
      </c>
      <c r="T8" s="15">
        <v>20.475000000000001</v>
      </c>
      <c r="U8" s="15">
        <v>21.2</v>
      </c>
      <c r="V8" s="16">
        <v>20.399999999999999</v>
      </c>
      <c r="W8" s="16">
        <v>20.100000000000001</v>
      </c>
      <c r="X8" s="16">
        <v>21.5</v>
      </c>
      <c r="Y8" s="16">
        <v>20.3</v>
      </c>
      <c r="Z8" s="16">
        <v>21.3</v>
      </c>
      <c r="AA8" s="17">
        <v>19.8</v>
      </c>
      <c r="AB8" s="17">
        <v>20.7</v>
      </c>
      <c r="AC8" s="17">
        <v>20.6</v>
      </c>
      <c r="AD8" s="17">
        <v>20.3</v>
      </c>
      <c r="AE8" s="17"/>
      <c r="AF8" s="17"/>
      <c r="AG8" s="17"/>
      <c r="AH8" s="17"/>
      <c r="AI8" s="17"/>
      <c r="AJ8" s="17">
        <v>20.399999999999999</v>
      </c>
      <c r="AK8" s="17">
        <v>20.2</v>
      </c>
      <c r="AL8" s="17">
        <v>21.3</v>
      </c>
      <c r="AM8" s="17">
        <v>21.6</v>
      </c>
      <c r="AN8" s="17">
        <v>21.5</v>
      </c>
    </row>
    <row r="9" spans="1:40" ht="24.6" x14ac:dyDescent="0.7">
      <c r="A9" s="9"/>
      <c r="B9" s="9"/>
      <c r="C9" s="9"/>
      <c r="D9" s="10" t="s">
        <v>9</v>
      </c>
      <c r="E9" s="12" t="s">
        <v>47</v>
      </c>
      <c r="F9" s="9">
        <v>3</v>
      </c>
      <c r="G9" s="9">
        <v>3</v>
      </c>
      <c r="H9" s="9">
        <v>1</v>
      </c>
      <c r="I9" s="20" t="s">
        <v>12</v>
      </c>
      <c r="J9" s="14" t="s">
        <v>48</v>
      </c>
      <c r="K9" s="22">
        <v>25.016666666666701</v>
      </c>
      <c r="L9" s="23">
        <v>25.358333333333334</v>
      </c>
      <c r="M9" s="22">
        <v>25.6</v>
      </c>
      <c r="N9" s="23">
        <v>26.2</v>
      </c>
      <c r="O9" s="23">
        <v>25.058333333333334</v>
      </c>
      <c r="P9" s="22">
        <v>25.441666666666666</v>
      </c>
      <c r="Q9" s="22">
        <v>23.733333333333334</v>
      </c>
      <c r="R9" s="22">
        <v>26.258333333333333</v>
      </c>
      <c r="S9" s="22">
        <v>26.116666666666667</v>
      </c>
      <c r="T9" s="22">
        <v>25.366666666666667</v>
      </c>
      <c r="U9" s="22">
        <v>25.3</v>
      </c>
      <c r="V9" s="17">
        <v>24.9</v>
      </c>
      <c r="W9" s="17">
        <v>25</v>
      </c>
      <c r="X9" s="17">
        <v>25</v>
      </c>
      <c r="Y9" s="17">
        <v>25.1</v>
      </c>
      <c r="Z9" s="17">
        <v>26.2</v>
      </c>
      <c r="AA9" s="17">
        <v>25.3</v>
      </c>
      <c r="AB9" s="17">
        <v>24.7</v>
      </c>
      <c r="AC9" s="17">
        <v>25</v>
      </c>
      <c r="AD9" s="17">
        <v>22.1</v>
      </c>
      <c r="AE9" s="17"/>
      <c r="AF9" s="17"/>
      <c r="AG9" s="17"/>
      <c r="AH9" s="17"/>
      <c r="AI9" s="17"/>
      <c r="AJ9" s="17">
        <v>24.2</v>
      </c>
      <c r="AK9" s="17">
        <v>24.6</v>
      </c>
      <c r="AL9" s="17">
        <v>25.5</v>
      </c>
      <c r="AM9" s="17">
        <v>26.5</v>
      </c>
      <c r="AN9" s="17">
        <v>27.5</v>
      </c>
    </row>
    <row r="10" spans="1:40" ht="24.6" x14ac:dyDescent="0.7">
      <c r="A10" s="9"/>
      <c r="B10" s="9"/>
      <c r="C10" s="9"/>
      <c r="D10" s="10" t="s">
        <v>9</v>
      </c>
      <c r="E10" s="12" t="s">
        <v>47</v>
      </c>
      <c r="F10" s="9">
        <v>4</v>
      </c>
      <c r="G10" s="9">
        <v>4</v>
      </c>
      <c r="H10" s="9">
        <v>1</v>
      </c>
      <c r="I10" s="20" t="s">
        <v>13</v>
      </c>
      <c r="J10" s="14" t="s">
        <v>48</v>
      </c>
      <c r="K10" s="22">
        <v>23.783333333333299</v>
      </c>
      <c r="L10" s="23">
        <v>24.233333333333334</v>
      </c>
      <c r="M10" s="22">
        <v>24.3</v>
      </c>
      <c r="N10" s="23">
        <v>25.041666666666664</v>
      </c>
      <c r="O10" s="23">
        <v>23.4</v>
      </c>
      <c r="P10" s="22">
        <v>24</v>
      </c>
      <c r="Q10" s="22">
        <v>23.983333333333334</v>
      </c>
      <c r="R10" s="22">
        <v>24.116666666666667</v>
      </c>
      <c r="S10" s="22">
        <v>24.008333333333333</v>
      </c>
      <c r="T10" s="22">
        <v>24.25</v>
      </c>
      <c r="U10" s="22">
        <v>24.9166666666667</v>
      </c>
      <c r="V10" s="17">
        <v>24.1</v>
      </c>
      <c r="W10" s="17">
        <v>24.5</v>
      </c>
      <c r="X10" s="17">
        <v>24.4</v>
      </c>
      <c r="Y10" s="17">
        <v>24.7</v>
      </c>
      <c r="Z10" s="17">
        <v>25.7</v>
      </c>
      <c r="AA10" s="17">
        <v>25.3</v>
      </c>
      <c r="AB10" s="17">
        <v>24</v>
      </c>
      <c r="AC10" s="17">
        <v>24.2</v>
      </c>
      <c r="AD10" s="17">
        <v>24.4</v>
      </c>
      <c r="AE10" s="17"/>
      <c r="AF10" s="17"/>
      <c r="AG10" s="17">
        <v>25.291666666666668</v>
      </c>
      <c r="AH10" s="17">
        <v>24.208333333333332</v>
      </c>
      <c r="AI10" s="17">
        <v>24.416666666666668</v>
      </c>
      <c r="AJ10" s="17">
        <v>24.3</v>
      </c>
      <c r="AK10" s="17">
        <v>26</v>
      </c>
      <c r="AL10" s="17">
        <v>26.7</v>
      </c>
      <c r="AM10" s="17">
        <v>27.5</v>
      </c>
      <c r="AN10" s="17">
        <v>28.5</v>
      </c>
    </row>
    <row r="11" spans="1:40" ht="24.6" x14ac:dyDescent="0.7">
      <c r="A11" s="9"/>
      <c r="B11" s="9"/>
      <c r="C11" s="9"/>
      <c r="D11" s="10" t="s">
        <v>9</v>
      </c>
      <c r="E11" s="12" t="s">
        <v>47</v>
      </c>
      <c r="F11" s="9">
        <v>5</v>
      </c>
      <c r="G11" s="9">
        <v>5</v>
      </c>
      <c r="H11" s="9">
        <v>1</v>
      </c>
      <c r="I11" s="20" t="s">
        <v>14</v>
      </c>
      <c r="J11" s="14" t="s">
        <v>48</v>
      </c>
      <c r="K11" s="22">
        <v>23.566666666666698</v>
      </c>
      <c r="L11" s="23">
        <v>23.266666666666666</v>
      </c>
      <c r="M11" s="22">
        <v>24.133333333333333</v>
      </c>
      <c r="N11" s="23">
        <v>25</v>
      </c>
      <c r="O11" s="23">
        <v>23.466666666666665</v>
      </c>
      <c r="P11" s="22">
        <v>23.975000000000001</v>
      </c>
      <c r="Q11" s="22">
        <v>23.483333333333334</v>
      </c>
      <c r="R11" s="22">
        <v>24.40909090909091</v>
      </c>
      <c r="S11" s="22">
        <v>24.033333333333335</v>
      </c>
      <c r="T11" s="22">
        <v>23.958333333333336</v>
      </c>
      <c r="U11" s="22">
        <v>24.390909090909091</v>
      </c>
      <c r="V11" s="17">
        <v>23.2</v>
      </c>
      <c r="W11" s="17">
        <v>22</v>
      </c>
      <c r="X11" s="17">
        <v>23.6</v>
      </c>
      <c r="Y11" s="17">
        <v>23.6</v>
      </c>
      <c r="Z11" s="17">
        <v>24.3</v>
      </c>
      <c r="AA11" s="17">
        <v>24.1</v>
      </c>
      <c r="AB11" s="17">
        <v>23.3</v>
      </c>
      <c r="AC11" s="17">
        <v>24.2</v>
      </c>
      <c r="AD11" s="17">
        <v>23.6</v>
      </c>
      <c r="AE11" s="17"/>
      <c r="AF11" s="17"/>
      <c r="AG11" s="17"/>
      <c r="AH11" s="17"/>
      <c r="AI11" s="17"/>
      <c r="AJ11" s="17">
        <v>22.4</v>
      </c>
      <c r="AK11" s="17">
        <v>22.5</v>
      </c>
      <c r="AL11" s="17">
        <v>23.5</v>
      </c>
      <c r="AM11" s="17">
        <v>26.5</v>
      </c>
      <c r="AN11" s="17">
        <v>27.1</v>
      </c>
    </row>
    <row r="12" spans="1:40" ht="24.6" x14ac:dyDescent="0.7">
      <c r="A12" s="9"/>
      <c r="B12" s="9"/>
      <c r="C12" s="9"/>
      <c r="D12" s="10" t="s">
        <v>9</v>
      </c>
      <c r="E12" s="12" t="s">
        <v>47</v>
      </c>
      <c r="F12" s="9">
        <v>6</v>
      </c>
      <c r="G12" s="9">
        <v>6</v>
      </c>
      <c r="H12" s="9">
        <v>1</v>
      </c>
      <c r="I12" s="18" t="s">
        <v>15</v>
      </c>
      <c r="J12" s="14" t="s">
        <v>48</v>
      </c>
      <c r="K12" s="22">
        <v>25.244444444444401</v>
      </c>
      <c r="L12" s="23">
        <v>25.233333333333334</v>
      </c>
      <c r="M12" s="22">
        <v>25.844444444444445</v>
      </c>
      <c r="N12" s="23">
        <v>26.266666666666669</v>
      </c>
      <c r="O12" s="23">
        <v>25.322222222222223</v>
      </c>
      <c r="P12" s="22">
        <v>24.8</v>
      </c>
      <c r="Q12" s="22">
        <v>25.288888888888888</v>
      </c>
      <c r="R12" s="22">
        <v>25.644444444444446</v>
      </c>
      <c r="S12" s="22">
        <v>25.8</v>
      </c>
      <c r="T12" s="22">
        <v>25.81111111111111</v>
      </c>
      <c r="U12" s="22">
        <v>26.177777777777777</v>
      </c>
      <c r="V12" s="17">
        <v>24.8</v>
      </c>
      <c r="W12" s="17">
        <v>24.9</v>
      </c>
      <c r="X12" s="17">
        <v>25.3</v>
      </c>
      <c r="Y12" s="17">
        <v>24.6</v>
      </c>
      <c r="Z12" s="17">
        <v>25.5</v>
      </c>
      <c r="AA12" s="17">
        <v>24.7</v>
      </c>
      <c r="AB12" s="17">
        <v>25</v>
      </c>
      <c r="AC12" s="17">
        <v>24.5</v>
      </c>
      <c r="AD12" s="17">
        <v>24.9</v>
      </c>
      <c r="AE12" s="17"/>
      <c r="AF12" s="17"/>
      <c r="AG12" s="17"/>
      <c r="AH12" s="17"/>
      <c r="AI12" s="17"/>
      <c r="AJ12" s="17">
        <v>24.4</v>
      </c>
      <c r="AK12" s="17">
        <v>24.8</v>
      </c>
      <c r="AL12" s="17">
        <v>25.5</v>
      </c>
      <c r="AM12" s="17">
        <v>28.5</v>
      </c>
      <c r="AN12" s="17">
        <v>29.5</v>
      </c>
    </row>
    <row r="13" spans="1:40" ht="24.6" x14ac:dyDescent="0.7">
      <c r="A13" s="9"/>
      <c r="B13" s="9"/>
      <c r="C13" s="9"/>
      <c r="D13" s="10" t="s">
        <v>9</v>
      </c>
      <c r="E13" s="12" t="s">
        <v>47</v>
      </c>
      <c r="F13" s="9">
        <v>7</v>
      </c>
      <c r="G13" s="9">
        <v>7</v>
      </c>
      <c r="H13" s="9">
        <v>1</v>
      </c>
      <c r="I13" s="20" t="s">
        <v>16</v>
      </c>
      <c r="J13" s="14" t="s">
        <v>48</v>
      </c>
      <c r="K13" s="22">
        <v>20.383333333333333</v>
      </c>
      <c r="L13" s="23">
        <v>20.633333333333333</v>
      </c>
      <c r="M13" s="22">
        <v>21.108333333333334</v>
      </c>
      <c r="N13" s="23">
        <v>21.208333333333336</v>
      </c>
      <c r="O13" s="23">
        <v>20.233333333333334</v>
      </c>
      <c r="P13" s="22">
        <v>20.541666666666664</v>
      </c>
      <c r="Q13" s="22">
        <v>20.708333333333336</v>
      </c>
      <c r="R13" s="22">
        <v>20.266666666666666</v>
      </c>
      <c r="S13" s="22">
        <v>20.425000000000001</v>
      </c>
      <c r="T13" s="22">
        <v>20.725000000000001</v>
      </c>
      <c r="U13" s="22">
        <v>20.916666666666664</v>
      </c>
      <c r="V13" s="17">
        <v>20.6</v>
      </c>
      <c r="W13" s="17">
        <v>20.8</v>
      </c>
      <c r="X13" s="17">
        <v>21.7</v>
      </c>
      <c r="Y13" s="17">
        <v>21.9</v>
      </c>
      <c r="Z13" s="17">
        <v>22.8</v>
      </c>
      <c r="AA13" s="17">
        <v>21.9</v>
      </c>
      <c r="AB13" s="17">
        <v>21.9</v>
      </c>
      <c r="AC13" s="17">
        <v>22.2</v>
      </c>
      <c r="AD13" s="17">
        <v>21.6</v>
      </c>
      <c r="AE13" s="17"/>
      <c r="AF13" s="17"/>
      <c r="AG13" s="17"/>
      <c r="AH13" s="17"/>
      <c r="AI13" s="17"/>
      <c r="AJ13" s="17">
        <v>23.1</v>
      </c>
      <c r="AK13" s="17">
        <v>22.8</v>
      </c>
      <c r="AL13" s="17">
        <v>23.5</v>
      </c>
      <c r="AM13" s="17">
        <v>19.100000000000001</v>
      </c>
      <c r="AN13" s="17">
        <v>22.5</v>
      </c>
    </row>
    <row r="14" spans="1:40" ht="24.6" x14ac:dyDescent="0.7">
      <c r="A14" s="9"/>
      <c r="B14" s="9"/>
      <c r="C14" s="9"/>
      <c r="D14" s="10" t="s">
        <v>9</v>
      </c>
      <c r="E14" s="12" t="s">
        <v>47</v>
      </c>
      <c r="F14" s="9">
        <v>8</v>
      </c>
      <c r="G14" s="9">
        <v>8</v>
      </c>
      <c r="H14" s="9">
        <v>1</v>
      </c>
      <c r="I14" s="20" t="s">
        <v>17</v>
      </c>
      <c r="J14" s="14" t="s">
        <v>48</v>
      </c>
      <c r="K14" s="22">
        <v>22.058333333333302</v>
      </c>
      <c r="L14" s="23">
        <v>22.6</v>
      </c>
      <c r="M14" s="22">
        <v>23.324999999999999</v>
      </c>
      <c r="N14" s="23">
        <v>23.45</v>
      </c>
      <c r="O14" s="23">
        <v>21.758333333333333</v>
      </c>
      <c r="P14" s="22">
        <v>22.441666666666666</v>
      </c>
      <c r="Q14" s="22">
        <v>22.75</v>
      </c>
      <c r="R14" s="22">
        <v>22.6</v>
      </c>
      <c r="S14" s="22">
        <v>22.483333333333334</v>
      </c>
      <c r="T14" s="22">
        <v>22.533333333333335</v>
      </c>
      <c r="U14" s="22">
        <v>22.9</v>
      </c>
      <c r="V14" s="17">
        <v>22.4</v>
      </c>
      <c r="W14" s="17">
        <v>23</v>
      </c>
      <c r="X14" s="17">
        <v>23.3</v>
      </c>
      <c r="Y14" s="17">
        <v>22.3</v>
      </c>
      <c r="Z14" s="17">
        <v>23.9</v>
      </c>
      <c r="AA14" s="17">
        <v>22.7</v>
      </c>
      <c r="AB14" s="17">
        <v>23</v>
      </c>
      <c r="AC14" s="17">
        <v>23.7</v>
      </c>
      <c r="AD14" s="17">
        <v>22.7</v>
      </c>
      <c r="AE14" s="17"/>
      <c r="AF14" s="17"/>
      <c r="AG14" s="17"/>
      <c r="AH14" s="17"/>
      <c r="AI14" s="17"/>
      <c r="AJ14" s="17">
        <v>24.5</v>
      </c>
      <c r="AK14" s="17">
        <v>25.2</v>
      </c>
      <c r="AL14" s="17">
        <v>25.9</v>
      </c>
      <c r="AM14" s="17">
        <v>26.5</v>
      </c>
      <c r="AN14" s="17">
        <v>28.5</v>
      </c>
    </row>
    <row r="15" spans="1:40" ht="24.6" x14ac:dyDescent="0.7">
      <c r="A15" s="9"/>
      <c r="B15" s="9"/>
      <c r="C15" s="9"/>
      <c r="D15" s="10" t="s">
        <v>9</v>
      </c>
      <c r="E15" s="12" t="s">
        <v>47</v>
      </c>
      <c r="F15" s="9">
        <v>9</v>
      </c>
      <c r="G15" s="9">
        <v>9</v>
      </c>
      <c r="H15" s="9">
        <v>1</v>
      </c>
      <c r="I15" s="20" t="s">
        <v>18</v>
      </c>
      <c r="J15" s="14" t="s">
        <v>48</v>
      </c>
      <c r="K15" s="22">
        <v>21.516666666666701</v>
      </c>
      <c r="L15" s="23">
        <v>22.041666666666664</v>
      </c>
      <c r="M15" s="22">
        <v>22.291666666666664</v>
      </c>
      <c r="N15" s="23">
        <v>22.641666666666666</v>
      </c>
      <c r="O15" s="23">
        <v>22</v>
      </c>
      <c r="P15" s="22">
        <v>23.6</v>
      </c>
      <c r="Q15" s="22">
        <v>23.24285714285714</v>
      </c>
      <c r="R15" s="22">
        <v>22.058333333333334</v>
      </c>
      <c r="S15" s="22">
        <v>23.291666666666664</v>
      </c>
      <c r="T15" s="22">
        <v>22.958333333333336</v>
      </c>
      <c r="U15" s="22">
        <v>24.158333333333299</v>
      </c>
      <c r="V15" s="17">
        <v>23.4</v>
      </c>
      <c r="W15" s="17">
        <v>23.2</v>
      </c>
      <c r="X15" s="17">
        <v>23.5</v>
      </c>
      <c r="Y15" s="17"/>
      <c r="Z15" s="17">
        <v>24.2</v>
      </c>
      <c r="AA15" s="17">
        <v>23.8</v>
      </c>
      <c r="AB15" s="17">
        <v>21.6</v>
      </c>
      <c r="AC15" s="17">
        <v>23.2</v>
      </c>
      <c r="AD15" s="17">
        <v>22.2</v>
      </c>
      <c r="AE15" s="17"/>
      <c r="AF15" s="17"/>
      <c r="AG15" s="17"/>
      <c r="AH15" s="17"/>
      <c r="AI15" s="17"/>
      <c r="AJ15" s="17">
        <v>25</v>
      </c>
      <c r="AK15" s="17">
        <v>26.3</v>
      </c>
      <c r="AL15" s="17">
        <v>27.2</v>
      </c>
      <c r="AM15" s="17">
        <v>28.2</v>
      </c>
      <c r="AN15" s="17">
        <v>29.9</v>
      </c>
    </row>
    <row r="16" spans="1:40" ht="24.6" x14ac:dyDescent="0.7">
      <c r="A16" s="9"/>
      <c r="B16" s="9"/>
      <c r="C16" s="9"/>
      <c r="D16" s="10" t="s">
        <v>9</v>
      </c>
      <c r="E16" s="12" t="s">
        <v>47</v>
      </c>
      <c r="F16" s="9">
        <v>10</v>
      </c>
      <c r="G16" s="9">
        <v>10</v>
      </c>
      <c r="H16" s="9">
        <v>1</v>
      </c>
      <c r="I16" s="18" t="s">
        <v>19</v>
      </c>
      <c r="J16" s="14" t="s">
        <v>48</v>
      </c>
      <c r="K16" s="15">
        <v>17.758333333333301</v>
      </c>
      <c r="L16" s="19">
        <v>17.808333333333334</v>
      </c>
      <c r="M16" s="15">
        <v>18.208333333333336</v>
      </c>
      <c r="N16" s="19">
        <v>18.283333333333335</v>
      </c>
      <c r="O16" s="19">
        <v>17.483333333333334</v>
      </c>
      <c r="P16" s="15">
        <v>17.508333333333333</v>
      </c>
      <c r="Q16" s="15">
        <v>18.108333333333334</v>
      </c>
      <c r="R16" s="15">
        <v>18.066666666666666</v>
      </c>
      <c r="S16" s="15">
        <v>17.925000000000001</v>
      </c>
      <c r="T16" s="15">
        <v>17.975000000000001</v>
      </c>
      <c r="U16" s="15">
        <v>17.899999999999999</v>
      </c>
      <c r="V16" s="17">
        <v>18.399999999999999</v>
      </c>
      <c r="W16" s="17">
        <v>17.899999999999999</v>
      </c>
      <c r="X16" s="17">
        <v>18.600000000000001</v>
      </c>
      <c r="Y16" s="17">
        <v>18.399999999999999</v>
      </c>
      <c r="Z16" s="17">
        <v>19.399999999999999</v>
      </c>
      <c r="AA16" s="17">
        <v>18.399999999999999</v>
      </c>
      <c r="AB16" s="17">
        <v>18.5</v>
      </c>
      <c r="AC16" s="17">
        <v>19</v>
      </c>
      <c r="AD16" s="17">
        <v>18.100000000000001</v>
      </c>
      <c r="AE16" s="17"/>
      <c r="AF16" s="17"/>
      <c r="AG16" s="17"/>
      <c r="AH16" s="17"/>
      <c r="AI16" s="17"/>
      <c r="AJ16" s="17">
        <v>18.899999999999999</v>
      </c>
      <c r="AK16" s="17">
        <v>18.3</v>
      </c>
      <c r="AL16" s="17">
        <v>18.600000000000001</v>
      </c>
      <c r="AM16" s="17">
        <v>19.2</v>
      </c>
      <c r="AN16" s="17">
        <v>20.5</v>
      </c>
    </row>
    <row r="17" spans="1:40" ht="24.6" x14ac:dyDescent="0.7">
      <c r="A17" s="9"/>
      <c r="B17" s="9"/>
      <c r="C17" s="9"/>
      <c r="D17" s="10" t="s">
        <v>9</v>
      </c>
      <c r="E17" s="12" t="s">
        <v>47</v>
      </c>
      <c r="F17" s="9">
        <v>11</v>
      </c>
      <c r="G17" s="9">
        <v>11</v>
      </c>
      <c r="H17" s="9">
        <v>1</v>
      </c>
      <c r="I17" s="20" t="s">
        <v>20</v>
      </c>
      <c r="J17" s="14" t="s">
        <v>48</v>
      </c>
      <c r="K17" s="22">
        <v>21.866666666666699</v>
      </c>
      <c r="L17" s="23">
        <v>22.433333333333334</v>
      </c>
      <c r="M17" s="22">
        <v>22.05</v>
      </c>
      <c r="N17" s="23">
        <v>22.475000000000001</v>
      </c>
      <c r="O17" s="23">
        <v>21.741666666666667</v>
      </c>
      <c r="P17" s="22">
        <v>22.324999999999999</v>
      </c>
      <c r="Q17" s="22">
        <v>22.358333333333334</v>
      </c>
      <c r="R17" s="22">
        <v>22.216666666666665</v>
      </c>
      <c r="S17" s="22">
        <v>22.333333333333336</v>
      </c>
      <c r="T17" s="22">
        <v>22.4</v>
      </c>
      <c r="U17" s="22"/>
      <c r="V17" s="17">
        <v>22.2</v>
      </c>
      <c r="W17" s="17">
        <v>22.6</v>
      </c>
      <c r="X17" s="17">
        <v>22.6</v>
      </c>
      <c r="Y17" s="17">
        <v>20.9</v>
      </c>
      <c r="Z17" s="17">
        <v>21.9</v>
      </c>
      <c r="AA17" s="17">
        <v>21.4</v>
      </c>
      <c r="AB17" s="17">
        <v>22.6</v>
      </c>
      <c r="AC17" s="17">
        <v>21.5</v>
      </c>
      <c r="AD17" s="17">
        <v>21.9</v>
      </c>
      <c r="AE17" s="17" t="s">
        <v>21</v>
      </c>
      <c r="AF17" s="17" t="s">
        <v>21</v>
      </c>
      <c r="AG17" s="17" t="s">
        <v>21</v>
      </c>
      <c r="AH17" s="17" t="s">
        <v>21</v>
      </c>
      <c r="AI17" s="17" t="s">
        <v>21</v>
      </c>
      <c r="AJ17" s="17">
        <v>24.4</v>
      </c>
      <c r="AK17" s="17">
        <v>25.3</v>
      </c>
      <c r="AL17" s="17">
        <v>26.1</v>
      </c>
      <c r="AM17" s="17">
        <v>27.1</v>
      </c>
      <c r="AN17" s="17">
        <v>28.5</v>
      </c>
    </row>
    <row r="18" spans="1:40" ht="24.6" x14ac:dyDescent="0.7">
      <c r="A18" s="9"/>
      <c r="B18" s="9"/>
      <c r="C18" s="9"/>
      <c r="D18" s="10" t="s">
        <v>9</v>
      </c>
      <c r="E18" s="12" t="s">
        <v>47</v>
      </c>
      <c r="F18" s="9">
        <v>12</v>
      </c>
      <c r="G18" s="9">
        <v>12</v>
      </c>
      <c r="H18" s="9">
        <v>1</v>
      </c>
      <c r="I18" s="20" t="s">
        <v>22</v>
      </c>
      <c r="J18" s="14" t="s">
        <v>48</v>
      </c>
      <c r="K18" s="22">
        <v>19.316666666666698</v>
      </c>
      <c r="L18" s="23">
        <v>19.675000000000001</v>
      </c>
      <c r="M18" s="22">
        <v>19.391666666666666</v>
      </c>
      <c r="N18" s="23">
        <v>19.941666666666666</v>
      </c>
      <c r="O18" s="23">
        <v>19.083333333333336</v>
      </c>
      <c r="P18" s="22">
        <v>19.383333333333333</v>
      </c>
      <c r="Q18" s="22">
        <v>20.191666666666666</v>
      </c>
      <c r="R18" s="22">
        <v>19.466666666666665</v>
      </c>
      <c r="S18" s="22">
        <v>19.824999999999999</v>
      </c>
      <c r="T18" s="22">
        <v>19.383333333333333</v>
      </c>
      <c r="U18" s="22">
        <v>20.6</v>
      </c>
      <c r="V18" s="17">
        <v>20.399999999999999</v>
      </c>
      <c r="W18" s="17">
        <v>18.7</v>
      </c>
      <c r="X18" s="17">
        <v>19.7</v>
      </c>
      <c r="Y18" s="17">
        <v>19.899999999999999</v>
      </c>
      <c r="Z18" s="17">
        <v>21.3</v>
      </c>
      <c r="AA18" s="17">
        <v>19.8</v>
      </c>
      <c r="AB18" s="17">
        <v>20.399999999999999</v>
      </c>
      <c r="AC18" s="17">
        <v>20.3</v>
      </c>
      <c r="AD18" s="17">
        <v>19.600000000000001</v>
      </c>
      <c r="AE18" s="17"/>
      <c r="AF18" s="17"/>
      <c r="AG18" s="17"/>
      <c r="AH18" s="17"/>
      <c r="AI18" s="17"/>
      <c r="AJ18" s="17">
        <v>17.8</v>
      </c>
      <c r="AK18" s="17">
        <v>18.2</v>
      </c>
      <c r="AL18" s="17">
        <v>18.399999999999999</v>
      </c>
      <c r="AM18" s="17">
        <v>18</v>
      </c>
      <c r="AN18" s="17">
        <v>19.5</v>
      </c>
    </row>
    <row r="19" spans="1:40" ht="24.6" x14ac:dyDescent="0.7">
      <c r="A19" s="9"/>
      <c r="B19" s="9"/>
      <c r="C19" s="9"/>
      <c r="D19" s="10" t="s">
        <v>9</v>
      </c>
      <c r="E19" s="12" t="s">
        <v>47</v>
      </c>
      <c r="F19" s="9">
        <v>13</v>
      </c>
      <c r="G19" s="9">
        <v>13</v>
      </c>
      <c r="H19" s="9">
        <v>1</v>
      </c>
      <c r="I19" s="20" t="s">
        <v>23</v>
      </c>
      <c r="J19" s="14" t="s">
        <v>48</v>
      </c>
      <c r="K19" s="22">
        <v>21.45</v>
      </c>
      <c r="L19" s="23">
        <v>22.158333333333335</v>
      </c>
      <c r="M19" s="22">
        <v>23.266666666666666</v>
      </c>
      <c r="N19" s="23">
        <v>22.383333333333333</v>
      </c>
      <c r="O19" s="23">
        <v>21.741666666666667</v>
      </c>
      <c r="P19" s="22">
        <v>22.066666666666666</v>
      </c>
      <c r="Q19" s="22">
        <v>22.875</v>
      </c>
      <c r="R19" s="22">
        <v>22.55</v>
      </c>
      <c r="S19" s="22">
        <v>21.916666666666664</v>
      </c>
      <c r="T19" s="22">
        <v>21.966666666666665</v>
      </c>
      <c r="U19" s="22">
        <v>23.016666666666666</v>
      </c>
      <c r="V19" s="17">
        <v>23.3</v>
      </c>
      <c r="W19" s="17">
        <v>22</v>
      </c>
      <c r="X19" s="17"/>
      <c r="Y19" s="17"/>
      <c r="Z19" s="17">
        <v>21.9</v>
      </c>
      <c r="AA19" s="17">
        <v>22.6</v>
      </c>
      <c r="AB19" s="17">
        <v>22.1</v>
      </c>
      <c r="AC19" s="17">
        <v>23.6</v>
      </c>
      <c r="AD19" s="17">
        <v>23.6</v>
      </c>
      <c r="AE19" s="17"/>
      <c r="AF19" s="17"/>
      <c r="AG19" s="17"/>
      <c r="AH19" s="17"/>
      <c r="AI19" s="17"/>
      <c r="AJ19" s="17">
        <v>23.5</v>
      </c>
      <c r="AK19" s="17">
        <v>24.8</v>
      </c>
      <c r="AL19" s="17">
        <v>25</v>
      </c>
      <c r="AM19" s="17">
        <v>26.5</v>
      </c>
      <c r="AN19" s="17">
        <v>24.9</v>
      </c>
    </row>
    <row r="20" spans="1:40" ht="24.6" x14ac:dyDescent="0.7">
      <c r="I20" s="24"/>
      <c r="J20" s="1"/>
      <c r="K20" s="25"/>
      <c r="L20" s="26"/>
      <c r="M20" s="25"/>
      <c r="N20" s="26"/>
      <c r="O20" s="26"/>
      <c r="P20" s="25"/>
      <c r="Q20" s="25"/>
      <c r="R20" s="25"/>
      <c r="S20" s="25"/>
      <c r="T20" s="25"/>
      <c r="U20" s="2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40" ht="24.6" x14ac:dyDescent="0.7">
      <c r="J21" s="1"/>
      <c r="K21" s="2"/>
      <c r="L21" s="2"/>
      <c r="M21" s="2"/>
      <c r="N21" s="2"/>
      <c r="O21" s="2"/>
      <c r="P21" s="2"/>
      <c r="Q21" s="2"/>
      <c r="R21" s="2"/>
      <c r="S21" s="2"/>
      <c r="T21" s="27"/>
      <c r="U21" s="27"/>
      <c r="V21" s="1"/>
      <c r="W21" s="1"/>
      <c r="X21" s="1"/>
      <c r="Y21" s="1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40" ht="24.6" x14ac:dyDescent="0.7">
      <c r="I22" s="1"/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B1C1-40BC-44A6-8EE2-F828353A0665}">
  <sheetPr>
    <tabColor theme="6"/>
  </sheetPr>
  <dimension ref="A1:AN18"/>
  <sheetViews>
    <sheetView zoomScale="49" workbookViewId="0">
      <selection activeCell="H3" sqref="H3"/>
    </sheetView>
  </sheetViews>
  <sheetFormatPr baseColWidth="10" defaultRowHeight="14.4" x14ac:dyDescent="0.3"/>
  <cols>
    <col min="9" max="9" width="20.6640625" customWidth="1"/>
    <col min="10" max="10" width="16.21875" customWidth="1"/>
  </cols>
  <sheetData>
    <row r="1" spans="1:40" ht="25.2" thickBot="1" x14ac:dyDescent="0.75"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0" ht="30" x14ac:dyDescent="0.7">
      <c r="A2" s="30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46</v>
      </c>
      <c r="K2" s="8">
        <v>1995</v>
      </c>
      <c r="L2" s="8">
        <v>1996</v>
      </c>
      <c r="M2" s="8">
        <v>1997</v>
      </c>
      <c r="N2" s="8">
        <v>1998</v>
      </c>
      <c r="O2" s="8">
        <v>1999</v>
      </c>
      <c r="P2" s="8">
        <v>2000</v>
      </c>
      <c r="Q2" s="8">
        <v>2001</v>
      </c>
      <c r="R2" s="8">
        <v>2002</v>
      </c>
      <c r="S2" s="8">
        <v>2003</v>
      </c>
      <c r="T2" s="8">
        <v>2004</v>
      </c>
      <c r="U2" s="8">
        <v>2005</v>
      </c>
      <c r="V2" s="8">
        <v>2006</v>
      </c>
      <c r="W2" s="8">
        <v>2007</v>
      </c>
      <c r="X2" s="8">
        <v>2008</v>
      </c>
      <c r="Y2" s="8">
        <v>2009</v>
      </c>
      <c r="Z2" s="8">
        <v>2010</v>
      </c>
      <c r="AA2" s="8">
        <v>2011</v>
      </c>
      <c r="AB2" s="8">
        <v>2012</v>
      </c>
      <c r="AC2" s="8">
        <v>2013</v>
      </c>
      <c r="AD2" s="8">
        <v>2014</v>
      </c>
      <c r="AE2" s="8">
        <v>2015</v>
      </c>
      <c r="AF2" s="8">
        <v>2016</v>
      </c>
      <c r="AG2" s="8">
        <v>2017</v>
      </c>
      <c r="AH2" s="8">
        <v>2018</v>
      </c>
      <c r="AI2" s="8">
        <v>2019</v>
      </c>
      <c r="AJ2" s="8">
        <v>2020</v>
      </c>
      <c r="AK2" s="8">
        <v>2021</v>
      </c>
      <c r="AL2" s="8">
        <v>2022</v>
      </c>
      <c r="AM2" s="8">
        <v>2023</v>
      </c>
      <c r="AN2" s="8">
        <v>2024</v>
      </c>
    </row>
    <row r="3" spans="1:40" ht="25.2" thickBot="1" x14ac:dyDescent="0.75">
      <c r="D3" s="32" t="s">
        <v>24</v>
      </c>
      <c r="E3" s="33" t="s">
        <v>47</v>
      </c>
      <c r="F3">
        <v>1</v>
      </c>
      <c r="G3">
        <v>1</v>
      </c>
      <c r="I3" s="34" t="s">
        <v>10</v>
      </c>
      <c r="J3" s="35" t="s">
        <v>48</v>
      </c>
      <c r="K3" s="36">
        <f>AVERAGE(K15,K14,K13,K12,K11,K10,K9,K8,K7,K6,K5,K4)</f>
        <v>34.927083333333336</v>
      </c>
      <c r="L3" s="36">
        <f t="shared" ref="L3:AD3" si="0">AVERAGE(L15,L14,L13,L12,L11,L10,L9,L8,L7,L6,L5,L4)</f>
        <v>35.520138888888887</v>
      </c>
      <c r="M3" s="36">
        <f t="shared" si="0"/>
        <v>35.575462962962966</v>
      </c>
      <c r="N3" s="36">
        <f t="shared" si="0"/>
        <v>35.634027777777781</v>
      </c>
      <c r="O3" s="36">
        <f t="shared" si="0"/>
        <v>34.722685185185185</v>
      </c>
      <c r="P3" s="36">
        <f t="shared" si="0"/>
        <v>35.355694444444445</v>
      </c>
      <c r="Q3" s="36">
        <f t="shared" si="0"/>
        <v>36.44325396825397</v>
      </c>
      <c r="R3" s="36">
        <f t="shared" si="0"/>
        <v>35.435248316498317</v>
      </c>
      <c r="S3" s="36">
        <f t="shared" si="0"/>
        <v>35.30324074074074</v>
      </c>
      <c r="T3" s="36">
        <f t="shared" si="0"/>
        <v>35.564351851851853</v>
      </c>
      <c r="U3" s="36">
        <f t="shared" si="0"/>
        <v>35.061388888888899</v>
      </c>
      <c r="V3" s="36">
        <f t="shared" si="0"/>
        <v>35.30833333333333</v>
      </c>
      <c r="W3" s="36">
        <f t="shared" si="0"/>
        <v>35.216666666666661</v>
      </c>
      <c r="X3" s="36">
        <f t="shared" si="0"/>
        <v>35.27272727272728</v>
      </c>
      <c r="Y3" s="36">
        <f t="shared" si="0"/>
        <v>35.04</v>
      </c>
      <c r="Z3" s="36">
        <f t="shared" si="0"/>
        <v>36.333333333333336</v>
      </c>
      <c r="AA3" s="36">
        <f t="shared" si="0"/>
        <v>35.491666666666667</v>
      </c>
      <c r="AB3" s="36">
        <f t="shared" si="0"/>
        <v>33.716666666666669</v>
      </c>
      <c r="AC3" s="36">
        <f t="shared" si="0"/>
        <v>35.774999999999999</v>
      </c>
      <c r="AD3" s="36">
        <f t="shared" si="0"/>
        <v>35.266666666666666</v>
      </c>
      <c r="AE3" s="37"/>
      <c r="AF3" s="37"/>
      <c r="AG3" s="37"/>
      <c r="AH3" s="37"/>
      <c r="AI3" s="37"/>
      <c r="AJ3" s="36">
        <f t="shared" ref="AJ3" si="1">AVERAGE(AJ15,AJ14,AJ13,AJ12,AJ11,AJ10,AJ9,AJ8,AJ7,AJ6,AJ5,AJ4)</f>
        <v>36.116666666666667</v>
      </c>
      <c r="AK3" s="36">
        <f t="shared" ref="AK3" si="2">AVERAGE(AK15,AK14,AK13,AK12,AK11,AK10,AK9,AK8,AK7,AK6,AK5,AK4)</f>
        <v>36.56666666666667</v>
      </c>
      <c r="AL3" s="36">
        <f t="shared" ref="AL3" si="3">AVERAGE(AL15,AL14,AL13,AL12,AL11,AL10,AL9,AL8,AL7,AL6,AL5,AL4)</f>
        <v>36.941666666666663</v>
      </c>
      <c r="AM3" s="36">
        <f t="shared" ref="AM3" si="4">AVERAGE(AM15,AM14,AM13,AM12,AM11,AM10,AM9,AM8,AM7,AM6,AM5,AM4)</f>
        <v>38.80833333333333</v>
      </c>
      <c r="AN3" s="36">
        <f>AVERAGE(AN15,AN14,AN13,AN12,AN11,AN10,AN9,AN8,AN7,AN6,AN5,AN4)</f>
        <v>39.024999999999999</v>
      </c>
    </row>
    <row r="4" spans="1:40" ht="24.6" x14ac:dyDescent="0.7">
      <c r="D4" s="32" t="s">
        <v>24</v>
      </c>
      <c r="E4" s="33" t="s">
        <v>47</v>
      </c>
      <c r="F4">
        <v>2</v>
      </c>
      <c r="G4">
        <v>2</v>
      </c>
      <c r="H4">
        <v>1</v>
      </c>
      <c r="I4" s="38" t="s">
        <v>11</v>
      </c>
      <c r="J4" s="35" t="s">
        <v>48</v>
      </c>
      <c r="K4" s="15">
        <v>32.6</v>
      </c>
      <c r="L4" s="19">
        <v>33.31666666666667</v>
      </c>
      <c r="M4" s="15">
        <v>34.6</v>
      </c>
      <c r="N4" s="19">
        <v>33.799999999999997</v>
      </c>
      <c r="O4" s="19">
        <v>32.5</v>
      </c>
      <c r="P4" s="15">
        <v>32.9</v>
      </c>
      <c r="Q4" s="15">
        <v>34.1</v>
      </c>
      <c r="R4" s="15">
        <v>33.4</v>
      </c>
      <c r="S4" s="15">
        <v>32.799999999999997</v>
      </c>
      <c r="T4" s="15">
        <v>33.299999999999997</v>
      </c>
      <c r="U4" s="15">
        <v>33.6</v>
      </c>
      <c r="V4" s="16">
        <v>33.9</v>
      </c>
      <c r="W4" s="16">
        <v>33.4</v>
      </c>
      <c r="X4" s="16">
        <v>33.9</v>
      </c>
      <c r="Y4" s="16">
        <v>32.799999999999997</v>
      </c>
      <c r="Z4" s="16">
        <v>34</v>
      </c>
      <c r="AA4" s="17">
        <v>33.4</v>
      </c>
      <c r="AB4" s="17">
        <v>32.700000000000003</v>
      </c>
      <c r="AC4" s="17">
        <v>34</v>
      </c>
      <c r="AD4" s="17">
        <v>33.299999999999997</v>
      </c>
      <c r="AE4" s="17"/>
      <c r="AF4" s="17"/>
      <c r="AG4" s="17"/>
      <c r="AH4" s="17"/>
      <c r="AI4" s="17"/>
      <c r="AJ4" s="17">
        <v>34.299999999999997</v>
      </c>
      <c r="AK4" s="17">
        <v>33.6</v>
      </c>
      <c r="AL4" s="17">
        <v>34.299999999999997</v>
      </c>
      <c r="AM4" s="17">
        <v>34.299999999999997</v>
      </c>
      <c r="AN4" s="17">
        <v>35.9</v>
      </c>
    </row>
    <row r="5" spans="1:40" ht="24.6" x14ac:dyDescent="0.7">
      <c r="D5" s="32" t="s">
        <v>24</v>
      </c>
      <c r="E5" s="33" t="s">
        <v>47</v>
      </c>
      <c r="F5">
        <v>3</v>
      </c>
      <c r="G5">
        <v>3</v>
      </c>
      <c r="H5">
        <v>1</v>
      </c>
      <c r="I5" s="39" t="s">
        <v>12</v>
      </c>
      <c r="J5" s="35" t="s">
        <v>48</v>
      </c>
      <c r="K5" s="22">
        <v>36.308333333333302</v>
      </c>
      <c r="L5" s="23">
        <v>37.875</v>
      </c>
      <c r="M5" s="22">
        <v>36.983333333333334</v>
      </c>
      <c r="N5" s="23">
        <v>37.108333333333334</v>
      </c>
      <c r="O5" s="23">
        <v>35.841666666666669</v>
      </c>
      <c r="P5" s="22">
        <v>37.633333333333333</v>
      </c>
      <c r="Q5" s="22">
        <v>37.43333333333333</v>
      </c>
      <c r="R5" s="22">
        <v>36.225000000000001</v>
      </c>
      <c r="S5" s="22">
        <v>37.024999999999999</v>
      </c>
      <c r="T5" s="22">
        <v>37.6</v>
      </c>
      <c r="U5" s="22">
        <v>37.6</v>
      </c>
      <c r="V5" s="17">
        <v>37</v>
      </c>
      <c r="W5" s="17">
        <v>36.6</v>
      </c>
      <c r="X5" s="17">
        <v>37.1</v>
      </c>
      <c r="Y5" s="17">
        <v>37.4</v>
      </c>
      <c r="Z5" s="17">
        <v>38.6</v>
      </c>
      <c r="AA5" s="17">
        <v>37.700000000000003</v>
      </c>
      <c r="AB5" s="17">
        <v>36.299999999999997</v>
      </c>
      <c r="AC5" s="17">
        <v>38.299999999999997</v>
      </c>
      <c r="AD5" s="17">
        <v>36.200000000000003</v>
      </c>
      <c r="AE5" s="17"/>
      <c r="AF5" s="17"/>
      <c r="AG5" s="17"/>
      <c r="AH5" s="17"/>
      <c r="AI5" s="17"/>
      <c r="AJ5" s="17">
        <v>37.799999999999997</v>
      </c>
      <c r="AK5" s="17">
        <v>38.4</v>
      </c>
      <c r="AL5" s="17">
        <v>39.1</v>
      </c>
      <c r="AM5" s="17">
        <v>40.9</v>
      </c>
      <c r="AN5" s="17">
        <v>41.1</v>
      </c>
    </row>
    <row r="6" spans="1:40" ht="24.6" x14ac:dyDescent="0.7">
      <c r="D6" s="32" t="s">
        <v>24</v>
      </c>
      <c r="E6" s="33" t="s">
        <v>47</v>
      </c>
      <c r="F6">
        <v>4</v>
      </c>
      <c r="G6">
        <v>4</v>
      </c>
      <c r="H6">
        <v>1</v>
      </c>
      <c r="I6" s="39" t="s">
        <v>13</v>
      </c>
      <c r="J6" s="35" t="s">
        <v>48</v>
      </c>
      <c r="K6" s="22">
        <v>36.266666666666701</v>
      </c>
      <c r="L6" s="23">
        <v>36.708333333333329</v>
      </c>
      <c r="M6" s="22">
        <v>36.774999999999999</v>
      </c>
      <c r="N6" s="23">
        <v>36.875</v>
      </c>
      <c r="O6" s="23">
        <v>35.549999999999997</v>
      </c>
      <c r="P6" s="22">
        <v>36.80833333333333</v>
      </c>
      <c r="Q6" s="22">
        <v>38.333333333333329</v>
      </c>
      <c r="R6" s="22">
        <v>37.291666666666671</v>
      </c>
      <c r="S6" s="22">
        <v>37.033333333333331</v>
      </c>
      <c r="T6" s="22">
        <v>37.391666666666666</v>
      </c>
      <c r="U6" s="22">
        <v>37.049999999999997</v>
      </c>
      <c r="V6" s="17">
        <v>36.4</v>
      </c>
      <c r="W6" s="17">
        <v>36.700000000000003</v>
      </c>
      <c r="X6" s="17">
        <v>36.6</v>
      </c>
      <c r="Y6" s="17">
        <v>36.799999999999997</v>
      </c>
      <c r="Z6" s="17">
        <v>37.6</v>
      </c>
      <c r="AA6" s="17">
        <v>37.299999999999997</v>
      </c>
      <c r="AB6" s="17">
        <v>25.7</v>
      </c>
      <c r="AC6" s="17">
        <v>37</v>
      </c>
      <c r="AD6" s="17">
        <v>36.5</v>
      </c>
      <c r="AE6" s="17"/>
      <c r="AF6" s="17"/>
      <c r="AG6" s="17">
        <v>37.19166666666667</v>
      </c>
      <c r="AH6" s="17">
        <v>36.891666666666659</v>
      </c>
      <c r="AI6" s="17">
        <v>36.975000000000001</v>
      </c>
      <c r="AJ6" s="17">
        <v>35.799999999999997</v>
      </c>
      <c r="AK6" s="17">
        <v>39.4</v>
      </c>
      <c r="AL6" s="17">
        <v>39.9</v>
      </c>
      <c r="AM6" s="17">
        <v>41.5</v>
      </c>
      <c r="AN6" s="17">
        <v>42.5</v>
      </c>
    </row>
    <row r="7" spans="1:40" ht="24.6" x14ac:dyDescent="0.7">
      <c r="D7" s="32" t="s">
        <v>24</v>
      </c>
      <c r="E7" s="33" t="s">
        <v>47</v>
      </c>
      <c r="F7">
        <v>5</v>
      </c>
      <c r="G7">
        <v>5</v>
      </c>
      <c r="H7">
        <v>1</v>
      </c>
      <c r="I7" s="39" t="s">
        <v>14</v>
      </c>
      <c r="J7" s="35" t="s">
        <v>48</v>
      </c>
      <c r="K7" s="22">
        <v>37.283333333333303</v>
      </c>
      <c r="L7" s="23">
        <v>38.024999999999999</v>
      </c>
      <c r="M7" s="22">
        <v>37.616666666666667</v>
      </c>
      <c r="N7" s="23">
        <v>37.791666666666671</v>
      </c>
      <c r="O7" s="23">
        <v>36.325000000000003</v>
      </c>
      <c r="P7" s="22">
        <v>36.875</v>
      </c>
      <c r="Q7" s="22">
        <v>38.258333333333333</v>
      </c>
      <c r="R7" s="22">
        <v>37.509090909090908</v>
      </c>
      <c r="S7" s="22">
        <v>37.658333333333331</v>
      </c>
      <c r="T7" s="22">
        <v>38.174999999999997</v>
      </c>
      <c r="U7" s="22">
        <v>34.700000000000003</v>
      </c>
      <c r="V7" s="17">
        <v>37.6</v>
      </c>
      <c r="W7" s="17">
        <v>37.799999999999997</v>
      </c>
      <c r="X7" s="17">
        <v>37.700000000000003</v>
      </c>
      <c r="Y7" s="17">
        <v>37.799999999999997</v>
      </c>
      <c r="Z7" s="17">
        <v>39.299999999999997</v>
      </c>
      <c r="AA7" s="17">
        <v>38.9</v>
      </c>
      <c r="AB7" s="17">
        <v>35.6</v>
      </c>
      <c r="AC7" s="17">
        <v>37.4</v>
      </c>
      <c r="AD7" s="17">
        <v>37.1</v>
      </c>
      <c r="AE7" s="17"/>
      <c r="AF7" s="17"/>
      <c r="AG7" s="17"/>
      <c r="AH7" s="17"/>
      <c r="AI7" s="17"/>
      <c r="AJ7" s="17">
        <v>36.5</v>
      </c>
      <c r="AK7" s="17">
        <v>36.6</v>
      </c>
      <c r="AL7" s="17">
        <v>37.4</v>
      </c>
      <c r="AM7" s="17">
        <v>39.9</v>
      </c>
      <c r="AN7" s="17">
        <v>40.5</v>
      </c>
    </row>
    <row r="8" spans="1:40" ht="24.6" x14ac:dyDescent="0.7">
      <c r="D8" s="32" t="s">
        <v>24</v>
      </c>
      <c r="E8" s="33" t="s">
        <v>47</v>
      </c>
      <c r="F8">
        <v>6</v>
      </c>
      <c r="G8">
        <v>6</v>
      </c>
      <c r="H8">
        <v>1</v>
      </c>
      <c r="I8" s="38" t="s">
        <v>15</v>
      </c>
      <c r="J8" s="35" t="s">
        <v>48</v>
      </c>
      <c r="K8" s="15">
        <v>37.6</v>
      </c>
      <c r="L8" s="19">
        <v>38.1</v>
      </c>
      <c r="M8" s="15">
        <v>37.988888888888894</v>
      </c>
      <c r="N8" s="19">
        <v>38.033333333333331</v>
      </c>
      <c r="O8" s="19">
        <v>37.322222222222223</v>
      </c>
      <c r="P8" s="15">
        <v>37.5</v>
      </c>
      <c r="Q8" s="15">
        <v>38.43333333333333</v>
      </c>
      <c r="R8" s="15">
        <v>38.355555555555554</v>
      </c>
      <c r="S8" s="15">
        <v>37.488888888888894</v>
      </c>
      <c r="T8" s="15">
        <v>38.422222222222224</v>
      </c>
      <c r="U8" s="15">
        <v>37.822222222222223</v>
      </c>
      <c r="V8" s="17">
        <v>37.4</v>
      </c>
      <c r="W8" s="17">
        <v>37.4</v>
      </c>
      <c r="X8" s="17">
        <v>37.4</v>
      </c>
      <c r="Y8" s="17">
        <v>36.9</v>
      </c>
      <c r="Z8" s="17">
        <v>37.9</v>
      </c>
      <c r="AA8" s="17">
        <v>37.1</v>
      </c>
      <c r="AB8" s="17">
        <v>36.9</v>
      </c>
      <c r="AC8" s="17">
        <v>37.5</v>
      </c>
      <c r="AD8" s="17">
        <v>37.799999999999997</v>
      </c>
      <c r="AE8" s="17"/>
      <c r="AF8" s="17"/>
      <c r="AG8" s="17"/>
      <c r="AH8" s="17"/>
      <c r="AI8" s="17"/>
      <c r="AJ8" s="17">
        <v>36.799999999999997</v>
      </c>
      <c r="AK8" s="17">
        <v>37.6</v>
      </c>
      <c r="AL8" s="17">
        <v>38.4</v>
      </c>
      <c r="AM8" s="17">
        <v>40.9</v>
      </c>
      <c r="AN8" s="17">
        <v>40.1</v>
      </c>
    </row>
    <row r="9" spans="1:40" ht="24.6" x14ac:dyDescent="0.7">
      <c r="D9" s="32" t="s">
        <v>24</v>
      </c>
      <c r="E9" s="33" t="s">
        <v>47</v>
      </c>
      <c r="F9">
        <v>7</v>
      </c>
      <c r="G9">
        <v>7</v>
      </c>
      <c r="H9">
        <v>1</v>
      </c>
      <c r="I9" s="39" t="s">
        <v>16</v>
      </c>
      <c r="J9" s="35" t="s">
        <v>48</v>
      </c>
      <c r="K9" s="22">
        <v>36.274999999999999</v>
      </c>
      <c r="L9" s="23">
        <v>37.266666666666666</v>
      </c>
      <c r="M9" s="22">
        <v>37.674999999999997</v>
      </c>
      <c r="N9" s="23">
        <v>37.549999999999997</v>
      </c>
      <c r="O9" s="23">
        <v>36.274999999999999</v>
      </c>
      <c r="P9" s="22">
        <v>37.18333333333333</v>
      </c>
      <c r="Q9" s="22">
        <v>38.299999999999997</v>
      </c>
      <c r="R9" s="22">
        <v>37.56666666666667</v>
      </c>
      <c r="S9" s="22">
        <v>37.666666666666671</v>
      </c>
      <c r="T9" s="22">
        <v>38.041666666666671</v>
      </c>
      <c r="U9" s="22"/>
      <c r="V9" s="17">
        <v>37.9</v>
      </c>
      <c r="W9" s="17">
        <v>37.1</v>
      </c>
      <c r="X9" s="17">
        <v>36.4</v>
      </c>
      <c r="Y9" s="17">
        <v>36.200000000000003</v>
      </c>
      <c r="Z9" s="17">
        <v>37.1</v>
      </c>
      <c r="AA9" s="17">
        <v>36</v>
      </c>
      <c r="AB9" s="17">
        <v>35.4</v>
      </c>
      <c r="AC9" s="17">
        <v>36.299999999999997</v>
      </c>
      <c r="AD9" s="17">
        <v>36.4</v>
      </c>
      <c r="AE9" s="17"/>
      <c r="AF9" s="17"/>
      <c r="AG9" s="17"/>
      <c r="AH9" s="17"/>
      <c r="AI9" s="17"/>
      <c r="AJ9" s="17">
        <v>36.6</v>
      </c>
      <c r="AK9" s="17">
        <v>36.5</v>
      </c>
      <c r="AL9" s="17">
        <v>37.200000000000003</v>
      </c>
      <c r="AM9" s="17">
        <v>41.5</v>
      </c>
      <c r="AN9" s="17">
        <v>39.299999999999997</v>
      </c>
    </row>
    <row r="10" spans="1:40" ht="24.6" x14ac:dyDescent="0.7">
      <c r="D10" s="32" t="s">
        <v>24</v>
      </c>
      <c r="E10" s="33" t="s">
        <v>47</v>
      </c>
      <c r="F10">
        <v>8</v>
      </c>
      <c r="G10">
        <v>8</v>
      </c>
      <c r="H10">
        <v>1</v>
      </c>
      <c r="I10" s="39" t="s">
        <v>17</v>
      </c>
      <c r="J10" s="35" t="s">
        <v>48</v>
      </c>
      <c r="K10" s="22">
        <v>35.491666666666703</v>
      </c>
      <c r="L10" s="23">
        <v>36.174999999999997</v>
      </c>
      <c r="M10" s="22">
        <v>36.533333333333331</v>
      </c>
      <c r="N10" s="23">
        <v>36.19166666666667</v>
      </c>
      <c r="O10" s="23">
        <v>35.200000000000003</v>
      </c>
      <c r="P10" s="22">
        <v>35.68333333333333</v>
      </c>
      <c r="Q10" s="22">
        <v>36.799999999999997</v>
      </c>
      <c r="R10" s="22">
        <v>35.774999999999999</v>
      </c>
      <c r="S10" s="22">
        <v>35.508333333333333</v>
      </c>
      <c r="T10" s="22">
        <v>35.766666666666666</v>
      </c>
      <c r="U10" s="22">
        <v>35.299999999999997</v>
      </c>
      <c r="V10" s="17">
        <v>35.799999999999997</v>
      </c>
      <c r="W10" s="17">
        <v>36</v>
      </c>
      <c r="X10" s="17">
        <v>36</v>
      </c>
      <c r="Y10" s="17">
        <v>35.299999999999997</v>
      </c>
      <c r="Z10" s="17">
        <v>36.4</v>
      </c>
      <c r="AA10" s="17">
        <v>36.200000000000003</v>
      </c>
      <c r="AB10" s="17">
        <v>35.700000000000003</v>
      </c>
      <c r="AC10" s="17">
        <v>36.9</v>
      </c>
      <c r="AD10" s="17">
        <v>37.799999999999997</v>
      </c>
      <c r="AE10" s="17"/>
      <c r="AF10" s="17"/>
      <c r="AG10" s="17"/>
      <c r="AH10" s="17"/>
      <c r="AI10" s="17"/>
      <c r="AJ10" s="17">
        <v>37.1</v>
      </c>
      <c r="AK10" s="17">
        <v>37.200000000000003</v>
      </c>
      <c r="AL10" s="17">
        <v>38</v>
      </c>
      <c r="AM10" s="17">
        <v>39.5</v>
      </c>
      <c r="AN10" s="17">
        <v>39.6</v>
      </c>
    </row>
    <row r="11" spans="1:40" ht="24.6" x14ac:dyDescent="0.7">
      <c r="D11" s="32" t="s">
        <v>24</v>
      </c>
      <c r="E11" s="33" t="s">
        <v>47</v>
      </c>
      <c r="F11">
        <v>9</v>
      </c>
      <c r="G11">
        <v>9</v>
      </c>
      <c r="H11">
        <v>1</v>
      </c>
      <c r="I11" s="39" t="s">
        <v>18</v>
      </c>
      <c r="J11" s="35" t="s">
        <v>48</v>
      </c>
      <c r="K11" s="22">
        <v>35.950000000000003</v>
      </c>
      <c r="L11" s="23">
        <v>36.15</v>
      </c>
      <c r="M11" s="22">
        <v>36.44166666666667</v>
      </c>
      <c r="N11" s="23">
        <v>36.583333333333329</v>
      </c>
      <c r="O11" s="23">
        <v>36.4</v>
      </c>
      <c r="P11" s="22">
        <v>38.81</v>
      </c>
      <c r="Q11" s="22">
        <v>39.385714285714286</v>
      </c>
      <c r="R11" s="22">
        <v>36.208333333333329</v>
      </c>
      <c r="S11" s="22">
        <v>35.916666666666671</v>
      </c>
      <c r="T11" s="22">
        <v>35.69166666666667</v>
      </c>
      <c r="U11" s="22">
        <v>36.741666666666703</v>
      </c>
      <c r="V11" s="17">
        <v>36.299999999999997</v>
      </c>
      <c r="W11" s="17">
        <v>35.4</v>
      </c>
      <c r="X11" s="17">
        <v>35.9</v>
      </c>
      <c r="Y11" s="17"/>
      <c r="Z11" s="17">
        <v>37.200000000000003</v>
      </c>
      <c r="AA11" s="17">
        <v>35.4</v>
      </c>
      <c r="AB11" s="17">
        <v>34</v>
      </c>
      <c r="AC11" s="17">
        <v>36.5</v>
      </c>
      <c r="AD11" s="17">
        <v>35.6</v>
      </c>
      <c r="AE11" s="17"/>
      <c r="AF11" s="17"/>
      <c r="AG11" s="17"/>
      <c r="AH11" s="17"/>
      <c r="AI11" s="17"/>
      <c r="AJ11" s="17">
        <v>44.7</v>
      </c>
      <c r="AK11" s="17">
        <v>44.6</v>
      </c>
      <c r="AL11" s="17">
        <v>44.5</v>
      </c>
      <c r="AM11" s="17">
        <v>44.4</v>
      </c>
      <c r="AN11" s="17">
        <v>44.3</v>
      </c>
    </row>
    <row r="12" spans="1:40" ht="24.6" x14ac:dyDescent="0.7">
      <c r="D12" s="32" t="s">
        <v>24</v>
      </c>
      <c r="E12" s="33" t="s">
        <v>47</v>
      </c>
      <c r="F12">
        <v>10</v>
      </c>
      <c r="G12">
        <v>10</v>
      </c>
      <c r="H12">
        <v>1</v>
      </c>
      <c r="I12" s="38" t="s">
        <v>19</v>
      </c>
      <c r="J12" s="35" t="s">
        <v>48</v>
      </c>
      <c r="K12" s="22">
        <v>28.074999999999999</v>
      </c>
      <c r="L12" s="23">
        <v>27.725000000000001</v>
      </c>
      <c r="M12" s="22">
        <v>28.591666666666669</v>
      </c>
      <c r="N12" s="23">
        <v>29.074999999999999</v>
      </c>
      <c r="O12" s="23">
        <v>27.85</v>
      </c>
      <c r="P12" s="22">
        <v>25.475000000000001</v>
      </c>
      <c r="Q12" s="22">
        <v>28.56666666666667</v>
      </c>
      <c r="R12" s="22">
        <v>28.425000000000001</v>
      </c>
      <c r="S12" s="22">
        <v>27.8</v>
      </c>
      <c r="T12" s="22">
        <v>28.041666666666668</v>
      </c>
      <c r="U12" s="22">
        <v>28.225000000000001</v>
      </c>
      <c r="V12" s="17">
        <v>28.6</v>
      </c>
      <c r="W12" s="17">
        <v>28.1</v>
      </c>
      <c r="X12" s="17">
        <v>28.8</v>
      </c>
      <c r="Y12" s="17">
        <v>28.3</v>
      </c>
      <c r="Z12" s="17">
        <v>28.8</v>
      </c>
      <c r="AA12" s="17">
        <v>28</v>
      </c>
      <c r="AB12" s="17">
        <v>28.4</v>
      </c>
      <c r="AC12" s="17">
        <v>29.1</v>
      </c>
      <c r="AD12" s="17">
        <v>27.9</v>
      </c>
      <c r="AE12" s="17"/>
      <c r="AF12" s="17"/>
      <c r="AG12" s="17"/>
      <c r="AH12" s="17"/>
      <c r="AI12" s="17"/>
      <c r="AJ12" s="17">
        <v>28.9</v>
      </c>
      <c r="AK12" s="17">
        <v>28.7</v>
      </c>
      <c r="AL12" s="17">
        <v>28</v>
      </c>
      <c r="AM12" s="17">
        <v>28.3</v>
      </c>
      <c r="AN12" s="17">
        <v>29.5</v>
      </c>
    </row>
    <row r="13" spans="1:40" ht="24.6" x14ac:dyDescent="0.7">
      <c r="D13" s="32" t="s">
        <v>24</v>
      </c>
      <c r="E13" s="33" t="s">
        <v>47</v>
      </c>
      <c r="F13">
        <v>11</v>
      </c>
      <c r="G13">
        <v>11</v>
      </c>
      <c r="H13">
        <v>1</v>
      </c>
      <c r="I13" s="39" t="s">
        <v>20</v>
      </c>
      <c r="J13" s="35" t="s">
        <v>48</v>
      </c>
      <c r="K13" s="22">
        <v>34.741666666666703</v>
      </c>
      <c r="L13" s="23">
        <v>35.866666666666667</v>
      </c>
      <c r="M13" s="22">
        <v>35.299999999999997</v>
      </c>
      <c r="N13" s="23">
        <v>35.5</v>
      </c>
      <c r="O13" s="23">
        <v>35.041666666666671</v>
      </c>
      <c r="P13" s="22">
        <v>36.033333333333331</v>
      </c>
      <c r="Q13" s="22">
        <v>36.674999999999997</v>
      </c>
      <c r="R13" s="22">
        <v>35.758333333333333</v>
      </c>
      <c r="S13" s="22">
        <v>36.208333333333329</v>
      </c>
      <c r="T13" s="22">
        <v>36.44166666666667</v>
      </c>
      <c r="U13" s="22"/>
      <c r="V13" s="17">
        <v>36</v>
      </c>
      <c r="W13" s="17">
        <v>36.1</v>
      </c>
      <c r="X13" s="17">
        <v>36</v>
      </c>
      <c r="Y13" s="17">
        <v>36</v>
      </c>
      <c r="Z13" s="17">
        <v>37.4</v>
      </c>
      <c r="AA13" s="17">
        <v>36.200000000000003</v>
      </c>
      <c r="AB13" s="17">
        <v>36</v>
      </c>
      <c r="AC13" s="17">
        <v>35.6</v>
      </c>
      <c r="AD13" s="17">
        <v>35.200000000000003</v>
      </c>
      <c r="AE13" s="17"/>
      <c r="AF13" s="17"/>
      <c r="AG13" s="17"/>
      <c r="AH13" s="17"/>
      <c r="AI13" s="17"/>
      <c r="AJ13" s="17">
        <v>37.4</v>
      </c>
      <c r="AK13" s="17">
        <v>37.9</v>
      </c>
      <c r="AL13" s="17">
        <v>37.5</v>
      </c>
      <c r="AM13" s="17">
        <v>39.5</v>
      </c>
      <c r="AN13" s="17">
        <v>40.5</v>
      </c>
    </row>
    <row r="14" spans="1:40" ht="24.6" x14ac:dyDescent="0.7">
      <c r="D14" s="32" t="s">
        <v>24</v>
      </c>
      <c r="E14" s="33" t="s">
        <v>47</v>
      </c>
      <c r="F14">
        <v>12</v>
      </c>
      <c r="G14">
        <v>12</v>
      </c>
      <c r="H14">
        <v>1</v>
      </c>
      <c r="I14" s="39" t="s">
        <v>22</v>
      </c>
      <c r="J14" s="35" t="s">
        <v>48</v>
      </c>
      <c r="K14" s="22">
        <v>32.483333333333299</v>
      </c>
      <c r="L14" s="23">
        <v>32.716666666666669</v>
      </c>
      <c r="M14" s="22">
        <v>31.908333333333331</v>
      </c>
      <c r="N14" s="23">
        <v>32.75</v>
      </c>
      <c r="O14" s="23">
        <v>32.5</v>
      </c>
      <c r="P14" s="22">
        <v>33.041666666666671</v>
      </c>
      <c r="Q14" s="22">
        <v>33.94166666666667</v>
      </c>
      <c r="R14" s="22">
        <v>32.616666666666667</v>
      </c>
      <c r="S14" s="22">
        <v>32.825000000000003</v>
      </c>
      <c r="T14" s="22">
        <v>32.158333333333331</v>
      </c>
      <c r="U14" s="22">
        <v>32.858333333333334</v>
      </c>
      <c r="V14" s="17">
        <v>30.2</v>
      </c>
      <c r="W14" s="17">
        <v>32.5</v>
      </c>
      <c r="X14" s="17">
        <v>32.200000000000003</v>
      </c>
      <c r="Y14" s="17">
        <v>32.9</v>
      </c>
      <c r="Z14" s="17">
        <v>34.200000000000003</v>
      </c>
      <c r="AA14" s="17">
        <v>33.4</v>
      </c>
      <c r="AB14" s="17">
        <v>33.4</v>
      </c>
      <c r="AC14" s="17">
        <v>33.700000000000003</v>
      </c>
      <c r="AD14" s="17">
        <v>33</v>
      </c>
      <c r="AE14" s="17"/>
      <c r="AF14" s="17"/>
      <c r="AG14" s="17"/>
      <c r="AH14" s="17"/>
      <c r="AI14" s="17"/>
      <c r="AJ14" s="17">
        <v>30.5</v>
      </c>
      <c r="AK14" s="17">
        <v>31.2</v>
      </c>
      <c r="AL14" s="17">
        <v>30.9</v>
      </c>
      <c r="AM14" s="17">
        <v>34.5</v>
      </c>
      <c r="AN14" s="17">
        <v>33.5</v>
      </c>
    </row>
    <row r="15" spans="1:40" ht="24.6" x14ac:dyDescent="0.7">
      <c r="D15" s="32" t="s">
        <v>24</v>
      </c>
      <c r="E15" s="33" t="s">
        <v>47</v>
      </c>
      <c r="F15">
        <v>13</v>
      </c>
      <c r="G15">
        <v>13</v>
      </c>
      <c r="H15">
        <v>1</v>
      </c>
      <c r="I15" s="39" t="s">
        <v>23</v>
      </c>
      <c r="J15" s="35" t="s">
        <v>48</v>
      </c>
      <c r="K15" s="22">
        <v>36.049999999999997</v>
      </c>
      <c r="L15" s="23">
        <v>36.31666666666667</v>
      </c>
      <c r="M15" s="22">
        <v>36.491666666666667</v>
      </c>
      <c r="N15" s="23">
        <v>36.35</v>
      </c>
      <c r="O15" s="23">
        <v>35.866666666666667</v>
      </c>
      <c r="P15" s="22">
        <v>36.325000000000003</v>
      </c>
      <c r="Q15" s="22">
        <v>37.091666666666669</v>
      </c>
      <c r="R15" s="22">
        <v>36.091666666666669</v>
      </c>
      <c r="S15" s="22">
        <v>35.708333333333329</v>
      </c>
      <c r="T15" s="22">
        <v>35.741666666666667</v>
      </c>
      <c r="U15" s="22">
        <v>36.716666666666669</v>
      </c>
      <c r="V15" s="17">
        <v>36.6</v>
      </c>
      <c r="W15" s="17">
        <v>35.5</v>
      </c>
      <c r="X15" s="17"/>
      <c r="Y15" s="17"/>
      <c r="Z15" s="17">
        <v>37.5</v>
      </c>
      <c r="AA15" s="17">
        <v>36.299999999999997</v>
      </c>
      <c r="AB15" s="17">
        <v>34.5</v>
      </c>
      <c r="AC15" s="17">
        <v>37</v>
      </c>
      <c r="AD15" s="17">
        <v>36.4</v>
      </c>
      <c r="AE15" s="17"/>
      <c r="AF15" s="17"/>
      <c r="AG15" s="17"/>
      <c r="AH15" s="17"/>
      <c r="AI15" s="17"/>
      <c r="AJ15" s="17">
        <v>37</v>
      </c>
      <c r="AK15" s="17">
        <v>37.1</v>
      </c>
      <c r="AL15" s="17">
        <v>38.1</v>
      </c>
      <c r="AM15" s="17">
        <v>40.5</v>
      </c>
      <c r="AN15" s="17">
        <v>41.5</v>
      </c>
    </row>
    <row r="16" spans="1:40" ht="24.6" x14ac:dyDescent="0.7">
      <c r="I16" s="24"/>
      <c r="J16" s="27"/>
      <c r="K16" s="25"/>
      <c r="L16" s="26"/>
      <c r="M16" s="25"/>
      <c r="N16" s="26"/>
      <c r="O16" s="26"/>
      <c r="P16" s="25"/>
      <c r="Q16" s="25"/>
      <c r="R16" s="25"/>
      <c r="S16" s="25"/>
      <c r="T16" s="25"/>
      <c r="U16" s="25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9:39" ht="24.6" x14ac:dyDescent="0.7">
      <c r="J17" s="2"/>
      <c r="K17" s="2"/>
      <c r="L17" s="2"/>
      <c r="M17" s="2"/>
      <c r="N17" s="2"/>
      <c r="O17" s="2"/>
      <c r="P17" s="2"/>
      <c r="Q17" s="2"/>
      <c r="R17" s="2"/>
      <c r="S17" s="2"/>
      <c r="T17" s="27"/>
      <c r="U17" s="27"/>
      <c r="V17" s="1"/>
      <c r="W17" s="1"/>
      <c r="X17" s="1"/>
      <c r="Y17" s="1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9:39" ht="24.6" x14ac:dyDescent="0.7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5A15-E03B-4943-863D-EBE754CF9EEA}">
  <sheetPr>
    <tabColor theme="6"/>
  </sheetPr>
  <dimension ref="A2:AN22"/>
  <sheetViews>
    <sheetView zoomScale="50" workbookViewId="0">
      <selection activeCell="K12" sqref="K12"/>
    </sheetView>
  </sheetViews>
  <sheetFormatPr baseColWidth="10" defaultRowHeight="14.4" x14ac:dyDescent="0.3"/>
  <cols>
    <col min="9" max="9" width="17.5546875" customWidth="1"/>
    <col min="10" max="10" width="15.5546875" customWidth="1"/>
  </cols>
  <sheetData>
    <row r="2" spans="1:40" ht="24.6" x14ac:dyDescent="0.7">
      <c r="J2" s="40"/>
      <c r="K2" s="41"/>
      <c r="L2" s="41"/>
      <c r="M2" s="41"/>
      <c r="N2" s="41"/>
      <c r="O2" s="41"/>
      <c r="P2" s="41"/>
      <c r="Q2" s="41"/>
      <c r="R2" s="41"/>
      <c r="S2" s="41"/>
      <c r="T2" s="2"/>
      <c r="U2" s="4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0" ht="25.2" thickBot="1" x14ac:dyDescent="0.75">
      <c r="I3" s="6"/>
      <c r="J3" s="1"/>
      <c r="K3" s="2"/>
      <c r="L3" s="2"/>
      <c r="M3" s="2" t="s">
        <v>25</v>
      </c>
      <c r="N3" s="2" t="s">
        <v>25</v>
      </c>
      <c r="O3" s="2" t="s">
        <v>25</v>
      </c>
      <c r="P3" s="42" t="s">
        <v>25</v>
      </c>
      <c r="Q3" s="42" t="s">
        <v>25</v>
      </c>
      <c r="R3" s="2"/>
      <c r="S3" s="2"/>
      <c r="T3" s="43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0" ht="30" x14ac:dyDescent="0.7">
      <c r="A4" s="30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1" t="s">
        <v>8</v>
      </c>
      <c r="J4" s="31" t="s">
        <v>46</v>
      </c>
      <c r="K4" s="8">
        <v>1995</v>
      </c>
      <c r="L4" s="8">
        <v>1996</v>
      </c>
      <c r="M4" s="8">
        <v>1997</v>
      </c>
      <c r="N4" s="8">
        <v>1998</v>
      </c>
      <c r="O4" s="8">
        <v>1999</v>
      </c>
      <c r="P4" s="8">
        <v>2000</v>
      </c>
      <c r="Q4" s="8">
        <v>2001</v>
      </c>
      <c r="R4" s="8">
        <v>2002</v>
      </c>
      <c r="S4" s="8">
        <v>2003</v>
      </c>
      <c r="T4" s="8">
        <v>2004</v>
      </c>
      <c r="U4" s="8">
        <v>2005</v>
      </c>
      <c r="V4" s="8">
        <v>2006</v>
      </c>
      <c r="W4" s="8">
        <v>2007</v>
      </c>
      <c r="X4" s="8">
        <v>2008</v>
      </c>
      <c r="Y4" s="8">
        <v>2009</v>
      </c>
      <c r="Z4" s="8">
        <v>2010</v>
      </c>
      <c r="AA4" s="8">
        <v>2011</v>
      </c>
      <c r="AB4" s="8">
        <v>2012</v>
      </c>
      <c r="AC4" s="8">
        <v>2013</v>
      </c>
      <c r="AD4" s="8">
        <v>2014</v>
      </c>
      <c r="AE4" s="8">
        <v>2015</v>
      </c>
      <c r="AF4" s="8">
        <v>2016</v>
      </c>
      <c r="AG4" s="8">
        <v>2017</v>
      </c>
      <c r="AH4" s="8">
        <v>2018</v>
      </c>
      <c r="AI4" s="8">
        <v>2019</v>
      </c>
      <c r="AJ4" s="8">
        <v>2020</v>
      </c>
      <c r="AK4" s="8">
        <v>2021</v>
      </c>
      <c r="AL4" s="8">
        <v>2022</v>
      </c>
      <c r="AM4" s="8">
        <v>2023</v>
      </c>
      <c r="AN4" s="8">
        <v>2024</v>
      </c>
    </row>
    <row r="5" spans="1:40" ht="25.2" thickBot="1" x14ac:dyDescent="0.75">
      <c r="D5" s="44" t="s">
        <v>26</v>
      </c>
      <c r="E5" s="33" t="s">
        <v>47</v>
      </c>
      <c r="F5">
        <v>1</v>
      </c>
      <c r="G5">
        <v>1</v>
      </c>
      <c r="I5" s="34" t="s">
        <v>10</v>
      </c>
      <c r="J5" s="45" t="s">
        <v>48</v>
      </c>
      <c r="K5" s="46">
        <f>AVERAGE(K6:K19)</f>
        <v>25.52051282051282</v>
      </c>
      <c r="L5" s="46">
        <f t="shared" ref="L5:AD5" si="0">AVERAGE(L6:L19)</f>
        <v>24.029898989898992</v>
      </c>
      <c r="M5" s="46">
        <f t="shared" si="0"/>
        <v>23.19027777777778</v>
      </c>
      <c r="N5" s="46">
        <f t="shared" si="0"/>
        <v>23.149999999999995</v>
      </c>
      <c r="O5" s="46">
        <f t="shared" si="0"/>
        <v>25</v>
      </c>
      <c r="P5" s="46">
        <f t="shared" si="0"/>
        <v>23.652777777777782</v>
      </c>
      <c r="Q5" s="46">
        <f t="shared" si="0"/>
        <v>23.416666666666671</v>
      </c>
      <c r="R5" s="46">
        <f t="shared" si="0"/>
        <v>23.780303030303028</v>
      </c>
      <c r="S5" s="46">
        <f t="shared" si="0"/>
        <v>27.0625</v>
      </c>
      <c r="T5" s="46">
        <f t="shared" si="0"/>
        <v>24.825757575757578</v>
      </c>
      <c r="U5" s="46">
        <f t="shared" si="0"/>
        <v>26.886363636363637</v>
      </c>
      <c r="V5" s="46">
        <f t="shared" si="0"/>
        <v>28.384615384615383</v>
      </c>
      <c r="W5" s="46">
        <f t="shared" si="0"/>
        <v>25.76923076923077</v>
      </c>
      <c r="X5" s="46">
        <f t="shared" si="0"/>
        <v>26.666666666666668</v>
      </c>
      <c r="Y5" s="46">
        <f t="shared" si="0"/>
        <v>27.09090909090909</v>
      </c>
      <c r="Z5" s="46">
        <f t="shared" si="0"/>
        <v>27.076923076923077</v>
      </c>
      <c r="AA5" s="46">
        <f t="shared" si="0"/>
        <v>25.4</v>
      </c>
      <c r="AB5" s="46">
        <f t="shared" si="0"/>
        <v>25.284615384615385</v>
      </c>
      <c r="AC5" s="46">
        <f t="shared" si="0"/>
        <v>24.384615384615383</v>
      </c>
      <c r="AD5" s="46">
        <f t="shared" si="0"/>
        <v>25.53846153846154</v>
      </c>
      <c r="AE5" s="37"/>
      <c r="AF5" s="37"/>
      <c r="AG5" s="37"/>
      <c r="AH5" s="37"/>
      <c r="AI5" s="46">
        <f t="shared" ref="AI5" si="1">AVERAGE(AI6:AI19)</f>
        <v>20.153846153846153</v>
      </c>
      <c r="AJ5" s="46">
        <f t="shared" ref="AJ5" si="2">AVERAGE(AJ6:AJ19)</f>
        <v>20.646153846153844</v>
      </c>
      <c r="AK5" s="46">
        <f t="shared" ref="AK5" si="3">AVERAGE(AK6:AK19)</f>
        <v>20.215384615384615</v>
      </c>
      <c r="AL5" s="46">
        <f>AVERAGE(AL6:AL19)</f>
        <v>21.761538461538461</v>
      </c>
      <c r="AM5" s="46">
        <f t="shared" ref="AM5" si="4">AVERAGE(AM6:AM19)</f>
        <v>22.146153846153844</v>
      </c>
      <c r="AN5" s="46">
        <f>AVERAGE(AN6:AN19)</f>
        <v>22.223076923076921</v>
      </c>
    </row>
    <row r="6" spans="1:40" ht="24.6" x14ac:dyDescent="0.7">
      <c r="D6" s="44" t="s">
        <v>26</v>
      </c>
      <c r="E6" s="33" t="s">
        <v>47</v>
      </c>
      <c r="F6">
        <v>2</v>
      </c>
      <c r="G6">
        <v>2</v>
      </c>
      <c r="H6">
        <v>1</v>
      </c>
      <c r="I6" s="47" t="s">
        <v>27</v>
      </c>
      <c r="J6" s="45" t="s">
        <v>48</v>
      </c>
      <c r="K6" s="48">
        <v>32.166666666666664</v>
      </c>
      <c r="L6" s="48">
        <v>33.25</v>
      </c>
      <c r="M6" s="48">
        <v>29.083333333333332</v>
      </c>
      <c r="N6" s="49">
        <v>32.5</v>
      </c>
      <c r="O6" s="49">
        <v>37</v>
      </c>
      <c r="P6" s="49">
        <v>34.333333333333336</v>
      </c>
      <c r="Q6" s="50">
        <v>33.583333333333336</v>
      </c>
      <c r="R6" s="50">
        <v>31.583333333333332</v>
      </c>
      <c r="S6" s="50">
        <v>33.75</v>
      </c>
      <c r="T6" s="51">
        <v>34.083333333333336</v>
      </c>
      <c r="U6" s="51">
        <v>35.75</v>
      </c>
      <c r="V6" s="52">
        <v>35</v>
      </c>
      <c r="W6" s="52">
        <v>31</v>
      </c>
      <c r="X6" s="52">
        <v>32</v>
      </c>
      <c r="Y6" s="52">
        <v>37</v>
      </c>
      <c r="Z6" s="52">
        <v>37</v>
      </c>
      <c r="AA6" s="17">
        <v>32.700000000000003</v>
      </c>
      <c r="AB6" s="17">
        <v>32</v>
      </c>
      <c r="AC6" s="17">
        <v>31</v>
      </c>
      <c r="AD6" s="17">
        <v>32</v>
      </c>
      <c r="AE6" s="17"/>
      <c r="AF6" s="17"/>
      <c r="AG6" s="17"/>
      <c r="AH6" s="17"/>
      <c r="AI6" s="17">
        <v>29.8</v>
      </c>
      <c r="AJ6" s="17">
        <v>23.9</v>
      </c>
      <c r="AK6" s="17">
        <v>26.9</v>
      </c>
      <c r="AL6" s="17">
        <v>26.5</v>
      </c>
      <c r="AM6" s="17">
        <v>27.6</v>
      </c>
      <c r="AN6" s="17">
        <v>28.9</v>
      </c>
    </row>
    <row r="7" spans="1:40" ht="24.6" x14ac:dyDescent="0.7">
      <c r="D7" s="44" t="s">
        <v>26</v>
      </c>
      <c r="E7" s="33" t="s">
        <v>47</v>
      </c>
      <c r="F7">
        <v>3</v>
      </c>
      <c r="G7">
        <v>3</v>
      </c>
      <c r="H7">
        <v>1</v>
      </c>
      <c r="I7" s="53" t="s">
        <v>28</v>
      </c>
      <c r="J7" s="45" t="s">
        <v>48</v>
      </c>
      <c r="K7" s="54">
        <v>18.8</v>
      </c>
      <c r="L7" s="54">
        <v>17.55</v>
      </c>
      <c r="M7" s="54">
        <v>21.1</v>
      </c>
      <c r="N7" s="55">
        <v>18.899999999999999</v>
      </c>
      <c r="O7" s="55">
        <v>20</v>
      </c>
      <c r="P7" s="55">
        <v>20</v>
      </c>
      <c r="Q7" s="56">
        <v>19</v>
      </c>
      <c r="R7" s="56">
        <v>18</v>
      </c>
      <c r="S7" s="56">
        <v>22</v>
      </c>
      <c r="T7" s="57">
        <v>20</v>
      </c>
      <c r="U7" s="57">
        <v>26</v>
      </c>
      <c r="V7" s="58">
        <v>29</v>
      </c>
      <c r="W7" s="58">
        <v>26</v>
      </c>
      <c r="X7" s="58">
        <v>22</v>
      </c>
      <c r="Y7" s="58">
        <v>19</v>
      </c>
      <c r="Z7" s="58">
        <v>20</v>
      </c>
      <c r="AA7" s="17">
        <v>17</v>
      </c>
      <c r="AB7" s="17">
        <v>21</v>
      </c>
      <c r="AC7" s="17">
        <v>19</v>
      </c>
      <c r="AD7" s="17">
        <v>17</v>
      </c>
      <c r="AE7" s="17"/>
      <c r="AF7" s="17"/>
      <c r="AG7" s="17"/>
      <c r="AH7" s="17"/>
      <c r="AI7" s="17">
        <v>16.3</v>
      </c>
      <c r="AJ7" s="17">
        <v>15.3</v>
      </c>
      <c r="AK7" s="17">
        <v>15.9</v>
      </c>
      <c r="AL7" s="17">
        <v>16</v>
      </c>
      <c r="AM7" s="17">
        <v>17</v>
      </c>
      <c r="AN7" s="17">
        <v>18</v>
      </c>
    </row>
    <row r="8" spans="1:40" ht="24.6" x14ac:dyDescent="0.7">
      <c r="D8" s="44" t="s">
        <v>26</v>
      </c>
      <c r="E8" s="33" t="s">
        <v>47</v>
      </c>
      <c r="F8">
        <v>4</v>
      </c>
      <c r="G8">
        <v>4</v>
      </c>
      <c r="H8">
        <v>1</v>
      </c>
      <c r="I8" s="53" t="s">
        <v>29</v>
      </c>
      <c r="J8" s="45" t="s">
        <v>48</v>
      </c>
      <c r="K8" s="54">
        <v>19.100000000000001</v>
      </c>
      <c r="L8" s="54">
        <v>23.018181818181819</v>
      </c>
      <c r="M8" s="54">
        <v>19.3</v>
      </c>
      <c r="N8" s="55">
        <v>18.2</v>
      </c>
      <c r="O8" s="55">
        <v>21</v>
      </c>
      <c r="P8" s="55">
        <v>18</v>
      </c>
      <c r="Q8" s="56">
        <v>16</v>
      </c>
      <c r="R8" s="56">
        <v>18</v>
      </c>
      <c r="S8" s="56">
        <v>21</v>
      </c>
      <c r="T8" s="57">
        <v>17</v>
      </c>
      <c r="U8" s="57">
        <v>21</v>
      </c>
      <c r="V8" s="52">
        <v>20</v>
      </c>
      <c r="W8" s="52">
        <v>20</v>
      </c>
      <c r="X8" s="52">
        <v>20</v>
      </c>
      <c r="Y8" s="52">
        <v>21</v>
      </c>
      <c r="Z8" s="52">
        <v>19</v>
      </c>
      <c r="AA8" s="17">
        <v>17.5</v>
      </c>
      <c r="AB8" s="17">
        <v>22</v>
      </c>
      <c r="AC8" s="17">
        <v>21</v>
      </c>
      <c r="AD8" s="17">
        <v>20.100000000000001</v>
      </c>
      <c r="AE8" s="17"/>
      <c r="AF8" s="17"/>
      <c r="AG8" s="17"/>
      <c r="AH8" s="17"/>
      <c r="AI8" s="17">
        <v>16</v>
      </c>
      <c r="AJ8" s="17">
        <v>14.3</v>
      </c>
      <c r="AK8" s="17">
        <v>12.5</v>
      </c>
      <c r="AL8" s="17">
        <v>14.5</v>
      </c>
      <c r="AM8" s="17">
        <v>16</v>
      </c>
      <c r="AN8" s="17">
        <v>14</v>
      </c>
    </row>
    <row r="9" spans="1:40" ht="24.6" x14ac:dyDescent="0.7">
      <c r="D9" s="44" t="s">
        <v>26</v>
      </c>
      <c r="E9" s="33" t="s">
        <v>47</v>
      </c>
      <c r="F9">
        <v>5</v>
      </c>
      <c r="G9">
        <v>5</v>
      </c>
      <c r="H9">
        <v>1</v>
      </c>
      <c r="I9" s="53" t="s">
        <v>30</v>
      </c>
      <c r="J9" s="45" t="s">
        <v>48</v>
      </c>
      <c r="K9" s="54">
        <v>18.5</v>
      </c>
      <c r="L9" s="54">
        <v>16.783333333333335</v>
      </c>
      <c r="M9" s="54">
        <v>17.2</v>
      </c>
      <c r="N9" s="55">
        <v>17.5</v>
      </c>
      <c r="O9" s="55">
        <v>21</v>
      </c>
      <c r="P9" s="55">
        <v>20</v>
      </c>
      <c r="Q9" s="56">
        <v>17</v>
      </c>
      <c r="R9" s="56">
        <v>19</v>
      </c>
      <c r="S9" s="56">
        <v>22</v>
      </c>
      <c r="T9" s="57"/>
      <c r="U9" s="57"/>
      <c r="V9" s="58">
        <v>34</v>
      </c>
      <c r="W9" s="58">
        <v>30</v>
      </c>
      <c r="X9" s="58">
        <v>29</v>
      </c>
      <c r="Y9" s="58">
        <v>26</v>
      </c>
      <c r="Z9" s="58">
        <v>24</v>
      </c>
      <c r="AA9" s="17">
        <v>25</v>
      </c>
      <c r="AB9" s="17">
        <v>22</v>
      </c>
      <c r="AC9" s="17">
        <v>21</v>
      </c>
      <c r="AD9" s="17">
        <v>18</v>
      </c>
      <c r="AE9" s="17"/>
      <c r="AF9" s="17"/>
      <c r="AG9" s="17"/>
      <c r="AH9" s="17"/>
      <c r="AI9" s="17">
        <v>19.8</v>
      </c>
      <c r="AJ9" s="17">
        <v>25.5</v>
      </c>
      <c r="AK9" s="17">
        <v>23.9</v>
      </c>
      <c r="AL9" s="17">
        <v>25</v>
      </c>
      <c r="AM9" s="17">
        <v>24</v>
      </c>
      <c r="AN9" s="17">
        <v>26</v>
      </c>
    </row>
    <row r="10" spans="1:40" ht="24.6" x14ac:dyDescent="0.7">
      <c r="D10" s="44" t="s">
        <v>26</v>
      </c>
      <c r="E10" s="33" t="s">
        <v>47</v>
      </c>
      <c r="F10">
        <v>6</v>
      </c>
      <c r="G10">
        <v>6</v>
      </c>
      <c r="H10">
        <v>1</v>
      </c>
      <c r="I10" s="53" t="s">
        <v>31</v>
      </c>
      <c r="J10" s="45" t="s">
        <v>48</v>
      </c>
      <c r="K10" s="54">
        <v>27.9</v>
      </c>
      <c r="L10" s="54">
        <v>15.28</v>
      </c>
      <c r="M10" s="54">
        <v>23.3</v>
      </c>
      <c r="N10" s="54">
        <v>24</v>
      </c>
      <c r="O10" s="54">
        <v>26</v>
      </c>
      <c r="P10" s="54">
        <v>24</v>
      </c>
      <c r="Q10" s="56">
        <v>23</v>
      </c>
      <c r="R10" s="56">
        <v>21</v>
      </c>
      <c r="S10" s="56">
        <v>25</v>
      </c>
      <c r="T10" s="57">
        <v>22</v>
      </c>
      <c r="U10" s="57">
        <v>19</v>
      </c>
      <c r="V10" s="58">
        <v>24</v>
      </c>
      <c r="W10" s="58">
        <v>23</v>
      </c>
      <c r="X10" s="58">
        <v>26</v>
      </c>
      <c r="Y10" s="58">
        <v>23</v>
      </c>
      <c r="Z10" s="58">
        <v>27</v>
      </c>
      <c r="AA10" s="17">
        <v>22</v>
      </c>
      <c r="AB10" s="17">
        <v>26</v>
      </c>
      <c r="AC10" s="17">
        <v>25</v>
      </c>
      <c r="AD10" s="17">
        <v>24</v>
      </c>
      <c r="AE10" s="17"/>
      <c r="AF10" s="17"/>
      <c r="AG10" s="17"/>
      <c r="AH10" s="17"/>
      <c r="AI10" s="17">
        <v>22.7</v>
      </c>
      <c r="AJ10" s="17">
        <v>24.3</v>
      </c>
      <c r="AK10" s="17">
        <v>26</v>
      </c>
      <c r="AL10" s="17">
        <v>28</v>
      </c>
      <c r="AM10" s="17">
        <v>26</v>
      </c>
      <c r="AN10" s="17">
        <v>28</v>
      </c>
    </row>
    <row r="11" spans="1:40" ht="24.6" x14ac:dyDescent="0.7">
      <c r="D11" s="44" t="s">
        <v>26</v>
      </c>
      <c r="E11" s="33" t="s">
        <v>47</v>
      </c>
      <c r="F11">
        <v>7</v>
      </c>
      <c r="G11">
        <v>7</v>
      </c>
      <c r="H11">
        <v>1</v>
      </c>
      <c r="I11" s="53" t="s">
        <v>32</v>
      </c>
      <c r="J11" s="45" t="s">
        <v>48</v>
      </c>
      <c r="K11" s="54">
        <v>25</v>
      </c>
      <c r="L11" s="54">
        <v>25.545454545454547</v>
      </c>
      <c r="M11" s="54">
        <v>21.2</v>
      </c>
      <c r="N11" s="55">
        <v>21.7</v>
      </c>
      <c r="O11" s="55">
        <v>28</v>
      </c>
      <c r="P11" s="55">
        <v>24</v>
      </c>
      <c r="Q11" s="56">
        <v>27</v>
      </c>
      <c r="R11" s="56">
        <v>24</v>
      </c>
      <c r="S11" s="56">
        <v>28</v>
      </c>
      <c r="T11" s="57">
        <v>26</v>
      </c>
      <c r="U11" s="57">
        <v>29</v>
      </c>
      <c r="V11" s="58">
        <v>28</v>
      </c>
      <c r="W11" s="58">
        <v>23</v>
      </c>
      <c r="X11" s="58">
        <v>31</v>
      </c>
      <c r="Y11" s="58">
        <v>23</v>
      </c>
      <c r="Z11" s="58">
        <v>25</v>
      </c>
      <c r="AA11" s="17">
        <v>26</v>
      </c>
      <c r="AB11" s="17">
        <v>27</v>
      </c>
      <c r="AC11" s="17">
        <v>28</v>
      </c>
      <c r="AD11" s="17">
        <v>25</v>
      </c>
      <c r="AE11" s="17"/>
      <c r="AF11" s="17"/>
      <c r="AG11" s="17"/>
      <c r="AH11" s="17"/>
      <c r="AI11" s="17">
        <v>19</v>
      </c>
      <c r="AJ11" s="17">
        <v>21.8</v>
      </c>
      <c r="AK11" s="17">
        <v>23.6</v>
      </c>
      <c r="AL11" s="17">
        <v>27</v>
      </c>
      <c r="AM11" s="17">
        <v>25</v>
      </c>
      <c r="AN11" s="17">
        <v>26</v>
      </c>
    </row>
    <row r="12" spans="1:40" ht="24.6" x14ac:dyDescent="0.7">
      <c r="D12" s="44" t="s">
        <v>26</v>
      </c>
      <c r="E12" s="33" t="s">
        <v>47</v>
      </c>
      <c r="F12">
        <v>8</v>
      </c>
      <c r="G12">
        <v>8</v>
      </c>
      <c r="H12">
        <v>1</v>
      </c>
      <c r="I12" s="53" t="s">
        <v>33</v>
      </c>
      <c r="J12" s="45" t="s">
        <v>48</v>
      </c>
      <c r="K12" s="54">
        <v>27.5</v>
      </c>
      <c r="L12" s="54">
        <v>26.258333333333336</v>
      </c>
      <c r="M12" s="54">
        <v>24.5</v>
      </c>
      <c r="N12" s="55">
        <v>23.1</v>
      </c>
      <c r="O12" s="55">
        <v>25</v>
      </c>
      <c r="P12" s="55">
        <v>24</v>
      </c>
      <c r="Q12" s="56">
        <v>20</v>
      </c>
      <c r="R12" s="56">
        <v>20</v>
      </c>
      <c r="S12" s="56">
        <v>33</v>
      </c>
      <c r="T12" s="57">
        <v>22</v>
      </c>
      <c r="U12" s="57">
        <v>21</v>
      </c>
      <c r="V12" s="58">
        <v>21</v>
      </c>
      <c r="W12" s="58">
        <v>21</v>
      </c>
      <c r="X12" s="58">
        <v>19</v>
      </c>
      <c r="Y12" s="58">
        <v>25</v>
      </c>
      <c r="Z12" s="58">
        <v>23</v>
      </c>
      <c r="AA12" s="17">
        <v>19</v>
      </c>
      <c r="AB12" s="17">
        <v>20</v>
      </c>
      <c r="AC12" s="17">
        <v>19</v>
      </c>
      <c r="AD12" s="17">
        <v>30</v>
      </c>
      <c r="AE12" s="17"/>
      <c r="AF12" s="17"/>
      <c r="AG12" s="17"/>
      <c r="AH12" s="17"/>
      <c r="AI12" s="17">
        <v>15.5</v>
      </c>
      <c r="AJ12" s="17">
        <v>17.3</v>
      </c>
      <c r="AK12" s="17">
        <v>15.9</v>
      </c>
      <c r="AL12" s="17">
        <v>16.5</v>
      </c>
      <c r="AM12" s="17">
        <v>27</v>
      </c>
      <c r="AN12" s="17">
        <v>29</v>
      </c>
    </row>
    <row r="13" spans="1:40" ht="24.6" x14ac:dyDescent="0.7">
      <c r="D13" s="44" t="s">
        <v>26</v>
      </c>
      <c r="E13" s="33" t="s">
        <v>47</v>
      </c>
      <c r="F13">
        <v>9</v>
      </c>
      <c r="G13">
        <v>9</v>
      </c>
      <c r="H13">
        <v>1</v>
      </c>
      <c r="I13" s="53" t="s">
        <v>34</v>
      </c>
      <c r="J13" s="45" t="s">
        <v>48</v>
      </c>
      <c r="K13" s="54">
        <v>23.5</v>
      </c>
      <c r="L13" s="54">
        <v>19.616666666666667</v>
      </c>
      <c r="M13" s="54">
        <v>16.899999999999999</v>
      </c>
      <c r="N13" s="55">
        <v>18.899999999999999</v>
      </c>
      <c r="O13" s="55">
        <v>17</v>
      </c>
      <c r="P13" s="55">
        <v>14.5</v>
      </c>
      <c r="Q13" s="54"/>
      <c r="R13" s="54"/>
      <c r="S13" s="54">
        <v>23</v>
      </c>
      <c r="T13" s="57">
        <v>25</v>
      </c>
      <c r="U13" s="57">
        <v>29</v>
      </c>
      <c r="V13" s="58">
        <v>26</v>
      </c>
      <c r="W13" s="58">
        <v>24</v>
      </c>
      <c r="X13" s="59">
        <v>26</v>
      </c>
      <c r="Y13" s="59"/>
      <c r="Z13" s="59">
        <v>28</v>
      </c>
      <c r="AA13" s="17">
        <v>19</v>
      </c>
      <c r="AB13" s="17">
        <v>19.7</v>
      </c>
      <c r="AC13" s="17">
        <v>17</v>
      </c>
      <c r="AD13" s="17">
        <v>17.899999999999999</v>
      </c>
      <c r="AE13" s="17"/>
      <c r="AF13" s="17"/>
      <c r="AG13" s="17"/>
      <c r="AH13" s="17"/>
      <c r="AI13" s="17">
        <v>15</v>
      </c>
      <c r="AJ13" s="17">
        <v>15.6</v>
      </c>
      <c r="AK13" s="17">
        <v>17.399999999999999</v>
      </c>
      <c r="AL13" s="17">
        <v>18</v>
      </c>
      <c r="AM13" s="17">
        <v>20</v>
      </c>
      <c r="AN13" s="17">
        <v>23</v>
      </c>
    </row>
    <row r="14" spans="1:40" ht="24.6" x14ac:dyDescent="0.7">
      <c r="D14" s="44" t="s">
        <v>26</v>
      </c>
      <c r="E14" s="33" t="s">
        <v>47</v>
      </c>
      <c r="F14">
        <v>10</v>
      </c>
      <c r="G14">
        <v>10</v>
      </c>
      <c r="H14">
        <v>1</v>
      </c>
      <c r="I14" s="53" t="s">
        <v>35</v>
      </c>
      <c r="J14" s="45" t="s">
        <v>48</v>
      </c>
      <c r="K14" s="54">
        <v>41.2</v>
      </c>
      <c r="L14" s="54">
        <v>47.081818181818193</v>
      </c>
      <c r="M14" s="54">
        <v>41.9</v>
      </c>
      <c r="N14" s="55">
        <v>45.5</v>
      </c>
      <c r="O14" s="55">
        <v>44</v>
      </c>
      <c r="P14" s="55">
        <v>45</v>
      </c>
      <c r="Q14" s="56">
        <v>45</v>
      </c>
      <c r="R14" s="56">
        <v>48</v>
      </c>
      <c r="S14" s="56">
        <v>50</v>
      </c>
      <c r="T14" s="57">
        <v>46</v>
      </c>
      <c r="U14" s="57">
        <v>47</v>
      </c>
      <c r="V14" s="58">
        <v>46</v>
      </c>
      <c r="W14" s="58">
        <v>41</v>
      </c>
      <c r="X14" s="58">
        <v>38</v>
      </c>
      <c r="Y14" s="58">
        <v>46</v>
      </c>
      <c r="Z14" s="58">
        <v>50</v>
      </c>
      <c r="AA14" s="17">
        <v>44</v>
      </c>
      <c r="AB14" s="17">
        <v>41</v>
      </c>
      <c r="AC14" s="17">
        <v>43</v>
      </c>
      <c r="AD14" s="17">
        <v>48</v>
      </c>
      <c r="AE14" s="17"/>
      <c r="AF14" s="17"/>
      <c r="AG14" s="17"/>
      <c r="AH14" s="17"/>
      <c r="AI14" s="17">
        <v>47.9</v>
      </c>
      <c r="AJ14" s="17">
        <v>39.4</v>
      </c>
      <c r="AK14" s="17">
        <v>38.799999999999997</v>
      </c>
      <c r="AL14" s="17">
        <v>39</v>
      </c>
      <c r="AM14" s="17">
        <v>33</v>
      </c>
      <c r="AN14" s="17">
        <v>26</v>
      </c>
    </row>
    <row r="15" spans="1:40" ht="24.6" x14ac:dyDescent="0.7">
      <c r="D15" s="44" t="s">
        <v>26</v>
      </c>
      <c r="E15" s="33" t="s">
        <v>47</v>
      </c>
      <c r="F15">
        <v>11</v>
      </c>
      <c r="G15">
        <v>11</v>
      </c>
      <c r="H15">
        <v>1</v>
      </c>
      <c r="I15" s="53" t="s">
        <v>36</v>
      </c>
      <c r="J15" s="45" t="s">
        <v>48</v>
      </c>
      <c r="K15" s="54">
        <v>19.600000000000001</v>
      </c>
      <c r="L15" s="54">
        <v>17.149999999999999</v>
      </c>
      <c r="M15" s="54">
        <v>17.8</v>
      </c>
      <c r="N15" s="55">
        <v>18.600000000000001</v>
      </c>
      <c r="O15" s="55">
        <v>18</v>
      </c>
      <c r="P15" s="55">
        <v>16</v>
      </c>
      <c r="Q15" s="56">
        <v>16</v>
      </c>
      <c r="R15" s="56">
        <v>18</v>
      </c>
      <c r="S15" s="56">
        <v>20</v>
      </c>
      <c r="T15" s="57">
        <v>18</v>
      </c>
      <c r="U15" s="57">
        <v>22</v>
      </c>
      <c r="V15" s="52">
        <v>19</v>
      </c>
      <c r="W15" s="52">
        <v>17</v>
      </c>
      <c r="X15" s="52">
        <v>17</v>
      </c>
      <c r="Y15" s="52">
        <v>17</v>
      </c>
      <c r="Z15" s="52">
        <v>20</v>
      </c>
      <c r="AA15" s="17">
        <v>20</v>
      </c>
      <c r="AB15" s="17">
        <v>19</v>
      </c>
      <c r="AC15" s="17">
        <v>16</v>
      </c>
      <c r="AD15" s="17">
        <v>16</v>
      </c>
      <c r="AE15" s="17"/>
      <c r="AF15" s="17"/>
      <c r="AG15" s="17"/>
      <c r="AH15" s="17"/>
      <c r="AI15" s="17">
        <v>14.7</v>
      </c>
      <c r="AJ15" s="17">
        <v>19.5</v>
      </c>
      <c r="AK15" s="17">
        <v>18.8</v>
      </c>
      <c r="AL15" s="17">
        <v>19</v>
      </c>
      <c r="AM15" s="17">
        <v>20</v>
      </c>
      <c r="AN15" s="17">
        <v>22</v>
      </c>
    </row>
    <row r="16" spans="1:40" ht="24.6" x14ac:dyDescent="0.7">
      <c r="D16" s="44" t="s">
        <v>26</v>
      </c>
      <c r="E16" s="33" t="s">
        <v>47</v>
      </c>
      <c r="F16">
        <v>12</v>
      </c>
      <c r="G16">
        <v>12</v>
      </c>
      <c r="H16">
        <v>1</v>
      </c>
      <c r="I16" s="53" t="s">
        <v>37</v>
      </c>
      <c r="J16" s="45" t="s">
        <v>48</v>
      </c>
      <c r="K16" s="54"/>
      <c r="L16" s="54"/>
      <c r="M16" s="54"/>
      <c r="N16" s="54"/>
      <c r="O16" s="54"/>
      <c r="P16" s="54"/>
      <c r="Q16" s="54"/>
      <c r="R16" s="54"/>
      <c r="S16" s="54"/>
      <c r="T16" s="57"/>
      <c r="U16" s="57"/>
      <c r="V16" s="60"/>
      <c r="W16" s="60"/>
      <c r="X16" s="60"/>
      <c r="Y16" s="60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4:40" ht="24.6" x14ac:dyDescent="0.7">
      <c r="D17" s="44" t="s">
        <v>26</v>
      </c>
      <c r="E17" s="33" t="s">
        <v>47</v>
      </c>
      <c r="F17">
        <v>13</v>
      </c>
      <c r="G17">
        <v>13</v>
      </c>
      <c r="H17">
        <v>1</v>
      </c>
      <c r="I17" s="53" t="s">
        <v>38</v>
      </c>
      <c r="J17" s="45" t="s">
        <v>48</v>
      </c>
      <c r="K17" s="54">
        <v>20.3</v>
      </c>
      <c r="L17" s="54">
        <v>24.625</v>
      </c>
      <c r="M17" s="54">
        <v>19.2</v>
      </c>
      <c r="N17" s="55">
        <v>16.7</v>
      </c>
      <c r="O17" s="55">
        <v>17</v>
      </c>
      <c r="P17" s="55">
        <v>17</v>
      </c>
      <c r="Q17" s="56">
        <v>15</v>
      </c>
      <c r="R17" s="56">
        <v>18</v>
      </c>
      <c r="S17" s="56">
        <v>21</v>
      </c>
      <c r="T17" s="57">
        <v>20</v>
      </c>
      <c r="U17" s="57">
        <v>22</v>
      </c>
      <c r="V17" s="58">
        <v>23</v>
      </c>
      <c r="W17" s="58">
        <v>20</v>
      </c>
      <c r="X17" s="58">
        <v>22</v>
      </c>
      <c r="Y17" s="58">
        <v>22</v>
      </c>
      <c r="Z17" s="58">
        <v>20</v>
      </c>
      <c r="AA17" s="17">
        <v>18</v>
      </c>
      <c r="AB17" s="17">
        <v>19</v>
      </c>
      <c r="AC17" s="17">
        <v>17</v>
      </c>
      <c r="AD17" s="17">
        <v>16</v>
      </c>
      <c r="AE17" s="17"/>
      <c r="AF17" s="17"/>
      <c r="AG17" s="17"/>
      <c r="AH17" s="17"/>
      <c r="AI17" s="17">
        <v>14.2</v>
      </c>
      <c r="AJ17" s="17">
        <v>14.6</v>
      </c>
      <c r="AK17" s="17">
        <v>12.9</v>
      </c>
      <c r="AL17" s="17">
        <v>17.399999999999999</v>
      </c>
      <c r="AM17" s="17">
        <v>18.3</v>
      </c>
      <c r="AN17" s="17">
        <v>17</v>
      </c>
    </row>
    <row r="18" spans="4:40" ht="24.6" x14ac:dyDescent="0.7">
      <c r="D18" s="44" t="s">
        <v>26</v>
      </c>
      <c r="E18" s="33" t="s">
        <v>47</v>
      </c>
      <c r="F18">
        <v>14</v>
      </c>
      <c r="G18">
        <v>14</v>
      </c>
      <c r="H18">
        <v>1</v>
      </c>
      <c r="I18" s="53" t="s">
        <v>39</v>
      </c>
      <c r="J18" s="45" t="s">
        <v>48</v>
      </c>
      <c r="K18" s="54">
        <v>40</v>
      </c>
      <c r="L18" s="54"/>
      <c r="M18" s="54"/>
      <c r="N18" s="54"/>
      <c r="O18" s="54"/>
      <c r="P18" s="54"/>
      <c r="Q18" s="54"/>
      <c r="R18" s="54"/>
      <c r="S18" s="54"/>
      <c r="T18" s="57"/>
      <c r="U18" s="57"/>
      <c r="V18" s="58">
        <v>41</v>
      </c>
      <c r="W18" s="58">
        <v>35</v>
      </c>
      <c r="X18" s="58">
        <v>38</v>
      </c>
      <c r="Y18" s="58">
        <v>39</v>
      </c>
      <c r="Z18" s="60">
        <v>37</v>
      </c>
      <c r="AA18" s="17">
        <v>44</v>
      </c>
      <c r="AB18" s="17">
        <v>40</v>
      </c>
      <c r="AC18" s="17">
        <v>41</v>
      </c>
      <c r="AD18" s="17">
        <v>42</v>
      </c>
      <c r="AE18" s="17"/>
      <c r="AF18" s="17"/>
      <c r="AG18" s="17"/>
      <c r="AH18" s="17"/>
      <c r="AI18" s="17">
        <v>16</v>
      </c>
      <c r="AJ18" s="17">
        <v>20</v>
      </c>
      <c r="AK18" s="17">
        <v>14</v>
      </c>
      <c r="AL18" s="17">
        <v>18</v>
      </c>
      <c r="AM18" s="17">
        <v>17.5</v>
      </c>
      <c r="AN18" s="17">
        <v>16</v>
      </c>
    </row>
    <row r="19" spans="4:40" ht="24.6" x14ac:dyDescent="0.7">
      <c r="D19" s="44" t="s">
        <v>26</v>
      </c>
      <c r="E19" s="33" t="s">
        <v>47</v>
      </c>
      <c r="F19">
        <v>15</v>
      </c>
      <c r="G19">
        <v>15</v>
      </c>
      <c r="H19">
        <v>1</v>
      </c>
      <c r="I19" s="53" t="s">
        <v>40</v>
      </c>
      <c r="J19" s="45" t="s">
        <v>48</v>
      </c>
      <c r="K19" s="54">
        <v>18.2</v>
      </c>
      <c r="L19" s="54">
        <v>22.2</v>
      </c>
      <c r="M19" s="54">
        <v>26.8</v>
      </c>
      <c r="N19" s="55">
        <v>22.2</v>
      </c>
      <c r="O19" s="55">
        <v>26</v>
      </c>
      <c r="P19" s="55">
        <v>27</v>
      </c>
      <c r="Q19" s="56">
        <v>26</v>
      </c>
      <c r="R19" s="56">
        <v>26</v>
      </c>
      <c r="S19" s="56">
        <v>26</v>
      </c>
      <c r="T19" s="57">
        <v>23</v>
      </c>
      <c r="U19" s="57">
        <v>24</v>
      </c>
      <c r="V19" s="58">
        <v>23</v>
      </c>
      <c r="W19" s="60">
        <v>24</v>
      </c>
      <c r="X19" s="60"/>
      <c r="Y19" s="60"/>
      <c r="Z19" s="60">
        <v>22</v>
      </c>
      <c r="AA19" s="17">
        <v>26</v>
      </c>
      <c r="AB19" s="17">
        <v>20</v>
      </c>
      <c r="AC19" s="17">
        <v>19</v>
      </c>
      <c r="AD19" s="17">
        <v>26</v>
      </c>
      <c r="AE19" s="17"/>
      <c r="AF19" s="17"/>
      <c r="AG19" s="17"/>
      <c r="AH19" s="17"/>
      <c r="AI19" s="17">
        <v>15.1</v>
      </c>
      <c r="AJ19" s="17">
        <v>16.899999999999999</v>
      </c>
      <c r="AK19" s="17">
        <v>16.2</v>
      </c>
      <c r="AL19" s="17">
        <v>18</v>
      </c>
      <c r="AM19" s="17">
        <v>16.5</v>
      </c>
      <c r="AN19" s="17">
        <v>15</v>
      </c>
    </row>
    <row r="20" spans="4:40" ht="24.6" x14ac:dyDescent="0.7">
      <c r="I20" s="42"/>
      <c r="J20" s="1"/>
      <c r="K20" s="61"/>
      <c r="L20" s="61"/>
      <c r="M20" s="27"/>
      <c r="N20" s="62"/>
      <c r="O20" s="62"/>
      <c r="P20" s="62"/>
      <c r="Q20" s="63"/>
      <c r="R20" s="63"/>
      <c r="S20" s="63"/>
      <c r="T20" s="2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4:40" ht="24.6" x14ac:dyDescent="0.7">
      <c r="J21" s="29"/>
      <c r="K21" s="2"/>
      <c r="L21" s="2"/>
      <c r="M21" s="2"/>
      <c r="N21" s="2"/>
      <c r="O21" s="42"/>
      <c r="P21" s="2"/>
      <c r="Q21" s="42"/>
      <c r="R21" s="42"/>
      <c r="S21" s="42"/>
      <c r="T21" s="27"/>
      <c r="U21" s="2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4:40" ht="26.4" x14ac:dyDescent="0.7"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7564-25B6-4030-9A80-4FB738F05E40}">
  <sheetPr>
    <tabColor theme="6"/>
  </sheetPr>
  <dimension ref="A4:AN23"/>
  <sheetViews>
    <sheetView topLeftCell="A4" zoomScale="63" workbookViewId="0">
      <selection activeCell="K10" sqref="K10"/>
    </sheetView>
  </sheetViews>
  <sheetFormatPr baseColWidth="10" defaultRowHeight="14.4" x14ac:dyDescent="0.3"/>
  <cols>
    <col min="9" max="9" width="20.21875" customWidth="1"/>
    <col min="10" max="10" width="17.88671875" customWidth="1"/>
  </cols>
  <sheetData>
    <row r="4" spans="1:40" ht="24.6" x14ac:dyDescent="0.7">
      <c r="J4" s="65"/>
      <c r="K4" s="41"/>
      <c r="L4" s="41"/>
      <c r="M4" s="41"/>
      <c r="N4" s="41"/>
      <c r="O4" s="41"/>
      <c r="P4" s="41"/>
      <c r="Q4" s="66"/>
      <c r="R4" s="66"/>
      <c r="S4" s="66"/>
      <c r="T4" s="66"/>
      <c r="U4" s="67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0" ht="25.2" thickBot="1" x14ac:dyDescent="0.75">
      <c r="I5" s="68"/>
      <c r="J5" s="1"/>
      <c r="K5" s="2" t="s">
        <v>25</v>
      </c>
      <c r="L5" s="2"/>
      <c r="M5" s="2"/>
      <c r="N5" s="2"/>
      <c r="O5" s="2"/>
      <c r="P5" s="2" t="s">
        <v>25</v>
      </c>
      <c r="Q5" s="42" t="s">
        <v>25</v>
      </c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0" ht="30" x14ac:dyDescent="0.7">
      <c r="A6" s="30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5</v>
      </c>
      <c r="G6" s="31" t="s">
        <v>6</v>
      </c>
      <c r="H6" s="31" t="s">
        <v>7</v>
      </c>
      <c r="I6" s="31" t="s">
        <v>8</v>
      </c>
      <c r="J6" s="31" t="s">
        <v>46</v>
      </c>
      <c r="K6" s="8">
        <v>1995</v>
      </c>
      <c r="L6" s="8">
        <v>1996</v>
      </c>
      <c r="M6" s="8">
        <v>1997</v>
      </c>
      <c r="N6" s="8">
        <v>1998</v>
      </c>
      <c r="O6" s="8">
        <v>1999</v>
      </c>
      <c r="P6" s="8">
        <v>2000</v>
      </c>
      <c r="Q6" s="8">
        <v>2001</v>
      </c>
      <c r="R6" s="8">
        <v>2002</v>
      </c>
      <c r="S6" s="8">
        <v>2003</v>
      </c>
      <c r="T6" s="8">
        <v>2004</v>
      </c>
      <c r="U6" s="8">
        <v>2005</v>
      </c>
      <c r="V6" s="8">
        <v>2006</v>
      </c>
      <c r="W6" s="8">
        <v>2007</v>
      </c>
      <c r="X6" s="8">
        <v>2008</v>
      </c>
      <c r="Y6" s="8">
        <v>2009</v>
      </c>
      <c r="Z6" s="8">
        <v>2010</v>
      </c>
      <c r="AA6" s="8">
        <v>2011</v>
      </c>
      <c r="AB6" s="8">
        <v>2012</v>
      </c>
      <c r="AC6" s="8">
        <v>2013</v>
      </c>
      <c r="AD6" s="8">
        <v>2014</v>
      </c>
      <c r="AE6" s="8">
        <v>2015</v>
      </c>
      <c r="AF6" s="8">
        <v>2016</v>
      </c>
      <c r="AG6" s="8">
        <v>2017</v>
      </c>
      <c r="AH6" s="8">
        <v>2018</v>
      </c>
      <c r="AI6" s="8">
        <v>2019</v>
      </c>
      <c r="AJ6" s="8">
        <v>2020</v>
      </c>
      <c r="AK6" s="8">
        <v>2021</v>
      </c>
      <c r="AL6" s="8">
        <v>2022</v>
      </c>
      <c r="AM6" s="8">
        <v>2023</v>
      </c>
      <c r="AN6" s="8">
        <v>2024</v>
      </c>
    </row>
    <row r="7" spans="1:40" ht="25.2" thickBot="1" x14ac:dyDescent="0.75">
      <c r="D7" s="44" t="s">
        <v>41</v>
      </c>
      <c r="E7" s="33" t="s">
        <v>49</v>
      </c>
      <c r="F7">
        <v>1</v>
      </c>
      <c r="G7">
        <v>1</v>
      </c>
      <c r="I7" s="34" t="s">
        <v>10</v>
      </c>
      <c r="J7" s="69" t="s">
        <v>48</v>
      </c>
      <c r="K7" s="70">
        <f>AVERAGE(K8:K21)</f>
        <v>56.99444444444444</v>
      </c>
      <c r="L7" s="70">
        <f t="shared" ref="L7:AD7" si="0">AVERAGE(L8:L21)</f>
        <v>56.11058080808079</v>
      </c>
      <c r="M7" s="70">
        <f t="shared" si="0"/>
        <v>55.097222222222221</v>
      </c>
      <c r="N7" s="70">
        <f t="shared" si="0"/>
        <v>53.838888888888881</v>
      </c>
      <c r="O7" s="70">
        <f t="shared" si="0"/>
        <v>57.0625</v>
      </c>
      <c r="P7" s="70">
        <f t="shared" si="0"/>
        <v>54.964646464646457</v>
      </c>
      <c r="Q7" s="70">
        <f t="shared" si="0"/>
        <v>52.825757575757578</v>
      </c>
      <c r="R7" s="70">
        <f t="shared" si="0"/>
        <v>54.742424242424242</v>
      </c>
      <c r="S7" s="70">
        <f t="shared" si="0"/>
        <v>58.784722222222221</v>
      </c>
      <c r="T7" s="70">
        <f t="shared" si="0"/>
        <v>57</v>
      </c>
      <c r="U7" s="70">
        <f t="shared" si="0"/>
        <v>59.222222222222221</v>
      </c>
      <c r="V7" s="70">
        <f t="shared" si="0"/>
        <v>59.815384615384616</v>
      </c>
      <c r="W7" s="70">
        <f t="shared" si="0"/>
        <v>54.861538461538444</v>
      </c>
      <c r="X7" s="70">
        <f t="shared" si="0"/>
        <v>57.375</v>
      </c>
      <c r="Y7" s="70">
        <f t="shared" si="0"/>
        <v>57.572727272727278</v>
      </c>
      <c r="Z7" s="70">
        <f t="shared" si="0"/>
        <v>57.4</v>
      </c>
      <c r="AA7" s="70">
        <f t="shared" si="0"/>
        <v>54.8</v>
      </c>
      <c r="AB7" s="70">
        <f t="shared" si="0"/>
        <v>54.207692307692312</v>
      </c>
      <c r="AC7" s="70">
        <f t="shared" si="0"/>
        <v>53.376923076923077</v>
      </c>
      <c r="AD7" s="70">
        <f t="shared" si="0"/>
        <v>52.061538461538461</v>
      </c>
      <c r="AE7" s="71"/>
      <c r="AF7" s="71"/>
      <c r="AG7" s="71"/>
      <c r="AH7" s="71"/>
      <c r="AI7" s="70">
        <f t="shared" ref="AI7" si="1">AVERAGE(AI8:AI21)</f>
        <v>51.692307692307693</v>
      </c>
      <c r="AJ7" s="70">
        <f t="shared" ref="AJ7" si="2">AVERAGE(AJ8:AJ21)</f>
        <v>52.184615384615384</v>
      </c>
      <c r="AK7" s="70">
        <f t="shared" ref="AK7" si="3">AVERAGE(AK8:AK21)</f>
        <v>51.830769230769235</v>
      </c>
      <c r="AL7" s="70">
        <f t="shared" ref="AL7" si="4">AVERAGE(AL8:AL21)</f>
        <v>51.484615384615388</v>
      </c>
      <c r="AM7" s="70">
        <f t="shared" ref="AM7" si="5">AVERAGE(AM8:AM21)</f>
        <v>52.284615384615385</v>
      </c>
      <c r="AN7" s="70">
        <f>AVERAGE(AN8:AN21)</f>
        <v>53.230769230769234</v>
      </c>
    </row>
    <row r="8" spans="1:40" ht="24.6" x14ac:dyDescent="0.7">
      <c r="D8" s="44" t="s">
        <v>41</v>
      </c>
      <c r="E8" s="33" t="s">
        <v>49</v>
      </c>
      <c r="F8">
        <v>2</v>
      </c>
      <c r="G8">
        <v>2</v>
      </c>
      <c r="H8">
        <v>1</v>
      </c>
      <c r="I8" s="47" t="s">
        <v>27</v>
      </c>
      <c r="J8" s="69" t="s">
        <v>48</v>
      </c>
      <c r="K8" s="72">
        <v>76</v>
      </c>
      <c r="L8" s="72">
        <v>79.833333333333329</v>
      </c>
      <c r="M8" s="72">
        <v>77.166666666666671</v>
      </c>
      <c r="N8" s="73">
        <v>78.666666666666671</v>
      </c>
      <c r="O8" s="73">
        <v>82.666666666666671</v>
      </c>
      <c r="P8" s="73">
        <v>78.666666666666671</v>
      </c>
      <c r="Q8" s="73">
        <v>81.75</v>
      </c>
      <c r="R8" s="73">
        <v>76.583333333333329</v>
      </c>
      <c r="S8" s="73">
        <v>79.083333333333329</v>
      </c>
      <c r="T8" s="73">
        <v>79.75</v>
      </c>
      <c r="U8" s="73">
        <v>80.333333333333329</v>
      </c>
      <c r="V8" s="74">
        <v>77</v>
      </c>
      <c r="W8" s="74">
        <v>74</v>
      </c>
      <c r="X8" s="74">
        <v>75</v>
      </c>
      <c r="Y8" s="74">
        <v>80.599999999999994</v>
      </c>
      <c r="Z8" s="74">
        <v>82</v>
      </c>
      <c r="AA8" s="75">
        <v>75.3</v>
      </c>
      <c r="AB8" s="75">
        <v>70.900000000000006</v>
      </c>
      <c r="AC8" s="75">
        <v>75.5</v>
      </c>
      <c r="AD8" s="75">
        <v>78.8</v>
      </c>
      <c r="AE8" s="75"/>
      <c r="AF8" s="75"/>
      <c r="AG8" s="75"/>
      <c r="AH8" s="75"/>
      <c r="AI8" s="60">
        <v>73.3</v>
      </c>
      <c r="AJ8" s="60">
        <v>66.2</v>
      </c>
      <c r="AK8" s="60">
        <v>71.8</v>
      </c>
      <c r="AL8" s="60">
        <v>72.599999999999994</v>
      </c>
      <c r="AM8" s="60">
        <v>69.099999999999994</v>
      </c>
      <c r="AN8" s="60">
        <v>71</v>
      </c>
    </row>
    <row r="9" spans="1:40" ht="24.6" x14ac:dyDescent="0.7">
      <c r="D9" s="44" t="s">
        <v>41</v>
      </c>
      <c r="E9" s="33" t="s">
        <v>49</v>
      </c>
      <c r="F9">
        <v>3</v>
      </c>
      <c r="G9">
        <v>3</v>
      </c>
      <c r="H9">
        <v>1</v>
      </c>
      <c r="I9" s="53" t="s">
        <v>28</v>
      </c>
      <c r="J9" s="69" t="s">
        <v>48</v>
      </c>
      <c r="K9" s="76">
        <v>42.833333333333336</v>
      </c>
      <c r="L9" s="76">
        <v>41.916666666666664</v>
      </c>
      <c r="M9" s="76">
        <v>47</v>
      </c>
      <c r="N9" s="77">
        <v>43.5</v>
      </c>
      <c r="O9" s="77">
        <v>45.083333333333336</v>
      </c>
      <c r="P9" s="77">
        <v>43.909090909090907</v>
      </c>
      <c r="Q9" s="77">
        <v>43.333333333333336</v>
      </c>
      <c r="R9" s="77">
        <v>40.583333333333336</v>
      </c>
      <c r="S9" s="77">
        <v>52.333333333333336</v>
      </c>
      <c r="T9" s="77">
        <v>46.25</v>
      </c>
      <c r="U9" s="77">
        <v>53.333333333333336</v>
      </c>
      <c r="V9" s="78">
        <v>54.9</v>
      </c>
      <c r="W9" s="78">
        <v>48.7</v>
      </c>
      <c r="X9" s="78">
        <v>45</v>
      </c>
      <c r="Y9" s="78">
        <v>38.299999999999997</v>
      </c>
      <c r="Z9" s="78">
        <v>35</v>
      </c>
      <c r="AA9" s="75">
        <v>35</v>
      </c>
      <c r="AB9" s="75">
        <v>39</v>
      </c>
      <c r="AC9" s="75">
        <v>39</v>
      </c>
      <c r="AD9" s="75">
        <v>31</v>
      </c>
      <c r="AE9" s="75"/>
      <c r="AF9" s="75"/>
      <c r="AG9" s="75"/>
      <c r="AH9" s="75"/>
      <c r="AI9" s="60">
        <v>43.5</v>
      </c>
      <c r="AJ9" s="60">
        <v>44.8</v>
      </c>
      <c r="AK9" s="60">
        <v>45</v>
      </c>
      <c r="AL9" s="60">
        <v>43</v>
      </c>
      <c r="AM9" s="60">
        <v>42</v>
      </c>
      <c r="AN9" s="60">
        <v>41</v>
      </c>
    </row>
    <row r="10" spans="1:40" ht="24.6" x14ac:dyDescent="0.7">
      <c r="D10" s="44" t="s">
        <v>41</v>
      </c>
      <c r="E10" s="33" t="s">
        <v>49</v>
      </c>
      <c r="F10">
        <v>4</v>
      </c>
      <c r="G10">
        <v>4</v>
      </c>
      <c r="H10">
        <v>1</v>
      </c>
      <c r="I10" s="53" t="s">
        <v>29</v>
      </c>
      <c r="J10" s="69" t="s">
        <v>48</v>
      </c>
      <c r="K10" s="76">
        <v>47.4</v>
      </c>
      <c r="L10" s="76">
        <v>47.972727272727276</v>
      </c>
      <c r="M10" s="76">
        <v>48.9</v>
      </c>
      <c r="N10" s="77">
        <v>40.1</v>
      </c>
      <c r="O10" s="77">
        <v>45</v>
      </c>
      <c r="P10" s="77">
        <v>42</v>
      </c>
      <c r="Q10" s="77">
        <v>38</v>
      </c>
      <c r="R10" s="77">
        <v>40</v>
      </c>
      <c r="S10" s="77">
        <v>45</v>
      </c>
      <c r="T10" s="77">
        <v>39</v>
      </c>
      <c r="U10" s="77">
        <v>44</v>
      </c>
      <c r="V10" s="78">
        <v>43.6</v>
      </c>
      <c r="W10" s="78">
        <v>40.9</v>
      </c>
      <c r="X10" s="78">
        <v>43.3</v>
      </c>
      <c r="Y10" s="78">
        <v>44.6</v>
      </c>
      <c r="Z10" s="78">
        <v>42</v>
      </c>
      <c r="AA10" s="75">
        <v>37.1</v>
      </c>
      <c r="AB10" s="75">
        <v>39.799999999999997</v>
      </c>
      <c r="AC10" s="75">
        <v>43.4</v>
      </c>
      <c r="AD10" s="75">
        <v>42</v>
      </c>
      <c r="AE10" s="75"/>
      <c r="AF10" s="75"/>
      <c r="AG10" s="75">
        <v>42.833333333333336</v>
      </c>
      <c r="AH10" s="75">
        <v>45</v>
      </c>
      <c r="AI10" s="60">
        <v>47.2</v>
      </c>
      <c r="AJ10" s="60">
        <v>49.3</v>
      </c>
      <c r="AK10" s="60">
        <v>51.5</v>
      </c>
      <c r="AL10" s="60">
        <v>41</v>
      </c>
      <c r="AM10" s="60">
        <v>43</v>
      </c>
      <c r="AN10" s="60">
        <v>45</v>
      </c>
    </row>
    <row r="11" spans="1:40" ht="24.6" x14ac:dyDescent="0.7">
      <c r="D11" s="44" t="s">
        <v>41</v>
      </c>
      <c r="E11" s="33" t="s">
        <v>49</v>
      </c>
      <c r="F11">
        <v>5</v>
      </c>
      <c r="G11">
        <v>5</v>
      </c>
      <c r="H11">
        <v>1</v>
      </c>
      <c r="I11" s="53" t="s">
        <v>30</v>
      </c>
      <c r="J11" s="69" t="s">
        <v>48</v>
      </c>
      <c r="K11" s="76">
        <v>45</v>
      </c>
      <c r="L11" s="76">
        <v>42.25</v>
      </c>
      <c r="M11" s="76">
        <v>42.1</v>
      </c>
      <c r="N11" s="77">
        <v>40.6</v>
      </c>
      <c r="O11" s="77">
        <v>46</v>
      </c>
      <c r="P11" s="77">
        <v>45</v>
      </c>
      <c r="Q11" s="77">
        <v>43</v>
      </c>
      <c r="R11" s="77">
        <v>44</v>
      </c>
      <c r="S11" s="77">
        <v>48</v>
      </c>
      <c r="T11" s="77">
        <v>52</v>
      </c>
      <c r="U11" s="77">
        <v>59</v>
      </c>
      <c r="V11" s="78">
        <v>60</v>
      </c>
      <c r="W11" s="78">
        <v>54.8</v>
      </c>
      <c r="X11" s="78">
        <v>53.5</v>
      </c>
      <c r="Y11" s="78">
        <v>54.2</v>
      </c>
      <c r="Z11" s="78">
        <v>57</v>
      </c>
      <c r="AA11" s="75">
        <v>60</v>
      </c>
      <c r="AB11" s="75">
        <v>48</v>
      </c>
      <c r="AC11" s="75">
        <v>39</v>
      </c>
      <c r="AD11" s="75">
        <v>38</v>
      </c>
      <c r="AE11" s="75"/>
      <c r="AF11" s="75"/>
      <c r="AG11" s="75"/>
      <c r="AH11" s="75"/>
      <c r="AI11" s="60">
        <v>49.1</v>
      </c>
      <c r="AJ11" s="60">
        <v>52.5</v>
      </c>
      <c r="AK11" s="60">
        <v>52</v>
      </c>
      <c r="AL11" s="60">
        <v>52</v>
      </c>
      <c r="AM11" s="60">
        <v>51</v>
      </c>
      <c r="AN11" s="60">
        <v>50</v>
      </c>
    </row>
    <row r="12" spans="1:40" ht="24.6" x14ac:dyDescent="0.7">
      <c r="D12" s="44" t="s">
        <v>41</v>
      </c>
      <c r="E12" s="33" t="s">
        <v>49</v>
      </c>
      <c r="F12">
        <v>6</v>
      </c>
      <c r="G12">
        <v>6</v>
      </c>
      <c r="H12">
        <v>1</v>
      </c>
      <c r="I12" s="53" t="s">
        <v>31</v>
      </c>
      <c r="J12" s="69" t="s">
        <v>48</v>
      </c>
      <c r="K12" s="76">
        <v>58.7</v>
      </c>
      <c r="L12" s="76">
        <v>39.68</v>
      </c>
      <c r="M12" s="76">
        <v>49.5</v>
      </c>
      <c r="N12" s="76">
        <v>50</v>
      </c>
      <c r="O12" s="76">
        <v>56</v>
      </c>
      <c r="P12" s="76">
        <v>50</v>
      </c>
      <c r="Q12" s="76">
        <v>52</v>
      </c>
      <c r="R12" s="76">
        <v>49</v>
      </c>
      <c r="S12" s="76">
        <v>52</v>
      </c>
      <c r="T12" s="77">
        <v>50</v>
      </c>
      <c r="U12" s="77">
        <v>54</v>
      </c>
      <c r="V12" s="78">
        <v>52.1</v>
      </c>
      <c r="W12" s="78">
        <v>48.5</v>
      </c>
      <c r="X12" s="78">
        <v>49.2</v>
      </c>
      <c r="Y12" s="78">
        <v>49.3</v>
      </c>
      <c r="Z12" s="78">
        <v>51</v>
      </c>
      <c r="AA12" s="75">
        <v>45</v>
      </c>
      <c r="AB12" s="75">
        <v>50</v>
      </c>
      <c r="AC12" s="75">
        <v>40</v>
      </c>
      <c r="AD12" s="75">
        <v>48</v>
      </c>
      <c r="AE12" s="75"/>
      <c r="AF12" s="75"/>
      <c r="AG12" s="75"/>
      <c r="AH12" s="75"/>
      <c r="AI12" s="60">
        <v>50.6</v>
      </c>
      <c r="AJ12" s="60">
        <v>50</v>
      </c>
      <c r="AK12" s="60">
        <v>47.6</v>
      </c>
      <c r="AL12" s="60">
        <v>49</v>
      </c>
      <c r="AM12" s="60">
        <v>50</v>
      </c>
      <c r="AN12" s="60">
        <v>54</v>
      </c>
    </row>
    <row r="13" spans="1:40" ht="24.6" x14ac:dyDescent="0.7">
      <c r="D13" s="44" t="s">
        <v>41</v>
      </c>
      <c r="E13" s="33" t="s">
        <v>49</v>
      </c>
      <c r="F13">
        <v>7</v>
      </c>
      <c r="G13">
        <v>7</v>
      </c>
      <c r="H13">
        <v>1</v>
      </c>
      <c r="I13" s="53" t="s">
        <v>32</v>
      </c>
      <c r="J13" s="69" t="s">
        <v>48</v>
      </c>
      <c r="K13" s="76">
        <v>62.7</v>
      </c>
      <c r="L13" s="76">
        <v>68.527272727272717</v>
      </c>
      <c r="M13" s="76">
        <v>58.7</v>
      </c>
      <c r="N13" s="77">
        <v>63.5</v>
      </c>
      <c r="O13" s="77">
        <v>68</v>
      </c>
      <c r="P13" s="77">
        <v>65</v>
      </c>
      <c r="Q13" s="77">
        <v>73</v>
      </c>
      <c r="R13" s="77">
        <v>71</v>
      </c>
      <c r="S13" s="77">
        <v>73</v>
      </c>
      <c r="T13" s="77">
        <v>72</v>
      </c>
      <c r="U13" s="77">
        <v>72</v>
      </c>
      <c r="V13" s="78">
        <v>69.5</v>
      </c>
      <c r="W13" s="78">
        <v>44.4</v>
      </c>
      <c r="X13" s="78">
        <v>64.099999999999994</v>
      </c>
      <c r="Y13" s="78">
        <v>42.6</v>
      </c>
      <c r="Z13" s="78">
        <v>55</v>
      </c>
      <c r="AA13" s="75">
        <v>60</v>
      </c>
      <c r="AB13" s="75">
        <v>54</v>
      </c>
      <c r="AC13" s="75">
        <v>64</v>
      </c>
      <c r="AD13" s="75">
        <v>53</v>
      </c>
      <c r="AE13" s="75"/>
      <c r="AF13" s="75"/>
      <c r="AG13" s="75"/>
      <c r="AH13" s="75"/>
      <c r="AI13" s="60">
        <v>43.3</v>
      </c>
      <c r="AJ13" s="60">
        <v>39.6</v>
      </c>
      <c r="AK13" s="60">
        <v>40.6</v>
      </c>
      <c r="AL13" s="60">
        <v>42</v>
      </c>
      <c r="AM13" s="60">
        <v>43</v>
      </c>
      <c r="AN13" s="60">
        <v>46</v>
      </c>
    </row>
    <row r="14" spans="1:40" ht="24.6" x14ac:dyDescent="0.7">
      <c r="D14" s="44" t="s">
        <v>41</v>
      </c>
      <c r="E14" s="33" t="s">
        <v>49</v>
      </c>
      <c r="F14">
        <v>8</v>
      </c>
      <c r="G14">
        <v>8</v>
      </c>
      <c r="H14">
        <v>1</v>
      </c>
      <c r="I14" s="53" t="s">
        <v>33</v>
      </c>
      <c r="J14" s="69" t="s">
        <v>48</v>
      </c>
      <c r="K14" s="76">
        <v>64.5</v>
      </c>
      <c r="L14" s="76">
        <v>60.891666666666673</v>
      </c>
      <c r="M14" s="76">
        <v>55.6</v>
      </c>
      <c r="N14" s="77">
        <v>54.2</v>
      </c>
      <c r="O14" s="77">
        <v>60</v>
      </c>
      <c r="P14" s="77">
        <v>58</v>
      </c>
      <c r="Q14" s="77">
        <v>55</v>
      </c>
      <c r="R14" s="77">
        <v>54</v>
      </c>
      <c r="S14" s="77">
        <v>64</v>
      </c>
      <c r="T14" s="77">
        <v>56</v>
      </c>
      <c r="U14" s="77">
        <v>56</v>
      </c>
      <c r="V14" s="78">
        <v>54.7</v>
      </c>
      <c r="W14" s="78">
        <v>52</v>
      </c>
      <c r="X14" s="78">
        <v>50.5</v>
      </c>
      <c r="Y14" s="78">
        <v>59.7</v>
      </c>
      <c r="Z14" s="78">
        <v>58</v>
      </c>
      <c r="AA14" s="75">
        <v>52</v>
      </c>
      <c r="AB14" s="75">
        <v>53</v>
      </c>
      <c r="AC14" s="75">
        <v>50</v>
      </c>
      <c r="AD14" s="75">
        <v>49</v>
      </c>
      <c r="AE14" s="75"/>
      <c r="AF14" s="75"/>
      <c r="AG14" s="75"/>
      <c r="AH14" s="75"/>
      <c r="AI14" s="60">
        <v>51.2</v>
      </c>
      <c r="AJ14" s="60">
        <v>49.9</v>
      </c>
      <c r="AK14" s="60">
        <v>48.1</v>
      </c>
      <c r="AL14" s="60">
        <v>49.5</v>
      </c>
      <c r="AM14" s="60">
        <v>51</v>
      </c>
      <c r="AN14" s="60">
        <v>54</v>
      </c>
    </row>
    <row r="15" spans="1:40" ht="24.6" x14ac:dyDescent="0.7">
      <c r="D15" s="44" t="s">
        <v>41</v>
      </c>
      <c r="E15" s="33" t="s">
        <v>49</v>
      </c>
      <c r="F15">
        <v>9</v>
      </c>
      <c r="G15">
        <v>9</v>
      </c>
      <c r="H15">
        <v>1</v>
      </c>
      <c r="I15" s="53" t="s">
        <v>34</v>
      </c>
      <c r="J15" s="69" t="s">
        <v>48</v>
      </c>
      <c r="K15" s="76">
        <v>54.2</v>
      </c>
      <c r="L15" s="76">
        <v>52.325000000000003</v>
      </c>
      <c r="M15" s="76">
        <v>47.9</v>
      </c>
      <c r="N15" s="77">
        <v>48.7</v>
      </c>
      <c r="O15" s="77">
        <v>46</v>
      </c>
      <c r="P15" s="77">
        <v>41</v>
      </c>
      <c r="Q15" s="76"/>
      <c r="R15" s="76"/>
      <c r="S15" s="76">
        <v>50</v>
      </c>
      <c r="T15" s="77">
        <v>54</v>
      </c>
      <c r="U15" s="77">
        <v>55</v>
      </c>
      <c r="V15" s="78">
        <v>54.6</v>
      </c>
      <c r="W15" s="78">
        <v>50.7</v>
      </c>
      <c r="X15" s="75">
        <v>50.9</v>
      </c>
      <c r="Y15" s="75"/>
      <c r="Z15" s="75"/>
      <c r="AA15" s="75">
        <v>49</v>
      </c>
      <c r="AB15" s="75">
        <v>59</v>
      </c>
      <c r="AC15" s="75">
        <v>48</v>
      </c>
      <c r="AD15" s="75">
        <v>50</v>
      </c>
      <c r="AE15" s="75"/>
      <c r="AF15" s="75"/>
      <c r="AG15" s="75"/>
      <c r="AH15" s="75"/>
      <c r="AI15" s="60">
        <v>40.700000000000003</v>
      </c>
      <c r="AJ15" s="60">
        <v>41.1</v>
      </c>
      <c r="AK15" s="60">
        <v>42.7</v>
      </c>
      <c r="AL15" s="60">
        <v>43</v>
      </c>
      <c r="AM15" s="60">
        <v>45</v>
      </c>
      <c r="AN15" s="60">
        <v>42</v>
      </c>
    </row>
    <row r="16" spans="1:40" ht="24.6" x14ac:dyDescent="0.7">
      <c r="D16" s="44" t="s">
        <v>41</v>
      </c>
      <c r="E16" s="33" t="s">
        <v>49</v>
      </c>
      <c r="F16">
        <v>10</v>
      </c>
      <c r="G16">
        <v>10</v>
      </c>
      <c r="H16">
        <v>1</v>
      </c>
      <c r="I16" s="53" t="s">
        <v>35</v>
      </c>
      <c r="J16" s="69" t="s">
        <v>48</v>
      </c>
      <c r="K16" s="76">
        <v>85.4</v>
      </c>
      <c r="L16" s="76">
        <v>88.954545454545439</v>
      </c>
      <c r="M16" s="76">
        <v>87.1</v>
      </c>
      <c r="N16" s="77">
        <v>87.8</v>
      </c>
      <c r="O16" s="77">
        <v>86</v>
      </c>
      <c r="P16" s="77">
        <v>86</v>
      </c>
      <c r="Q16" s="77">
        <v>58</v>
      </c>
      <c r="R16" s="77">
        <v>90</v>
      </c>
      <c r="S16" s="77">
        <v>90</v>
      </c>
      <c r="T16" s="77">
        <v>88</v>
      </c>
      <c r="U16" s="77">
        <v>88</v>
      </c>
      <c r="V16" s="74">
        <v>88.5</v>
      </c>
      <c r="W16" s="74">
        <v>86.5</v>
      </c>
      <c r="X16" s="74">
        <v>86.1</v>
      </c>
      <c r="Y16" s="74">
        <v>87.3</v>
      </c>
      <c r="Z16" s="74">
        <v>90</v>
      </c>
      <c r="AA16" s="75">
        <v>86</v>
      </c>
      <c r="AB16" s="75">
        <v>82</v>
      </c>
      <c r="AC16" s="75">
        <v>86</v>
      </c>
      <c r="AD16" s="75">
        <v>89</v>
      </c>
      <c r="AE16" s="75"/>
      <c r="AF16" s="75"/>
      <c r="AG16" s="75"/>
      <c r="AH16" s="75"/>
      <c r="AI16" s="60">
        <v>86.5</v>
      </c>
      <c r="AJ16" s="60">
        <v>82.4</v>
      </c>
      <c r="AK16" s="60">
        <v>83.5</v>
      </c>
      <c r="AL16" s="60">
        <v>83</v>
      </c>
      <c r="AM16" s="60">
        <v>84</v>
      </c>
      <c r="AN16" s="60">
        <v>89</v>
      </c>
    </row>
    <row r="17" spans="4:40" ht="24.6" x14ac:dyDescent="0.7">
      <c r="D17" s="44" t="s">
        <v>41</v>
      </c>
      <c r="E17" s="33" t="s">
        <v>49</v>
      </c>
      <c r="F17">
        <v>11</v>
      </c>
      <c r="G17">
        <v>11</v>
      </c>
      <c r="H17">
        <v>1</v>
      </c>
      <c r="I17" s="53" t="s">
        <v>36</v>
      </c>
      <c r="J17" s="69" t="s">
        <v>48</v>
      </c>
      <c r="K17" s="76">
        <v>44.8</v>
      </c>
      <c r="L17" s="76">
        <v>40.799999999999997</v>
      </c>
      <c r="M17" s="76">
        <v>42.6</v>
      </c>
      <c r="N17" s="77">
        <v>42.7</v>
      </c>
      <c r="O17" s="77">
        <v>45</v>
      </c>
      <c r="P17" s="77">
        <v>41</v>
      </c>
      <c r="Q17" s="77">
        <v>40</v>
      </c>
      <c r="R17" s="77">
        <v>41</v>
      </c>
      <c r="S17" s="77">
        <v>46</v>
      </c>
      <c r="T17" s="77">
        <v>42</v>
      </c>
      <c r="U17" s="77">
        <v>48</v>
      </c>
      <c r="V17" s="78">
        <v>45.5</v>
      </c>
      <c r="W17" s="78">
        <v>41.7</v>
      </c>
      <c r="X17" s="78">
        <v>41.6</v>
      </c>
      <c r="Y17" s="78">
        <v>42.2</v>
      </c>
      <c r="Z17" s="78">
        <v>46</v>
      </c>
      <c r="AA17" s="75">
        <v>43</v>
      </c>
      <c r="AB17" s="75">
        <v>41</v>
      </c>
      <c r="AC17" s="75">
        <v>38</v>
      </c>
      <c r="AD17" s="75">
        <v>38</v>
      </c>
      <c r="AE17" s="75"/>
      <c r="AF17" s="75"/>
      <c r="AG17" s="75"/>
      <c r="AH17" s="75"/>
      <c r="AI17" s="60">
        <v>39.799999999999997</v>
      </c>
      <c r="AJ17" s="60">
        <v>44.3</v>
      </c>
      <c r="AK17" s="60">
        <v>43.5</v>
      </c>
      <c r="AL17" s="60">
        <v>44</v>
      </c>
      <c r="AM17" s="60">
        <v>46</v>
      </c>
      <c r="AN17" s="60">
        <v>40</v>
      </c>
    </row>
    <row r="18" spans="4:40" ht="24.6" x14ac:dyDescent="0.7">
      <c r="D18" s="44" t="s">
        <v>41</v>
      </c>
      <c r="E18" s="33" t="s">
        <v>49</v>
      </c>
      <c r="F18">
        <v>12</v>
      </c>
      <c r="G18">
        <v>12</v>
      </c>
      <c r="H18">
        <v>1</v>
      </c>
      <c r="I18" s="53" t="s">
        <v>37</v>
      </c>
      <c r="J18" s="69" t="s">
        <v>48</v>
      </c>
      <c r="K18" s="76"/>
      <c r="L18" s="76"/>
      <c r="M18" s="76"/>
      <c r="N18" s="76"/>
      <c r="O18" s="76"/>
      <c r="P18" s="76"/>
      <c r="Q18" s="76"/>
      <c r="R18" s="76"/>
      <c r="S18" s="76"/>
      <c r="T18" s="77"/>
      <c r="U18" s="77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60"/>
      <c r="AJ18" s="60"/>
      <c r="AK18" s="60"/>
      <c r="AL18" s="60"/>
      <c r="AM18" s="60"/>
      <c r="AN18" s="60"/>
    </row>
    <row r="19" spans="4:40" ht="24.6" x14ac:dyDescent="0.7">
      <c r="D19" s="44" t="s">
        <v>41</v>
      </c>
      <c r="E19" s="33" t="s">
        <v>49</v>
      </c>
      <c r="F19">
        <v>13</v>
      </c>
      <c r="G19">
        <v>13</v>
      </c>
      <c r="H19">
        <v>1</v>
      </c>
      <c r="I19" s="53" t="s">
        <v>38</v>
      </c>
      <c r="J19" s="69" t="s">
        <v>48</v>
      </c>
      <c r="K19" s="76">
        <v>55.4</v>
      </c>
      <c r="L19" s="76">
        <v>60.866666666666674</v>
      </c>
      <c r="M19" s="76">
        <v>54.5</v>
      </c>
      <c r="N19" s="77">
        <v>50.5</v>
      </c>
      <c r="O19" s="77">
        <v>55</v>
      </c>
      <c r="P19" s="77">
        <v>52</v>
      </c>
      <c r="Q19" s="77">
        <v>49</v>
      </c>
      <c r="R19" s="77">
        <v>54</v>
      </c>
      <c r="S19" s="77">
        <v>57</v>
      </c>
      <c r="T19" s="77">
        <v>56</v>
      </c>
      <c r="U19" s="77">
        <v>56</v>
      </c>
      <c r="V19" s="78">
        <v>59.3</v>
      </c>
      <c r="W19" s="78">
        <v>55.8</v>
      </c>
      <c r="X19" s="78">
        <v>57</v>
      </c>
      <c r="Y19" s="78">
        <v>61.4</v>
      </c>
      <c r="Z19" s="78">
        <v>58</v>
      </c>
      <c r="AA19" s="75">
        <v>54</v>
      </c>
      <c r="AB19" s="75">
        <v>53</v>
      </c>
      <c r="AC19" s="75">
        <v>53</v>
      </c>
      <c r="AD19" s="75">
        <v>54</v>
      </c>
      <c r="AE19" s="75"/>
      <c r="AF19" s="75"/>
      <c r="AG19" s="75"/>
      <c r="AH19" s="75"/>
      <c r="AI19" s="60">
        <v>54.1</v>
      </c>
      <c r="AJ19" s="60">
        <v>55.5</v>
      </c>
      <c r="AK19" s="60">
        <v>52.5</v>
      </c>
      <c r="AL19" s="60">
        <v>53.2</v>
      </c>
      <c r="AM19" s="60">
        <v>51.6</v>
      </c>
      <c r="AN19" s="60">
        <v>57</v>
      </c>
    </row>
    <row r="20" spans="4:40" ht="24.6" x14ac:dyDescent="0.7">
      <c r="D20" s="44" t="s">
        <v>41</v>
      </c>
      <c r="E20" s="33" t="s">
        <v>49</v>
      </c>
      <c r="F20">
        <v>14</v>
      </c>
      <c r="G20">
        <v>14</v>
      </c>
      <c r="H20">
        <v>1</v>
      </c>
      <c r="I20" s="53" t="s">
        <v>39</v>
      </c>
      <c r="J20" s="69" t="s">
        <v>48</v>
      </c>
      <c r="K20" s="76"/>
      <c r="L20" s="76"/>
      <c r="M20" s="76"/>
      <c r="N20" s="76"/>
      <c r="O20" s="76"/>
      <c r="P20" s="76"/>
      <c r="Q20" s="76"/>
      <c r="R20" s="76"/>
      <c r="S20" s="76"/>
      <c r="T20" s="77"/>
      <c r="U20" s="77"/>
      <c r="V20" s="78">
        <v>75.5</v>
      </c>
      <c r="W20" s="78">
        <v>71.400000000000006</v>
      </c>
      <c r="X20" s="78">
        <v>72.3</v>
      </c>
      <c r="Y20" s="78">
        <v>73.099999999999994</v>
      </c>
      <c r="Z20" s="75"/>
      <c r="AA20" s="75">
        <v>70</v>
      </c>
      <c r="AB20" s="75">
        <v>70</v>
      </c>
      <c r="AC20" s="75">
        <v>71</v>
      </c>
      <c r="AD20" s="75">
        <v>73</v>
      </c>
      <c r="AE20" s="75"/>
      <c r="AF20" s="75"/>
      <c r="AG20" s="75"/>
      <c r="AH20" s="75"/>
      <c r="AI20" s="60">
        <v>49</v>
      </c>
      <c r="AJ20" s="60">
        <v>56</v>
      </c>
      <c r="AK20" s="60">
        <v>50</v>
      </c>
      <c r="AL20" s="60">
        <v>51</v>
      </c>
      <c r="AM20" s="60">
        <v>55</v>
      </c>
      <c r="AN20" s="60">
        <v>52</v>
      </c>
    </row>
    <row r="21" spans="4:40" ht="24.6" x14ac:dyDescent="0.7">
      <c r="D21" s="44" t="s">
        <v>41</v>
      </c>
      <c r="E21" s="33" t="s">
        <v>49</v>
      </c>
      <c r="F21">
        <v>15</v>
      </c>
      <c r="G21">
        <v>15</v>
      </c>
      <c r="H21">
        <v>1</v>
      </c>
      <c r="I21" s="53" t="s">
        <v>40</v>
      </c>
      <c r="J21" s="69" t="s">
        <v>48</v>
      </c>
      <c r="K21" s="76">
        <v>47</v>
      </c>
      <c r="L21" s="76">
        <v>49.309090909090905</v>
      </c>
      <c r="M21" s="76">
        <v>50.1</v>
      </c>
      <c r="N21" s="77">
        <v>45.8</v>
      </c>
      <c r="O21" s="77">
        <v>50</v>
      </c>
      <c r="P21" s="77">
        <v>57</v>
      </c>
      <c r="Q21" s="77">
        <v>48</v>
      </c>
      <c r="R21" s="77">
        <v>42</v>
      </c>
      <c r="S21" s="77">
        <v>49</v>
      </c>
      <c r="T21" s="77">
        <v>49</v>
      </c>
      <c r="U21" s="77">
        <v>45</v>
      </c>
      <c r="V21" s="78">
        <v>42.4</v>
      </c>
      <c r="W21" s="75">
        <v>43.8</v>
      </c>
      <c r="X21" s="75"/>
      <c r="Y21" s="75"/>
      <c r="Z21" s="75"/>
      <c r="AA21" s="75">
        <v>46</v>
      </c>
      <c r="AB21" s="75">
        <v>45</v>
      </c>
      <c r="AC21" s="75">
        <v>47</v>
      </c>
      <c r="AD21" s="75">
        <v>33</v>
      </c>
      <c r="AE21" s="75"/>
      <c r="AF21" s="75"/>
      <c r="AG21" s="75"/>
      <c r="AH21" s="75"/>
      <c r="AI21" s="60">
        <v>43.7</v>
      </c>
      <c r="AJ21" s="60">
        <v>46.8</v>
      </c>
      <c r="AK21" s="60">
        <v>45</v>
      </c>
      <c r="AL21" s="60">
        <v>46</v>
      </c>
      <c r="AM21" s="60">
        <v>49</v>
      </c>
      <c r="AN21" s="60">
        <v>51</v>
      </c>
    </row>
    <row r="22" spans="4:40" ht="24.6" x14ac:dyDescent="0.7">
      <c r="I22" s="42"/>
      <c r="J22" s="1"/>
      <c r="K22" s="61"/>
      <c r="L22" s="61"/>
      <c r="M22" s="27"/>
      <c r="N22" s="79"/>
      <c r="O22" s="79"/>
      <c r="P22" s="79"/>
      <c r="Q22" s="79"/>
      <c r="R22" s="79"/>
      <c r="S22" s="79"/>
      <c r="T22" s="2"/>
      <c r="U22" s="2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4:40" ht="24.6" x14ac:dyDescent="0.7">
      <c r="J23" s="29"/>
      <c r="K23" s="2"/>
      <c r="L23" s="2"/>
      <c r="M23" s="2"/>
      <c r="N23" s="2"/>
      <c r="O23" s="2"/>
      <c r="P23" s="2"/>
      <c r="Q23" s="42"/>
      <c r="R23" s="42"/>
      <c r="S23" s="42"/>
      <c r="T23" s="80"/>
      <c r="U23" s="80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M2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22A2-09E9-4517-94DC-CA8A33E5B0C2}">
  <sheetPr>
    <tabColor theme="6"/>
  </sheetPr>
  <dimension ref="A1:AJ25"/>
  <sheetViews>
    <sheetView zoomScale="60" workbookViewId="0">
      <selection activeCell="K9" sqref="K9"/>
    </sheetView>
  </sheetViews>
  <sheetFormatPr baseColWidth="10" defaultRowHeight="14.4" x14ac:dyDescent="0.3"/>
  <cols>
    <col min="9" max="9" width="19.5546875" customWidth="1"/>
    <col min="10" max="10" width="24.6640625" customWidth="1"/>
    <col min="37" max="37" width="17.88671875" customWidth="1"/>
  </cols>
  <sheetData>
    <row r="1" spans="1:36" ht="25.2" thickBot="1" x14ac:dyDescent="0.75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0" x14ac:dyDescent="0.7">
      <c r="A2" s="30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46</v>
      </c>
      <c r="K2" s="8">
        <v>2010</v>
      </c>
      <c r="L2" s="8">
        <v>2011</v>
      </c>
      <c r="M2" s="8">
        <v>2012</v>
      </c>
      <c r="N2" s="8">
        <v>2013</v>
      </c>
      <c r="O2" s="8">
        <v>2014</v>
      </c>
      <c r="P2" s="8">
        <v>2015</v>
      </c>
      <c r="Q2" s="8">
        <v>2016</v>
      </c>
      <c r="R2" s="8">
        <v>2017</v>
      </c>
      <c r="S2" s="8">
        <v>2018</v>
      </c>
      <c r="T2" s="8">
        <v>2019</v>
      </c>
      <c r="U2" s="8">
        <v>2020</v>
      </c>
      <c r="V2" s="8">
        <v>2021</v>
      </c>
      <c r="W2" s="8">
        <v>2022</v>
      </c>
      <c r="X2" s="8">
        <v>2023</v>
      </c>
      <c r="Y2" s="8">
        <v>2024</v>
      </c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.6" x14ac:dyDescent="0.7">
      <c r="D3" s="81" t="s">
        <v>42</v>
      </c>
      <c r="E3" s="4" t="s">
        <v>50</v>
      </c>
      <c r="F3">
        <v>1</v>
      </c>
      <c r="G3">
        <v>1</v>
      </c>
      <c r="I3" s="34" t="s">
        <v>10</v>
      </c>
      <c r="J3" s="82" t="s">
        <v>48</v>
      </c>
      <c r="K3" s="83">
        <f>AVERAGE(K4:K17)</f>
        <v>20.384615384615383</v>
      </c>
      <c r="L3" s="83">
        <f t="shared" ref="L3:O3" si="0">AVERAGE(L4:L17)</f>
        <v>10.692307692307692</v>
      </c>
      <c r="M3" s="83">
        <f t="shared" si="0"/>
        <v>16.76923076923077</v>
      </c>
      <c r="N3" s="83">
        <f t="shared" si="0"/>
        <v>16.846153846153847</v>
      </c>
      <c r="O3" s="83">
        <f t="shared" si="0"/>
        <v>13.846153846153847</v>
      </c>
      <c r="P3" s="84"/>
      <c r="Q3" s="84"/>
      <c r="R3" s="84"/>
      <c r="S3" s="84"/>
      <c r="T3" s="83">
        <f>AVERAGE(T4:T17)</f>
        <v>150.86428571428573</v>
      </c>
      <c r="U3" s="83">
        <f t="shared" ref="U3:X3" si="1">AVERAGE(U4:U17)</f>
        <v>219.42142857142858</v>
      </c>
      <c r="V3" s="83">
        <f t="shared" si="1"/>
        <v>132.41428571428571</v>
      </c>
      <c r="W3" s="83">
        <f t="shared" si="1"/>
        <v>260.95714285714291</v>
      </c>
      <c r="X3" s="83">
        <f t="shared" si="1"/>
        <v>190.57142857142858</v>
      </c>
      <c r="Y3" s="83">
        <f>AVERAGE(Y4:Y17)</f>
        <v>225.12857142857141</v>
      </c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24.6" x14ac:dyDescent="0.7">
      <c r="D4" s="81" t="s">
        <v>42</v>
      </c>
      <c r="E4" s="4" t="s">
        <v>50</v>
      </c>
      <c r="F4">
        <v>2</v>
      </c>
      <c r="G4">
        <v>2</v>
      </c>
      <c r="H4">
        <v>1</v>
      </c>
      <c r="I4" s="85" t="s">
        <v>11</v>
      </c>
      <c r="J4" s="82" t="s">
        <v>48</v>
      </c>
      <c r="K4" s="11">
        <v>27</v>
      </c>
      <c r="L4" s="84">
        <v>10</v>
      </c>
      <c r="M4" s="84">
        <v>11</v>
      </c>
      <c r="N4" s="84">
        <v>19</v>
      </c>
      <c r="O4" s="84">
        <v>13</v>
      </c>
      <c r="P4" s="84"/>
      <c r="Q4" s="84"/>
      <c r="R4" s="84"/>
      <c r="S4" s="84"/>
      <c r="T4" s="84">
        <v>64.3</v>
      </c>
      <c r="U4" s="84">
        <v>62.5</v>
      </c>
      <c r="V4" s="84">
        <v>15.7</v>
      </c>
      <c r="W4" s="84">
        <v>121.2</v>
      </c>
      <c r="X4" s="84">
        <v>109.5</v>
      </c>
      <c r="Y4" s="84">
        <v>78.5</v>
      </c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4.6" x14ac:dyDescent="0.7">
      <c r="D5" s="81" t="s">
        <v>42</v>
      </c>
      <c r="E5" s="4" t="s">
        <v>50</v>
      </c>
      <c r="F5">
        <v>3</v>
      </c>
      <c r="G5">
        <v>3</v>
      </c>
      <c r="H5">
        <v>1</v>
      </c>
      <c r="I5" s="86" t="s">
        <v>12</v>
      </c>
      <c r="J5" s="82" t="s">
        <v>48</v>
      </c>
      <c r="K5" s="87">
        <v>28</v>
      </c>
      <c r="L5" s="84">
        <v>8</v>
      </c>
      <c r="M5" s="84">
        <v>16</v>
      </c>
      <c r="N5" s="84">
        <v>19</v>
      </c>
      <c r="O5" s="84">
        <v>18</v>
      </c>
      <c r="P5" s="84"/>
      <c r="Q5" s="84"/>
      <c r="R5" s="84"/>
      <c r="S5" s="84"/>
      <c r="T5" s="84">
        <v>215</v>
      </c>
      <c r="U5" s="84">
        <v>342</v>
      </c>
      <c r="V5" s="84">
        <v>268</v>
      </c>
      <c r="W5" s="84">
        <v>206</v>
      </c>
      <c r="X5" s="84">
        <v>201</v>
      </c>
      <c r="Y5" s="84">
        <v>317</v>
      </c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24.6" x14ac:dyDescent="0.7">
      <c r="D6" s="81" t="s">
        <v>42</v>
      </c>
      <c r="E6" s="4" t="s">
        <v>50</v>
      </c>
      <c r="F6">
        <v>4</v>
      </c>
      <c r="G6">
        <v>4</v>
      </c>
      <c r="H6">
        <v>1</v>
      </c>
      <c r="I6" s="86" t="s">
        <v>13</v>
      </c>
      <c r="J6" s="82" t="s">
        <v>48</v>
      </c>
      <c r="K6" s="87">
        <v>32</v>
      </c>
      <c r="L6" s="84">
        <v>24</v>
      </c>
      <c r="M6" s="84">
        <v>28</v>
      </c>
      <c r="N6" s="84">
        <v>29</v>
      </c>
      <c r="O6" s="84">
        <v>21</v>
      </c>
      <c r="P6" s="84"/>
      <c r="Q6" s="84"/>
      <c r="R6" s="84"/>
      <c r="S6" s="84"/>
      <c r="T6" s="84">
        <v>198</v>
      </c>
      <c r="U6" s="84">
        <v>347</v>
      </c>
      <c r="V6" s="84">
        <v>142.1</v>
      </c>
      <c r="W6" s="84">
        <v>249</v>
      </c>
      <c r="X6" s="84">
        <v>271</v>
      </c>
      <c r="Y6" s="84">
        <v>488.6</v>
      </c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4.6" x14ac:dyDescent="0.7">
      <c r="D7" s="81" t="s">
        <v>42</v>
      </c>
      <c r="E7" s="4" t="s">
        <v>50</v>
      </c>
      <c r="F7">
        <v>5</v>
      </c>
      <c r="G7">
        <v>5</v>
      </c>
      <c r="H7">
        <v>1</v>
      </c>
      <c r="I7" s="86" t="s">
        <v>14</v>
      </c>
      <c r="J7" s="82" t="s">
        <v>48</v>
      </c>
      <c r="K7" s="87">
        <v>32</v>
      </c>
      <c r="L7" s="84">
        <v>18</v>
      </c>
      <c r="M7" s="84">
        <v>24</v>
      </c>
      <c r="N7" s="84">
        <v>25</v>
      </c>
      <c r="O7" s="84">
        <v>18</v>
      </c>
      <c r="P7" s="84"/>
      <c r="Q7" s="84"/>
      <c r="R7" s="84"/>
      <c r="S7" s="84"/>
      <c r="T7" s="84">
        <v>347</v>
      </c>
      <c r="U7" s="84">
        <v>426.6</v>
      </c>
      <c r="V7" s="84">
        <v>216</v>
      </c>
      <c r="W7" s="84">
        <v>412</v>
      </c>
      <c r="X7" s="84">
        <v>308.60000000000002</v>
      </c>
      <c r="Y7" s="84">
        <v>394</v>
      </c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4.6" x14ac:dyDescent="0.7">
      <c r="D8" s="81" t="s">
        <v>42</v>
      </c>
      <c r="E8" s="4" t="s">
        <v>50</v>
      </c>
      <c r="F8">
        <v>6</v>
      </c>
      <c r="G8">
        <v>6</v>
      </c>
      <c r="H8">
        <v>1</v>
      </c>
      <c r="I8" s="86" t="s">
        <v>15</v>
      </c>
      <c r="J8" s="82" t="s">
        <v>48</v>
      </c>
      <c r="K8" s="87">
        <v>36</v>
      </c>
      <c r="L8" s="84">
        <v>12</v>
      </c>
      <c r="M8" s="84">
        <v>24</v>
      </c>
      <c r="N8" s="84">
        <v>18</v>
      </c>
      <c r="O8" s="84">
        <v>16</v>
      </c>
      <c r="P8" s="84"/>
      <c r="Q8" s="84"/>
      <c r="R8" s="84"/>
      <c r="S8" s="84"/>
      <c r="T8" s="84">
        <v>292</v>
      </c>
      <c r="U8" s="84">
        <v>320</v>
      </c>
      <c r="V8" s="84">
        <v>281.3</v>
      </c>
      <c r="W8" s="84">
        <v>507</v>
      </c>
      <c r="X8" s="84">
        <v>346</v>
      </c>
      <c r="Y8" s="84">
        <v>372</v>
      </c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4.6" x14ac:dyDescent="0.7">
      <c r="D9" s="81" t="s">
        <v>42</v>
      </c>
      <c r="E9" s="4" t="s">
        <v>50</v>
      </c>
      <c r="F9">
        <v>7</v>
      </c>
      <c r="G9">
        <v>7</v>
      </c>
      <c r="H9">
        <v>1</v>
      </c>
      <c r="I9" s="86" t="s">
        <v>16</v>
      </c>
      <c r="J9" s="82" t="s">
        <v>48</v>
      </c>
      <c r="K9" s="11">
        <v>25</v>
      </c>
      <c r="L9" s="84">
        <v>17</v>
      </c>
      <c r="M9" s="84">
        <v>21</v>
      </c>
      <c r="N9" s="84">
        <v>25</v>
      </c>
      <c r="O9" s="84">
        <v>8</v>
      </c>
      <c r="P9" s="84"/>
      <c r="Q9" s="84"/>
      <c r="R9" s="84"/>
      <c r="S9" s="84"/>
      <c r="T9" s="84">
        <v>147.69999999999999</v>
      </c>
      <c r="U9" s="84">
        <v>405.5</v>
      </c>
      <c r="V9" s="84">
        <v>201.7</v>
      </c>
      <c r="W9" s="84">
        <v>223.1</v>
      </c>
      <c r="X9" s="84">
        <v>304.39999999999998</v>
      </c>
      <c r="Y9" s="84">
        <v>181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4.6" x14ac:dyDescent="0.7">
      <c r="D10" s="81" t="s">
        <v>42</v>
      </c>
      <c r="E10" s="4" t="s">
        <v>50</v>
      </c>
      <c r="F10">
        <v>8</v>
      </c>
      <c r="G10">
        <v>8</v>
      </c>
      <c r="H10">
        <v>1</v>
      </c>
      <c r="I10" s="86" t="s">
        <v>43</v>
      </c>
      <c r="J10" s="82" t="s">
        <v>48</v>
      </c>
      <c r="K10" s="87">
        <v>14</v>
      </c>
      <c r="L10" s="84">
        <v>7</v>
      </c>
      <c r="M10" s="84">
        <v>18</v>
      </c>
      <c r="N10" s="84">
        <v>14</v>
      </c>
      <c r="O10" s="84">
        <v>16</v>
      </c>
      <c r="P10" s="84"/>
      <c r="Q10" s="84"/>
      <c r="R10" s="84"/>
      <c r="S10" s="84"/>
      <c r="T10" s="84">
        <v>78.8</v>
      </c>
      <c r="U10" s="84">
        <v>377</v>
      </c>
      <c r="V10" s="84">
        <v>112</v>
      </c>
      <c r="W10" s="84">
        <v>389</v>
      </c>
      <c r="X10" s="84">
        <v>212</v>
      </c>
      <c r="Y10" s="84">
        <v>222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24.6" x14ac:dyDescent="0.7">
      <c r="D11" s="81" t="s">
        <v>42</v>
      </c>
      <c r="E11" s="4" t="s">
        <v>50</v>
      </c>
      <c r="F11">
        <v>9</v>
      </c>
      <c r="G11">
        <v>9</v>
      </c>
      <c r="H11">
        <v>1</v>
      </c>
      <c r="I11" s="86" t="s">
        <v>18</v>
      </c>
      <c r="J11" s="82" t="s">
        <v>48</v>
      </c>
      <c r="K11" s="21">
        <v>8</v>
      </c>
      <c r="L11" s="84">
        <v>6</v>
      </c>
      <c r="M11" s="84">
        <v>12</v>
      </c>
      <c r="N11" s="84">
        <v>8</v>
      </c>
      <c r="O11" s="84">
        <v>11</v>
      </c>
      <c r="P11" s="84"/>
      <c r="Q11" s="84"/>
      <c r="R11" s="84"/>
      <c r="S11" s="84"/>
      <c r="T11" s="84">
        <v>112</v>
      </c>
      <c r="U11" s="84">
        <v>47.7</v>
      </c>
      <c r="V11" s="84">
        <v>10.7</v>
      </c>
      <c r="W11" s="84">
        <v>264</v>
      </c>
      <c r="X11" s="84">
        <v>127</v>
      </c>
      <c r="Y11" s="84">
        <v>107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4.6" x14ac:dyDescent="0.7">
      <c r="D12" s="81" t="s">
        <v>42</v>
      </c>
      <c r="E12" s="4" t="s">
        <v>50</v>
      </c>
      <c r="F12">
        <v>10</v>
      </c>
      <c r="G12">
        <v>10</v>
      </c>
      <c r="H12">
        <v>1</v>
      </c>
      <c r="I12" s="86" t="s">
        <v>19</v>
      </c>
      <c r="J12" s="82" t="s">
        <v>48</v>
      </c>
      <c r="K12" s="87">
        <v>5</v>
      </c>
      <c r="L12" s="84">
        <v>3</v>
      </c>
      <c r="M12" s="84">
        <v>5</v>
      </c>
      <c r="N12" s="84">
        <v>4</v>
      </c>
      <c r="O12" s="84">
        <v>1</v>
      </c>
      <c r="P12" s="84"/>
      <c r="Q12" s="84"/>
      <c r="R12" s="84"/>
      <c r="S12" s="84"/>
      <c r="T12" s="84">
        <v>6.4</v>
      </c>
      <c r="U12" s="84">
        <v>0.9</v>
      </c>
      <c r="V12" s="84">
        <v>46.3</v>
      </c>
      <c r="W12" s="84">
        <v>21</v>
      </c>
      <c r="X12" s="84">
        <v>32.5</v>
      </c>
      <c r="Y12" s="84">
        <v>12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.6" x14ac:dyDescent="0.7">
      <c r="D13" s="81" t="s">
        <v>42</v>
      </c>
      <c r="E13" s="4" t="s">
        <v>50</v>
      </c>
      <c r="F13">
        <v>11</v>
      </c>
      <c r="G13">
        <v>11</v>
      </c>
      <c r="H13">
        <v>1</v>
      </c>
      <c r="I13" s="86" t="s">
        <v>20</v>
      </c>
      <c r="J13" s="82" t="s">
        <v>48</v>
      </c>
      <c r="K13" s="87">
        <v>10</v>
      </c>
      <c r="L13" s="84">
        <v>6</v>
      </c>
      <c r="M13" s="84">
        <v>9</v>
      </c>
      <c r="N13" s="84">
        <v>8</v>
      </c>
      <c r="O13" s="84">
        <v>7</v>
      </c>
      <c r="P13" s="84"/>
      <c r="Q13" s="84"/>
      <c r="R13" s="84"/>
      <c r="S13" s="84"/>
      <c r="T13" s="84">
        <v>86</v>
      </c>
      <c r="U13" s="84">
        <v>59.3</v>
      </c>
      <c r="V13" s="84">
        <v>13.5</v>
      </c>
      <c r="W13" s="84">
        <v>263.3</v>
      </c>
      <c r="X13" s="84">
        <v>137</v>
      </c>
      <c r="Y13" s="84">
        <v>175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6" x14ac:dyDescent="0.7">
      <c r="D14" s="81" t="s">
        <v>42</v>
      </c>
      <c r="E14" s="4" t="s">
        <v>50</v>
      </c>
      <c r="F14">
        <v>12</v>
      </c>
      <c r="G14">
        <v>12</v>
      </c>
      <c r="H14">
        <v>1</v>
      </c>
      <c r="I14" s="86" t="s">
        <v>44</v>
      </c>
      <c r="J14" s="82" t="s">
        <v>48</v>
      </c>
      <c r="K14" s="84">
        <v>29</v>
      </c>
      <c r="L14" s="84">
        <v>19</v>
      </c>
      <c r="M14" s="84">
        <v>29</v>
      </c>
      <c r="N14" s="84">
        <v>30</v>
      </c>
      <c r="O14" s="84">
        <v>31</v>
      </c>
      <c r="P14" s="84"/>
      <c r="Q14" s="84"/>
      <c r="R14" s="84"/>
      <c r="S14" s="84"/>
      <c r="T14" s="84">
        <v>465</v>
      </c>
      <c r="U14" s="84">
        <v>607</v>
      </c>
      <c r="V14" s="84">
        <v>520</v>
      </c>
      <c r="W14" s="84">
        <v>645</v>
      </c>
      <c r="X14" s="84">
        <v>480</v>
      </c>
      <c r="Y14" s="84">
        <v>618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.6" x14ac:dyDescent="0.7">
      <c r="D15" s="81" t="s">
        <v>42</v>
      </c>
      <c r="E15" s="4" t="s">
        <v>50</v>
      </c>
      <c r="F15">
        <v>13</v>
      </c>
      <c r="G15">
        <v>13</v>
      </c>
      <c r="H15">
        <v>1</v>
      </c>
      <c r="I15" s="86" t="s">
        <v>22</v>
      </c>
      <c r="J15" s="82" t="s">
        <v>48</v>
      </c>
      <c r="K15" s="87">
        <v>8</v>
      </c>
      <c r="L15" s="84">
        <v>4</v>
      </c>
      <c r="M15" s="84">
        <v>12</v>
      </c>
      <c r="N15" s="84">
        <v>9</v>
      </c>
      <c r="O15" s="84">
        <v>10</v>
      </c>
      <c r="P15" s="84"/>
      <c r="Q15" s="84"/>
      <c r="R15" s="84"/>
      <c r="S15" s="84"/>
      <c r="T15" s="84">
        <v>8.1999999999999993</v>
      </c>
      <c r="U15" s="84">
        <v>8</v>
      </c>
      <c r="V15" s="84">
        <v>13</v>
      </c>
      <c r="W15" s="84">
        <v>81</v>
      </c>
      <c r="X15" s="84">
        <v>79</v>
      </c>
      <c r="Y15" s="84">
        <v>88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.6" x14ac:dyDescent="0.7">
      <c r="D16" s="81" t="s">
        <v>42</v>
      </c>
      <c r="E16" s="4" t="s">
        <v>50</v>
      </c>
      <c r="F16">
        <v>14</v>
      </c>
      <c r="G16">
        <v>14</v>
      </c>
      <c r="H16">
        <v>1</v>
      </c>
      <c r="I16" s="86" t="s">
        <v>45</v>
      </c>
      <c r="J16" s="82" t="s">
        <v>48</v>
      </c>
      <c r="K16" s="84"/>
      <c r="L16" s="84"/>
      <c r="M16" s="84"/>
      <c r="N16" s="84"/>
      <c r="O16" s="84"/>
      <c r="P16" s="84"/>
      <c r="Q16" s="84"/>
      <c r="R16" s="84"/>
      <c r="S16" s="84"/>
      <c r="T16" s="84">
        <v>5.7</v>
      </c>
      <c r="U16" s="84">
        <v>9.1</v>
      </c>
      <c r="V16" s="84">
        <v>0</v>
      </c>
      <c r="W16" s="84">
        <v>8.5</v>
      </c>
      <c r="X16" s="84">
        <v>19</v>
      </c>
      <c r="Y16" s="84">
        <v>10.6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4:36" ht="24.6" x14ac:dyDescent="0.7">
      <c r="D17" s="81" t="s">
        <v>42</v>
      </c>
      <c r="E17" s="4" t="s">
        <v>50</v>
      </c>
      <c r="F17">
        <v>15</v>
      </c>
      <c r="G17">
        <v>15</v>
      </c>
      <c r="H17">
        <v>1</v>
      </c>
      <c r="I17" s="86" t="s">
        <v>23</v>
      </c>
      <c r="J17" s="82" t="s">
        <v>48</v>
      </c>
      <c r="K17" s="84">
        <v>11</v>
      </c>
      <c r="L17" s="84">
        <v>5</v>
      </c>
      <c r="M17" s="84">
        <v>9</v>
      </c>
      <c r="N17" s="84">
        <v>11</v>
      </c>
      <c r="O17" s="84">
        <v>10</v>
      </c>
      <c r="P17" s="84"/>
      <c r="Q17" s="84"/>
      <c r="R17" s="84"/>
      <c r="S17" s="84"/>
      <c r="T17" s="84">
        <v>86</v>
      </c>
      <c r="U17" s="84">
        <v>59.3</v>
      </c>
      <c r="V17" s="84">
        <v>13.5</v>
      </c>
      <c r="W17" s="84">
        <v>263.3</v>
      </c>
      <c r="X17" s="84">
        <v>41</v>
      </c>
      <c r="Y17" s="84">
        <v>88.1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4:36" ht="24.6" x14ac:dyDescent="0.7">
      <c r="J18" s="2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X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4:36" ht="24.6" x14ac:dyDescent="0.7">
      <c r="I19" s="88"/>
      <c r="J19" s="1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8"/>
      <c r="X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4:36" ht="24.6" x14ac:dyDescent="0.7">
      <c r="I20" s="88"/>
      <c r="J20" s="1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8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4:36" ht="24.6" x14ac:dyDescent="0.7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4:36" ht="24.6" x14ac:dyDescent="0.7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4:36" ht="24.6" x14ac:dyDescent="0.7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4:36" ht="24.6" x14ac:dyDescent="0.7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4:36" ht="24.6" x14ac:dyDescent="0.7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tempe1</vt:lpstr>
      <vt:lpstr>temp2</vt:lpstr>
      <vt:lpstr>Humidité1</vt:lpstr>
      <vt:lpstr>Humidité2</vt:lpstr>
      <vt:lpstr>Pluies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2025-08-27T11:39:25Z</dcterms:modified>
</cp:coreProperties>
</file>